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GP\CONVENIAMENTO\"/>
    </mc:Choice>
  </mc:AlternateContent>
  <xr:revisionPtr revIDLastSave="0" documentId="13_ncr:1_{BC6277B7-44D5-412A-A04E-1DE0121A49D0}" xr6:coauthVersionLast="47" xr6:coauthVersionMax="47" xr10:uidLastSave="{00000000-0000-0000-0000-000000000000}"/>
  <bookViews>
    <workbookView xWindow="-28920" yWindow="-1155" windowWidth="29040" windowHeight="15840" xr2:uid="{8A181ABA-D98A-4A0E-9E8F-4EA9E73C2B23}"/>
  </bookViews>
  <sheets>
    <sheet name="Plani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49" i="1"/>
  <c r="D48" i="1"/>
  <c r="D47" i="1"/>
  <c r="D44" i="1"/>
  <c r="D43" i="1"/>
  <c r="D40" i="1"/>
  <c r="D39" i="1"/>
  <c r="D38" i="1"/>
  <c r="D37" i="1"/>
  <c r="D36" i="1"/>
  <c r="D35" i="1"/>
  <c r="D32" i="1"/>
  <c r="D31" i="1"/>
  <c r="D30" i="1"/>
  <c r="D27" i="1"/>
  <c r="D26" i="1"/>
  <c r="D25" i="1"/>
  <c r="D24" i="1"/>
  <c r="D23" i="1"/>
  <c r="D22" i="1"/>
  <c r="D21" i="1"/>
  <c r="D20" i="1"/>
  <c r="D18" i="1"/>
  <c r="D17" i="1"/>
  <c r="D16" i="1"/>
  <c r="D15" i="1"/>
  <c r="D12" i="1"/>
  <c r="D11" i="1"/>
  <c r="D9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 Lais Oliveira da Silva</author>
  </authors>
  <commentList>
    <comment ref="A5" authorId="0" shapeId="0" xr:uid="{8A04F3D8-9D95-497C-9AA6-70F85151C13B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A6" authorId="0" shapeId="0" xr:uid="{05A63CCC-DCB4-4C92-9504-A177CC209438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A7" authorId="0" shapeId="0" xr:uid="{5119EFC9-3535-43DB-B736-C58F9EF1AF64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B11" authorId="0" shapeId="0" xr:uid="{A4801319-CB90-4755-9538-953522F4166C}">
      <text>
        <r>
          <rPr>
            <b/>
            <sz val="9"/>
            <color indexed="81"/>
            <rFont val="Segoe UI"/>
            <family val="2"/>
          </rPr>
          <t>Projetos 
direcionados ao atendimento de crianças e adolescentes.</t>
        </r>
      </text>
    </comment>
    <comment ref="B12" authorId="0" shapeId="0" xr:uid="{C4935C55-E763-4BF7-AF1B-E7AAE1EAB5AD}">
      <text>
        <r>
          <rPr>
            <b/>
            <sz val="9"/>
            <color indexed="81"/>
            <rFont val="Segoe UI"/>
            <family val="2"/>
          </rPr>
          <t>Projetos direcionados ao atendimento de idosos.</t>
        </r>
      </text>
    </comment>
    <comment ref="B35" authorId="0" shapeId="0" xr:uid="{ED8BD3AF-4839-47A5-9E47-D4A6D51821C9}">
      <text>
        <r>
          <rPr>
            <b/>
            <sz val="9"/>
            <color indexed="81"/>
            <rFont val="Segoe UI"/>
            <family val="2"/>
          </rPr>
          <t xml:space="preserve">Uma ficha para cada membro
</t>
        </r>
      </text>
    </comment>
  </commentList>
</comments>
</file>

<file path=xl/sharedStrings.xml><?xml version="1.0" encoding="utf-8"?>
<sst xmlns="http://schemas.openxmlformats.org/spreadsheetml/2006/main" count="98" uniqueCount="70">
  <si>
    <t xml:space="preserve">Nome do arquivo: </t>
  </si>
  <si>
    <t>Apresentou?</t>
  </si>
  <si>
    <t>Quanto aos documentos afetos da Organização</t>
  </si>
  <si>
    <t>Data de validade</t>
  </si>
  <si>
    <t>STATUS</t>
  </si>
  <si>
    <t>Página do PDF</t>
  </si>
  <si>
    <t>Observação</t>
  </si>
  <si>
    <t xml:space="preserve">1. Estatuto social atualizado devidamente registrado em Cartório, nos termos do art. 33 da Lei Federal nº. 13.019/2014. </t>
  </si>
  <si>
    <t>a) objetivos voltados à promoção de atividades e finalidades de relevância pública e social;</t>
  </si>
  <si>
    <t>b) - que, em caso de dissolução da entidade, o respectivo patrimônio líquido seja transferido a outra pessoa jurídica de igual natureza que preencha os requisitos desta Lei e cujo objeto social seja, preferencialmente, o mesmo da entidade extinta;</t>
  </si>
  <si>
    <t>c) escrituração de acordo com os princípios fundamentais de contabilidade e com as Normas Brasileiras de Contabilidade;</t>
  </si>
  <si>
    <t xml:space="preserve">2. 	Ata de eleição da diretoria em exercício; </t>
  </si>
  <si>
    <t xml:space="preserve">3. Cópias do Cadastro de Pessoa Física e documento de identificação do responsável legal da entidade (com respectiva procuração, RG e CPF do responsável legal da OSC, se for o caso); </t>
  </si>
  <si>
    <t xml:space="preserve">4. Balanço patrimonial e demonstrativo de resultados de exercício relativo ao ano anterior; </t>
  </si>
  <si>
    <t xml:space="preserve">5. Registro do CMDCA válido; </t>
  </si>
  <si>
    <t>Somente para projetos direcionados ao atendimento de crianças e adolescentes. Não serão aceitos protocolos de inscrição ou renovação.</t>
  </si>
  <si>
    <t>6. Registro do GCMI válido;</t>
  </si>
  <si>
    <t>Somente para projetos direcionados ao atendimento de idosos. Não serão aceitos protocolos de inscrição ou renovação.</t>
  </si>
  <si>
    <t>7. Quanto às certidões:</t>
  </si>
  <si>
    <r>
      <t xml:space="preserve">Observação
</t>
    </r>
    <r>
      <rPr>
        <b/>
        <sz val="8"/>
        <rFont val="Calibri"/>
        <family val="2"/>
      </rPr>
      <t>Não serão aceitos protocolos de pedidos de certidão como comprovantes de regularidade fiscal</t>
    </r>
  </si>
  <si>
    <t xml:space="preserve">a.	Certidão Negativa de Débitos - CND/INSS (conjunta Receita Federal e Dívida Ativa União); </t>
  </si>
  <si>
    <t xml:space="preserve">b.	Certidão Negativa de Débitos Trabalhistas (CNDT); </t>
  </si>
  <si>
    <t xml:space="preserve">c.	Certidão de Regularidade Fiscal - CRF/FGTS;  </t>
  </si>
  <si>
    <t xml:space="preserve">d.	Cópia do Cadastro Nacional de Pessoa Jurídica - CNPJ; </t>
  </si>
  <si>
    <t xml:space="preserve">e.	Cópia do Cadastro Informativo Estadual – CADIN Estadual; </t>
  </si>
  <si>
    <t xml:space="preserve">f.	Certidão Negativa de Débitos Tributários da Dívida Ativa do Estado de São Paulo; </t>
  </si>
  <si>
    <t xml:space="preserve">g.	Certidão Negativa de Débitos Tributários Não Inscritos na Dívida Ativa do Estado de São Paulo; </t>
  </si>
  <si>
    <t xml:space="preserve">h.	Certidão Negativa de Tributos Municipais - Mobiliários; </t>
  </si>
  <si>
    <t xml:space="preserve">i.	Certidão Negativa de Tributos Municipais - Imobiliários; </t>
  </si>
  <si>
    <t>Apresentação obrigatória somente para OSCs que possuam imóveis (conforme consta na certidão elencada no item j.)</t>
  </si>
  <si>
    <t xml:space="preserve">j.	Certidão de Tributos imobiliários - Dados Cadastrais (Rol Nominal dos contribuintes do IPTU); </t>
  </si>
  <si>
    <t xml:space="preserve">É obrigatória a apresentação da certidão mesmo que não haja imóveis cadastrados em nome da OSC, o que será comprovado por meio da certidão. </t>
  </si>
  <si>
    <t xml:space="preserve">k.	Certificado CENTS (Cadastro de Entidades do Terceiro Setor); </t>
  </si>
  <si>
    <t xml:space="preserve">l.	Cópia do Cadastro Informativo Municipal – CADIN Municipal; </t>
  </si>
  <si>
    <t xml:space="preserve">m.	Cópia da inscrição no Cadastro de Contribuintes Mobiliários - CCM; </t>
  </si>
  <si>
    <t xml:space="preserve">           Quanto à conta corrente:</t>
  </si>
  <si>
    <t>Data da assinatura</t>
  </si>
  <si>
    <r>
      <t xml:space="preserve">Observação
</t>
    </r>
    <r>
      <rPr>
        <b/>
        <sz val="8"/>
        <rFont val="Calibri"/>
        <family val="2"/>
      </rPr>
      <t>A conta corrente deverá ser utilizada exclusivamente para o projeto.</t>
    </r>
  </si>
  <si>
    <t>8. 	Declaração de Indicação de Conta Corrente Específica</t>
  </si>
  <si>
    <t>Documento válido por 180 dias</t>
  </si>
  <si>
    <t xml:space="preserve">9. 	Ficha de Atualização do Cadastro de Credores - FACC; </t>
  </si>
  <si>
    <t xml:space="preserve">10.	 Extrato Bancário da Conta Específica a ser utilizada para o projeto (extrato zerado); </t>
  </si>
  <si>
    <t xml:space="preserve">            Quanto às declarações obrigatórias: </t>
  </si>
  <si>
    <t xml:space="preserve">11.	 Declaração Ficha Limpa (todos os membros da diretoria); </t>
  </si>
  <si>
    <t>Apresentar 1 (uma) declaração para cada membro da diretoria constante na ata de eleição. Documento válido por 180 dias.</t>
  </si>
  <si>
    <t xml:space="preserve">12. 	Declaração de não ocorrência de impedimentos; </t>
  </si>
  <si>
    <t xml:space="preserve">13. 	Declaração de que a Organização possui as instalações, as condições materiais e capacidade técnica e operacional para o desenvolvimento das atividades ou projetos previstos na parceria e o cumprimento das metas estabelecidas; </t>
  </si>
  <si>
    <t xml:space="preserve">14.	Comprovação de experiência prévia na realização, com efetividade, do objeto da parceria ou de natureza semelhante; </t>
  </si>
  <si>
    <t>Servem como comprovação: Instrumentos de parceria firmados com outros órgãos da Administração Pública, relatórios de visita técnica, publicações e pesquisas ou prêmios locais ou internacionais. (Arquivo PDF)</t>
  </si>
  <si>
    <t xml:space="preserve">15.	 Relação nominal atualizada dos dirigentes da entidade, com endereço, número e órgão expedidor da carteira de identidade e número de registro no Cadastro de Pessoas Físicas - CPF da Secretaria da Receita Federal do Brasil - RFB de cada um deles; </t>
  </si>
  <si>
    <t xml:space="preserve">O documento deverá estar datado e assinado e possui validade de 180 dias. </t>
  </si>
  <si>
    <t xml:space="preserve">16. 	Comprovante do endereço declarado pela entidade; </t>
  </si>
  <si>
    <t xml:space="preserve">Comprovante no nome e endereço da OSC. </t>
  </si>
  <si>
    <t>17. Quanto às pesquisas orçamentárias</t>
  </si>
  <si>
    <t>Data da emissão</t>
  </si>
  <si>
    <t>a. Recursos Humanos</t>
  </si>
  <si>
    <t>Deverá ser realizada a pesquisa (mínimo de 3 orçamentos) para todas as funções previstas no projeto (CLT/PF/PJ), printar as telas de pesquisa e juntá-las em único arquivo PDF. A pesquisa poderá ser realizada através de sites que informem a faixa salarial para os cargos/funções. Validade de 180 dias.</t>
  </si>
  <si>
    <t>Deverá ser realizada a pesquisa (mínimo de 3 orçamentos) para todos os imobilizados previstos. Printar as telas de pesquisa e juntá-las em único arquivo PDF. Validade de 180 dias.</t>
  </si>
  <si>
    <t>18. Quanto às despesas administrativas</t>
  </si>
  <si>
    <t>a. Lista da estimativa das despesas com “MATERIAIS” (exemplo: alimentos, materiais de escritório, materiais pedagógicos) que serão utilizados, informando o produto, a quantidade e valor;</t>
  </si>
  <si>
    <r>
      <t xml:space="preserve">b. Justificativa para as despesas “ADMINISTRATIVAS” (exemplo: água, energia, telefone) demonstrando o nexo de causalidade com a execução do objeto, bem como as </t>
    </r>
    <r>
      <rPr>
        <u/>
        <sz val="11"/>
        <color indexed="8"/>
        <rFont val="Calibri"/>
        <family val="2"/>
      </rPr>
      <t>3 (três) últimas contas</t>
    </r>
    <r>
      <rPr>
        <sz val="11"/>
        <color theme="1"/>
        <rFont val="Calibri"/>
        <family val="2"/>
        <scheme val="minor"/>
      </rPr>
      <t>; inciso IV do artigo 69 da Portaria 140/SMDHC/2019.</t>
    </r>
  </si>
  <si>
    <t>Apresentar justificativa, juntamente com as 3 últimas contas.</t>
  </si>
  <si>
    <r>
      <t>c. Justificativa para despesas com transporte, combustível, divulgação e publicidade, em consonância com os incisos IV e VIII do artigo 68 da Portaria 140/SMDHC/2019, bem como</t>
    </r>
    <r>
      <rPr>
        <u/>
        <sz val="11"/>
        <color indexed="8"/>
        <rFont val="Calibri"/>
        <family val="2"/>
      </rPr>
      <t xml:space="preserve"> 3 (três) pesquisas de fornecedores diferentes para cada item</t>
    </r>
    <r>
      <rPr>
        <sz val="11"/>
        <color theme="1"/>
        <rFont val="Calibri"/>
        <family val="2"/>
        <scheme val="minor"/>
      </rPr>
      <t>;</t>
    </r>
  </si>
  <si>
    <t>Apresentar justificativa, juntamente com as pesquisas. Printar as telas de pesquisa e juntá-las em único arquivo PDF.</t>
  </si>
  <si>
    <t>Apresentar lista, informando o produto, a quantidade e o valor.</t>
  </si>
  <si>
    <t xml:space="preserve"> O solicitado pode constar em regimento interno caso não esteja previsto no estatuto social.</t>
  </si>
  <si>
    <t xml:space="preserve">Na coluna " Apresentou?", indicar as cláusulas correspondentes. </t>
  </si>
  <si>
    <t>Decreto Municipal nº. 57.575/2016, e art. 42 da Portaria nº. 140/SMDHC/2019 ou art. 29 da Portaria nº 121/SMDHC/2019.</t>
  </si>
  <si>
    <t xml:space="preserve">Relação dos documentos necessários para celebração da parceria, nos termos dos artigos 33 e 34 da Lei Federal nº. 13.019/2014, artigo 33 de </t>
  </si>
  <si>
    <t xml:space="preserve">b. Bens permanentes e aluguel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</si>
</sst>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1" applyBorder="1" applyAlignment="1" applyProtection="1">
      <alignment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eitura.sp.gov.br/cidade/secretarias/direitos_humanos/parcerias/index.php?p=27146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28</xdr:row>
      <xdr:rowOff>152400</xdr:rowOff>
    </xdr:from>
    <xdr:to>
      <xdr:col>1</xdr:col>
      <xdr:colOff>314325</xdr:colOff>
      <xdr:row>28</xdr:row>
      <xdr:rowOff>257175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8DCF9-14C4-4D46-AD24-66A4D4030A9A}"/>
            </a:ext>
          </a:extLst>
        </xdr:cNvPr>
        <xdr:cNvSpPr/>
      </xdr:nvSpPr>
      <xdr:spPr>
        <a:xfrm>
          <a:off x="1123950" y="13030200"/>
          <a:ext cx="1905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142875</xdr:colOff>
      <xdr:row>33</xdr:row>
      <xdr:rowOff>152400</xdr:rowOff>
    </xdr:from>
    <xdr:to>
      <xdr:col>1</xdr:col>
      <xdr:colOff>333375</xdr:colOff>
      <xdr:row>33</xdr:row>
      <xdr:rowOff>257175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AAB95-9D21-475D-96AC-DE3A88D86F47}"/>
            </a:ext>
          </a:extLst>
        </xdr:cNvPr>
        <xdr:cNvSpPr/>
      </xdr:nvSpPr>
      <xdr:spPr>
        <a:xfrm>
          <a:off x="1143000" y="15059025"/>
          <a:ext cx="1905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uc.prefeitura.sp.gov.br/certidoes/forms_anonimo/frmConsultaEmissaoCertificado.aspx" TargetMode="External"/><Relationship Id="rId13" Type="http://schemas.openxmlformats.org/officeDocument/2006/relationships/hyperlink" Target="https://ccm.prefeitura.sp.gov.br/login/contribuinte?tipo=F" TargetMode="External"/><Relationship Id="rId3" Type="http://schemas.openxmlformats.org/officeDocument/2006/relationships/hyperlink" Target="https://consulta-crf.caixa.gov.br/consultacrf/pages/consultaEmpregador.jsf" TargetMode="External"/><Relationship Id="rId7" Type="http://schemas.openxmlformats.org/officeDocument/2006/relationships/hyperlink" Target="https://www10.fazenda.sp.gov.br/CertidaoNegativaDeb/Pages/EmissaoCertidaoNegativa.aspx" TargetMode="External"/><Relationship Id="rId12" Type="http://schemas.openxmlformats.org/officeDocument/2006/relationships/hyperlink" Target="http://www3.prefeitura.sp.gov.br/cadin/Pesq_Deb.asp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www.tst.jus.br/certidao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ervicos.receita.fazenda.gov.br/Servicos/certidao/CNDConjuntaInter/InformaNICertidao.asp?Tipo=1" TargetMode="External"/><Relationship Id="rId6" Type="http://schemas.openxmlformats.org/officeDocument/2006/relationships/hyperlink" Target="https://www.dividaativa.pge.sp.gov.br/sc/pages/crda/emitirCrda.jsf" TargetMode="External"/><Relationship Id="rId11" Type="http://schemas.openxmlformats.org/officeDocument/2006/relationships/hyperlink" Target="http://www3.prefeitura.sp.gov.br/CENTS.Web/instrucoes/instrucoesInscricao.aspx" TargetMode="External"/><Relationship Id="rId5" Type="http://schemas.openxmlformats.org/officeDocument/2006/relationships/hyperlink" Target="https://www.fazenda.sp.gov.br/cadin_estadual/pages/publ/cadin.asp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senhawebsts.prefeitura.sp.gov.br/Account/Login.aspx?ReturnUrl=%2f%3fwa%3dwsignin1.0%26wtrealm%3dhttps%253a%252f%252fduc.prefeitura.sp.gov.br%252fportal%252f%26wctx%3drm%253d0%2526id%253dpassive%2526ru%253d%25252fportal%25252f%26wct%3d2019-05-22T16%253a38%253a56Z&amp;wa=wsignin1.0&amp;wtrealm=https%3a%2f%2fduc.prefeitura.sp.gov.br%2fportal%2f&amp;wctx=rm%3d0%26id%3dpassive%26ru%3d%252fportal%252f&amp;wct=2019-05-22T16%3a38%3a56Z" TargetMode="External"/><Relationship Id="rId4" Type="http://schemas.openxmlformats.org/officeDocument/2006/relationships/hyperlink" Target="https://servicos.receita.fazenda.gov.br/servicos/cnpjreva/cnpjreva_solicitacao.asp" TargetMode="External"/><Relationship Id="rId9" Type="http://schemas.openxmlformats.org/officeDocument/2006/relationships/hyperlink" Target="https://duc.prefeitura.sp.gov.br/certidoes/forms_anonimo/frmConsultaEmissaoCertificado.asp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56F4-29BF-497D-B978-0C776F44F157}">
  <dimension ref="A1:F49"/>
  <sheetViews>
    <sheetView showGridLines="0" tabSelected="1" zoomScale="85" zoomScaleNormal="85" workbookViewId="0">
      <selection activeCell="J9" sqref="J9"/>
    </sheetView>
  </sheetViews>
  <sheetFormatPr defaultRowHeight="15" x14ac:dyDescent="0.25"/>
  <cols>
    <col min="1" max="1" width="14" style="1" customWidth="1"/>
    <col min="2" max="2" width="48.42578125" style="1" customWidth="1"/>
    <col min="3" max="3" width="11.5703125" style="1" customWidth="1"/>
    <col min="4" max="4" width="15.140625" style="1" customWidth="1"/>
    <col min="5" max="5" width="10" style="1" customWidth="1"/>
    <col min="6" max="6" width="37.7109375" style="1" customWidth="1"/>
  </cols>
  <sheetData>
    <row r="1" spans="1:6" ht="25.5" customHeight="1" x14ac:dyDescent="0.25">
      <c r="A1" s="7" t="s">
        <v>68</v>
      </c>
      <c r="B1" s="8"/>
      <c r="C1" s="8"/>
      <c r="D1" s="8"/>
      <c r="E1" s="8"/>
      <c r="F1" s="9"/>
    </row>
    <row r="2" spans="1:6" ht="25.5" customHeight="1" x14ac:dyDescent="0.25">
      <c r="A2" s="7" t="s">
        <v>67</v>
      </c>
      <c r="B2" s="8"/>
      <c r="C2" s="8"/>
      <c r="D2" s="8"/>
      <c r="E2" s="8"/>
      <c r="F2" s="10"/>
    </row>
    <row r="3" spans="1:6" ht="31.5" x14ac:dyDescent="0.25">
      <c r="A3" s="11" t="s">
        <v>1</v>
      </c>
      <c r="B3" s="12" t="s">
        <v>2</v>
      </c>
      <c r="C3" s="11" t="s">
        <v>3</v>
      </c>
      <c r="D3" s="11" t="s">
        <v>4</v>
      </c>
      <c r="E3" s="13" t="s">
        <v>5</v>
      </c>
      <c r="F3" s="6" t="s">
        <v>6</v>
      </c>
    </row>
    <row r="4" spans="1:6" ht="45" customHeight="1" x14ac:dyDescent="0.25">
      <c r="A4" s="2"/>
      <c r="B4" s="14" t="s">
        <v>7</v>
      </c>
      <c r="C4" s="15"/>
      <c r="D4" s="16"/>
      <c r="E4" s="17"/>
      <c r="F4" s="18"/>
    </row>
    <row r="5" spans="1:6" ht="30" x14ac:dyDescent="0.25">
      <c r="A5" s="3"/>
      <c r="B5" s="19" t="s">
        <v>8</v>
      </c>
      <c r="C5" s="15"/>
      <c r="D5" s="16"/>
      <c r="E5" s="16"/>
      <c r="F5" s="20" t="s">
        <v>66</v>
      </c>
    </row>
    <row r="6" spans="1:6" ht="64.5" x14ac:dyDescent="0.25">
      <c r="A6" s="3"/>
      <c r="B6" s="19" t="s">
        <v>9</v>
      </c>
      <c r="C6" s="15"/>
      <c r="D6" s="16"/>
      <c r="E6" s="16"/>
      <c r="F6" s="20" t="s">
        <v>65</v>
      </c>
    </row>
    <row r="7" spans="1:6" ht="39" x14ac:dyDescent="0.25">
      <c r="A7" s="3"/>
      <c r="B7" s="19" t="s">
        <v>10</v>
      </c>
      <c r="C7" s="15"/>
      <c r="D7" s="16"/>
      <c r="E7" s="17"/>
      <c r="F7" s="21"/>
    </row>
    <row r="8" spans="1:6" x14ac:dyDescent="0.25">
      <c r="A8" s="2"/>
      <c r="B8" s="14" t="s">
        <v>11</v>
      </c>
      <c r="C8" s="4"/>
      <c r="D8" s="22" t="str">
        <f ca="1">_xlfn.IFS(C8="","",C8=TODAY(),"ATUALIZAR",C8&lt;TODAY(),"VENCIDO",AND(C8&gt;0,C8&gt;TODAY()),"REGULAR")</f>
        <v/>
      </c>
      <c r="E8" s="5"/>
      <c r="F8" s="23"/>
    </row>
    <row r="9" spans="1:6" ht="60" x14ac:dyDescent="0.25">
      <c r="A9" s="2"/>
      <c r="B9" s="14" t="s">
        <v>12</v>
      </c>
      <c r="C9" s="4"/>
      <c r="D9" s="22" t="str">
        <f ca="1">_xlfn.IFS(C9="","",C9=TODAY(),"ATUALIZAR",C9&lt;TODAY(),"VENCIDO",AND(C9&gt;0,C9&gt;TODAY()),"REGULAR")</f>
        <v/>
      </c>
      <c r="E9" s="5"/>
      <c r="F9" s="14"/>
    </row>
    <row r="10" spans="1:6" ht="30" x14ac:dyDescent="0.25">
      <c r="A10" s="2"/>
      <c r="B10" s="14" t="s">
        <v>13</v>
      </c>
      <c r="C10" s="4"/>
      <c r="D10" s="22" t="str">
        <f ca="1">_xlfn.IFS(C10="","",C10=TODAY(),"ATUALIZAR",C10&lt;TODAY(),"VENCIDO",AND(C10&gt;0,C10&gt;TODAY()),"REGULAR")</f>
        <v/>
      </c>
      <c r="E10" s="5"/>
      <c r="F10" s="14"/>
    </row>
    <row r="11" spans="1:6" ht="51" x14ac:dyDescent="0.25">
      <c r="A11" s="2"/>
      <c r="B11" s="14" t="s">
        <v>14</v>
      </c>
      <c r="C11" s="4"/>
      <c r="D11" s="22" t="str">
        <f ca="1">_xlfn.IFS(C11="","",C11=TODAY(),"ATUALIZAR",C11&lt;TODAY(),"VENCIDO",AND(C11&gt;0,C11&gt;TODAY()),"REGULAR")</f>
        <v/>
      </c>
      <c r="E11" s="5"/>
      <c r="F11" s="24" t="s">
        <v>15</v>
      </c>
    </row>
    <row r="12" spans="1:6" ht="38.25" x14ac:dyDescent="0.25">
      <c r="A12" s="2"/>
      <c r="B12" s="14" t="s">
        <v>16</v>
      </c>
      <c r="C12" s="4"/>
      <c r="D12" s="22" t="str">
        <f ca="1">_xlfn.IFS(C12="","",C12=TODAY(),"ATUALIZAR",C12&lt;TODAY(),"VENCIDO",AND(C12&gt;0,C12&gt;TODAY()),"REGULAR")</f>
        <v/>
      </c>
      <c r="E12" s="5"/>
      <c r="F12" s="24" t="s">
        <v>17</v>
      </c>
    </row>
    <row r="13" spans="1:6" ht="30" x14ac:dyDescent="0.25">
      <c r="A13" s="25" t="s">
        <v>0</v>
      </c>
      <c r="B13" s="29"/>
      <c r="C13" s="30"/>
      <c r="D13" s="30"/>
      <c r="E13" s="30"/>
      <c r="F13" s="31"/>
    </row>
    <row r="14" spans="1:6" ht="38.25" x14ac:dyDescent="0.25">
      <c r="A14" s="11" t="s">
        <v>1</v>
      </c>
      <c r="B14" s="12" t="s">
        <v>18</v>
      </c>
      <c r="C14" s="11" t="s">
        <v>3</v>
      </c>
      <c r="D14" s="11" t="s">
        <v>4</v>
      </c>
      <c r="E14" s="11" t="s">
        <v>5</v>
      </c>
      <c r="F14" s="6" t="s">
        <v>19</v>
      </c>
    </row>
    <row r="15" spans="1:6" ht="30" x14ac:dyDescent="0.25">
      <c r="A15" s="2"/>
      <c r="B15" s="26" t="s">
        <v>20</v>
      </c>
      <c r="C15" s="4"/>
      <c r="D15" s="22" t="str">
        <f ca="1">_xlfn.IFS(C15="","",C15=TODAY(),"ATUALIZAR",C15&lt;TODAY(),"VENCIDO",AND(C15&gt;0,C15&gt;TODAY()),"REGULAR")</f>
        <v/>
      </c>
      <c r="E15" s="5"/>
      <c r="F15" s="27"/>
    </row>
    <row r="16" spans="1:6" x14ac:dyDescent="0.25">
      <c r="A16" s="2"/>
      <c r="B16" s="26" t="s">
        <v>21</v>
      </c>
      <c r="C16" s="4"/>
      <c r="D16" s="22" t="str">
        <f ca="1">_xlfn.IFS(C16="","",C16=TODAY(),"ATUALIZAR",C16&lt;TODAY(),"VENCIDO",AND(C16&gt;0,C16&gt;TODAY()),"REGULAR")</f>
        <v/>
      </c>
      <c r="E16" s="5"/>
      <c r="F16" s="14"/>
    </row>
    <row r="17" spans="1:6" x14ac:dyDescent="0.25">
      <c r="A17" s="2"/>
      <c r="B17" s="26" t="s">
        <v>22</v>
      </c>
      <c r="C17" s="5"/>
      <c r="D17" s="22" t="str">
        <f t="shared" ref="D17:D26" ca="1" si="0">_xlfn.IFS(C17="","",C17=TODAY(),"ATUALIZAR",C17&lt;TODAY(),"VENCIDO",AND(C17&gt;0,C17&gt;TODAY()),"REGULAR")</f>
        <v/>
      </c>
      <c r="E17" s="5"/>
      <c r="F17" s="14"/>
    </row>
    <row r="18" spans="1:6" ht="30" x14ac:dyDescent="0.25">
      <c r="A18" s="2"/>
      <c r="B18" s="26" t="s">
        <v>23</v>
      </c>
      <c r="C18" s="5"/>
      <c r="D18" s="22" t="str">
        <f t="shared" ca="1" si="0"/>
        <v/>
      </c>
      <c r="E18" s="5"/>
      <c r="F18" s="14"/>
    </row>
    <row r="19" spans="1:6" ht="30" x14ac:dyDescent="0.25">
      <c r="A19" s="2"/>
      <c r="B19" s="26" t="s">
        <v>24</v>
      </c>
      <c r="C19" s="4"/>
      <c r="D19" s="22"/>
      <c r="E19" s="5"/>
      <c r="F19" s="14"/>
    </row>
    <row r="20" spans="1:6" ht="30" x14ac:dyDescent="0.25">
      <c r="A20" s="2"/>
      <c r="B20" s="26" t="s">
        <v>25</v>
      </c>
      <c r="C20" s="5"/>
      <c r="D20" s="22" t="str">
        <f t="shared" ca="1" si="0"/>
        <v/>
      </c>
      <c r="E20" s="5"/>
      <c r="F20" s="14"/>
    </row>
    <row r="21" spans="1:6" ht="30" x14ac:dyDescent="0.25">
      <c r="A21" s="2"/>
      <c r="B21" s="26" t="s">
        <v>26</v>
      </c>
      <c r="C21" s="5"/>
      <c r="D21" s="22" t="str">
        <f t="shared" ca="1" si="0"/>
        <v/>
      </c>
      <c r="E21" s="5"/>
      <c r="F21" s="14"/>
    </row>
    <row r="22" spans="1:6" ht="30" x14ac:dyDescent="0.25">
      <c r="A22" s="2"/>
      <c r="B22" s="26" t="s">
        <v>27</v>
      </c>
      <c r="C22" s="5"/>
      <c r="D22" s="22" t="str">
        <f t="shared" ca="1" si="0"/>
        <v/>
      </c>
      <c r="E22" s="5"/>
      <c r="F22" s="14"/>
    </row>
    <row r="23" spans="1:6" ht="38.25" x14ac:dyDescent="0.25">
      <c r="A23" s="2"/>
      <c r="B23" s="26" t="s">
        <v>28</v>
      </c>
      <c r="C23" s="5"/>
      <c r="D23" s="22" t="str">
        <f t="shared" ca="1" si="0"/>
        <v/>
      </c>
      <c r="E23" s="5"/>
      <c r="F23" s="24" t="s">
        <v>29</v>
      </c>
    </row>
    <row r="24" spans="1:6" ht="51" x14ac:dyDescent="0.25">
      <c r="A24" s="2"/>
      <c r="B24" s="26" t="s">
        <v>30</v>
      </c>
      <c r="C24" s="5"/>
      <c r="D24" s="22" t="str">
        <f t="shared" ca="1" si="0"/>
        <v/>
      </c>
      <c r="E24" s="5"/>
      <c r="F24" s="24" t="s">
        <v>31</v>
      </c>
    </row>
    <row r="25" spans="1:6" ht="30" x14ac:dyDescent="0.25">
      <c r="A25" s="2"/>
      <c r="B25" s="26" t="s">
        <v>32</v>
      </c>
      <c r="C25" s="5"/>
      <c r="D25" s="22" t="str">
        <f t="shared" ca="1" si="0"/>
        <v/>
      </c>
      <c r="E25" s="5"/>
      <c r="F25" s="14"/>
    </row>
    <row r="26" spans="1:6" ht="30" x14ac:dyDescent="0.25">
      <c r="A26" s="2"/>
      <c r="B26" s="26" t="s">
        <v>33</v>
      </c>
      <c r="C26" s="5"/>
      <c r="D26" s="22" t="str">
        <f t="shared" ca="1" si="0"/>
        <v/>
      </c>
      <c r="E26" s="5"/>
      <c r="F26" s="14"/>
    </row>
    <row r="27" spans="1:6" ht="30" x14ac:dyDescent="0.25">
      <c r="A27" s="2"/>
      <c r="B27" s="26" t="s">
        <v>34</v>
      </c>
      <c r="C27" s="5"/>
      <c r="D27" s="22" t="str">
        <f ca="1">_xlfn.IFS(C27="","",C27=TODAY(),"ATUALIZAR",C27&lt;TODAY(),"VENCIDO",AND(C27&gt;0,C27&gt;TODAY()),"REGULAR")</f>
        <v/>
      </c>
      <c r="E27" s="5"/>
      <c r="F27" s="14"/>
    </row>
    <row r="28" spans="1:6" ht="30" x14ac:dyDescent="0.25">
      <c r="A28" s="25" t="s">
        <v>0</v>
      </c>
      <c r="B28" s="29"/>
      <c r="C28" s="30"/>
      <c r="D28" s="30"/>
      <c r="E28" s="30"/>
      <c r="F28" s="31"/>
    </row>
    <row r="29" spans="1:6" ht="38.25" x14ac:dyDescent="0.25">
      <c r="A29" s="11" t="s">
        <v>1</v>
      </c>
      <c r="B29" s="12" t="s">
        <v>35</v>
      </c>
      <c r="C29" s="11" t="s">
        <v>36</v>
      </c>
      <c r="D29" s="28" t="s">
        <v>4</v>
      </c>
      <c r="E29" s="28" t="s">
        <v>5</v>
      </c>
      <c r="F29" s="6" t="s">
        <v>37</v>
      </c>
    </row>
    <row r="30" spans="1:6" ht="30" x14ac:dyDescent="0.25">
      <c r="A30" s="2"/>
      <c r="B30" s="14" t="s">
        <v>38</v>
      </c>
      <c r="C30" s="4"/>
      <c r="D30" s="22" t="str">
        <f ca="1">IF(C30="","",IF(C30+180&lt;TODAY(),"VENCIDO","REGULAR"))</f>
        <v/>
      </c>
      <c r="E30" s="5"/>
      <c r="F30" s="24" t="s">
        <v>39</v>
      </c>
    </row>
    <row r="31" spans="1:6" ht="30" x14ac:dyDescent="0.25">
      <c r="A31" s="2"/>
      <c r="B31" s="14" t="s">
        <v>40</v>
      </c>
      <c r="C31" s="4"/>
      <c r="D31" s="22" t="str">
        <f ca="1">IF(C31="","",IF(C31+180&lt;TODAY(),"VENCIDO","REGULAR"))</f>
        <v/>
      </c>
      <c r="E31" s="5"/>
      <c r="F31" s="24"/>
    </row>
    <row r="32" spans="1:6" ht="30" x14ac:dyDescent="0.25">
      <c r="A32" s="2"/>
      <c r="B32" s="14" t="s">
        <v>41</v>
      </c>
      <c r="C32" s="5"/>
      <c r="D32" s="22" t="str">
        <f ca="1">IF(C32="","",IF(C32+180&lt;TODAY(),"VENCIDO","REGULAR"))</f>
        <v/>
      </c>
      <c r="E32" s="5"/>
      <c r="F32" s="24" t="s">
        <v>39</v>
      </c>
    </row>
    <row r="33" spans="1:6" ht="30" x14ac:dyDescent="0.25">
      <c r="A33" s="25" t="s">
        <v>0</v>
      </c>
      <c r="B33" s="29"/>
      <c r="C33" s="30"/>
      <c r="D33" s="30"/>
      <c r="E33" s="30"/>
      <c r="F33" s="31"/>
    </row>
    <row r="34" spans="1:6" ht="31.5" x14ac:dyDescent="0.25">
      <c r="A34" s="11" t="s">
        <v>1</v>
      </c>
      <c r="B34" s="12" t="s">
        <v>42</v>
      </c>
      <c r="C34" s="11" t="s">
        <v>36</v>
      </c>
      <c r="D34" s="11" t="s">
        <v>4</v>
      </c>
      <c r="E34" s="11" t="s">
        <v>5</v>
      </c>
      <c r="F34" s="6" t="s">
        <v>6</v>
      </c>
    </row>
    <row r="35" spans="1:6" ht="38.25" x14ac:dyDescent="0.25">
      <c r="A35" s="2"/>
      <c r="B35" s="14" t="s">
        <v>43</v>
      </c>
      <c r="C35" s="5"/>
      <c r="D35" s="22" t="str">
        <f t="shared" ref="D35:D40" ca="1" si="1">IF(C35="","",IF(C35+180&lt;TODAY(),"VENCIDO","REGULAR"))</f>
        <v/>
      </c>
      <c r="E35" s="5"/>
      <c r="F35" s="24" t="s">
        <v>44</v>
      </c>
    </row>
    <row r="36" spans="1:6" x14ac:dyDescent="0.25">
      <c r="A36" s="2"/>
      <c r="B36" s="14" t="s">
        <v>45</v>
      </c>
      <c r="C36" s="5"/>
      <c r="D36" s="22" t="str">
        <f t="shared" ca="1" si="1"/>
        <v/>
      </c>
      <c r="E36" s="5"/>
      <c r="F36" s="24" t="s">
        <v>39</v>
      </c>
    </row>
    <row r="37" spans="1:6" ht="75" x14ac:dyDescent="0.25">
      <c r="A37" s="2"/>
      <c r="B37" s="14" t="s">
        <v>46</v>
      </c>
      <c r="C37" s="5"/>
      <c r="D37" s="22" t="str">
        <f t="shared" ca="1" si="1"/>
        <v/>
      </c>
      <c r="E37" s="5"/>
      <c r="F37" s="24" t="s">
        <v>39</v>
      </c>
    </row>
    <row r="38" spans="1:6" ht="63.75" x14ac:dyDescent="0.25">
      <c r="A38" s="2"/>
      <c r="B38" s="14" t="s">
        <v>47</v>
      </c>
      <c r="C38" s="5"/>
      <c r="D38" s="22" t="str">
        <f t="shared" ca="1" si="1"/>
        <v/>
      </c>
      <c r="E38" s="5"/>
      <c r="F38" s="24" t="s">
        <v>48</v>
      </c>
    </row>
    <row r="39" spans="1:6" ht="75" x14ac:dyDescent="0.25">
      <c r="A39" s="2"/>
      <c r="B39" s="14" t="s">
        <v>49</v>
      </c>
      <c r="C39" s="5"/>
      <c r="D39" s="22" t="str">
        <f t="shared" ca="1" si="1"/>
        <v/>
      </c>
      <c r="E39" s="5"/>
      <c r="F39" s="24" t="s">
        <v>50</v>
      </c>
    </row>
    <row r="40" spans="1:6" ht="30" x14ac:dyDescent="0.25">
      <c r="A40" s="2"/>
      <c r="B40" s="14" t="s">
        <v>51</v>
      </c>
      <c r="C40" s="5"/>
      <c r="D40" s="22" t="str">
        <f t="shared" ca="1" si="1"/>
        <v/>
      </c>
      <c r="E40" s="5"/>
      <c r="F40" s="24" t="s">
        <v>52</v>
      </c>
    </row>
    <row r="41" spans="1:6" ht="30" x14ac:dyDescent="0.25">
      <c r="A41" s="25" t="s">
        <v>0</v>
      </c>
      <c r="B41" s="29"/>
      <c r="C41" s="30"/>
      <c r="D41" s="30"/>
      <c r="E41" s="30"/>
      <c r="F41" s="31"/>
    </row>
    <row r="42" spans="1:6" ht="31.5" x14ac:dyDescent="0.25">
      <c r="A42" s="11" t="s">
        <v>1</v>
      </c>
      <c r="B42" s="12" t="s">
        <v>53</v>
      </c>
      <c r="C42" s="11" t="s">
        <v>54</v>
      </c>
      <c r="D42" s="11" t="s">
        <v>4</v>
      </c>
      <c r="E42" s="11" t="s">
        <v>5</v>
      </c>
      <c r="F42" s="6" t="s">
        <v>6</v>
      </c>
    </row>
    <row r="43" spans="1:6" ht="89.25" x14ac:dyDescent="0.25">
      <c r="A43" s="2"/>
      <c r="B43" s="14" t="s">
        <v>55</v>
      </c>
      <c r="C43" s="5"/>
      <c r="D43" s="22" t="str">
        <f ca="1">IF(C43="","",IF(C43+180&lt;TODAY(),"VENCIDO","REGULAR"))</f>
        <v/>
      </c>
      <c r="E43" s="5"/>
      <c r="F43" s="24" t="s">
        <v>56</v>
      </c>
    </row>
    <row r="44" spans="1:6" ht="63.75" x14ac:dyDescent="0.25">
      <c r="A44" s="2"/>
      <c r="B44" s="14" t="s">
        <v>69</v>
      </c>
      <c r="C44" s="5"/>
      <c r="D44" s="22" t="str">
        <f ca="1">IF(C44="","",IF(C44+180&lt;TODAY(),"VENCIDO","REGULAR"))</f>
        <v/>
      </c>
      <c r="E44" s="5"/>
      <c r="F44" s="24" t="s">
        <v>57</v>
      </c>
    </row>
    <row r="45" spans="1:6" ht="30" x14ac:dyDescent="0.25">
      <c r="A45" s="25" t="s">
        <v>0</v>
      </c>
      <c r="B45" s="32"/>
      <c r="C45" s="33"/>
      <c r="D45" s="33"/>
      <c r="E45" s="33"/>
      <c r="F45" s="34"/>
    </row>
    <row r="46" spans="1:6" ht="31.5" x14ac:dyDescent="0.25">
      <c r="A46" s="11" t="s">
        <v>1</v>
      </c>
      <c r="B46" s="12" t="s">
        <v>58</v>
      </c>
      <c r="C46" s="11" t="s">
        <v>54</v>
      </c>
      <c r="D46" s="11" t="s">
        <v>4</v>
      </c>
      <c r="E46" s="11" t="s">
        <v>5</v>
      </c>
      <c r="F46" s="6" t="s">
        <v>6</v>
      </c>
    </row>
    <row r="47" spans="1:6" ht="60" x14ac:dyDescent="0.25">
      <c r="A47" s="2"/>
      <c r="B47" s="14" t="s">
        <v>59</v>
      </c>
      <c r="C47" s="5"/>
      <c r="D47" s="22" t="str">
        <f ca="1">IF(C47="","",IF(C47+180&lt;TODAY(),"VENCIDO","REGULAR"))</f>
        <v/>
      </c>
      <c r="E47" s="5"/>
      <c r="F47" s="24" t="s">
        <v>64</v>
      </c>
    </row>
    <row r="48" spans="1:6" ht="90" x14ac:dyDescent="0.25">
      <c r="A48" s="2"/>
      <c r="B48" s="14" t="s">
        <v>60</v>
      </c>
      <c r="C48" s="5"/>
      <c r="D48" s="22" t="str">
        <f ca="1">IF(C48="","",IF(C48+180&lt;TODAY(),"VENCIDO","REGULAR"))</f>
        <v/>
      </c>
      <c r="E48" s="5"/>
      <c r="F48" s="24" t="s">
        <v>61</v>
      </c>
    </row>
    <row r="49" spans="1:6" ht="90" x14ac:dyDescent="0.25">
      <c r="A49" s="2"/>
      <c r="B49" s="14" t="s">
        <v>62</v>
      </c>
      <c r="C49" s="5"/>
      <c r="D49" s="22" t="str">
        <f ca="1">IF(C49="","",IF(C49+180&lt;TODAY(),"VENCIDO","REGULAR"))</f>
        <v/>
      </c>
      <c r="E49" s="5"/>
      <c r="F49" s="24" t="s">
        <v>63</v>
      </c>
    </row>
  </sheetData>
  <sheetProtection sheet="1" objects="1" scenarios="1"/>
  <protectedRanges>
    <protectedRange sqref="C47:E49" name="Intervalo1"/>
  </protectedRanges>
  <mergeCells count="5">
    <mergeCell ref="B41:F41"/>
    <mergeCell ref="B45:F45"/>
    <mergeCell ref="B13:F13"/>
    <mergeCell ref="B28:F28"/>
    <mergeCell ref="B33:F33"/>
  </mergeCells>
  <dataValidations count="1">
    <dataValidation type="list" allowBlank="1" showInputMessage="1" showErrorMessage="1" sqref="A4 A8:A12 A15:A27 A30:A32 A35:A40 A43:A44 A47:A49" xr:uid="{F4820043-2C1D-4DEF-B2F9-74F4F45BE767}">
      <formula1>"SIM,NÃO"</formula1>
    </dataValidation>
  </dataValidations>
  <hyperlinks>
    <hyperlink ref="B15" r:id="rId1" xr:uid="{AFF8836F-9A4C-495D-B9E3-76F63CC18EBD}"/>
    <hyperlink ref="B16" r:id="rId2" xr:uid="{101D699F-C218-4008-A61A-FBB5D309612D}"/>
    <hyperlink ref="B17" r:id="rId3" xr:uid="{BC554BB0-6735-4B3A-B581-766C34CA7938}"/>
    <hyperlink ref="B18" r:id="rId4" xr:uid="{3B93168F-9776-49B4-A999-273E4AEA1861}"/>
    <hyperlink ref="B19" r:id="rId5" xr:uid="{859A8DBE-9295-4112-8530-F1291C4560CE}"/>
    <hyperlink ref="B20" r:id="rId6" xr:uid="{C729E193-B574-4403-ABDF-A6B6AE5915A6}"/>
    <hyperlink ref="B21" r:id="rId7" xr:uid="{E8760052-84E5-4912-9C1B-E8C955AED4EC}"/>
    <hyperlink ref="B22" r:id="rId8" xr:uid="{C9757782-91C3-4E12-A816-0C33AF52B3F6}"/>
    <hyperlink ref="B23" r:id="rId9" xr:uid="{FE126443-EC65-43E0-9180-C2D4B87E0FF7}"/>
    <hyperlink ref="B24" r:id="rId10" xr:uid="{7775FA9D-0E2B-4AF4-8959-B602D236122D}"/>
    <hyperlink ref="B25" r:id="rId11" xr:uid="{2524B0B5-EBFA-4FCC-8885-7EAF8553E234}"/>
    <hyperlink ref="B26" r:id="rId12" xr:uid="{B8F38B64-1A72-4203-A536-9CA9F50E3101}"/>
    <hyperlink ref="B27" r:id="rId13" xr:uid="{1296CBCF-A667-4AFB-8217-07DDDB414FE7}"/>
  </hyperlinks>
  <pageMargins left="0.511811024" right="0.511811024" top="0.78740157499999996" bottom="0.78740157499999996" header="0.31496062000000002" footer="0.31496062000000002"/>
  <pageSetup paperSize="9" orientation="portrait" r:id="rId14"/>
  <drawing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Ramos Moreira</dc:creator>
  <cp:lastModifiedBy>Beatriz Caroline Silvestre dos Santos</cp:lastModifiedBy>
  <dcterms:created xsi:type="dcterms:W3CDTF">2023-01-13T19:25:17Z</dcterms:created>
  <dcterms:modified xsi:type="dcterms:W3CDTF">2023-03-20T14:18:03Z</dcterms:modified>
</cp:coreProperties>
</file>