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prodam\smdhc_coord_lgbt\2021\Conselho LGBT\Eleição\RESULTADOS APURAÇÃO\"/>
    </mc:Choice>
  </mc:AlternateContent>
  <xr:revisionPtr revIDLastSave="0" documentId="13_ncr:1_{18B20DED-166F-4CFD-ADBB-5AB1BB1740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D_GERAL" sheetId="2" r:id="rId1"/>
    <sheet name="BD_VOTOS_PRESENCIAIS" sheetId="3" r:id="rId2"/>
    <sheet name="BD_ENTIDADES" sheetId="5" r:id="rId3"/>
  </sheets>
  <calcPr calcId="191029"/>
</workbook>
</file>

<file path=xl/calcChain.xml><?xml version="1.0" encoding="utf-8"?>
<calcChain xmlns="http://schemas.openxmlformats.org/spreadsheetml/2006/main">
  <c r="B12" i="5" l="1"/>
  <c r="I3" i="3"/>
  <c r="D3" i="2" s="1"/>
  <c r="F3" i="2" s="1"/>
  <c r="I4" i="3"/>
  <c r="D4" i="2" s="1"/>
  <c r="F4" i="2" s="1"/>
  <c r="I5" i="3"/>
  <c r="D5" i="2" s="1"/>
  <c r="F5" i="2" s="1"/>
  <c r="I6" i="3"/>
  <c r="D6" i="2" s="1"/>
  <c r="F6" i="2" s="1"/>
  <c r="I7" i="3"/>
  <c r="D7" i="2" s="1"/>
  <c r="F7" i="2" s="1"/>
  <c r="I8" i="3"/>
  <c r="D8" i="2" s="1"/>
  <c r="F8" i="2" s="1"/>
  <c r="I9" i="3"/>
  <c r="D9" i="2" s="1"/>
  <c r="F9" i="2" s="1"/>
  <c r="I10" i="3"/>
  <c r="D10" i="2" s="1"/>
  <c r="F10" i="2" s="1"/>
  <c r="I11" i="3"/>
  <c r="D11" i="2" s="1"/>
  <c r="F11" i="2" s="1"/>
  <c r="I12" i="3"/>
  <c r="D12" i="2" s="1"/>
  <c r="F12" i="2" s="1"/>
  <c r="I13" i="3"/>
  <c r="D13" i="2" s="1"/>
  <c r="F13" i="2" s="1"/>
  <c r="I14" i="3"/>
  <c r="D14" i="2" s="1"/>
  <c r="F14" i="2" s="1"/>
  <c r="I15" i="3"/>
  <c r="D15" i="2" s="1"/>
  <c r="F15" i="2" s="1"/>
  <c r="I16" i="3"/>
  <c r="D16" i="2" s="1"/>
  <c r="I17" i="3"/>
  <c r="D17" i="2" s="1"/>
  <c r="I2" i="3"/>
  <c r="D2" i="2" s="1"/>
  <c r="F17" i="2" l="1"/>
  <c r="F16" i="2"/>
  <c r="F2" i="2"/>
</calcChain>
</file>

<file path=xl/sharedStrings.xml><?xml version="1.0" encoding="utf-8"?>
<sst xmlns="http://schemas.openxmlformats.org/spreadsheetml/2006/main" count="120" uniqueCount="61">
  <si>
    <t>Amaí LGBT Brasil</t>
  </si>
  <si>
    <t>ArtGay</t>
  </si>
  <si>
    <t>Coletiva LGBT da CUT - SP</t>
  </si>
  <si>
    <t>Coletivo LGBT do Sindicato dos Bancários</t>
  </si>
  <si>
    <t>Coletivo LGBT Fernando Schueller</t>
  </si>
  <si>
    <t>Consultado das Famílias LGBT</t>
  </si>
  <si>
    <t>Família Horus Bullinighty</t>
  </si>
  <si>
    <t>Família Stronger</t>
  </si>
  <si>
    <t>CANDIDATO</t>
  </si>
  <si>
    <t>BARBARA SILVA QUENCA</t>
  </si>
  <si>
    <t>SEGMENTO</t>
  </si>
  <si>
    <t>LESBICAS</t>
  </si>
  <si>
    <t>CLAUDIA TAVARES DA SILVA</t>
  </si>
  <si>
    <t>NUMERO</t>
  </si>
  <si>
    <t>01L</t>
  </si>
  <si>
    <t>02L</t>
  </si>
  <si>
    <t>ANDRE HENRIQUE</t>
  </si>
  <si>
    <t>EVERTON (LINO)</t>
  </si>
  <si>
    <t>LUIZ MAD QUEEN</t>
  </si>
  <si>
    <t>ALEXANDRE SERDEIRA</t>
  </si>
  <si>
    <t>MARCOS DE ABREU FREIRE</t>
  </si>
  <si>
    <t>GAYS</t>
  </si>
  <si>
    <t>02G</t>
  </si>
  <si>
    <t>04G</t>
  </si>
  <si>
    <t>05G</t>
  </si>
  <si>
    <t>01G</t>
  </si>
  <si>
    <t>06G</t>
  </si>
  <si>
    <t>ANDRE SARDAO</t>
  </si>
  <si>
    <t>DOUGLAS VALLENTYNE LAWINY</t>
  </si>
  <si>
    <t>HOMENS BISSEXUAIS</t>
  </si>
  <si>
    <t>01HB</t>
  </si>
  <si>
    <t>02HB</t>
  </si>
  <si>
    <t>NICOLLE MAHIER</t>
  </si>
  <si>
    <t>ADRIANA DA SILVA</t>
  </si>
  <si>
    <t>02TR</t>
  </si>
  <si>
    <t>01TR</t>
  </si>
  <si>
    <t>TRAVESTIS</t>
  </si>
  <si>
    <t>AYSHA CRISTIANE OLIVEIRA</t>
  </si>
  <si>
    <t>01MT</t>
  </si>
  <si>
    <t>MULHERES TRANSEXUAIS</t>
  </si>
  <si>
    <t>HOMENS TRANS</t>
  </si>
  <si>
    <t>CALEB NATHANIEL DA SILVA</t>
  </si>
  <si>
    <t>GIL 03HT</t>
  </si>
  <si>
    <t>02HT</t>
  </si>
  <si>
    <t>03HT</t>
  </si>
  <si>
    <t>VOTOS EM CÉDULA</t>
  </si>
  <si>
    <t>VOTOS ONLINE</t>
  </si>
  <si>
    <t>CRD</t>
  </si>
  <si>
    <t>NORTE</t>
  </si>
  <si>
    <t>SUL</t>
  </si>
  <si>
    <t>LESTE</t>
  </si>
  <si>
    <t>OESTE</t>
  </si>
  <si>
    <t>TOTAL</t>
  </si>
  <si>
    <t>BRANCOS</t>
  </si>
  <si>
    <t>NULOS</t>
  </si>
  <si>
    <t>TOTAL GERAL</t>
  </si>
  <si>
    <t>VOTOS BRANCOS</t>
  </si>
  <si>
    <t>VOTOS NULOS</t>
  </si>
  <si>
    <t>ENTIDADE</t>
  </si>
  <si>
    <t>VOTOS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</si>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</sst>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sqref="A1:F17"/>
    </sheetView>
  </sheetViews>
  <sheetFormatPr defaultRowHeight="15" x14ac:dyDescent="0.25"/>
  <cols>
    <col min="1" max="1" width="29" bestFit="1" customWidth="1"/>
    <col min="2" max="2" width="9" bestFit="1" customWidth="1"/>
    <col min="3" max="3" width="23.28515625" bestFit="1" customWidth="1"/>
    <col min="4" max="4" width="17.85546875" bestFit="1" customWidth="1"/>
    <col min="5" max="5" width="14.42578125" bestFit="1" customWidth="1"/>
    <col min="6" max="6" width="12.5703125" bestFit="1" customWidth="1"/>
  </cols>
  <sheetData>
    <row r="1" spans="1:6" x14ac:dyDescent="0.25">
      <c r="A1" s="4" t="s">
        <v>8</v>
      </c>
      <c r="B1" s="4" t="s">
        <v>13</v>
      </c>
      <c r="C1" s="4" t="s">
        <v>10</v>
      </c>
      <c r="D1" s="4" t="s">
        <v>45</v>
      </c>
      <c r="E1" s="4" t="s">
        <v>46</v>
      </c>
      <c r="F1" s="4" t="s">
        <v>55</v>
      </c>
    </row>
    <row r="2" spans="1:6" x14ac:dyDescent="0.25">
      <c r="A2" s="5" t="s">
        <v>9</v>
      </c>
      <c r="B2" s="5" t="s">
        <v>14</v>
      </c>
      <c r="C2" s="5" t="s">
        <v>11</v>
      </c>
      <c r="D2" s="5">
        <f>VLOOKUP(A2,BD_VOTOS_PRESENCIAIS!A:I,9,FALSE)</f>
        <v>50</v>
      </c>
      <c r="E2" s="5">
        <v>173</v>
      </c>
      <c r="F2" s="5">
        <f t="shared" ref="F2:F17" si="0">SUM(D2:E2)</f>
        <v>223</v>
      </c>
    </row>
    <row r="3" spans="1:6" x14ac:dyDescent="0.25">
      <c r="A3" s="5" t="s">
        <v>12</v>
      </c>
      <c r="B3" s="5" t="s">
        <v>15</v>
      </c>
      <c r="C3" s="5" t="s">
        <v>11</v>
      </c>
      <c r="D3" s="5">
        <f>VLOOKUP(A3,BD_VOTOS_PRESENCIAIS!A:I,9,FALSE)</f>
        <v>28</v>
      </c>
      <c r="E3" s="5">
        <v>6</v>
      </c>
      <c r="F3" s="5">
        <f t="shared" si="0"/>
        <v>34</v>
      </c>
    </row>
    <row r="4" spans="1:6" x14ac:dyDescent="0.25">
      <c r="A4" s="5" t="s">
        <v>16</v>
      </c>
      <c r="B4" s="5" t="s">
        <v>22</v>
      </c>
      <c r="C4" s="5" t="s">
        <v>21</v>
      </c>
      <c r="D4" s="5">
        <f>VLOOKUP(A4,BD_VOTOS_PRESENCIAIS!A:I,9,FALSE)</f>
        <v>16</v>
      </c>
      <c r="E4" s="5">
        <v>119</v>
      </c>
      <c r="F4" s="5">
        <f t="shared" si="0"/>
        <v>135</v>
      </c>
    </row>
    <row r="5" spans="1:6" x14ac:dyDescent="0.25">
      <c r="A5" s="5" t="s">
        <v>17</v>
      </c>
      <c r="B5" s="5" t="s">
        <v>23</v>
      </c>
      <c r="C5" s="5" t="s">
        <v>21</v>
      </c>
      <c r="D5" s="5">
        <f>VLOOKUP(A5,BD_VOTOS_PRESENCIAIS!A:I,9,FALSE)</f>
        <v>40</v>
      </c>
      <c r="E5" s="5">
        <v>33</v>
      </c>
      <c r="F5" s="5">
        <f t="shared" si="0"/>
        <v>73</v>
      </c>
    </row>
    <row r="6" spans="1:6" x14ac:dyDescent="0.25">
      <c r="A6" s="5" t="s">
        <v>18</v>
      </c>
      <c r="B6" s="5" t="s">
        <v>24</v>
      </c>
      <c r="C6" s="5" t="s">
        <v>21</v>
      </c>
      <c r="D6" s="5">
        <f>VLOOKUP(A6,BD_VOTOS_PRESENCIAIS!A:I,9,FALSE)</f>
        <v>15</v>
      </c>
      <c r="E6" s="5">
        <v>7</v>
      </c>
      <c r="F6" s="5">
        <f t="shared" si="0"/>
        <v>22</v>
      </c>
    </row>
    <row r="7" spans="1:6" x14ac:dyDescent="0.25">
      <c r="A7" s="5" t="s">
        <v>19</v>
      </c>
      <c r="B7" s="5" t="s">
        <v>25</v>
      </c>
      <c r="C7" s="5" t="s">
        <v>21</v>
      </c>
      <c r="D7" s="5">
        <f>VLOOKUP(A7,BD_VOTOS_PRESENCIAIS!A:I,9,FALSE)</f>
        <v>9</v>
      </c>
      <c r="E7" s="5">
        <v>6</v>
      </c>
      <c r="F7" s="5">
        <f t="shared" si="0"/>
        <v>15</v>
      </c>
    </row>
    <row r="8" spans="1:6" x14ac:dyDescent="0.25">
      <c r="A8" s="5" t="s">
        <v>20</v>
      </c>
      <c r="B8" s="5" t="s">
        <v>26</v>
      </c>
      <c r="C8" s="5" t="s">
        <v>21</v>
      </c>
      <c r="D8" s="5">
        <f>VLOOKUP(A8,BD_VOTOS_PRESENCIAIS!A:I,9,FALSE)</f>
        <v>4</v>
      </c>
      <c r="E8" s="5">
        <v>4</v>
      </c>
      <c r="F8" s="5">
        <f t="shared" si="0"/>
        <v>8</v>
      </c>
    </row>
    <row r="9" spans="1:6" x14ac:dyDescent="0.25">
      <c r="A9" s="5" t="s">
        <v>27</v>
      </c>
      <c r="B9" s="5" t="s">
        <v>30</v>
      </c>
      <c r="C9" s="5" t="s">
        <v>29</v>
      </c>
      <c r="D9" s="5">
        <f>VLOOKUP(A9,BD_VOTOS_PRESENCIAIS!A:I,9,FALSE)</f>
        <v>35</v>
      </c>
      <c r="E9" s="5">
        <v>143</v>
      </c>
      <c r="F9" s="5">
        <f t="shared" si="0"/>
        <v>178</v>
      </c>
    </row>
    <row r="10" spans="1:6" x14ac:dyDescent="0.25">
      <c r="A10" s="5" t="s">
        <v>28</v>
      </c>
      <c r="B10" s="5" t="s">
        <v>31</v>
      </c>
      <c r="C10" s="5" t="s">
        <v>29</v>
      </c>
      <c r="D10" s="5">
        <f>VLOOKUP(A10,BD_VOTOS_PRESENCIAIS!A:I,9,FALSE)</f>
        <v>46</v>
      </c>
      <c r="E10" s="5">
        <v>27</v>
      </c>
      <c r="F10" s="5">
        <f t="shared" si="0"/>
        <v>73</v>
      </c>
    </row>
    <row r="11" spans="1:6" x14ac:dyDescent="0.25">
      <c r="A11" s="5" t="s">
        <v>32</v>
      </c>
      <c r="B11" s="5" t="s">
        <v>34</v>
      </c>
      <c r="C11" s="5" t="s">
        <v>36</v>
      </c>
      <c r="D11" s="5">
        <f>VLOOKUP(A11,BD_VOTOS_PRESENCIAIS!A:I,9,FALSE)</f>
        <v>36</v>
      </c>
      <c r="E11" s="5">
        <v>131</v>
      </c>
      <c r="F11" s="5">
        <f t="shared" si="0"/>
        <v>167</v>
      </c>
    </row>
    <row r="12" spans="1:6" x14ac:dyDescent="0.25">
      <c r="A12" s="5" t="s">
        <v>33</v>
      </c>
      <c r="B12" s="5" t="s">
        <v>35</v>
      </c>
      <c r="C12" s="5" t="s">
        <v>36</v>
      </c>
      <c r="D12" s="5">
        <f>VLOOKUP(A12,BD_VOTOS_PRESENCIAIS!A:I,9,FALSE)</f>
        <v>57</v>
      </c>
      <c r="E12" s="5">
        <v>43</v>
      </c>
      <c r="F12" s="5">
        <f t="shared" si="0"/>
        <v>100</v>
      </c>
    </row>
    <row r="13" spans="1:6" x14ac:dyDescent="0.25">
      <c r="A13" s="5" t="s">
        <v>37</v>
      </c>
      <c r="B13" s="5" t="s">
        <v>38</v>
      </c>
      <c r="C13" s="5" t="s">
        <v>39</v>
      </c>
      <c r="D13" s="5">
        <f>VLOOKUP(A13,BD_VOTOS_PRESENCIAIS!A:I,9,FALSE)</f>
        <v>75</v>
      </c>
      <c r="E13" s="5">
        <v>168</v>
      </c>
      <c r="F13" s="5">
        <f t="shared" si="0"/>
        <v>243</v>
      </c>
    </row>
    <row r="14" spans="1:6" x14ac:dyDescent="0.25">
      <c r="A14" s="5" t="s">
        <v>41</v>
      </c>
      <c r="B14" s="5" t="s">
        <v>43</v>
      </c>
      <c r="C14" s="5" t="s">
        <v>40</v>
      </c>
      <c r="D14" s="5">
        <f>VLOOKUP(A14,BD_VOTOS_PRESENCIAIS!A:I,9,FALSE)</f>
        <v>58</v>
      </c>
      <c r="E14" s="5">
        <v>156</v>
      </c>
      <c r="F14" s="5">
        <f t="shared" si="0"/>
        <v>214</v>
      </c>
    </row>
    <row r="15" spans="1:6" x14ac:dyDescent="0.25">
      <c r="A15" s="5" t="s">
        <v>42</v>
      </c>
      <c r="B15" s="5" t="s">
        <v>44</v>
      </c>
      <c r="C15" s="5" t="s">
        <v>40</v>
      </c>
      <c r="D15" s="5">
        <f>VLOOKUP(A15,BD_VOTOS_PRESENCIAIS!A:I,9,FALSE)</f>
        <v>31</v>
      </c>
      <c r="E15" s="5">
        <v>19</v>
      </c>
      <c r="F15" s="5">
        <f t="shared" si="0"/>
        <v>50</v>
      </c>
    </row>
    <row r="16" spans="1:6" x14ac:dyDescent="0.25">
      <c r="A16" s="5" t="s">
        <v>56</v>
      </c>
      <c r="B16" s="5">
        <v>1010</v>
      </c>
      <c r="C16" s="5" t="s">
        <v>60</v>
      </c>
      <c r="D16" s="5">
        <f>VLOOKUP(A16,BD_VOTOS_PRESENCIAIS!A:I,9,FALSE)</f>
        <v>0</v>
      </c>
      <c r="E16" s="5">
        <v>59</v>
      </c>
      <c r="F16" s="5">
        <f t="shared" si="0"/>
        <v>59</v>
      </c>
    </row>
    <row r="17" spans="1:6" x14ac:dyDescent="0.25">
      <c r="A17" s="5" t="s">
        <v>57</v>
      </c>
      <c r="B17" s="5">
        <v>1020</v>
      </c>
      <c r="C17" s="5" t="s">
        <v>60</v>
      </c>
      <c r="D17" s="5">
        <f>VLOOKUP(A17,BD_VOTOS_PRESENCIAIS!A:I,9,FALSE)</f>
        <v>0</v>
      </c>
      <c r="E17" s="5">
        <v>28</v>
      </c>
      <c r="F17" s="5">
        <f t="shared" si="0"/>
        <v>28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="120" zoomScaleNormal="120" workbookViewId="0">
      <selection activeCell="H16" sqref="H16"/>
    </sheetView>
  </sheetViews>
  <sheetFormatPr defaultRowHeight="15" x14ac:dyDescent="0.25"/>
  <cols>
    <col min="1" max="1" width="29" bestFit="1" customWidth="1"/>
    <col min="3" max="3" width="23.28515625" bestFit="1" customWidth="1"/>
  </cols>
  <sheetData>
    <row r="1" spans="1:9" x14ac:dyDescent="0.25">
      <c r="A1" s="3" t="s">
        <v>8</v>
      </c>
      <c r="B1" s="3" t="s">
        <v>13</v>
      </c>
      <c r="C1" s="3" t="s">
        <v>10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47</v>
      </c>
      <c r="I1" s="3" t="s">
        <v>52</v>
      </c>
    </row>
    <row r="2" spans="1:9" x14ac:dyDescent="0.25">
      <c r="A2" s="2" t="s">
        <v>9</v>
      </c>
      <c r="B2" s="2" t="s">
        <v>14</v>
      </c>
      <c r="C2" s="2" t="s">
        <v>11</v>
      </c>
      <c r="D2" s="2">
        <v>9</v>
      </c>
      <c r="E2" s="2">
        <v>10</v>
      </c>
      <c r="F2" s="2">
        <v>6</v>
      </c>
      <c r="G2" s="2">
        <v>4</v>
      </c>
      <c r="H2" s="2">
        <v>21</v>
      </c>
      <c r="I2" s="2">
        <f>SUM(D2:H2)</f>
        <v>50</v>
      </c>
    </row>
    <row r="3" spans="1:9" x14ac:dyDescent="0.25">
      <c r="A3" s="2" t="s">
        <v>12</v>
      </c>
      <c r="B3" s="2" t="s">
        <v>15</v>
      </c>
      <c r="C3" s="2" t="s">
        <v>11</v>
      </c>
      <c r="D3" s="2">
        <v>5</v>
      </c>
      <c r="E3" s="2">
        <v>2</v>
      </c>
      <c r="F3" s="2">
        <v>10</v>
      </c>
      <c r="G3" s="2">
        <v>6</v>
      </c>
      <c r="H3" s="2">
        <v>5</v>
      </c>
      <c r="I3" s="2">
        <f t="shared" ref="I3:I17" si="0">SUM(D3:H3)</f>
        <v>28</v>
      </c>
    </row>
    <row r="4" spans="1:9" x14ac:dyDescent="0.25">
      <c r="A4" s="2" t="s">
        <v>16</v>
      </c>
      <c r="B4" s="2" t="s">
        <v>22</v>
      </c>
      <c r="C4" s="2" t="s">
        <v>21</v>
      </c>
      <c r="D4" s="2">
        <v>3</v>
      </c>
      <c r="E4" s="2">
        <v>3</v>
      </c>
      <c r="F4" s="2">
        <v>1</v>
      </c>
      <c r="G4" s="2">
        <v>5</v>
      </c>
      <c r="H4" s="2">
        <v>4</v>
      </c>
      <c r="I4" s="2">
        <f t="shared" si="0"/>
        <v>16</v>
      </c>
    </row>
    <row r="5" spans="1:9" x14ac:dyDescent="0.25">
      <c r="A5" s="2" t="s">
        <v>17</v>
      </c>
      <c r="B5" s="2" t="s">
        <v>23</v>
      </c>
      <c r="C5" s="2" t="s">
        <v>21</v>
      </c>
      <c r="D5" s="2">
        <v>9</v>
      </c>
      <c r="E5" s="2">
        <v>7</v>
      </c>
      <c r="F5" s="2">
        <v>7</v>
      </c>
      <c r="G5" s="2">
        <v>5</v>
      </c>
      <c r="H5" s="2">
        <v>12</v>
      </c>
      <c r="I5" s="2">
        <f t="shared" si="0"/>
        <v>40</v>
      </c>
    </row>
    <row r="6" spans="1:9" x14ac:dyDescent="0.25">
      <c r="A6" s="2" t="s">
        <v>18</v>
      </c>
      <c r="B6" s="2" t="s">
        <v>24</v>
      </c>
      <c r="C6" s="2" t="s">
        <v>21</v>
      </c>
      <c r="D6" s="2">
        <v>0</v>
      </c>
      <c r="E6" s="2">
        <v>1</v>
      </c>
      <c r="F6" s="2">
        <v>8</v>
      </c>
      <c r="G6" s="2">
        <v>0</v>
      </c>
      <c r="H6" s="2">
        <v>6</v>
      </c>
      <c r="I6" s="2">
        <f t="shared" si="0"/>
        <v>15</v>
      </c>
    </row>
    <row r="7" spans="1:9" x14ac:dyDescent="0.25">
      <c r="A7" s="2" t="s">
        <v>19</v>
      </c>
      <c r="B7" s="2" t="s">
        <v>25</v>
      </c>
      <c r="C7" s="2" t="s">
        <v>21</v>
      </c>
      <c r="D7" s="2">
        <v>2</v>
      </c>
      <c r="E7" s="2">
        <v>1</v>
      </c>
      <c r="F7" s="2">
        <v>2</v>
      </c>
      <c r="G7" s="2">
        <v>0</v>
      </c>
      <c r="H7" s="2">
        <v>4</v>
      </c>
      <c r="I7" s="2">
        <f t="shared" si="0"/>
        <v>9</v>
      </c>
    </row>
    <row r="8" spans="1:9" x14ac:dyDescent="0.25">
      <c r="A8" s="2" t="s">
        <v>20</v>
      </c>
      <c r="B8" s="2" t="s">
        <v>26</v>
      </c>
      <c r="C8" s="2" t="s">
        <v>21</v>
      </c>
      <c r="D8" s="2">
        <v>1</v>
      </c>
      <c r="E8" s="2">
        <v>0</v>
      </c>
      <c r="F8" s="2">
        <v>2</v>
      </c>
      <c r="G8" s="2">
        <v>0</v>
      </c>
      <c r="H8" s="2">
        <v>1</v>
      </c>
      <c r="I8" s="2">
        <f t="shared" si="0"/>
        <v>4</v>
      </c>
    </row>
    <row r="9" spans="1:9" x14ac:dyDescent="0.25">
      <c r="A9" s="2" t="s">
        <v>27</v>
      </c>
      <c r="B9" s="2" t="s">
        <v>30</v>
      </c>
      <c r="C9" s="2" t="s">
        <v>29</v>
      </c>
      <c r="D9" s="2">
        <v>5</v>
      </c>
      <c r="E9" s="2">
        <v>6</v>
      </c>
      <c r="F9" s="2">
        <v>6</v>
      </c>
      <c r="G9" s="2">
        <v>4</v>
      </c>
      <c r="H9" s="2">
        <v>14</v>
      </c>
      <c r="I9" s="2">
        <f t="shared" si="0"/>
        <v>35</v>
      </c>
    </row>
    <row r="10" spans="1:9" x14ac:dyDescent="0.25">
      <c r="A10" s="2" t="s">
        <v>28</v>
      </c>
      <c r="B10" s="2" t="s">
        <v>31</v>
      </c>
      <c r="C10" s="2" t="s">
        <v>29</v>
      </c>
      <c r="D10" s="2">
        <v>8</v>
      </c>
      <c r="E10" s="2">
        <v>5</v>
      </c>
      <c r="F10" s="2">
        <v>15</v>
      </c>
      <c r="G10" s="2">
        <v>6</v>
      </c>
      <c r="H10" s="2">
        <v>12</v>
      </c>
      <c r="I10" s="2">
        <f t="shared" si="0"/>
        <v>46</v>
      </c>
    </row>
    <row r="11" spans="1:9" x14ac:dyDescent="0.25">
      <c r="A11" s="2" t="s">
        <v>32</v>
      </c>
      <c r="B11" s="2" t="s">
        <v>34</v>
      </c>
      <c r="C11" s="2" t="s">
        <v>36</v>
      </c>
      <c r="D11" s="2">
        <v>2</v>
      </c>
      <c r="E11" s="2">
        <v>6</v>
      </c>
      <c r="F11" s="2">
        <v>4</v>
      </c>
      <c r="G11" s="2">
        <v>5</v>
      </c>
      <c r="H11" s="2">
        <v>19</v>
      </c>
      <c r="I11" s="2">
        <f t="shared" si="0"/>
        <v>36</v>
      </c>
    </row>
    <row r="12" spans="1:9" x14ac:dyDescent="0.25">
      <c r="A12" s="2" t="s">
        <v>33</v>
      </c>
      <c r="B12" s="2" t="s">
        <v>35</v>
      </c>
      <c r="C12" s="2" t="s">
        <v>36</v>
      </c>
      <c r="D12" s="2">
        <v>13</v>
      </c>
      <c r="E12" s="2">
        <v>5</v>
      </c>
      <c r="F12" s="2">
        <v>18</v>
      </c>
      <c r="G12" s="2">
        <v>5</v>
      </c>
      <c r="H12" s="2">
        <v>16</v>
      </c>
      <c r="I12" s="2">
        <f t="shared" si="0"/>
        <v>57</v>
      </c>
    </row>
    <row r="13" spans="1:9" x14ac:dyDescent="0.25">
      <c r="A13" s="2" t="s">
        <v>37</v>
      </c>
      <c r="B13" s="2" t="s">
        <v>38</v>
      </c>
      <c r="C13" s="2" t="s">
        <v>39</v>
      </c>
      <c r="D13" s="2">
        <v>12</v>
      </c>
      <c r="E13" s="2">
        <v>13</v>
      </c>
      <c r="F13" s="2">
        <v>16</v>
      </c>
      <c r="G13" s="2">
        <v>9</v>
      </c>
      <c r="H13" s="2">
        <v>25</v>
      </c>
      <c r="I13" s="2">
        <f t="shared" si="0"/>
        <v>75</v>
      </c>
    </row>
    <row r="14" spans="1:9" x14ac:dyDescent="0.25">
      <c r="A14" s="2" t="s">
        <v>41</v>
      </c>
      <c r="B14" s="2" t="s">
        <v>43</v>
      </c>
      <c r="C14" s="2" t="s">
        <v>40</v>
      </c>
      <c r="D14" s="2">
        <v>13</v>
      </c>
      <c r="E14" s="2">
        <v>11</v>
      </c>
      <c r="F14" s="2">
        <v>11</v>
      </c>
      <c r="G14" s="2">
        <v>7</v>
      </c>
      <c r="H14" s="2">
        <v>16</v>
      </c>
      <c r="I14" s="2">
        <f t="shared" si="0"/>
        <v>58</v>
      </c>
    </row>
    <row r="15" spans="1:9" x14ac:dyDescent="0.25">
      <c r="A15" s="2" t="s">
        <v>42</v>
      </c>
      <c r="B15" s="2" t="s">
        <v>44</v>
      </c>
      <c r="C15" s="2" t="s">
        <v>40</v>
      </c>
      <c r="D15" s="2">
        <v>2</v>
      </c>
      <c r="E15" s="2">
        <v>2</v>
      </c>
      <c r="F15" s="2">
        <v>8</v>
      </c>
      <c r="G15" s="2">
        <v>3</v>
      </c>
      <c r="H15" s="2">
        <v>16</v>
      </c>
      <c r="I15" s="2">
        <f t="shared" si="0"/>
        <v>31</v>
      </c>
    </row>
    <row r="16" spans="1:9" x14ac:dyDescent="0.25">
      <c r="A16" s="2" t="s">
        <v>56</v>
      </c>
      <c r="B16" s="2">
        <v>1010</v>
      </c>
      <c r="C16" s="2" t="s">
        <v>60</v>
      </c>
      <c r="D16" s="2">
        <v>0</v>
      </c>
      <c r="E16" s="2">
        <v>0</v>
      </c>
      <c r="F16" s="2">
        <v>0</v>
      </c>
      <c r="G16" s="2">
        <v>0</v>
      </c>
      <c r="H16" s="2"/>
      <c r="I16" s="2">
        <f t="shared" si="0"/>
        <v>0</v>
      </c>
    </row>
    <row r="17" spans="1:9" x14ac:dyDescent="0.25">
      <c r="A17" s="2" t="s">
        <v>57</v>
      </c>
      <c r="B17" s="2">
        <v>1020</v>
      </c>
      <c r="C17" s="2" t="s">
        <v>60</v>
      </c>
      <c r="D17" s="2">
        <v>0</v>
      </c>
      <c r="E17" s="2">
        <v>0</v>
      </c>
      <c r="F17" s="2">
        <v>0</v>
      </c>
      <c r="G17" s="2">
        <v>0</v>
      </c>
      <c r="H17" s="2"/>
      <c r="I17" s="2">
        <f t="shared" si="0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A13" sqref="A13"/>
    </sheetView>
  </sheetViews>
  <sheetFormatPr defaultRowHeight="15" x14ac:dyDescent="0.25"/>
  <cols>
    <col min="1" max="1" width="37.7109375" bestFit="1" customWidth="1"/>
  </cols>
  <sheetData>
    <row r="1" spans="1:2" s="1" customFormat="1" x14ac:dyDescent="0.25">
      <c r="A1" s="1" t="s">
        <v>58</v>
      </c>
      <c r="B1" s="1" t="s">
        <v>59</v>
      </c>
    </row>
    <row r="2" spans="1:2" x14ac:dyDescent="0.25">
      <c r="A2" s="1" t="s">
        <v>0</v>
      </c>
      <c r="B2" s="1">
        <v>0</v>
      </c>
    </row>
    <row r="3" spans="1:2" x14ac:dyDescent="0.25">
      <c r="A3" s="1" t="s">
        <v>1</v>
      </c>
      <c r="B3" s="1">
        <v>0</v>
      </c>
    </row>
    <row r="4" spans="1:2" x14ac:dyDescent="0.25">
      <c r="A4" s="1" t="s">
        <v>2</v>
      </c>
      <c r="B4" s="1">
        <v>4</v>
      </c>
    </row>
    <row r="5" spans="1:2" x14ac:dyDescent="0.25">
      <c r="A5" s="1" t="s">
        <v>3</v>
      </c>
      <c r="B5" s="1">
        <v>0</v>
      </c>
    </row>
    <row r="6" spans="1:2" x14ac:dyDescent="0.25">
      <c r="A6" s="1" t="s">
        <v>4</v>
      </c>
      <c r="B6" s="1">
        <v>0</v>
      </c>
    </row>
    <row r="7" spans="1:2" x14ac:dyDescent="0.25">
      <c r="A7" s="1" t="s">
        <v>5</v>
      </c>
      <c r="B7" s="1">
        <v>6</v>
      </c>
    </row>
    <row r="8" spans="1:2" x14ac:dyDescent="0.25">
      <c r="A8" s="1" t="s">
        <v>6</v>
      </c>
      <c r="B8" s="1">
        <v>0</v>
      </c>
    </row>
    <row r="9" spans="1:2" x14ac:dyDescent="0.25">
      <c r="A9" s="1" t="s">
        <v>7</v>
      </c>
      <c r="B9" s="1">
        <v>3</v>
      </c>
    </row>
    <row r="10" spans="1:2" x14ac:dyDescent="0.25">
      <c r="A10" t="s">
        <v>54</v>
      </c>
      <c r="B10">
        <v>0</v>
      </c>
    </row>
    <row r="11" spans="1:2" x14ac:dyDescent="0.25">
      <c r="A11" t="s">
        <v>53</v>
      </c>
      <c r="B11">
        <v>0</v>
      </c>
    </row>
    <row r="12" spans="1:2" x14ac:dyDescent="0.25">
      <c r="A12" t="s">
        <v>52</v>
      </c>
      <c r="B12">
        <f>SUM(B2:B11)</f>
        <v>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BD_GERAL</vt:lpstr>
      <vt:lpstr>BD_VOTOS_PRESENCIAIS</vt:lpstr>
      <vt:lpstr>BD_ENTIDADES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Mansur Abunasser Bassit</dc:creator>
  <cp:lastModifiedBy>Mansur Abunasser Bassit</cp:lastModifiedBy>
  <cp:lastPrinted>2021-02-02T15:06:33Z</cp:lastPrinted>
  <dcterms:created xsi:type="dcterms:W3CDTF">2021-02-01T18:05:00Z</dcterms:created>
  <dcterms:modified xsi:type="dcterms:W3CDTF">2021-02-02T15:06:39Z</dcterms:modified>
</cp:coreProperties>
</file>