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\Documents\CMTT\CMTT 2021\REUNIÕES ORDINÁRIAS E EXTRAORDINÁRIAS\56ª ORDINÁRIA\"/>
    </mc:Choice>
  </mc:AlternateContent>
  <bookViews>
    <workbookView xWindow="0" yWindow="600" windowWidth="19425" windowHeight="11025"/>
  </bookViews>
  <sheets>
    <sheet name="Órgãos Municipais" sheetId="1" r:id="rId1"/>
    <sheet name="Temático" sheetId="4" r:id="rId2"/>
    <sheet name="Regional" sheetId="3" r:id="rId3"/>
    <sheet name="Operadores" sheetId="2" r:id="rId4"/>
    <sheet name="Síntese" sheetId="5" r:id="rId5"/>
  </sheets>
  <definedNames>
    <definedName name="_xlnm._FilterDatabase" localSheetId="3" hidden="1">Operadores!$B$2:$O$42</definedName>
    <definedName name="_xlnm._FilterDatabase" localSheetId="0" hidden="1">'Órgãos Municipais'!$B$2:$O$44</definedName>
    <definedName name="_xlnm._FilterDatabase" localSheetId="2" hidden="1">Regional!$B$2:$O$22</definedName>
    <definedName name="_xlnm._FilterDatabase" localSheetId="1" hidden="1">Temático!$B$2:$O$2</definedName>
    <definedName name="_xlnm.Print_Area" localSheetId="3">Operadores!$A$1:$AA$45</definedName>
    <definedName name="_xlnm.Print_Area" localSheetId="0">'Órgãos Municipais'!$A$1:$AA$45</definedName>
    <definedName name="_xlnm.Print_Area" localSheetId="2">Regional!$A$1:$AA$23</definedName>
    <definedName name="_xlnm.Print_Area" localSheetId="1">Temático!$A$1:$AA$25</definedName>
    <definedName name="_xlnm.Print_Titles" localSheetId="0">'Órgãos Municipais'!$1:$2</definedName>
    <definedName name="_xlnm.Print_Titles" localSheetId="2">Regional!$1:$2</definedName>
    <definedName name="_xlnm.Print_Titles" localSheetId="1">Temático!$1:$2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7" i="2" l="1"/>
  <c r="AA21" i="3"/>
  <c r="C14" i="5" l="1"/>
  <c r="C13" i="5"/>
  <c r="G10" i="5"/>
  <c r="G6" i="5"/>
  <c r="C15" i="5" l="1"/>
  <c r="C10" i="5"/>
  <c r="C6" i="5"/>
  <c r="Z7" i="4"/>
  <c r="AA7" i="4" s="1"/>
  <c r="Z43" i="2" l="1"/>
  <c r="AA43" i="2" s="1"/>
  <c r="Z41" i="2"/>
  <c r="AA41" i="2" s="1"/>
  <c r="AA39" i="2"/>
  <c r="AA37" i="2"/>
  <c r="AA35" i="2"/>
  <c r="AA33" i="2"/>
  <c r="AA31" i="2"/>
  <c r="Z29" i="2"/>
  <c r="AA29" i="2" s="1"/>
  <c r="AA25" i="2"/>
  <c r="Z23" i="2"/>
  <c r="AA23" i="2" s="1"/>
  <c r="AA21" i="2"/>
  <c r="AA19" i="2"/>
  <c r="Z17" i="2"/>
  <c r="AA17" i="2" s="1"/>
  <c r="Z15" i="2"/>
  <c r="AA15" i="2" s="1"/>
  <c r="AA13" i="2"/>
  <c r="Z11" i="2"/>
  <c r="AA11" i="2" s="1"/>
  <c r="Z9" i="2"/>
  <c r="AA9" i="2" s="1"/>
  <c r="Z7" i="2"/>
  <c r="AA7" i="2" s="1"/>
  <c r="Z5" i="2"/>
  <c r="AA5" i="2" s="1"/>
  <c r="AA3" i="2"/>
  <c r="AA3" i="3"/>
  <c r="Z19" i="3"/>
  <c r="AA19" i="3" s="1"/>
  <c r="Z17" i="3"/>
  <c r="AA17" i="3" s="1"/>
  <c r="AA15" i="3"/>
  <c r="AA13" i="3"/>
  <c r="AA11" i="3"/>
  <c r="Z9" i="3"/>
  <c r="AA9" i="3" s="1"/>
  <c r="AA7" i="3"/>
  <c r="AA5" i="3"/>
  <c r="Z17" i="4" l="1"/>
  <c r="AA17" i="4" s="1"/>
  <c r="AA23" i="4"/>
  <c r="AA21" i="4"/>
  <c r="AA19" i="4"/>
  <c r="AA15" i="4"/>
  <c r="AA13" i="4"/>
  <c r="AA11" i="4"/>
  <c r="AA9" i="4"/>
  <c r="AA5" i="4"/>
  <c r="AA19" i="1" l="1"/>
  <c r="AA27" i="1"/>
  <c r="Z25" i="1"/>
  <c r="AA25" i="1" s="1"/>
  <c r="AA21" i="1"/>
  <c r="Z41" i="1"/>
  <c r="AA41" i="1" s="1"/>
  <c r="AA43" i="1"/>
  <c r="AA39" i="1"/>
  <c r="AA23" i="1"/>
  <c r="AA33" i="1"/>
  <c r="Z31" i="1"/>
  <c r="AA31" i="1" s="1"/>
  <c r="AA15" i="1"/>
  <c r="AA13" i="1"/>
  <c r="AA9" i="1"/>
  <c r="AA5" i="1"/>
</calcChain>
</file>

<file path=xl/sharedStrings.xml><?xml version="1.0" encoding="utf-8"?>
<sst xmlns="http://schemas.openxmlformats.org/spreadsheetml/2006/main" count="590" uniqueCount="212">
  <si>
    <t>Secretarias</t>
  </si>
  <si>
    <t>Hugo Koga</t>
  </si>
  <si>
    <r>
      <rPr>
        <b/>
        <sz val="11"/>
        <color theme="1"/>
        <rFont val="Calibri"/>
        <family val="2"/>
        <scheme val="minor"/>
      </rPr>
      <t>CET</t>
    </r>
    <r>
      <rPr>
        <sz val="11"/>
        <color theme="1"/>
        <rFont val="Calibri"/>
        <family val="2"/>
        <scheme val="minor"/>
      </rPr>
      <t xml:space="preserve"> - Companhia de Engenharia de Tráfego</t>
    </r>
  </si>
  <si>
    <t>Carlos Alberto Codesseira</t>
  </si>
  <si>
    <t>Manoel Messias Crispim Santos</t>
  </si>
  <si>
    <t>Christina M. Marchiori Borges</t>
  </si>
  <si>
    <t>Gerson Carlos Dessia</t>
  </si>
  <si>
    <t>Alessandra Gosling</t>
  </si>
  <si>
    <t>Ana Cristina de Souza</t>
  </si>
  <si>
    <t>Eliane de Oliveira Silva</t>
  </si>
  <si>
    <t>Vanessa de Lima Benedito</t>
  </si>
  <si>
    <t>Izabel Cristina de Oliveira</t>
  </si>
  <si>
    <t>Irineu Gnecco Filho</t>
  </si>
  <si>
    <t>André Luis Gonçalves Pina</t>
  </si>
  <si>
    <r>
      <rPr>
        <b/>
        <sz val="11"/>
        <color theme="1"/>
        <rFont val="Calibri"/>
        <family val="2"/>
        <scheme val="minor"/>
      </rPr>
      <t>SF</t>
    </r>
    <r>
      <rPr>
        <sz val="11"/>
        <color theme="1"/>
        <rFont val="Calibri"/>
        <family val="2"/>
        <scheme val="minor"/>
      </rPr>
      <t xml:space="preserve"> - Secretaria Municipal da Fazenda</t>
    </r>
  </si>
  <si>
    <r>
      <rPr>
        <b/>
        <sz val="11"/>
        <color theme="1"/>
        <rFont val="Calibri"/>
        <family val="2"/>
        <scheme val="minor"/>
      </rPr>
      <t>SGM</t>
    </r>
    <r>
      <rPr>
        <sz val="11"/>
        <color theme="1"/>
        <rFont val="Calibri"/>
        <family val="2"/>
        <scheme val="minor"/>
      </rPr>
      <t xml:space="preserve"> - Secretaria do Governo Municipal</t>
    </r>
  </si>
  <si>
    <r>
      <rPr>
        <b/>
        <sz val="11"/>
        <color theme="1"/>
        <rFont val="Calibri"/>
        <family val="2"/>
        <scheme val="minor"/>
      </rPr>
      <t>SG</t>
    </r>
    <r>
      <rPr>
        <sz val="11"/>
        <color theme="1"/>
        <rFont val="Calibri"/>
        <family val="2"/>
        <scheme val="minor"/>
      </rPr>
      <t xml:space="preserve"> - Secretaria Municipal de Gestão </t>
    </r>
  </si>
  <si>
    <r>
      <rPr>
        <b/>
        <sz val="11"/>
        <color theme="1"/>
        <rFont val="Calibri"/>
        <family val="2"/>
        <scheme val="minor"/>
      </rPr>
      <t>SMSUB</t>
    </r>
    <r>
      <rPr>
        <sz val="11"/>
        <color theme="1"/>
        <rFont val="Calibri"/>
        <family val="2"/>
        <scheme val="minor"/>
      </rPr>
      <t xml:space="preserve"> - Secretaria Municipal de Subprefeituras</t>
    </r>
  </si>
  <si>
    <r>
      <rPr>
        <b/>
        <sz val="11"/>
        <color theme="1"/>
        <rFont val="Calibri"/>
        <family val="2"/>
        <scheme val="minor"/>
      </rPr>
      <t>SMS</t>
    </r>
    <r>
      <rPr>
        <sz val="11"/>
        <color theme="1"/>
        <rFont val="Calibri"/>
        <family val="2"/>
        <scheme val="minor"/>
      </rPr>
      <t xml:space="preserve"> - Secretaria Municipal da Saúde</t>
    </r>
  </si>
  <si>
    <r>
      <rPr>
        <b/>
        <sz val="11"/>
        <color theme="1"/>
        <rFont val="Calibri"/>
        <family val="2"/>
        <scheme val="minor"/>
      </rPr>
      <t>SIURB</t>
    </r>
    <r>
      <rPr>
        <sz val="11"/>
        <color theme="1"/>
        <rFont val="Calibri"/>
        <family val="2"/>
        <scheme val="minor"/>
      </rPr>
      <t xml:space="preserve"> - Secretaria Municipal de Infraestrutura Urbana e Obras</t>
    </r>
  </si>
  <si>
    <r>
      <rPr>
        <b/>
        <sz val="11"/>
        <color theme="1"/>
        <rFont val="Calibri"/>
        <family val="2"/>
        <scheme val="minor"/>
      </rPr>
      <t>SMDU</t>
    </r>
    <r>
      <rPr>
        <sz val="11"/>
        <color theme="1"/>
        <rFont val="Calibri"/>
        <family val="2"/>
        <scheme val="minor"/>
      </rPr>
      <t xml:space="preserve"> - Secretaria Municipal de Desenvolvimento Urbano</t>
    </r>
  </si>
  <si>
    <r>
      <rPr>
        <b/>
        <sz val="11"/>
        <color theme="1"/>
        <rFont val="Calibri"/>
        <family val="2"/>
        <scheme val="minor"/>
      </rPr>
      <t>SVMA</t>
    </r>
    <r>
      <rPr>
        <sz val="11"/>
        <color theme="1"/>
        <rFont val="Calibri"/>
        <family val="2"/>
        <scheme val="minor"/>
      </rPr>
      <t xml:space="preserve"> - Secretaria Municipal do Verde e do Meio Ambiente</t>
    </r>
  </si>
  <si>
    <t>Eduardo de Castro</t>
  </si>
  <si>
    <t>Irineu Leite Burin</t>
  </si>
  <si>
    <t>Fernando A. Souza</t>
  </si>
  <si>
    <t>Hérika Mascarenhas</t>
  </si>
  <si>
    <t>Titulares e Suplentes</t>
  </si>
  <si>
    <t>Tayguara Helou</t>
  </si>
  <si>
    <t>Adauto Bentivegna Filho</t>
  </si>
  <si>
    <t>Wesley Florêncio</t>
  </si>
  <si>
    <t>Edcarlos Lucena de Macedo</t>
  </si>
  <si>
    <t>Simone Penha da Mata</t>
  </si>
  <si>
    <t>Ademilson Francisco Costa</t>
  </si>
  <si>
    <t>Ana Claudia Pacchioni</t>
  </si>
  <si>
    <t>Elaine Alves de Lima</t>
  </si>
  <si>
    <t>Gilberto Almeida dos Santos</t>
  </si>
  <si>
    <t>Rodrigo Carlos Ferreira da Silva</t>
  </si>
  <si>
    <t>Francisco Xavier da Silva Filho</t>
  </si>
  <si>
    <t>Luciana Borges Barreto</t>
  </si>
  <si>
    <t>Gisele Martins dos Santos</t>
  </si>
  <si>
    <t>José Carlos da Silva</t>
  </si>
  <si>
    <t>Ana Paula de Souza Cunha</t>
  </si>
  <si>
    <t>Maria de Lourdes B. de Almeida</t>
  </si>
  <si>
    <t>Alexandre Gerolamo de Almeida</t>
  </si>
  <si>
    <t>Caroline Regine Batista Neri</t>
  </si>
  <si>
    <t>Jorge Miguel dos Santos</t>
  </si>
  <si>
    <t>Kelly Rodrigues Morette</t>
  </si>
  <si>
    <r>
      <rPr>
        <b/>
        <sz val="11"/>
        <color theme="1"/>
        <rFont val="Calibri"/>
        <family val="2"/>
        <scheme val="minor"/>
      </rPr>
      <t>ADETAX</t>
    </r>
    <r>
      <rPr>
        <sz val="11"/>
        <color theme="1"/>
        <rFont val="Calibri"/>
        <family val="2"/>
        <scheme val="minor"/>
      </rPr>
      <t xml:space="preserve"> - Associação das Empresas de Táxi de Frota do Município de São Paul</t>
    </r>
  </si>
  <si>
    <r>
      <rPr>
        <b/>
        <sz val="11"/>
        <color theme="1"/>
        <rFont val="Calibri"/>
        <family val="2"/>
        <scheme val="minor"/>
      </rPr>
      <t>ARESP</t>
    </r>
    <r>
      <rPr>
        <sz val="11"/>
        <color theme="1"/>
        <rFont val="Calibri"/>
        <family val="2"/>
        <scheme val="minor"/>
      </rPr>
      <t xml:space="preserve"> - Setor de transportes do turismo - Associação dos Operadores de Receptivo de São Paulo</t>
    </r>
  </si>
  <si>
    <r>
      <rPr>
        <b/>
        <sz val="11"/>
        <color theme="1"/>
        <rFont val="Calibri"/>
        <family val="2"/>
        <scheme val="minor"/>
      </rPr>
      <t>SEDERSP</t>
    </r>
    <r>
      <rPr>
        <sz val="11"/>
        <color theme="1"/>
        <rFont val="Calibri"/>
        <family val="2"/>
        <scheme val="minor"/>
      </rPr>
      <t xml:space="preserve"> - Sindicato das Empresas de Distribuição das Entregas Rápidas do Estado de São Paulo</t>
    </r>
  </si>
  <si>
    <r>
      <rPr>
        <b/>
        <sz val="11"/>
        <color theme="1"/>
        <rFont val="Calibri"/>
        <family val="2"/>
        <scheme val="minor"/>
      </rPr>
      <t>SETCESP</t>
    </r>
    <r>
      <rPr>
        <sz val="11"/>
        <color theme="1"/>
        <rFont val="Calibri"/>
        <family val="2"/>
        <scheme val="minor"/>
      </rPr>
      <t xml:space="preserve"> - Sindicato das Empresas de Transporte de Cargas de São Paulo e Região</t>
    </r>
  </si>
  <si>
    <r>
      <rPr>
        <b/>
        <sz val="11"/>
        <rFont val="Calibri"/>
        <family val="2"/>
        <scheme val="minor"/>
      </rPr>
      <t>SIMTETAXIS</t>
    </r>
    <r>
      <rPr>
        <sz val="11"/>
        <rFont val="Calibri"/>
        <family val="2"/>
        <scheme val="minor"/>
      </rPr>
      <t xml:space="preserve"> - Sindicato dos Motoristas e Trabalhadores nas Empresas de Táxi do Município de São Paulo</t>
    </r>
  </si>
  <si>
    <r>
      <rPr>
        <b/>
        <sz val="11"/>
        <color theme="1"/>
        <rFont val="Calibri"/>
        <family val="2"/>
        <scheme val="minor"/>
      </rPr>
      <t>SINDIMOTO SP</t>
    </r>
    <r>
      <rPr>
        <sz val="11"/>
        <color theme="1"/>
        <rFont val="Calibri"/>
        <family val="2"/>
        <scheme val="minor"/>
      </rPr>
      <t xml:space="preserve"> - Sindicato dos Mensageiros, Motociclistas, Ciclistas e Mototaxistas Intermunicipal do Estado de São Paulo</t>
    </r>
  </si>
  <si>
    <r>
      <rPr>
        <b/>
        <sz val="11"/>
        <color theme="1"/>
        <rFont val="Calibri"/>
        <family val="2"/>
        <scheme val="minor"/>
      </rPr>
      <t>SIMETESP</t>
    </r>
    <r>
      <rPr>
        <sz val="11"/>
        <color theme="1"/>
        <rFont val="Calibri"/>
        <family val="2"/>
        <scheme val="minor"/>
      </rPr>
      <t xml:space="preserve"> - Sindicato dos Transportes Autônomos de Escolares e das M. de Transportes de Escolares do Estado de SP</t>
    </r>
  </si>
  <si>
    <r>
      <rPr>
        <b/>
        <sz val="11"/>
        <color theme="1"/>
        <rFont val="Calibri"/>
        <family val="2"/>
        <scheme val="minor"/>
      </rPr>
      <t>SINDIFRETUR</t>
    </r>
    <r>
      <rPr>
        <sz val="11"/>
        <color theme="1"/>
        <rFont val="Calibri"/>
        <family val="2"/>
        <scheme val="minor"/>
      </rPr>
      <t xml:space="preserve"> - Sindicato dos Empreg. Em Empresas de Transporte de Passageiros por Fretamento e Turismo da Grande SP</t>
    </r>
  </si>
  <si>
    <r>
      <rPr>
        <b/>
        <sz val="11"/>
        <color theme="1"/>
        <rFont val="Calibri"/>
        <family val="2"/>
        <scheme val="minor"/>
      </rPr>
      <t>SINDMOTORISTAS</t>
    </r>
    <r>
      <rPr>
        <sz val="11"/>
        <color theme="1"/>
        <rFont val="Calibri"/>
        <family val="2"/>
        <scheme val="minor"/>
      </rPr>
      <t xml:space="preserve"> - Sindicato dos Motoristas e Trabalhadores em Transporte Rodoviário Urbano de São Paulo</t>
    </r>
  </si>
  <si>
    <r>
      <rPr>
        <b/>
        <sz val="11"/>
        <color theme="1"/>
        <rFont val="Calibri"/>
        <family val="2"/>
        <scheme val="minor"/>
      </rPr>
      <t>SINDITAXI</t>
    </r>
    <r>
      <rPr>
        <sz val="11"/>
        <color theme="1"/>
        <rFont val="Calibri"/>
        <family val="2"/>
        <scheme val="minor"/>
      </rPr>
      <t xml:space="preserve"> - Sindicato dos Taxistas Autônomos de São Paulo</t>
    </r>
  </si>
  <si>
    <r>
      <rPr>
        <b/>
        <sz val="11"/>
        <color theme="1"/>
        <rFont val="Calibri"/>
        <family val="2"/>
        <scheme val="minor"/>
      </rPr>
      <t>SINTTEASP</t>
    </r>
    <r>
      <rPr>
        <sz val="11"/>
        <color theme="1"/>
        <rFont val="Calibri"/>
        <family val="2"/>
        <scheme val="minor"/>
      </rPr>
      <t xml:space="preserve"> - Sindicato dos Trabalhadores em Empresas de Transporte Escolar do Município de São Paulo</t>
    </r>
  </si>
  <si>
    <r>
      <rPr>
        <b/>
        <sz val="11"/>
        <color theme="1"/>
        <rFont val="Calibri"/>
        <family val="2"/>
        <scheme val="minor"/>
      </rPr>
      <t>SPURBANUSS</t>
    </r>
    <r>
      <rPr>
        <sz val="11"/>
        <color theme="1"/>
        <rFont val="Calibri"/>
        <family val="2"/>
        <scheme val="minor"/>
      </rPr>
      <t xml:space="preserve"> - Sindicato das Empresas de Transporte Coletivo Urbano </t>
    </r>
  </si>
  <si>
    <r>
      <rPr>
        <b/>
        <sz val="11"/>
        <color theme="1"/>
        <rFont val="Calibri"/>
        <family val="2"/>
        <scheme val="minor"/>
      </rPr>
      <t>TRANSFRETUR</t>
    </r>
    <r>
      <rPr>
        <sz val="11"/>
        <color theme="1"/>
        <rFont val="Calibri"/>
        <family val="2"/>
        <scheme val="minor"/>
      </rPr>
      <t xml:space="preserve"> - Sindicato das Empresas de Transporte por Fretamento e para Turismo de São Paulo e Região</t>
    </r>
  </si>
  <si>
    <t>Sem indicação</t>
  </si>
  <si>
    <t>Francisco Armando N. Christovam</t>
  </si>
  <si>
    <t>Regiões</t>
  </si>
  <si>
    <t>Norte</t>
  </si>
  <si>
    <t>Thalita Jordão Rabay</t>
  </si>
  <si>
    <t>Enio José da Silva</t>
  </si>
  <si>
    <t>Maria de Lourdes S. Conceição</t>
  </si>
  <si>
    <t>Suzimar Wacton de Morais</t>
  </si>
  <si>
    <t>Sul</t>
  </si>
  <si>
    <t>Daniel Fernaine Drager</t>
  </si>
  <si>
    <t>Edgard Gaspar Calia</t>
  </si>
  <si>
    <t>Mauricio Vieira da Cunha</t>
  </si>
  <si>
    <t>Leste</t>
  </si>
  <si>
    <t>Idernani Gomes do Carmo</t>
  </si>
  <si>
    <t>Ivo Calos Valêncio</t>
  </si>
  <si>
    <t>Reginaldo Pereira dos Santos</t>
  </si>
  <si>
    <t>Niquéias Ferreira Borges</t>
  </si>
  <si>
    <t>Oeste</t>
  </si>
  <si>
    <t>Juliana Ribeiro Conz</t>
  </si>
  <si>
    <t>Sandro Merida Dominges</t>
  </si>
  <si>
    <t>Paulo Marcelo M. Reis</t>
  </si>
  <si>
    <t>Thiago Benicchio</t>
  </si>
  <si>
    <t>Marta Lilia Porta</t>
  </si>
  <si>
    <t>Luciana Trindade de Macedo</t>
  </si>
  <si>
    <t>Orides de Freitas Neto</t>
  </si>
  <si>
    <t>Arlindo Amaro dos Santos</t>
  </si>
  <si>
    <t xml:space="preserve"> </t>
  </si>
  <si>
    <t>Fernanda de Campos Bardelli</t>
  </si>
  <si>
    <t>Larissa Carolina de A. Marco</t>
  </si>
  <si>
    <t>João Santo Carcan</t>
  </si>
  <si>
    <t>Maria Ermelina B. Malatesta</t>
  </si>
  <si>
    <t>Juventude</t>
  </si>
  <si>
    <t>Bárbara H. da S. Montalva</t>
  </si>
  <si>
    <t>Meio Ambiente e Saúde</t>
  </si>
  <si>
    <t>Carolina Guimarães M. Silva</t>
  </si>
  <si>
    <t>Carlos Afonso C. Aranha</t>
  </si>
  <si>
    <t>Mobilidade a Pé</t>
  </si>
  <si>
    <t>Ana Carolina A. S. Nunes</t>
  </si>
  <si>
    <t>Mauro Sérgio P. Calliari</t>
  </si>
  <si>
    <t>Movimento Estudantil Universitário</t>
  </si>
  <si>
    <t>Hugo Moraes N. Duarte</t>
  </si>
  <si>
    <t>Paulo Henrique de O. Santos</t>
  </si>
  <si>
    <t>Movimentos Sociais</t>
  </si>
  <si>
    <t>David Carlos Silva Garcia</t>
  </si>
  <si>
    <t>Amanda Roberta da Silveira</t>
  </si>
  <si>
    <t>ONG</t>
  </si>
  <si>
    <t>Rafael Gândara Calabria</t>
  </si>
  <si>
    <t>Lígia Miranda de Oliveira</t>
  </si>
  <si>
    <t>Sandra Ramalhoso</t>
  </si>
  <si>
    <t>José Antonio de Araújo</t>
  </si>
  <si>
    <r>
      <rPr>
        <b/>
        <sz val="11"/>
        <color theme="1"/>
        <rFont val="Calibri"/>
        <family val="2"/>
        <scheme val="minor"/>
      </rPr>
      <t>SMT</t>
    </r>
    <r>
      <rPr>
        <sz val="11"/>
        <color theme="1"/>
        <rFont val="Calibri"/>
        <family val="2"/>
        <scheme val="minor"/>
      </rPr>
      <t xml:space="preserve"> - Secretaria Municipal de Mobilidade e Transportes</t>
    </r>
  </si>
  <si>
    <r>
      <rPr>
        <b/>
        <sz val="11"/>
        <color theme="1"/>
        <rFont val="Calibri"/>
        <family val="2"/>
        <scheme val="minor"/>
      </rPr>
      <t>SPTrans</t>
    </r>
    <r>
      <rPr>
        <sz val="11"/>
        <color theme="1"/>
        <rFont val="Calibri"/>
        <family val="2"/>
        <scheme val="minor"/>
      </rPr>
      <t xml:space="preserve"> - São Paulo Transporte</t>
    </r>
  </si>
  <si>
    <t>Carlos Alberto F. R. de Souza</t>
  </si>
  <si>
    <t>Rosângela V. da Costa Sartorelli</t>
  </si>
  <si>
    <t>Entidades</t>
  </si>
  <si>
    <t>Movimento Estudantil Secundarista</t>
  </si>
  <si>
    <t>x</t>
  </si>
  <si>
    <t>T</t>
  </si>
  <si>
    <t>S</t>
  </si>
  <si>
    <t>CONTROLE 
FALTAS</t>
  </si>
  <si>
    <t># TOTAL REUNIÕES</t>
  </si>
  <si>
    <t>SOMATÓRIO DA REPRESENTAÇÃO</t>
  </si>
  <si>
    <t>Titulares 
Suplentes</t>
  </si>
  <si>
    <t>Representante</t>
  </si>
  <si>
    <r>
      <rPr>
        <b/>
        <sz val="11"/>
        <color theme="1"/>
        <rFont val="Calibri"/>
        <family val="2"/>
        <scheme val="minor"/>
      </rPr>
      <t>SME</t>
    </r>
    <r>
      <rPr>
        <sz val="11"/>
        <color theme="1"/>
        <rFont val="Calibri"/>
        <family val="2"/>
        <scheme val="minor"/>
      </rPr>
      <t xml:space="preserve"> - Secretaria Municipal de Educação</t>
    </r>
  </si>
  <si>
    <t>Sem indicação nesta data</t>
  </si>
  <si>
    <r>
      <rPr>
        <b/>
        <sz val="11"/>
        <color theme="1"/>
        <rFont val="Calibri"/>
        <family val="2"/>
        <scheme val="minor"/>
      </rPr>
      <t>SMPED</t>
    </r>
    <r>
      <rPr>
        <sz val="11"/>
        <color theme="1"/>
        <rFont val="Calibri"/>
        <family val="2"/>
        <scheme val="minor"/>
      </rPr>
      <t xml:space="preserve"> - Secretaria Municipal da Pessoa com Deficiência</t>
    </r>
  </si>
  <si>
    <t>Ciclistas</t>
  </si>
  <si>
    <t>Idosos</t>
  </si>
  <si>
    <t>Pessoas com Deficiência</t>
  </si>
  <si>
    <t>Centro Expandido</t>
  </si>
  <si>
    <t>Entregadores de carga por bicicleta</t>
  </si>
  <si>
    <t>Leonardo Barbosa de Oliveira</t>
  </si>
  <si>
    <t>Eleonora Cordeiro Mattoso</t>
  </si>
  <si>
    <t>Rafael Del Mônaco Drumond</t>
  </si>
  <si>
    <t>Mandato regular</t>
  </si>
  <si>
    <t>Mandato irregular</t>
  </si>
  <si>
    <t>Sindicato dos Trabalhadores</t>
  </si>
  <si>
    <t>Órgãos Municipais</t>
  </si>
  <si>
    <t>Temáticos</t>
  </si>
  <si>
    <t>Regionais</t>
  </si>
  <si>
    <t xml:space="preserve">Controle Frequência </t>
  </si>
  <si>
    <t>Total</t>
  </si>
  <si>
    <t>ÓRGÃOS MUNICIPAIS - Lista de Frequência do Conselho Municipal de Transportes e Trânsito - CMTT</t>
  </si>
  <si>
    <t>Temas</t>
  </si>
  <si>
    <t>SOCIEDADE CIVIL / SEGMENTO TEMÁTICO - Lista de Frequência do Conselho Municipal de Transportes e Trânsito - CMTT</t>
  </si>
  <si>
    <t>SOCIEDADE CIVIL / SEGMENTO REGIONAL - Lista de Frequência do Conselho Municipal de Transportes e Trânsito - CMTT</t>
  </si>
  <si>
    <t>OPERADORES DOS SERVIÇOS DE TRANSPORTE - Lista de Frequência do Conselho Municipal de Transportes e Trânsito - CMTT</t>
  </si>
  <si>
    <t>Reunião Ordinária (09/06/20)</t>
  </si>
  <si>
    <t>Reunião Ordinária (25/04/19)</t>
  </si>
  <si>
    <t>Reunião  Técnica (23/05/19)</t>
  </si>
  <si>
    <t>Reunião Extraordinária (10/06/19)</t>
  </si>
  <si>
    <t>Reunião Ordinária (18/06/19)</t>
  </si>
  <si>
    <t>Reunião  Técnica (25/07/19)</t>
  </si>
  <si>
    <t>Reunião Ordinária (22/08/19)</t>
  </si>
  <si>
    <t>Reunião Técnica (26/09/19)</t>
  </si>
  <si>
    <t>Reunião Ordinária (23/10/19)</t>
  </si>
  <si>
    <t>Reunião Ordinária (13/12/19)</t>
  </si>
  <si>
    <t>Reunião Extraordinária (19/12/20)</t>
  </si>
  <si>
    <t>Reunião Ordinária (18/02/20)</t>
  </si>
  <si>
    <t>Reunião Extraordinária (30/06/20)</t>
  </si>
  <si>
    <t xml:space="preserve">Reunião Ordinária (25/04/19) </t>
  </si>
  <si>
    <t>Reunião Extraordinária (19/12/19)</t>
  </si>
  <si>
    <t>Reunião Ordinária (18/02/19)</t>
  </si>
  <si>
    <t>Reunião Ordinária (21/07/20)</t>
  </si>
  <si>
    <t>Reunião Ordinária (28/09/20)</t>
  </si>
  <si>
    <t>Cristina Maria Soja (a partir de 26/02/21)</t>
  </si>
  <si>
    <t>Luciana Cristina S. Delbem (a partir de 26/02/21)</t>
  </si>
  <si>
    <t>Fábio de Castro Pacini (a partir de 26/02/21)</t>
  </si>
  <si>
    <t>Eduardo França (a partir de 26/02/21)</t>
  </si>
  <si>
    <t>José Júlio Rebelo (a partir de 26/02/21)</t>
  </si>
  <si>
    <t>Andrea Compri (a partir de 22/03/21</t>
  </si>
  <si>
    <t>Isabela Maria de A. Muniz (a partir de 21/07/20)</t>
  </si>
  <si>
    <t>Rosilda M. V. Domingues (a partir de 22/03/21)</t>
  </si>
  <si>
    <t>Carlos E. G. de Vasconcellos (a partir de 15/10/20)</t>
  </si>
  <si>
    <t>Leticia Yoshimoto Simionato (a partir de 21/10/20)</t>
  </si>
  <si>
    <t>Renata de Andrade Leal (a partir de 13/10/20)</t>
  </si>
  <si>
    <t>Claudia Bice Romano (a partir de 13/10/20)</t>
  </si>
  <si>
    <t>Heliana L. Artigiani (a partir de 11/11/20)</t>
  </si>
  <si>
    <t>Luiza Meuchi de Oliveira (titular a partir de 28/10/20)</t>
  </si>
  <si>
    <t>Gabriela da Silva Medeiros (a partir de 28/10/20)</t>
  </si>
  <si>
    <t>Monica W. Nascimento (a partir de 09/10/20)</t>
  </si>
  <si>
    <t>Daniel Almeida dos Santos (a partir de 09/10/20)</t>
  </si>
  <si>
    <r>
      <rPr>
        <b/>
        <sz val="11"/>
        <color theme="1"/>
        <rFont val="Calibri"/>
        <family val="2"/>
        <scheme val="minor"/>
      </rPr>
      <t>Coordenação de Políticas para a Pessoa Idosa</t>
    </r>
    <r>
      <rPr>
        <sz val="11"/>
        <color theme="1"/>
        <rFont val="Calibri"/>
        <family val="2"/>
        <scheme val="minor"/>
      </rPr>
      <t xml:space="preserve"> (SMDHC)</t>
    </r>
  </si>
  <si>
    <r>
      <rPr>
        <b/>
        <sz val="11"/>
        <color theme="1"/>
        <rFont val="Calibri"/>
        <family val="2"/>
        <scheme val="minor"/>
      </rPr>
      <t>Coordenação de Política para as Mulheres</t>
    </r>
    <r>
      <rPr>
        <sz val="11"/>
        <color theme="1"/>
        <rFont val="Calibri"/>
        <family val="2"/>
        <scheme val="minor"/>
      </rPr>
      <t xml:space="preserve"> (SMDHC)</t>
    </r>
  </si>
  <si>
    <r>
      <rPr>
        <b/>
        <sz val="11"/>
        <color theme="1"/>
        <rFont val="Calibri"/>
        <family val="2"/>
        <scheme val="minor"/>
      </rPr>
      <t>Coordenadoria de Promoção e Defesa dos Direitos Humanos</t>
    </r>
    <r>
      <rPr>
        <sz val="11"/>
        <color theme="1"/>
        <rFont val="Calibri"/>
        <family val="2"/>
        <scheme val="minor"/>
      </rPr>
      <t xml:space="preserve"> (SMDHC)</t>
    </r>
  </si>
  <si>
    <r>
      <rPr>
        <b/>
        <sz val="11"/>
        <color theme="1"/>
        <rFont val="Calibri"/>
        <family val="2"/>
        <scheme val="minor"/>
      </rPr>
      <t>Coordenação de Promoção da Igualdade Racial</t>
    </r>
    <r>
      <rPr>
        <sz val="11"/>
        <color theme="1"/>
        <rFont val="Calibri"/>
        <family val="2"/>
        <scheme val="minor"/>
      </rPr>
      <t xml:space="preserve"> (SMDHC)</t>
    </r>
  </si>
  <si>
    <t>Sonia Maria G. Mistrello (a partir de 29/10/20)</t>
  </si>
  <si>
    <t>Regina Magalhães da Silva ( a partir de 29/10/20)</t>
  </si>
  <si>
    <t>Donay da S. Jacintho Neto</t>
  </si>
  <si>
    <t>Álvaro Carlos Magalhães (a partir de 29/10/21)</t>
  </si>
  <si>
    <t>Gilberto Bráz da Silva (a partir de 29/10/21)</t>
  </si>
  <si>
    <t>Ana Carolina F. Jarrouge (a partir de 01/10/20</t>
  </si>
  <si>
    <t>Mauricio Alonso (a partir de 23/10/20)</t>
  </si>
  <si>
    <t>Ricardo Auriema (a partir de 23/10/20)</t>
  </si>
  <si>
    <t>Foca Bilotta (a partir de 14/10/20)</t>
  </si>
  <si>
    <t>Marta Fabiola O. Teixeira (a partir de 14/10/20)</t>
  </si>
  <si>
    <t>Giovanni Romano (a partir de 14/10/20)</t>
  </si>
  <si>
    <t>Maria de Fátima O. Teixeira (a partir de 14/10/20)</t>
  </si>
  <si>
    <t>Reunião Ordinária (08/12/20)</t>
  </si>
  <si>
    <t>Reunião Extraordinária (29/12/20)</t>
  </si>
  <si>
    <t>Reunião Ordinária (26/02/21)</t>
  </si>
  <si>
    <t>Reunião Ordinária (30/04/21)</t>
  </si>
  <si>
    <t>Oswaldo Rafael Fantini (titular a partir de 14/10/20)</t>
  </si>
  <si>
    <t>Myrna Castro (a partir de 14/10/20)</t>
  </si>
  <si>
    <r>
      <t xml:space="preserve">Coordenação de Políticas para a Pessoa Idosa </t>
    </r>
    <r>
      <rPr>
        <sz val="11"/>
        <color theme="1"/>
        <rFont val="Calibri"/>
        <family val="2"/>
        <scheme val="minor"/>
      </rPr>
      <t>(SMDHC)</t>
    </r>
  </si>
  <si>
    <t>Fernando Miguel Zingler (a partir de 01/10/20)</t>
  </si>
  <si>
    <t>Antonio R. Matias dos Santos</t>
  </si>
  <si>
    <t>Renato Souza Cintra (a partir de 23/06/21</t>
  </si>
  <si>
    <t>Marcos Paulo Campos F. da Costa (a partir de 23/06/21)</t>
  </si>
  <si>
    <t>Isabel Cristina da S. M. Vieira (a partir de 23/06/21)</t>
  </si>
  <si>
    <t>Levi dos Santos Oliveira 
(a partir de 01/01/21)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</si>
</sst>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E97777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9777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4" borderId="0" xfId="0" applyFill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4" borderId="0" xfId="0" applyFill="1" applyBorder="1"/>
    <xf numFmtId="0" fontId="0" fillId="4" borderId="0" xfId="0" applyFill="1" applyAlignment="1">
      <alignment horizontal="center" vertical="center"/>
    </xf>
    <xf numFmtId="0" fontId="0" fillId="4" borderId="0" xfId="0" applyFill="1"/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2" borderId="1" xfId="0" applyFill="1" applyBorder="1"/>
    <xf numFmtId="0" fontId="0" fillId="2" borderId="2" xfId="0" applyFill="1" applyBorder="1"/>
    <xf numFmtId="0" fontId="0" fillId="10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/>
    <xf numFmtId="0" fontId="0" fillId="4" borderId="2" xfId="0" applyFill="1" applyBorder="1"/>
    <xf numFmtId="0" fontId="8" fillId="0" borderId="1" xfId="0" applyFont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4" borderId="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6" borderId="16" xfId="0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0" fillId="4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7777"/>
      <color rgb="FFF3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79"/>
  <sheetViews>
    <sheetView tabSelected="1" view="pageBreakPreview" zoomScale="85" zoomScaleNormal="100" zoomScaleSheetLayoutView="85" workbookViewId="0">
      <selection activeCell="O10" sqref="O10"/>
    </sheetView>
  </sheetViews>
  <sheetFormatPr defaultColWidth="8.85546875" defaultRowHeight="15" x14ac:dyDescent="0.25"/>
  <cols>
    <col min="1" max="1" width="3.140625" style="62" bestFit="1" customWidth="1"/>
    <col min="2" max="2" width="36" customWidth="1"/>
    <col min="3" max="3" width="30.7109375" customWidth="1"/>
    <col min="4" max="4" width="15.140625" bestFit="1" customWidth="1"/>
    <col min="5" max="6" width="10.85546875" style="9" customWidth="1"/>
    <col min="7" max="7" width="12.42578125" style="9" customWidth="1"/>
    <col min="8" max="13" width="10.85546875" style="9" customWidth="1"/>
    <col min="14" max="14" width="12.42578125" style="9" customWidth="1"/>
    <col min="15" max="15" width="10.85546875" style="9" customWidth="1"/>
    <col min="16" max="16" width="10.85546875" style="80" customWidth="1"/>
    <col min="17" max="17" width="12.42578125" style="80" customWidth="1"/>
    <col min="18" max="20" width="10.85546875" style="80" customWidth="1"/>
    <col min="21" max="21" width="12" customWidth="1"/>
    <col min="22" max="23" width="10.5703125" customWidth="1"/>
    <col min="24" max="24" width="14.42578125" style="40" customWidth="1"/>
    <col min="25" max="25" width="13.5703125" style="80" customWidth="1"/>
    <col min="26" max="27" width="13.85546875" customWidth="1"/>
  </cols>
  <sheetData>
    <row r="1" spans="1:27" s="78" customFormat="1" ht="50.1" customHeight="1" x14ac:dyDescent="0.3">
      <c r="A1" s="74"/>
      <c r="B1" s="75" t="s">
        <v>143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6"/>
      <c r="R1" s="76"/>
      <c r="S1" s="76"/>
      <c r="T1" s="76"/>
      <c r="Y1" s="76"/>
      <c r="Z1" s="77"/>
      <c r="AA1" s="77"/>
    </row>
    <row r="2" spans="1:27" ht="63" customHeight="1" thickBot="1" x14ac:dyDescent="0.3">
      <c r="A2" s="120"/>
      <c r="B2" s="120" t="s">
        <v>0</v>
      </c>
      <c r="C2" s="120" t="s">
        <v>123</v>
      </c>
      <c r="D2" s="121" t="s">
        <v>122</v>
      </c>
      <c r="E2" s="122" t="s">
        <v>161</v>
      </c>
      <c r="F2" s="122" t="s">
        <v>150</v>
      </c>
      <c r="G2" s="122" t="s">
        <v>151</v>
      </c>
      <c r="H2" s="122" t="s">
        <v>152</v>
      </c>
      <c r="I2" s="122" t="s">
        <v>153</v>
      </c>
      <c r="J2" s="122" t="s">
        <v>154</v>
      </c>
      <c r="K2" s="123" t="s">
        <v>155</v>
      </c>
      <c r="L2" s="124" t="s">
        <v>156</v>
      </c>
      <c r="M2" s="122" t="s">
        <v>157</v>
      </c>
      <c r="N2" s="122" t="s">
        <v>162</v>
      </c>
      <c r="O2" s="122" t="s">
        <v>159</v>
      </c>
      <c r="P2" s="122" t="s">
        <v>148</v>
      </c>
      <c r="Q2" s="122" t="s">
        <v>160</v>
      </c>
      <c r="R2" s="122" t="s">
        <v>164</v>
      </c>
      <c r="S2" s="122" t="s">
        <v>165</v>
      </c>
      <c r="T2" s="122" t="s">
        <v>199</v>
      </c>
      <c r="U2" s="122" t="s">
        <v>200</v>
      </c>
      <c r="V2" s="122" t="s">
        <v>201</v>
      </c>
      <c r="W2" s="122" t="s">
        <v>202</v>
      </c>
      <c r="Y2" s="111" t="s">
        <v>120</v>
      </c>
      <c r="Z2" s="117" t="s">
        <v>121</v>
      </c>
      <c r="AA2" s="110" t="s">
        <v>119</v>
      </c>
    </row>
    <row r="3" spans="1:27" ht="30" customHeight="1" x14ac:dyDescent="0.25">
      <c r="A3" s="128">
        <v>1</v>
      </c>
      <c r="B3" s="129" t="s">
        <v>110</v>
      </c>
      <c r="C3" s="130" t="s">
        <v>211</v>
      </c>
      <c r="D3" s="130" t="s">
        <v>117</v>
      </c>
      <c r="E3" s="131"/>
      <c r="F3" s="132"/>
      <c r="G3" s="132"/>
      <c r="H3" s="132"/>
      <c r="I3" s="132"/>
      <c r="J3" s="132"/>
      <c r="K3" s="133"/>
      <c r="L3" s="134"/>
      <c r="M3" s="132"/>
      <c r="N3" s="135"/>
      <c r="O3" s="135"/>
      <c r="P3" s="135"/>
      <c r="Q3" s="135"/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7">
        <v>1</v>
      </c>
      <c r="Y3" s="88">
        <v>2</v>
      </c>
      <c r="Z3" s="87">
        <v>2</v>
      </c>
      <c r="AA3" s="108">
        <v>0</v>
      </c>
    </row>
    <row r="4" spans="1:27" ht="30" customHeight="1" thickBot="1" x14ac:dyDescent="0.3">
      <c r="A4" s="138">
        <v>1</v>
      </c>
      <c r="B4" s="139" t="s">
        <v>110</v>
      </c>
      <c r="C4" s="140" t="s">
        <v>1</v>
      </c>
      <c r="D4" s="141" t="s">
        <v>118</v>
      </c>
      <c r="E4" s="142">
        <v>1</v>
      </c>
      <c r="F4" s="142">
        <v>1</v>
      </c>
      <c r="G4" s="142">
        <v>1</v>
      </c>
      <c r="H4" s="142">
        <v>1</v>
      </c>
      <c r="I4" s="143"/>
      <c r="J4" s="143"/>
      <c r="K4" s="144"/>
      <c r="L4" s="145"/>
      <c r="M4" s="143"/>
      <c r="N4" s="143"/>
      <c r="O4" s="146"/>
      <c r="P4" s="146"/>
      <c r="Q4" s="147"/>
      <c r="R4" s="173"/>
      <c r="S4" s="148"/>
      <c r="T4" s="148"/>
      <c r="U4" s="148"/>
      <c r="V4" s="148"/>
      <c r="W4" s="149"/>
      <c r="Y4" s="11"/>
      <c r="Z4" s="11"/>
      <c r="AA4" s="109"/>
    </row>
    <row r="5" spans="1:27" ht="30" customHeight="1" x14ac:dyDescent="0.25">
      <c r="A5" s="128">
        <v>2</v>
      </c>
      <c r="B5" s="129" t="s">
        <v>2</v>
      </c>
      <c r="C5" s="130" t="s">
        <v>166</v>
      </c>
      <c r="D5" s="130" t="s">
        <v>117</v>
      </c>
      <c r="E5" s="132"/>
      <c r="F5" s="132"/>
      <c r="G5" s="132"/>
      <c r="H5" s="132"/>
      <c r="I5" s="132"/>
      <c r="J5" s="132"/>
      <c r="K5" s="133"/>
      <c r="L5" s="134"/>
      <c r="M5" s="132"/>
      <c r="N5" s="132"/>
      <c r="O5" s="135"/>
      <c r="P5" s="135"/>
      <c r="Q5" s="135"/>
      <c r="R5" s="135"/>
      <c r="S5" s="135"/>
      <c r="T5" s="135"/>
      <c r="U5" s="135"/>
      <c r="V5" s="150"/>
      <c r="W5" s="137">
        <v>1</v>
      </c>
      <c r="Y5" s="87">
        <v>2</v>
      </c>
      <c r="Z5" s="87">
        <v>1</v>
      </c>
      <c r="AA5" s="107">
        <f>Y5-Z5</f>
        <v>1</v>
      </c>
    </row>
    <row r="6" spans="1:27" ht="30" customHeight="1" thickBot="1" x14ac:dyDescent="0.3">
      <c r="A6" s="138">
        <v>2</v>
      </c>
      <c r="B6" s="139" t="s">
        <v>2</v>
      </c>
      <c r="C6" s="141" t="s">
        <v>167</v>
      </c>
      <c r="D6" s="141" t="s">
        <v>118</v>
      </c>
      <c r="E6" s="141"/>
      <c r="F6" s="141"/>
      <c r="G6" s="141"/>
      <c r="H6" s="141"/>
      <c r="I6" s="141"/>
      <c r="J6" s="141"/>
      <c r="K6" s="151"/>
      <c r="L6" s="152"/>
      <c r="M6" s="141"/>
      <c r="N6" s="141"/>
      <c r="O6" s="153"/>
      <c r="P6" s="153"/>
      <c r="Q6" s="153"/>
      <c r="R6" s="152"/>
      <c r="S6" s="152"/>
      <c r="T6" s="152"/>
      <c r="U6" s="152"/>
      <c r="V6" s="148"/>
      <c r="W6" s="149"/>
      <c r="Y6" s="11"/>
      <c r="Z6" s="11"/>
      <c r="AA6" s="108"/>
    </row>
    <row r="7" spans="1:27" ht="30" customHeight="1" x14ac:dyDescent="0.25">
      <c r="A7" s="128">
        <v>3</v>
      </c>
      <c r="B7" s="129" t="s">
        <v>2</v>
      </c>
      <c r="C7" s="130" t="s">
        <v>168</v>
      </c>
      <c r="D7" s="130" t="s">
        <v>117</v>
      </c>
      <c r="E7" s="132"/>
      <c r="F7" s="132"/>
      <c r="G7" s="132"/>
      <c r="H7" s="132"/>
      <c r="I7" s="132"/>
      <c r="J7" s="132"/>
      <c r="K7" s="133"/>
      <c r="L7" s="134"/>
      <c r="M7" s="132"/>
      <c r="N7" s="132"/>
      <c r="O7" s="135"/>
      <c r="P7" s="135"/>
      <c r="Q7" s="135"/>
      <c r="R7" s="135"/>
      <c r="S7" s="135"/>
      <c r="T7" s="135"/>
      <c r="U7" s="135"/>
      <c r="V7" s="150"/>
      <c r="W7" s="156"/>
      <c r="Y7" s="87">
        <v>2</v>
      </c>
      <c r="Z7" s="24">
        <v>0</v>
      </c>
      <c r="AA7" s="116">
        <v>2</v>
      </c>
    </row>
    <row r="8" spans="1:27" ht="30" customHeight="1" thickBot="1" x14ac:dyDescent="0.3">
      <c r="A8" s="138">
        <v>3</v>
      </c>
      <c r="B8" s="139" t="s">
        <v>2</v>
      </c>
      <c r="C8" s="141" t="s">
        <v>169</v>
      </c>
      <c r="D8" s="141" t="s">
        <v>118</v>
      </c>
      <c r="E8" s="141"/>
      <c r="F8" s="141"/>
      <c r="G8" s="141"/>
      <c r="H8" s="141"/>
      <c r="I8" s="141"/>
      <c r="J8" s="141"/>
      <c r="K8" s="151"/>
      <c r="L8" s="152"/>
      <c r="M8" s="141"/>
      <c r="N8" s="141"/>
      <c r="O8" s="153"/>
      <c r="P8" s="153"/>
      <c r="Q8" s="153"/>
      <c r="R8" s="153"/>
      <c r="S8" s="153"/>
      <c r="T8" s="153"/>
      <c r="U8" s="153"/>
      <c r="V8" s="148"/>
      <c r="W8" s="149"/>
      <c r="Y8" s="11"/>
      <c r="Z8" s="13"/>
      <c r="AA8" s="97"/>
    </row>
    <row r="9" spans="1:27" ht="30" customHeight="1" x14ac:dyDescent="0.25">
      <c r="A9" s="128">
        <v>4</v>
      </c>
      <c r="B9" s="129" t="s">
        <v>2</v>
      </c>
      <c r="C9" s="130" t="s">
        <v>3</v>
      </c>
      <c r="D9" s="130" t="s">
        <v>117</v>
      </c>
      <c r="E9" s="157">
        <v>1</v>
      </c>
      <c r="F9" s="157">
        <v>1</v>
      </c>
      <c r="G9" s="158"/>
      <c r="H9" s="157">
        <v>1</v>
      </c>
      <c r="I9" s="158"/>
      <c r="J9" s="158"/>
      <c r="K9" s="159"/>
      <c r="L9" s="160"/>
      <c r="M9" s="158"/>
      <c r="N9" s="158"/>
      <c r="O9" s="150"/>
      <c r="P9" s="136">
        <v>1</v>
      </c>
      <c r="Q9" s="150"/>
      <c r="R9" s="150"/>
      <c r="S9" s="150"/>
      <c r="T9" s="150"/>
      <c r="U9" s="136">
        <v>1</v>
      </c>
      <c r="V9" s="136">
        <v>1</v>
      </c>
      <c r="W9" s="137">
        <v>1</v>
      </c>
      <c r="Y9" s="87">
        <v>19</v>
      </c>
      <c r="Z9" s="87">
        <v>7</v>
      </c>
      <c r="AA9" s="107">
        <f>Y9-Z9</f>
        <v>12</v>
      </c>
    </row>
    <row r="10" spans="1:27" ht="30" customHeight="1" thickBot="1" x14ac:dyDescent="0.3">
      <c r="A10" s="138">
        <v>4</v>
      </c>
      <c r="B10" s="139" t="s">
        <v>2</v>
      </c>
      <c r="C10" s="141" t="s">
        <v>170</v>
      </c>
      <c r="D10" s="141" t="s">
        <v>118</v>
      </c>
      <c r="E10" s="141"/>
      <c r="F10" s="141"/>
      <c r="G10" s="141"/>
      <c r="H10" s="141"/>
      <c r="I10" s="141"/>
      <c r="J10" s="141"/>
      <c r="K10" s="151"/>
      <c r="L10" s="152"/>
      <c r="M10" s="141"/>
      <c r="N10" s="141"/>
      <c r="O10" s="153"/>
      <c r="P10" s="153"/>
      <c r="Q10" s="161"/>
      <c r="R10" s="161"/>
      <c r="S10" s="161"/>
      <c r="T10" s="161"/>
      <c r="U10" s="161"/>
      <c r="V10" s="148"/>
      <c r="W10" s="149"/>
      <c r="Y10" s="11"/>
      <c r="Z10" s="11"/>
      <c r="AA10" s="109"/>
    </row>
    <row r="11" spans="1:27" ht="30" customHeight="1" x14ac:dyDescent="0.25">
      <c r="A11" s="128">
        <v>5</v>
      </c>
      <c r="B11" s="129" t="s">
        <v>111</v>
      </c>
      <c r="C11" s="130" t="s">
        <v>171</v>
      </c>
      <c r="D11" s="130" t="s">
        <v>117</v>
      </c>
      <c r="E11" s="158"/>
      <c r="F11" s="158"/>
      <c r="G11" s="158"/>
      <c r="H11" s="158"/>
      <c r="I11" s="158"/>
      <c r="J11" s="158"/>
      <c r="K11" s="159"/>
      <c r="L11" s="160"/>
      <c r="M11" s="158"/>
      <c r="N11" s="158"/>
      <c r="O11" s="150"/>
      <c r="P11" s="150"/>
      <c r="Q11" s="150"/>
      <c r="R11" s="135"/>
      <c r="S11" s="135"/>
      <c r="T11" s="135"/>
      <c r="U11" s="150"/>
      <c r="V11" s="135"/>
      <c r="W11" s="156"/>
      <c r="Y11" s="87">
        <v>6</v>
      </c>
      <c r="Z11" s="87">
        <v>4</v>
      </c>
      <c r="AA11" s="107">
        <v>2</v>
      </c>
    </row>
    <row r="12" spans="1:27" ht="30" customHeight="1" thickBot="1" x14ac:dyDescent="0.3">
      <c r="A12" s="138">
        <v>5</v>
      </c>
      <c r="B12" s="139" t="s">
        <v>111</v>
      </c>
      <c r="C12" s="141" t="s">
        <v>172</v>
      </c>
      <c r="D12" s="166" t="s">
        <v>118</v>
      </c>
      <c r="E12" s="141"/>
      <c r="F12" s="141"/>
      <c r="G12" s="141"/>
      <c r="H12" s="141"/>
      <c r="I12" s="141"/>
      <c r="J12" s="141"/>
      <c r="K12" s="151"/>
      <c r="L12" s="152"/>
      <c r="M12" s="141"/>
      <c r="N12" s="141"/>
      <c r="O12" s="153"/>
      <c r="P12" s="153"/>
      <c r="Q12" s="153"/>
      <c r="R12" s="167">
        <v>1</v>
      </c>
      <c r="S12" s="167">
        <v>1</v>
      </c>
      <c r="T12" s="167">
        <v>1</v>
      </c>
      <c r="U12" s="148"/>
      <c r="V12" s="167">
        <v>1</v>
      </c>
      <c r="W12" s="149"/>
      <c r="Y12" s="11"/>
      <c r="Z12" s="11"/>
      <c r="AA12" s="109"/>
    </row>
    <row r="13" spans="1:27" ht="30" customHeight="1" x14ac:dyDescent="0.25">
      <c r="A13" s="128">
        <v>6</v>
      </c>
      <c r="B13" s="129" t="s">
        <v>111</v>
      </c>
      <c r="C13" s="130" t="s">
        <v>4</v>
      </c>
      <c r="D13" s="130" t="s">
        <v>117</v>
      </c>
      <c r="E13" s="168"/>
      <c r="F13" s="158"/>
      <c r="G13" s="158"/>
      <c r="H13" s="157">
        <v>1</v>
      </c>
      <c r="I13" s="158"/>
      <c r="J13" s="157">
        <v>1</v>
      </c>
      <c r="K13" s="169"/>
      <c r="L13" s="170"/>
      <c r="M13" s="168"/>
      <c r="N13" s="158"/>
      <c r="O13" s="171"/>
      <c r="P13" s="150"/>
      <c r="Q13" s="136">
        <v>1</v>
      </c>
      <c r="R13" s="136">
        <v>1</v>
      </c>
      <c r="S13" s="136">
        <v>1</v>
      </c>
      <c r="T13" s="136">
        <v>1</v>
      </c>
      <c r="U13" s="150"/>
      <c r="V13" s="171"/>
      <c r="W13" s="172"/>
      <c r="Y13" s="87">
        <v>19</v>
      </c>
      <c r="Z13" s="87">
        <v>13</v>
      </c>
      <c r="AA13" s="107">
        <f>Y13-Z13</f>
        <v>6</v>
      </c>
    </row>
    <row r="14" spans="1:27" ht="30" customHeight="1" thickBot="1" x14ac:dyDescent="0.3">
      <c r="A14" s="138">
        <v>6</v>
      </c>
      <c r="B14" s="139" t="s">
        <v>111</v>
      </c>
      <c r="C14" s="141" t="s">
        <v>6</v>
      </c>
      <c r="D14" s="141" t="s">
        <v>118</v>
      </c>
      <c r="E14" s="142">
        <v>1</v>
      </c>
      <c r="F14" s="173"/>
      <c r="G14" s="173"/>
      <c r="H14" s="174" t="s">
        <v>116</v>
      </c>
      <c r="I14" s="173"/>
      <c r="J14" s="173"/>
      <c r="K14" s="175">
        <v>1</v>
      </c>
      <c r="L14" s="176">
        <v>1</v>
      </c>
      <c r="M14" s="142">
        <v>1</v>
      </c>
      <c r="N14" s="173"/>
      <c r="O14" s="142">
        <v>1</v>
      </c>
      <c r="P14" s="148"/>
      <c r="Q14" s="148"/>
      <c r="R14" s="177" t="s">
        <v>116</v>
      </c>
      <c r="S14" s="177" t="s">
        <v>116</v>
      </c>
      <c r="T14" s="177" t="s">
        <v>116</v>
      </c>
      <c r="U14" s="148"/>
      <c r="V14" s="167">
        <v>1</v>
      </c>
      <c r="W14" s="178">
        <v>1</v>
      </c>
      <c r="Y14" s="11"/>
      <c r="Z14" s="11"/>
      <c r="AA14" s="109"/>
    </row>
    <row r="15" spans="1:27" ht="30" customHeight="1" x14ac:dyDescent="0.25">
      <c r="A15" s="128">
        <v>7</v>
      </c>
      <c r="B15" s="129" t="s">
        <v>111</v>
      </c>
      <c r="C15" s="130" t="s">
        <v>5</v>
      </c>
      <c r="D15" s="130" t="s">
        <v>117</v>
      </c>
      <c r="E15" s="157">
        <v>1</v>
      </c>
      <c r="F15" s="158"/>
      <c r="G15" s="158"/>
      <c r="H15" s="158"/>
      <c r="I15" s="157">
        <v>1</v>
      </c>
      <c r="J15" s="157">
        <v>1</v>
      </c>
      <c r="K15" s="179">
        <v>1</v>
      </c>
      <c r="L15" s="160"/>
      <c r="M15" s="157">
        <v>1</v>
      </c>
      <c r="N15" s="157">
        <v>1</v>
      </c>
      <c r="O15" s="136">
        <v>1</v>
      </c>
      <c r="P15" s="136">
        <v>1</v>
      </c>
      <c r="Q15" s="136">
        <v>1</v>
      </c>
      <c r="R15" s="136">
        <v>1</v>
      </c>
      <c r="S15" s="136">
        <v>1</v>
      </c>
      <c r="T15" s="136">
        <v>1</v>
      </c>
      <c r="U15" s="136">
        <v>1</v>
      </c>
      <c r="V15" s="136">
        <v>1</v>
      </c>
      <c r="W15" s="137">
        <v>1</v>
      </c>
      <c r="Y15" s="87">
        <v>19</v>
      </c>
      <c r="Z15" s="87">
        <v>15</v>
      </c>
      <c r="AA15" s="107">
        <f>Y15-Z15</f>
        <v>4</v>
      </c>
    </row>
    <row r="16" spans="1:27" ht="30" customHeight="1" thickBot="1" x14ac:dyDescent="0.3">
      <c r="A16" s="138">
        <v>7</v>
      </c>
      <c r="B16" s="139" t="s">
        <v>111</v>
      </c>
      <c r="C16" s="141" t="s">
        <v>173</v>
      </c>
      <c r="D16" s="141" t="s">
        <v>118</v>
      </c>
      <c r="E16" s="141"/>
      <c r="F16" s="141"/>
      <c r="G16" s="141"/>
      <c r="H16" s="141"/>
      <c r="I16" s="141"/>
      <c r="J16" s="141"/>
      <c r="K16" s="151"/>
      <c r="L16" s="152"/>
      <c r="M16" s="141"/>
      <c r="N16" s="141"/>
      <c r="O16" s="153"/>
      <c r="P16" s="153"/>
      <c r="Q16" s="161"/>
      <c r="R16" s="153"/>
      <c r="S16" s="161"/>
      <c r="T16" s="161"/>
      <c r="U16" s="161"/>
      <c r="V16" s="161"/>
      <c r="W16" s="149"/>
      <c r="Y16" s="88"/>
      <c r="Z16" s="88"/>
      <c r="AA16" s="108"/>
    </row>
    <row r="17" spans="1:27" ht="30" customHeight="1" x14ac:dyDescent="0.25">
      <c r="A17" s="128">
        <v>8</v>
      </c>
      <c r="B17" s="129" t="s">
        <v>126</v>
      </c>
      <c r="C17" s="130" t="s">
        <v>203</v>
      </c>
      <c r="D17" s="130" t="s">
        <v>117</v>
      </c>
      <c r="E17" s="157">
        <v>1</v>
      </c>
      <c r="F17" s="158"/>
      <c r="G17" s="158"/>
      <c r="H17" s="158"/>
      <c r="I17" s="158"/>
      <c r="J17" s="158"/>
      <c r="K17" s="159"/>
      <c r="L17" s="160"/>
      <c r="M17" s="158"/>
      <c r="N17" s="158"/>
      <c r="O17" s="150"/>
      <c r="P17" s="150"/>
      <c r="Q17" s="136">
        <v>1</v>
      </c>
      <c r="R17" s="136">
        <v>1</v>
      </c>
      <c r="S17" s="136">
        <v>1</v>
      </c>
      <c r="T17" s="136">
        <v>1</v>
      </c>
      <c r="U17" s="136">
        <v>1</v>
      </c>
      <c r="V17" s="136">
        <v>1</v>
      </c>
      <c r="W17" s="137">
        <v>1</v>
      </c>
      <c r="Y17" s="87">
        <v>19</v>
      </c>
      <c r="Z17" s="87">
        <v>8</v>
      </c>
      <c r="AA17" s="107">
        <v>11</v>
      </c>
    </row>
    <row r="18" spans="1:27" ht="30" customHeight="1" thickBot="1" x14ac:dyDescent="0.3">
      <c r="A18" s="138">
        <v>8</v>
      </c>
      <c r="B18" s="139" t="s">
        <v>126</v>
      </c>
      <c r="C18" s="141" t="s">
        <v>204</v>
      </c>
      <c r="D18" s="141" t="s">
        <v>118</v>
      </c>
      <c r="E18" s="141"/>
      <c r="F18" s="141"/>
      <c r="G18" s="141"/>
      <c r="H18" s="141"/>
      <c r="I18" s="141"/>
      <c r="J18" s="141"/>
      <c r="K18" s="151"/>
      <c r="L18" s="152"/>
      <c r="M18" s="141"/>
      <c r="N18" s="141"/>
      <c r="O18" s="153"/>
      <c r="P18" s="153"/>
      <c r="Q18" s="161"/>
      <c r="R18" s="161"/>
      <c r="S18" s="161"/>
      <c r="T18" s="180"/>
      <c r="U18" s="180"/>
      <c r="V18" s="180"/>
      <c r="W18" s="149"/>
      <c r="Y18" s="11"/>
      <c r="Z18" s="11"/>
      <c r="AA18" s="109"/>
    </row>
    <row r="19" spans="1:27" ht="30" customHeight="1" x14ac:dyDescent="0.25">
      <c r="A19" s="128">
        <v>9</v>
      </c>
      <c r="B19" s="129" t="s">
        <v>21</v>
      </c>
      <c r="C19" s="130" t="s">
        <v>22</v>
      </c>
      <c r="D19" s="130" t="s">
        <v>117</v>
      </c>
      <c r="E19" s="157">
        <v>1</v>
      </c>
      <c r="F19" s="158"/>
      <c r="G19" s="158"/>
      <c r="H19" s="158"/>
      <c r="I19" s="158"/>
      <c r="J19" s="158"/>
      <c r="K19" s="159"/>
      <c r="L19" s="160"/>
      <c r="M19" s="158"/>
      <c r="N19" s="158"/>
      <c r="O19" s="150"/>
      <c r="P19" s="150"/>
      <c r="Q19" s="150"/>
      <c r="R19" s="150"/>
      <c r="S19" s="150"/>
      <c r="T19" s="171"/>
      <c r="U19" s="171"/>
      <c r="V19" s="171"/>
      <c r="W19" s="172"/>
      <c r="Y19" s="88">
        <v>19</v>
      </c>
      <c r="Z19" s="88">
        <v>5</v>
      </c>
      <c r="AA19" s="108">
        <f>Y19-Z19</f>
        <v>14</v>
      </c>
    </row>
    <row r="20" spans="1:27" ht="30" customHeight="1" thickBot="1" x14ac:dyDescent="0.3">
      <c r="A20" s="138">
        <v>9</v>
      </c>
      <c r="B20" s="139" t="s">
        <v>21</v>
      </c>
      <c r="C20" s="141" t="s">
        <v>174</v>
      </c>
      <c r="D20" s="141" t="s">
        <v>118</v>
      </c>
      <c r="E20" s="141"/>
      <c r="F20" s="141"/>
      <c r="G20" s="141"/>
      <c r="H20" s="141"/>
      <c r="I20" s="141"/>
      <c r="J20" s="141"/>
      <c r="K20" s="151"/>
      <c r="L20" s="152"/>
      <c r="M20" s="141"/>
      <c r="N20" s="141"/>
      <c r="O20" s="153"/>
      <c r="P20" s="153"/>
      <c r="Q20" s="153"/>
      <c r="R20" s="153"/>
      <c r="S20" s="153"/>
      <c r="T20" s="167">
        <v>1</v>
      </c>
      <c r="U20" s="167">
        <v>1</v>
      </c>
      <c r="V20" s="167">
        <v>1</v>
      </c>
      <c r="W20" s="178">
        <v>1</v>
      </c>
      <c r="Y20" s="11"/>
      <c r="Z20" s="11"/>
      <c r="AA20" s="109"/>
    </row>
    <row r="21" spans="1:27" ht="30" customHeight="1" x14ac:dyDescent="0.25">
      <c r="A21" s="128">
        <v>10</v>
      </c>
      <c r="B21" s="129" t="s">
        <v>16</v>
      </c>
      <c r="C21" s="130" t="s">
        <v>12</v>
      </c>
      <c r="D21" s="130" t="s">
        <v>117</v>
      </c>
      <c r="E21" s="158"/>
      <c r="F21" s="158"/>
      <c r="G21" s="157">
        <v>1</v>
      </c>
      <c r="H21" s="157">
        <v>1</v>
      </c>
      <c r="I21" s="158"/>
      <c r="J21" s="157">
        <v>1</v>
      </c>
      <c r="K21" s="159"/>
      <c r="L21" s="160"/>
      <c r="M21" s="158"/>
      <c r="N21" s="158"/>
      <c r="O21" s="150"/>
      <c r="P21" s="136">
        <v>1</v>
      </c>
      <c r="Q21" s="136">
        <v>1</v>
      </c>
      <c r="R21" s="136">
        <v>1</v>
      </c>
      <c r="S21" s="136">
        <v>1</v>
      </c>
      <c r="T21" s="136">
        <v>1</v>
      </c>
      <c r="U21" s="171"/>
      <c r="V21" s="136">
        <v>1</v>
      </c>
      <c r="W21" s="137">
        <v>1</v>
      </c>
      <c r="Y21" s="87">
        <v>19</v>
      </c>
      <c r="Z21" s="87">
        <v>11</v>
      </c>
      <c r="AA21" s="107">
        <f>Y21-Z21</f>
        <v>8</v>
      </c>
    </row>
    <row r="22" spans="1:27" ht="30" customHeight="1" thickBot="1" x14ac:dyDescent="0.3">
      <c r="A22" s="138">
        <v>10</v>
      </c>
      <c r="B22" s="139" t="s">
        <v>16</v>
      </c>
      <c r="C22" s="141" t="s">
        <v>175</v>
      </c>
      <c r="D22" s="141" t="s">
        <v>118</v>
      </c>
      <c r="E22" s="141"/>
      <c r="F22" s="141"/>
      <c r="G22" s="141"/>
      <c r="H22" s="141"/>
      <c r="I22" s="141"/>
      <c r="J22" s="141"/>
      <c r="K22" s="151"/>
      <c r="L22" s="152"/>
      <c r="M22" s="141"/>
      <c r="N22" s="141"/>
      <c r="O22" s="153"/>
      <c r="P22" s="153"/>
      <c r="Q22" s="161"/>
      <c r="R22" s="161"/>
      <c r="S22" s="161"/>
      <c r="T22" s="177" t="s">
        <v>116</v>
      </c>
      <c r="U22" s="167">
        <v>1</v>
      </c>
      <c r="V22" s="177" t="s">
        <v>116</v>
      </c>
      <c r="W22" s="181"/>
      <c r="Y22" s="11"/>
      <c r="Z22" s="11"/>
      <c r="AA22" s="109"/>
    </row>
    <row r="23" spans="1:27" ht="30" customHeight="1" x14ac:dyDescent="0.25">
      <c r="A23" s="128">
        <v>11</v>
      </c>
      <c r="B23" s="129" t="s">
        <v>14</v>
      </c>
      <c r="C23" s="130" t="s">
        <v>176</v>
      </c>
      <c r="D23" s="130" t="s">
        <v>117</v>
      </c>
      <c r="E23" s="158"/>
      <c r="F23" s="158"/>
      <c r="G23" s="158"/>
      <c r="H23" s="158"/>
      <c r="I23" s="158"/>
      <c r="J23" s="158"/>
      <c r="K23" s="159"/>
      <c r="L23" s="160"/>
      <c r="M23" s="158"/>
      <c r="N23" s="158"/>
      <c r="O23" s="150"/>
      <c r="P23" s="150"/>
      <c r="Q23" s="150"/>
      <c r="R23" s="150"/>
      <c r="S23" s="150"/>
      <c r="T23" s="136">
        <v>1</v>
      </c>
      <c r="U23" s="136">
        <v>1</v>
      </c>
      <c r="V23" s="150"/>
      <c r="W23" s="156"/>
      <c r="Y23" s="87">
        <v>4</v>
      </c>
      <c r="Z23" s="87">
        <v>2</v>
      </c>
      <c r="AA23" s="107">
        <f>Y23-Z23</f>
        <v>2</v>
      </c>
    </row>
    <row r="24" spans="1:27" ht="30" customHeight="1" thickBot="1" x14ac:dyDescent="0.3">
      <c r="A24" s="138">
        <v>11</v>
      </c>
      <c r="B24" s="139" t="s">
        <v>14</v>
      </c>
      <c r="C24" s="141" t="s">
        <v>177</v>
      </c>
      <c r="D24" s="141" t="s">
        <v>118</v>
      </c>
      <c r="E24" s="141"/>
      <c r="F24" s="141"/>
      <c r="G24" s="141"/>
      <c r="H24" s="141"/>
      <c r="I24" s="141"/>
      <c r="J24" s="141"/>
      <c r="K24" s="151"/>
      <c r="L24" s="152"/>
      <c r="M24" s="141"/>
      <c r="N24" s="141"/>
      <c r="O24" s="153"/>
      <c r="P24" s="153"/>
      <c r="Q24" s="153"/>
      <c r="R24" s="153"/>
      <c r="S24" s="153"/>
      <c r="T24" s="180"/>
      <c r="U24" s="148"/>
      <c r="V24" s="180"/>
      <c r="W24" s="181"/>
      <c r="Y24" s="11"/>
      <c r="Z24" s="11"/>
      <c r="AA24" s="109"/>
    </row>
    <row r="25" spans="1:27" ht="30" customHeight="1" x14ac:dyDescent="0.25">
      <c r="A25" s="128">
        <v>12</v>
      </c>
      <c r="B25" s="129" t="s">
        <v>19</v>
      </c>
      <c r="C25" s="130" t="s">
        <v>60</v>
      </c>
      <c r="D25" s="130" t="s">
        <v>117</v>
      </c>
      <c r="E25" s="182" t="s">
        <v>125</v>
      </c>
      <c r="F25" s="158"/>
      <c r="G25" s="158"/>
      <c r="H25" s="158"/>
      <c r="I25" s="168"/>
      <c r="J25" s="158"/>
      <c r="K25" s="159"/>
      <c r="L25" s="160"/>
      <c r="M25" s="158"/>
      <c r="N25" s="158"/>
      <c r="O25" s="150"/>
      <c r="P25" s="150"/>
      <c r="Q25" s="150"/>
      <c r="R25" s="150"/>
      <c r="S25" s="150"/>
      <c r="T25" s="150"/>
      <c r="U25" s="150"/>
      <c r="V25" s="150"/>
      <c r="W25" s="156"/>
      <c r="Y25" s="87">
        <v>19</v>
      </c>
      <c r="Z25" s="87">
        <f>SUM(E25:O26)</f>
        <v>1</v>
      </c>
      <c r="AA25" s="107">
        <f>Y25-Z25</f>
        <v>18</v>
      </c>
    </row>
    <row r="26" spans="1:27" ht="30" customHeight="1" thickBot="1" x14ac:dyDescent="0.3">
      <c r="A26" s="138">
        <v>12</v>
      </c>
      <c r="B26" s="139" t="s">
        <v>19</v>
      </c>
      <c r="C26" s="141" t="s">
        <v>113</v>
      </c>
      <c r="D26" s="141" t="s">
        <v>118</v>
      </c>
      <c r="E26" s="183" t="s">
        <v>125</v>
      </c>
      <c r="F26" s="173"/>
      <c r="G26" s="173"/>
      <c r="H26" s="173"/>
      <c r="I26" s="142">
        <v>1</v>
      </c>
      <c r="J26" s="173"/>
      <c r="K26" s="184"/>
      <c r="L26" s="185"/>
      <c r="M26" s="173"/>
      <c r="N26" s="173"/>
      <c r="O26" s="148"/>
      <c r="P26" s="148"/>
      <c r="Q26" s="148"/>
      <c r="R26" s="148"/>
      <c r="S26" s="148"/>
      <c r="T26" s="180"/>
      <c r="U26" s="148"/>
      <c r="V26" s="180"/>
      <c r="W26" s="181"/>
      <c r="Y26" s="11"/>
      <c r="Z26" s="11"/>
      <c r="AA26" s="109"/>
    </row>
    <row r="27" spans="1:27" ht="30" customHeight="1" x14ac:dyDescent="0.25">
      <c r="A27" s="128">
        <v>13</v>
      </c>
      <c r="B27" s="129" t="s">
        <v>20</v>
      </c>
      <c r="C27" s="130" t="s">
        <v>13</v>
      </c>
      <c r="D27" s="130" t="s">
        <v>117</v>
      </c>
      <c r="E27" s="157">
        <v>1</v>
      </c>
      <c r="F27" s="158"/>
      <c r="G27" s="158"/>
      <c r="H27" s="158"/>
      <c r="I27" s="158"/>
      <c r="J27" s="157">
        <v>1</v>
      </c>
      <c r="K27" s="179">
        <v>1</v>
      </c>
      <c r="L27" s="186">
        <v>1</v>
      </c>
      <c r="M27" s="158"/>
      <c r="N27" s="157">
        <v>1</v>
      </c>
      <c r="O27" s="150"/>
      <c r="P27" s="136">
        <v>1</v>
      </c>
      <c r="Q27" s="136">
        <v>1</v>
      </c>
      <c r="R27" s="136">
        <v>1</v>
      </c>
      <c r="S27" s="136">
        <v>1</v>
      </c>
      <c r="T27" s="171"/>
      <c r="U27" s="136">
        <v>1</v>
      </c>
      <c r="V27" s="136">
        <v>1</v>
      </c>
      <c r="W27" s="137">
        <v>1</v>
      </c>
      <c r="Y27" s="87">
        <v>19</v>
      </c>
      <c r="Z27" s="87">
        <v>12</v>
      </c>
      <c r="AA27" s="107">
        <f>Y27-Z27</f>
        <v>7</v>
      </c>
    </row>
    <row r="28" spans="1:27" ht="30" customHeight="1" thickBot="1" x14ac:dyDescent="0.3">
      <c r="A28" s="138">
        <v>13</v>
      </c>
      <c r="B28" s="139" t="s">
        <v>20</v>
      </c>
      <c r="C28" s="141" t="s">
        <v>178</v>
      </c>
      <c r="D28" s="141" t="s">
        <v>118</v>
      </c>
      <c r="E28" s="141"/>
      <c r="F28" s="141"/>
      <c r="G28" s="141"/>
      <c r="H28" s="141"/>
      <c r="I28" s="141"/>
      <c r="J28" s="141"/>
      <c r="K28" s="151"/>
      <c r="L28" s="152"/>
      <c r="M28" s="141"/>
      <c r="N28" s="141"/>
      <c r="O28" s="153"/>
      <c r="P28" s="153"/>
      <c r="Q28" s="161"/>
      <c r="R28" s="152"/>
      <c r="S28" s="152"/>
      <c r="T28" s="167">
        <v>1</v>
      </c>
      <c r="U28" s="148"/>
      <c r="V28" s="148"/>
      <c r="W28" s="181"/>
      <c r="Y28" s="11"/>
      <c r="Z28" s="11"/>
      <c r="AA28" s="109"/>
    </row>
    <row r="29" spans="1:27" ht="30" customHeight="1" x14ac:dyDescent="0.25">
      <c r="A29" s="128">
        <v>14</v>
      </c>
      <c r="B29" s="129" t="s">
        <v>17</v>
      </c>
      <c r="C29" s="130" t="s">
        <v>179</v>
      </c>
      <c r="D29" s="130" t="s">
        <v>117</v>
      </c>
      <c r="E29" s="158"/>
      <c r="F29" s="158"/>
      <c r="G29" s="158"/>
      <c r="H29" s="158"/>
      <c r="I29" s="158"/>
      <c r="J29" s="158"/>
      <c r="K29" s="159"/>
      <c r="L29" s="160"/>
      <c r="M29" s="158"/>
      <c r="N29" s="158"/>
      <c r="O29" s="150"/>
      <c r="P29" s="150"/>
      <c r="Q29" s="150"/>
      <c r="R29" s="150"/>
      <c r="S29" s="150"/>
      <c r="T29" s="150"/>
      <c r="U29" s="150"/>
      <c r="V29" s="150"/>
      <c r="W29" s="156"/>
      <c r="Y29" s="11">
        <v>19</v>
      </c>
      <c r="Z29" s="11">
        <v>0</v>
      </c>
      <c r="AA29" s="109">
        <v>19</v>
      </c>
    </row>
    <row r="30" spans="1:27" ht="30" customHeight="1" thickBot="1" x14ac:dyDescent="0.3">
      <c r="A30" s="138">
        <v>14</v>
      </c>
      <c r="B30" s="139" t="s">
        <v>17</v>
      </c>
      <c r="C30" s="141" t="s">
        <v>180</v>
      </c>
      <c r="D30" s="141" t="s">
        <v>118</v>
      </c>
      <c r="E30" s="141"/>
      <c r="F30" s="141"/>
      <c r="G30" s="141"/>
      <c r="H30" s="141"/>
      <c r="I30" s="141"/>
      <c r="J30" s="141"/>
      <c r="K30" s="151"/>
      <c r="L30" s="152"/>
      <c r="M30" s="141"/>
      <c r="N30" s="141"/>
      <c r="O30" s="153"/>
      <c r="P30" s="153"/>
      <c r="Q30" s="153"/>
      <c r="R30" s="153"/>
      <c r="S30" s="153"/>
      <c r="T30" s="148"/>
      <c r="U30" s="148"/>
      <c r="V30" s="148"/>
      <c r="W30" s="181"/>
      <c r="Y30" s="88"/>
      <c r="Z30" s="88"/>
      <c r="AA30" s="108"/>
    </row>
    <row r="31" spans="1:27" ht="30" customHeight="1" x14ac:dyDescent="0.25">
      <c r="A31" s="128">
        <v>15</v>
      </c>
      <c r="B31" s="129" t="s">
        <v>183</v>
      </c>
      <c r="C31" s="130" t="s">
        <v>7</v>
      </c>
      <c r="D31" s="130" t="s">
        <v>117</v>
      </c>
      <c r="E31" s="182" t="s">
        <v>125</v>
      </c>
      <c r="F31" s="158"/>
      <c r="G31" s="158"/>
      <c r="H31" s="158"/>
      <c r="I31" s="158"/>
      <c r="J31" s="158"/>
      <c r="K31" s="159"/>
      <c r="L31" s="160"/>
      <c r="M31" s="158"/>
      <c r="N31" s="158"/>
      <c r="O31" s="150"/>
      <c r="P31" s="150"/>
      <c r="Q31" s="150"/>
      <c r="R31" s="150"/>
      <c r="S31" s="150"/>
      <c r="T31" s="150"/>
      <c r="U31" s="150"/>
      <c r="V31" s="150"/>
      <c r="W31" s="156"/>
      <c r="Y31" s="87">
        <v>19</v>
      </c>
      <c r="Z31" s="87">
        <f>SUM(E31:O32)</f>
        <v>0</v>
      </c>
      <c r="AA31" s="107">
        <f>Y31-Z31</f>
        <v>19</v>
      </c>
    </row>
    <row r="32" spans="1:27" ht="30" customHeight="1" thickBot="1" x14ac:dyDescent="0.3">
      <c r="A32" s="138">
        <v>15</v>
      </c>
      <c r="B32" s="187" t="s">
        <v>205</v>
      </c>
      <c r="C32" s="141" t="s">
        <v>208</v>
      </c>
      <c r="D32" s="141" t="s">
        <v>118</v>
      </c>
      <c r="E32" s="183" t="s">
        <v>125</v>
      </c>
      <c r="F32" s="141"/>
      <c r="G32" s="141"/>
      <c r="H32" s="141"/>
      <c r="I32" s="141"/>
      <c r="J32" s="141"/>
      <c r="K32" s="151"/>
      <c r="L32" s="152"/>
      <c r="M32" s="141"/>
      <c r="N32" s="141"/>
      <c r="O32" s="153"/>
      <c r="P32" s="153"/>
      <c r="Q32" s="161"/>
      <c r="R32" s="153"/>
      <c r="S32" s="153"/>
      <c r="T32" s="153"/>
      <c r="U32" s="153"/>
      <c r="V32" s="153"/>
      <c r="W32" s="188"/>
      <c r="Y32" s="11"/>
      <c r="Z32" s="11"/>
      <c r="AA32" s="109"/>
    </row>
    <row r="33" spans="1:27" ht="30" customHeight="1" x14ac:dyDescent="0.25">
      <c r="A33" s="128">
        <v>16</v>
      </c>
      <c r="B33" s="129" t="s">
        <v>184</v>
      </c>
      <c r="C33" s="130" t="s">
        <v>8</v>
      </c>
      <c r="D33" s="130" t="s">
        <v>117</v>
      </c>
      <c r="E33" s="182" t="s">
        <v>125</v>
      </c>
      <c r="F33" s="158"/>
      <c r="G33" s="158"/>
      <c r="H33" s="158"/>
      <c r="I33" s="158"/>
      <c r="J33" s="158"/>
      <c r="K33" s="159"/>
      <c r="L33" s="160"/>
      <c r="M33" s="158"/>
      <c r="N33" s="158"/>
      <c r="O33" s="150"/>
      <c r="P33" s="136">
        <v>1</v>
      </c>
      <c r="Q33" s="150"/>
      <c r="R33" s="150"/>
      <c r="S33" s="150"/>
      <c r="T33" s="150"/>
      <c r="U33" s="150"/>
      <c r="V33" s="150"/>
      <c r="W33" s="156"/>
      <c r="Y33" s="87">
        <v>19</v>
      </c>
      <c r="Z33" s="87">
        <v>1</v>
      </c>
      <c r="AA33" s="107">
        <f>Y33-Z33</f>
        <v>18</v>
      </c>
    </row>
    <row r="34" spans="1:27" ht="30" customHeight="1" thickBot="1" x14ac:dyDescent="0.3">
      <c r="A34" s="138">
        <v>16</v>
      </c>
      <c r="B34" s="139" t="s">
        <v>184</v>
      </c>
      <c r="C34" s="141" t="s">
        <v>9</v>
      </c>
      <c r="D34" s="141" t="s">
        <v>118</v>
      </c>
      <c r="E34" s="183" t="s">
        <v>125</v>
      </c>
      <c r="F34" s="148"/>
      <c r="G34" s="148"/>
      <c r="H34" s="148"/>
      <c r="I34" s="148"/>
      <c r="J34" s="148"/>
      <c r="K34" s="189"/>
      <c r="L34" s="190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  <c r="Y34" s="88"/>
      <c r="Z34" s="88"/>
      <c r="AA34" s="108"/>
    </row>
    <row r="35" spans="1:27" ht="30" customHeight="1" x14ac:dyDescent="0.25">
      <c r="A35" s="128">
        <v>17</v>
      </c>
      <c r="B35" s="129" t="s">
        <v>185</v>
      </c>
      <c r="C35" s="130" t="s">
        <v>209</v>
      </c>
      <c r="D35" s="130" t="s">
        <v>117</v>
      </c>
      <c r="E35" s="158"/>
      <c r="F35" s="150"/>
      <c r="G35" s="150"/>
      <c r="H35" s="150"/>
      <c r="I35" s="150"/>
      <c r="J35" s="150"/>
      <c r="K35" s="193"/>
      <c r="L35" s="194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6"/>
      <c r="Y35" s="87">
        <v>4</v>
      </c>
      <c r="Z35" s="87">
        <v>0</v>
      </c>
      <c r="AA35" s="107">
        <v>4</v>
      </c>
    </row>
    <row r="36" spans="1:27" ht="30" customHeight="1" thickBot="1" x14ac:dyDescent="0.3">
      <c r="A36" s="138">
        <v>17</v>
      </c>
      <c r="B36" s="139" t="s">
        <v>185</v>
      </c>
      <c r="C36" s="141" t="s">
        <v>181</v>
      </c>
      <c r="D36" s="141" t="s">
        <v>118</v>
      </c>
      <c r="E36" s="141"/>
      <c r="F36" s="153"/>
      <c r="G36" s="153"/>
      <c r="H36" s="153"/>
      <c r="I36" s="153"/>
      <c r="J36" s="153"/>
      <c r="K36" s="191"/>
      <c r="L36" s="192"/>
      <c r="M36" s="153"/>
      <c r="N36" s="153"/>
      <c r="O36" s="153"/>
      <c r="P36" s="153"/>
      <c r="Q36" s="161"/>
      <c r="R36" s="153"/>
      <c r="S36" s="153"/>
      <c r="T36" s="148"/>
      <c r="U36" s="148"/>
      <c r="V36" s="148"/>
      <c r="W36" s="149"/>
      <c r="Y36" s="88"/>
      <c r="Z36" s="88"/>
      <c r="AA36" s="108"/>
    </row>
    <row r="37" spans="1:27" ht="30" customHeight="1" x14ac:dyDescent="0.25">
      <c r="A37" s="128">
        <v>18</v>
      </c>
      <c r="B37" s="129" t="s">
        <v>186</v>
      </c>
      <c r="C37" s="130" t="s">
        <v>182</v>
      </c>
      <c r="D37" s="130" t="s">
        <v>117</v>
      </c>
      <c r="E37" s="158"/>
      <c r="F37" s="150"/>
      <c r="G37" s="150"/>
      <c r="H37" s="150"/>
      <c r="I37" s="150"/>
      <c r="J37" s="150"/>
      <c r="K37" s="193"/>
      <c r="L37" s="194"/>
      <c r="M37" s="150"/>
      <c r="N37" s="150"/>
      <c r="O37" s="150"/>
      <c r="P37" s="150"/>
      <c r="Q37" s="150"/>
      <c r="R37" s="150"/>
      <c r="S37" s="150"/>
      <c r="T37" s="150"/>
      <c r="U37" s="136">
        <v>1</v>
      </c>
      <c r="V37" s="150"/>
      <c r="W37" s="156"/>
      <c r="Y37" s="87">
        <v>18</v>
      </c>
      <c r="Z37" s="87">
        <v>4</v>
      </c>
      <c r="AA37" s="115">
        <v>14</v>
      </c>
    </row>
    <row r="38" spans="1:27" ht="30" customHeight="1" thickBot="1" x14ac:dyDescent="0.3">
      <c r="A38" s="138">
        <v>18</v>
      </c>
      <c r="B38" s="139" t="s">
        <v>186</v>
      </c>
      <c r="C38" s="141" t="s">
        <v>210</v>
      </c>
      <c r="D38" s="141" t="s">
        <v>118</v>
      </c>
      <c r="E38" s="183" t="s">
        <v>125</v>
      </c>
      <c r="F38" s="141"/>
      <c r="G38" s="141"/>
      <c r="H38" s="141"/>
      <c r="I38" s="141"/>
      <c r="J38" s="141"/>
      <c r="K38" s="151"/>
      <c r="L38" s="152"/>
      <c r="M38" s="141"/>
      <c r="N38" s="141"/>
      <c r="O38" s="153"/>
      <c r="P38" s="153"/>
      <c r="Q38" s="161"/>
      <c r="R38" s="153"/>
      <c r="S38" s="153"/>
      <c r="T38" s="153"/>
      <c r="U38" s="153"/>
      <c r="V38" s="153"/>
      <c r="W38" s="188"/>
      <c r="Y38" s="11"/>
      <c r="Z38" s="11"/>
      <c r="AA38" s="109"/>
    </row>
    <row r="39" spans="1:27" ht="30" customHeight="1" x14ac:dyDescent="0.25">
      <c r="A39" s="125">
        <v>19</v>
      </c>
      <c r="B39" s="126" t="s">
        <v>15</v>
      </c>
      <c r="C39" s="127" t="s">
        <v>10</v>
      </c>
      <c r="D39" s="127" t="s">
        <v>117</v>
      </c>
      <c r="E39" s="154">
        <v>1</v>
      </c>
      <c r="F39" s="155"/>
      <c r="G39" s="154">
        <v>1</v>
      </c>
      <c r="H39" s="155"/>
      <c r="I39" s="162"/>
      <c r="J39" s="162"/>
      <c r="K39" s="163"/>
      <c r="L39" s="164"/>
      <c r="M39" s="154">
        <v>1</v>
      </c>
      <c r="N39" s="162"/>
      <c r="O39" s="90"/>
      <c r="P39" s="90"/>
      <c r="Q39" s="89">
        <v>1</v>
      </c>
      <c r="R39" s="89">
        <v>1</v>
      </c>
      <c r="S39" s="89">
        <v>1</v>
      </c>
      <c r="T39" s="90"/>
      <c r="U39" s="90"/>
      <c r="V39" s="165"/>
      <c r="W39" s="90"/>
      <c r="Y39" s="88">
        <v>19</v>
      </c>
      <c r="Z39" s="88">
        <v>12</v>
      </c>
      <c r="AA39" s="108">
        <f>Y39-Z39</f>
        <v>7</v>
      </c>
    </row>
    <row r="40" spans="1:27" ht="30" customHeight="1" x14ac:dyDescent="0.25">
      <c r="A40" s="60">
        <v>19</v>
      </c>
      <c r="B40" s="21" t="s">
        <v>15</v>
      </c>
      <c r="C40" s="22" t="s">
        <v>132</v>
      </c>
      <c r="D40" s="22" t="s">
        <v>118</v>
      </c>
      <c r="E40" s="35"/>
      <c r="F40" s="35"/>
      <c r="G40" s="35"/>
      <c r="H40" s="35"/>
      <c r="I40" s="5">
        <v>1</v>
      </c>
      <c r="J40" s="5">
        <v>1</v>
      </c>
      <c r="K40" s="51">
        <v>1</v>
      </c>
      <c r="L40" s="46">
        <v>1</v>
      </c>
      <c r="M40" s="19" t="s">
        <v>116</v>
      </c>
      <c r="N40" s="5">
        <v>1</v>
      </c>
      <c r="O40" s="38"/>
      <c r="P40" s="38"/>
      <c r="Q40" s="91" t="s">
        <v>116</v>
      </c>
      <c r="R40" s="38"/>
      <c r="S40" s="91" t="s">
        <v>116</v>
      </c>
      <c r="T40" s="38"/>
      <c r="U40" s="38"/>
      <c r="V40" s="14">
        <v>1</v>
      </c>
      <c r="W40" s="38"/>
      <c r="Y40" s="11"/>
      <c r="Z40" s="11"/>
      <c r="AA40" s="109"/>
    </row>
    <row r="41" spans="1:27" ht="30" customHeight="1" x14ac:dyDescent="0.25">
      <c r="A41" s="60">
        <v>20</v>
      </c>
      <c r="B41" s="34" t="s">
        <v>18</v>
      </c>
      <c r="C41" s="32" t="s">
        <v>60</v>
      </c>
      <c r="D41" s="23" t="s">
        <v>117</v>
      </c>
      <c r="E41" s="6"/>
      <c r="F41" s="6"/>
      <c r="G41" s="6"/>
      <c r="H41" s="6"/>
      <c r="I41" s="6"/>
      <c r="J41" s="6"/>
      <c r="K41" s="50"/>
      <c r="L41" s="45"/>
      <c r="M41" s="6"/>
      <c r="N41" s="6"/>
      <c r="O41" s="6"/>
      <c r="P41" s="15"/>
      <c r="Q41" s="15"/>
      <c r="R41" s="15"/>
      <c r="S41" s="15"/>
      <c r="T41" s="15"/>
      <c r="U41" s="15"/>
      <c r="V41" s="15"/>
      <c r="W41" s="15"/>
      <c r="Y41" s="87">
        <v>19</v>
      </c>
      <c r="Z41" s="87">
        <f>SUM(E41:O42)</f>
        <v>0</v>
      </c>
      <c r="AA41" s="107">
        <f>Y41-Z41</f>
        <v>19</v>
      </c>
    </row>
    <row r="42" spans="1:27" ht="30" customHeight="1" x14ac:dyDescent="0.25">
      <c r="A42" s="60">
        <v>20</v>
      </c>
      <c r="B42" s="34" t="s">
        <v>18</v>
      </c>
      <c r="C42" s="32" t="s">
        <v>60</v>
      </c>
      <c r="D42" s="22" t="s">
        <v>118</v>
      </c>
      <c r="E42" s="35"/>
      <c r="F42" s="35"/>
      <c r="G42" s="35"/>
      <c r="H42" s="35"/>
      <c r="I42" s="35"/>
      <c r="J42" s="35"/>
      <c r="K42" s="118"/>
      <c r="L42" s="119"/>
      <c r="M42" s="35"/>
      <c r="N42" s="35"/>
      <c r="O42" s="35"/>
      <c r="P42" s="38"/>
      <c r="Q42" s="38"/>
      <c r="R42" s="38"/>
      <c r="S42" s="38"/>
      <c r="T42" s="38"/>
      <c r="U42" s="38"/>
      <c r="V42" s="38"/>
      <c r="W42" s="38"/>
      <c r="Y42" s="11"/>
      <c r="Z42" s="11"/>
      <c r="AA42" s="109"/>
    </row>
    <row r="43" spans="1:27" ht="30" customHeight="1" x14ac:dyDescent="0.25">
      <c r="A43" s="60">
        <v>21</v>
      </c>
      <c r="B43" s="21" t="s">
        <v>124</v>
      </c>
      <c r="C43" s="23" t="s">
        <v>133</v>
      </c>
      <c r="D43" s="23" t="s">
        <v>117</v>
      </c>
      <c r="E43" s="5">
        <v>1</v>
      </c>
      <c r="F43" s="6"/>
      <c r="G43" s="6"/>
      <c r="H43" s="35"/>
      <c r="I43" s="35"/>
      <c r="J43" s="6"/>
      <c r="K43" s="118"/>
      <c r="L43" s="119"/>
      <c r="M43" s="6"/>
      <c r="N43" s="6"/>
      <c r="O43" s="38"/>
      <c r="P43" s="15"/>
      <c r="Q43" s="90"/>
      <c r="R43" s="38"/>
      <c r="S43" s="15"/>
      <c r="T43" s="14">
        <v>1</v>
      </c>
      <c r="U43" s="14">
        <v>1</v>
      </c>
      <c r="V43" s="15"/>
      <c r="W43" s="38"/>
      <c r="Y43" s="87">
        <v>19</v>
      </c>
      <c r="Z43" s="87">
        <v>10</v>
      </c>
      <c r="AA43" s="107">
        <f>Y43-Z43</f>
        <v>9</v>
      </c>
    </row>
    <row r="44" spans="1:27" ht="30" customHeight="1" x14ac:dyDescent="0.25">
      <c r="A44" s="60">
        <v>21</v>
      </c>
      <c r="B44" s="21" t="s">
        <v>124</v>
      </c>
      <c r="C44" s="22" t="s">
        <v>11</v>
      </c>
      <c r="D44" s="22" t="s">
        <v>118</v>
      </c>
      <c r="E44" s="35"/>
      <c r="F44" s="35"/>
      <c r="G44" s="35"/>
      <c r="H44" s="5">
        <v>1</v>
      </c>
      <c r="I44" s="5">
        <v>1</v>
      </c>
      <c r="J44" s="35"/>
      <c r="K44" s="51">
        <v>1</v>
      </c>
      <c r="L44" s="46">
        <v>1</v>
      </c>
      <c r="M44" s="35"/>
      <c r="N44" s="35"/>
      <c r="O44" s="14">
        <v>1</v>
      </c>
      <c r="P44" s="38"/>
      <c r="Q44" s="38"/>
      <c r="R44" s="14">
        <v>1</v>
      </c>
      <c r="S44" s="38"/>
      <c r="T44" s="38"/>
      <c r="U44" s="38"/>
      <c r="V44" s="38"/>
      <c r="W44" s="14">
        <v>1</v>
      </c>
      <c r="Y44" s="11"/>
      <c r="Z44" s="11"/>
      <c r="AA44" s="109"/>
    </row>
    <row r="45" spans="1:27" ht="30" customHeight="1" x14ac:dyDescent="0.25">
      <c r="A45" s="81"/>
      <c r="B45" s="81"/>
      <c r="C45" s="81"/>
      <c r="D45" s="80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78"/>
      <c r="Z45" s="80"/>
      <c r="AA45" s="80"/>
    </row>
    <row r="46" spans="1:27" s="80" customFormat="1" ht="30" customHeight="1" x14ac:dyDescent="0.25">
      <c r="A46" s="81"/>
      <c r="B46" s="81"/>
      <c r="C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78"/>
    </row>
    <row r="47" spans="1:27" ht="30" customHeight="1" x14ac:dyDescent="0.25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</row>
    <row r="48" spans="1:27" ht="30" customHeight="1" x14ac:dyDescent="0.25">
      <c r="A48" s="3"/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4"/>
    </row>
    <row r="49" spans="1:15" ht="30" customHeight="1" x14ac:dyDescent="0.25">
      <c r="A49" s="3"/>
      <c r="B49" s="3"/>
      <c r="C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1:15" ht="30" customHeight="1" x14ac:dyDescent="0.25">
      <c r="A50" s="3"/>
      <c r="B50" s="3"/>
      <c r="C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</row>
    <row r="51" spans="1:15" ht="30" customHeight="1" x14ac:dyDescent="0.25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1:15" ht="30" customHeight="1" x14ac:dyDescent="0.25">
      <c r="A52" s="3"/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1:15" ht="30" customHeight="1" x14ac:dyDescent="0.25">
      <c r="A53" s="3"/>
      <c r="B53" s="3"/>
      <c r="C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</row>
    <row r="54" spans="1:15" ht="30" customHeight="1" x14ac:dyDescent="0.25">
      <c r="A54" s="3"/>
      <c r="B54" s="3"/>
      <c r="C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4"/>
    </row>
    <row r="55" spans="1:15" ht="30" customHeight="1" x14ac:dyDescent="0.25">
      <c r="A55" s="3"/>
      <c r="B55" s="3"/>
      <c r="C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</row>
    <row r="56" spans="1:15" ht="30" customHeight="1" x14ac:dyDescent="0.25">
      <c r="A56" s="3"/>
      <c r="B56" s="3"/>
      <c r="C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/>
    </row>
    <row r="57" spans="1:15" ht="30" customHeight="1" x14ac:dyDescent="0.2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4"/>
    </row>
    <row r="58" spans="1:15" ht="30" customHeight="1" x14ac:dyDescent="0.25">
      <c r="A58" s="3"/>
      <c r="B58" s="3"/>
      <c r="C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4"/>
    </row>
    <row r="59" spans="1:15" ht="30" customHeight="1" x14ac:dyDescent="0.25">
      <c r="A59" s="3"/>
      <c r="B59" s="3"/>
      <c r="C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1:15" ht="30" customHeight="1" x14ac:dyDescent="0.25">
      <c r="A60" s="3"/>
      <c r="B60" s="3"/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</row>
    <row r="61" spans="1:15" ht="30" customHeight="1" x14ac:dyDescent="0.25">
      <c r="A61" s="3"/>
      <c r="B61" s="3"/>
      <c r="C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</row>
    <row r="62" spans="1:15" ht="30" customHeight="1" x14ac:dyDescent="0.25">
      <c r="A62" s="3"/>
      <c r="B62" s="3"/>
      <c r="C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</row>
    <row r="63" spans="1:15" ht="30" customHeight="1" x14ac:dyDescent="0.25">
      <c r="A63" s="3"/>
      <c r="B63" s="3"/>
      <c r="C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4"/>
    </row>
    <row r="64" spans="1:15" ht="30" customHeight="1" x14ac:dyDescent="0.25">
      <c r="A64" s="3"/>
      <c r="B64" s="3"/>
      <c r="C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"/>
    </row>
    <row r="65" spans="1:15" ht="30" customHeight="1" x14ac:dyDescent="0.25">
      <c r="A65" s="3"/>
      <c r="B65" s="3"/>
      <c r="C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"/>
    </row>
    <row r="66" spans="1:15" ht="30" customHeight="1" x14ac:dyDescent="0.25">
      <c r="A66" s="3"/>
      <c r="B66" s="3"/>
      <c r="C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"/>
    </row>
    <row r="67" spans="1:15" ht="30" customHeight="1" x14ac:dyDescent="0.25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/>
    </row>
    <row r="68" spans="1:15" ht="30" customHeight="1" x14ac:dyDescent="0.25">
      <c r="A68" s="3"/>
      <c r="B68" s="3"/>
      <c r="C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5" ht="30" customHeight="1" x14ac:dyDescent="0.25">
      <c r="A69" s="3"/>
      <c r="B69" s="3"/>
      <c r="C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</row>
    <row r="70" spans="1:15" ht="30" customHeight="1" x14ac:dyDescent="0.25">
      <c r="A70" s="3"/>
      <c r="B70" s="3"/>
      <c r="C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"/>
    </row>
    <row r="71" spans="1:15" x14ac:dyDescent="0.25">
      <c r="A71" s="3"/>
      <c r="B71" s="3"/>
      <c r="C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"/>
    </row>
    <row r="72" spans="1:15" x14ac:dyDescent="0.25">
      <c r="A72" s="3"/>
      <c r="B72" s="3"/>
      <c r="C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</row>
    <row r="73" spans="1:15" x14ac:dyDescent="0.25">
      <c r="A73" s="3"/>
      <c r="B73" s="3"/>
      <c r="C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</row>
    <row r="74" spans="1:15" x14ac:dyDescent="0.25">
      <c r="A74" s="3"/>
      <c r="B74" s="3"/>
      <c r="C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</row>
    <row r="75" spans="1:15" x14ac:dyDescent="0.25">
      <c r="A75" s="3"/>
      <c r="B75" s="3"/>
      <c r="C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</row>
    <row r="76" spans="1:15" x14ac:dyDescent="0.25">
      <c r="A76" s="3"/>
      <c r="B76" s="3"/>
      <c r="C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</row>
    <row r="77" spans="1:15" x14ac:dyDescent="0.25">
      <c r="A77" s="3"/>
      <c r="B77" s="3"/>
      <c r="C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3"/>
      <c r="B78" s="3"/>
      <c r="C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</row>
    <row r="79" spans="1:15" x14ac:dyDescent="0.25">
      <c r="A79" s="3"/>
      <c r="B79" s="3"/>
      <c r="C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</row>
    <row r="80" spans="1:15" x14ac:dyDescent="0.25">
      <c r="A80" s="3"/>
      <c r="B80" s="3"/>
      <c r="C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"/>
    </row>
    <row r="81" spans="1:15" x14ac:dyDescent="0.25">
      <c r="A81" s="3"/>
      <c r="B81" s="3"/>
      <c r="C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"/>
    </row>
    <row r="82" spans="1:15" x14ac:dyDescent="0.25">
      <c r="A82" s="3"/>
      <c r="B82" s="3"/>
      <c r="C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</row>
    <row r="83" spans="1:15" x14ac:dyDescent="0.25">
      <c r="A83" s="3"/>
      <c r="B83" s="3"/>
      <c r="C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</row>
    <row r="84" spans="1:15" x14ac:dyDescent="0.25">
      <c r="A84" s="3"/>
      <c r="B84" s="3"/>
      <c r="C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"/>
    </row>
    <row r="85" spans="1:15" x14ac:dyDescent="0.25">
      <c r="A85" s="3"/>
      <c r="B85" s="3"/>
      <c r="C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"/>
    </row>
    <row r="86" spans="1:15" x14ac:dyDescent="0.25">
      <c r="A86" s="3"/>
      <c r="B86" s="3"/>
      <c r="C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"/>
    </row>
    <row r="87" spans="1:15" x14ac:dyDescent="0.25">
      <c r="A87" s="3"/>
      <c r="B87" s="3"/>
      <c r="C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</row>
    <row r="88" spans="1:15" x14ac:dyDescent="0.25">
      <c r="A88" s="3"/>
      <c r="B88" s="3"/>
      <c r="C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/>
    </row>
    <row r="89" spans="1:15" x14ac:dyDescent="0.25">
      <c r="A89" s="3"/>
      <c r="B89" s="3"/>
      <c r="C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</row>
    <row r="90" spans="1:15" x14ac:dyDescent="0.25">
      <c r="A90" s="3"/>
      <c r="B90" s="3"/>
      <c r="C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</row>
    <row r="91" spans="1:15" x14ac:dyDescent="0.25">
      <c r="A91" s="3"/>
      <c r="B91" s="2"/>
      <c r="C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4"/>
    </row>
    <row r="92" spans="1:15" x14ac:dyDescent="0.25">
      <c r="A92" s="61"/>
      <c r="B92" s="4"/>
      <c r="C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5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5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5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5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5:15" x14ac:dyDescent="0.25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5:15" x14ac:dyDescent="0.25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5:15" x14ac:dyDescent="0.25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5:15" x14ac:dyDescent="0.2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5:15" x14ac:dyDescent="0.25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5:15" x14ac:dyDescent="0.25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5:15" x14ac:dyDescent="0.25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5:15" x14ac:dyDescent="0.25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5:15" x14ac:dyDescent="0.2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5:15" x14ac:dyDescent="0.2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5:15" x14ac:dyDescent="0.25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5:15" x14ac:dyDescent="0.25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5:15" x14ac:dyDescent="0.25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5:15" x14ac:dyDescent="0.25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5:15" x14ac:dyDescent="0.25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5:15" x14ac:dyDescent="0.25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5:15" x14ac:dyDescent="0.25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5:15" x14ac:dyDescent="0.25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5:15" x14ac:dyDescent="0.25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5:15" x14ac:dyDescent="0.25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5:15" x14ac:dyDescent="0.25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5:15" x14ac:dyDescent="0.25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5:15" x14ac:dyDescent="0.25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5:15" x14ac:dyDescent="0.25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5:15" x14ac:dyDescent="0.25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5:15" x14ac:dyDescent="0.25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5:15" x14ac:dyDescent="0.25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5:15" x14ac:dyDescent="0.25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5:15" x14ac:dyDescent="0.25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5:15" x14ac:dyDescent="0.25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5:15" x14ac:dyDescent="0.25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5:15" x14ac:dyDescent="0.25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5:15" x14ac:dyDescent="0.25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5:15" x14ac:dyDescent="0.25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5:15" x14ac:dyDescent="0.25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5:15" x14ac:dyDescent="0.25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5:15" x14ac:dyDescent="0.25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5:15" x14ac:dyDescent="0.25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5:15" x14ac:dyDescent="0.25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5:15" x14ac:dyDescent="0.25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5:15" x14ac:dyDescent="0.25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5:15" x14ac:dyDescent="0.25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5:15" x14ac:dyDescent="0.25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5:15" x14ac:dyDescent="0.25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5:15" x14ac:dyDescent="0.25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5:15" x14ac:dyDescent="0.25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5:15" x14ac:dyDescent="0.25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5:15" x14ac:dyDescent="0.25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5:15" x14ac:dyDescent="0.25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5:15" x14ac:dyDescent="0.25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5:15" x14ac:dyDescent="0.25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5:15" x14ac:dyDescent="0.25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5:15" x14ac:dyDescent="0.25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5:15" x14ac:dyDescent="0.25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5:15" x14ac:dyDescent="0.25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5:15" x14ac:dyDescent="0.25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5:15" x14ac:dyDescent="0.25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5:15" x14ac:dyDescent="0.25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5:15" x14ac:dyDescent="0.25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5:15" x14ac:dyDescent="0.25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5:15" x14ac:dyDescent="0.25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5:15" x14ac:dyDescent="0.25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5:15" x14ac:dyDescent="0.25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5:15" x14ac:dyDescent="0.25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5:15" x14ac:dyDescent="0.25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5:15" x14ac:dyDescent="0.2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5:15" x14ac:dyDescent="0.2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5:15" x14ac:dyDescent="0.2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5:15" x14ac:dyDescent="0.25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5:15" x14ac:dyDescent="0.25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5:15" x14ac:dyDescent="0.25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5:15" x14ac:dyDescent="0.25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5:15" x14ac:dyDescent="0.25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5:15" x14ac:dyDescent="0.25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5:15" x14ac:dyDescent="0.25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5:15" x14ac:dyDescent="0.25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5:15" x14ac:dyDescent="0.25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5:15" x14ac:dyDescent="0.25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5:15" x14ac:dyDescent="0.25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5:15" x14ac:dyDescent="0.25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5:15" x14ac:dyDescent="0.25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5:15" x14ac:dyDescent="0.25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5:15" x14ac:dyDescent="0.25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5:15" x14ac:dyDescent="0.25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5:15" x14ac:dyDescent="0.25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5:15" x14ac:dyDescent="0.25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5:15" x14ac:dyDescent="0.25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5" x14ac:dyDescent="0.25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5:15" x14ac:dyDescent="0.25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5:15" x14ac:dyDescent="0.25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5:15" x14ac:dyDescent="0.25"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5:15" x14ac:dyDescent="0.25"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5:15" x14ac:dyDescent="0.25"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5:15" x14ac:dyDescent="0.25"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5:15" x14ac:dyDescent="0.25"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5:15" x14ac:dyDescent="0.25"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5:15" x14ac:dyDescent="0.25"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5:15" x14ac:dyDescent="0.25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5:15" x14ac:dyDescent="0.25"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5:15" x14ac:dyDescent="0.25"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5:15" x14ac:dyDescent="0.25"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5:15" x14ac:dyDescent="0.25"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5:15" x14ac:dyDescent="0.25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5:15" x14ac:dyDescent="0.25"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5:15" x14ac:dyDescent="0.25"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5:15" x14ac:dyDescent="0.25"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5:15" x14ac:dyDescent="0.25"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5:15" x14ac:dyDescent="0.25"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5:15" x14ac:dyDescent="0.25"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5:15" x14ac:dyDescent="0.25"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5:15" x14ac:dyDescent="0.25"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5:15" x14ac:dyDescent="0.25"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5:15" x14ac:dyDescent="0.25"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5:15" x14ac:dyDescent="0.25"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5:15" x14ac:dyDescent="0.25"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5:15" x14ac:dyDescent="0.25"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5:15" x14ac:dyDescent="0.25"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5:15" x14ac:dyDescent="0.25"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5:15" x14ac:dyDescent="0.25"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5:15" x14ac:dyDescent="0.25"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5:15" x14ac:dyDescent="0.25"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5:15" x14ac:dyDescent="0.25"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5:15" x14ac:dyDescent="0.25"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5:15" x14ac:dyDescent="0.25"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5:15" x14ac:dyDescent="0.25"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5:15" x14ac:dyDescent="0.25"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5:15" x14ac:dyDescent="0.25"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5:15" x14ac:dyDescent="0.25"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5:15" x14ac:dyDescent="0.25"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5:15" x14ac:dyDescent="0.25"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5:15" x14ac:dyDescent="0.25"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5:15" x14ac:dyDescent="0.25"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5:15" x14ac:dyDescent="0.25"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5:15" x14ac:dyDescent="0.25"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5:15" x14ac:dyDescent="0.25"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5:15" x14ac:dyDescent="0.25"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5:15" x14ac:dyDescent="0.25"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5:15" x14ac:dyDescent="0.25"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5:15" x14ac:dyDescent="0.25"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5:15" x14ac:dyDescent="0.25"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5:15" x14ac:dyDescent="0.25"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5:15" x14ac:dyDescent="0.25"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5:15" x14ac:dyDescent="0.25"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5:15" x14ac:dyDescent="0.25"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5:15" x14ac:dyDescent="0.25"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5:15" x14ac:dyDescent="0.25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5:15" x14ac:dyDescent="0.25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5:15" x14ac:dyDescent="0.25"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5:15" x14ac:dyDescent="0.25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5:15" x14ac:dyDescent="0.25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5:15" x14ac:dyDescent="0.25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5:15" x14ac:dyDescent="0.25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5:15" x14ac:dyDescent="0.25"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5:15" x14ac:dyDescent="0.25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5:15" x14ac:dyDescent="0.25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5:15" x14ac:dyDescent="0.25"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5:15" x14ac:dyDescent="0.25"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5:15" x14ac:dyDescent="0.25"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5:15" x14ac:dyDescent="0.25"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5:15" x14ac:dyDescent="0.25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5:15" x14ac:dyDescent="0.25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5:15" x14ac:dyDescent="0.25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5:15" x14ac:dyDescent="0.25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5:15" x14ac:dyDescent="0.25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5:15" x14ac:dyDescent="0.25"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5:15" x14ac:dyDescent="0.25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5:15" x14ac:dyDescent="0.25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5:15" x14ac:dyDescent="0.25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5:15" x14ac:dyDescent="0.25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5:15" x14ac:dyDescent="0.25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5:15" x14ac:dyDescent="0.25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5:15" x14ac:dyDescent="0.25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5:15" x14ac:dyDescent="0.25"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5:15" x14ac:dyDescent="0.25"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5:15" x14ac:dyDescent="0.25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5:15" x14ac:dyDescent="0.25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5:15" x14ac:dyDescent="0.25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5:15" x14ac:dyDescent="0.25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5:15" x14ac:dyDescent="0.25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5:15" x14ac:dyDescent="0.25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5:15" x14ac:dyDescent="0.25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5:15" x14ac:dyDescent="0.25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5:15" x14ac:dyDescent="0.25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5:15" x14ac:dyDescent="0.25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5:15" x14ac:dyDescent="0.25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5:15" x14ac:dyDescent="0.25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5:15" x14ac:dyDescent="0.25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5:15" x14ac:dyDescent="0.25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5:15" x14ac:dyDescent="0.25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5:15" x14ac:dyDescent="0.25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5:15" x14ac:dyDescent="0.25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5:15" x14ac:dyDescent="0.25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5:15" x14ac:dyDescent="0.25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5:15" x14ac:dyDescent="0.25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5:15" x14ac:dyDescent="0.25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5:15" x14ac:dyDescent="0.25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5:15" x14ac:dyDescent="0.25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5:15" x14ac:dyDescent="0.25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5:15" x14ac:dyDescent="0.25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5:15" x14ac:dyDescent="0.25"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5:15" x14ac:dyDescent="0.25"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5:15" x14ac:dyDescent="0.25"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5:15" x14ac:dyDescent="0.25"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5:15" x14ac:dyDescent="0.25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5:15" x14ac:dyDescent="0.25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5:15" x14ac:dyDescent="0.25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5:15" x14ac:dyDescent="0.25"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5:15" x14ac:dyDescent="0.25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5:15" x14ac:dyDescent="0.25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5:15" x14ac:dyDescent="0.25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5:15" x14ac:dyDescent="0.25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5:15" x14ac:dyDescent="0.25"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5:15" x14ac:dyDescent="0.25"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5:15" x14ac:dyDescent="0.25"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5:15" x14ac:dyDescent="0.25"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5:15" x14ac:dyDescent="0.25"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5:15" x14ac:dyDescent="0.25"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5:15" x14ac:dyDescent="0.25"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5:15" x14ac:dyDescent="0.25"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5:15" x14ac:dyDescent="0.25"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5:15" x14ac:dyDescent="0.25"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5:15" x14ac:dyDescent="0.25"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5:15" x14ac:dyDescent="0.25"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5:15" x14ac:dyDescent="0.25"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5:15" x14ac:dyDescent="0.25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5:15" x14ac:dyDescent="0.25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5:15" x14ac:dyDescent="0.25"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5:15" x14ac:dyDescent="0.25"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5:15" x14ac:dyDescent="0.25"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5:15" x14ac:dyDescent="0.25"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5:15" x14ac:dyDescent="0.25"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5:15" x14ac:dyDescent="0.25"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5:15" x14ac:dyDescent="0.25"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5:15" x14ac:dyDescent="0.25"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5:15" x14ac:dyDescent="0.25"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5:15" x14ac:dyDescent="0.25"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5:15" x14ac:dyDescent="0.25"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5:15" x14ac:dyDescent="0.25"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5:15" x14ac:dyDescent="0.25"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5:15" x14ac:dyDescent="0.25"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5:15" x14ac:dyDescent="0.25"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5:15" x14ac:dyDescent="0.25"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5:15" x14ac:dyDescent="0.25"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5:15" x14ac:dyDescent="0.25"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5:15" x14ac:dyDescent="0.25"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5:15" x14ac:dyDescent="0.25"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5:15" x14ac:dyDescent="0.25"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5:15" x14ac:dyDescent="0.25"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5:15" x14ac:dyDescent="0.25"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5:15" x14ac:dyDescent="0.25"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5:15" x14ac:dyDescent="0.25"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5:15" x14ac:dyDescent="0.25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5:15" x14ac:dyDescent="0.25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5:15" x14ac:dyDescent="0.25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5:15" x14ac:dyDescent="0.25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5:15" x14ac:dyDescent="0.25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5:15" x14ac:dyDescent="0.25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5:15" x14ac:dyDescent="0.25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5:15" x14ac:dyDescent="0.25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5:15" x14ac:dyDescent="0.25"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5:15" x14ac:dyDescent="0.25"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5:15" x14ac:dyDescent="0.25"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5:15" x14ac:dyDescent="0.25"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5:15" x14ac:dyDescent="0.25"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5:15" x14ac:dyDescent="0.25"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5:15" x14ac:dyDescent="0.25"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5:15" x14ac:dyDescent="0.25"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5:15" x14ac:dyDescent="0.25"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5:15" x14ac:dyDescent="0.25"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5:15" x14ac:dyDescent="0.25"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5:15" x14ac:dyDescent="0.25"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5:15" x14ac:dyDescent="0.25"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5:15" x14ac:dyDescent="0.25"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5:15" x14ac:dyDescent="0.25"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5:15" x14ac:dyDescent="0.25"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5:15" x14ac:dyDescent="0.25"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5:15" x14ac:dyDescent="0.25"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5:15" x14ac:dyDescent="0.25"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5:15" x14ac:dyDescent="0.25"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5:15" x14ac:dyDescent="0.25"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5:15" x14ac:dyDescent="0.25"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5:15" x14ac:dyDescent="0.25"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5:15" x14ac:dyDescent="0.25"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5:15" x14ac:dyDescent="0.25"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5:15" x14ac:dyDescent="0.25"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5:15" x14ac:dyDescent="0.25"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5:15" x14ac:dyDescent="0.25"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5:15" x14ac:dyDescent="0.25"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5:15" x14ac:dyDescent="0.25"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5:15" x14ac:dyDescent="0.25"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5:15" x14ac:dyDescent="0.25"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5:15" x14ac:dyDescent="0.25"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5:15" x14ac:dyDescent="0.25"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5:15" x14ac:dyDescent="0.25"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5:15" x14ac:dyDescent="0.25"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5:15" x14ac:dyDescent="0.25"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5:15" x14ac:dyDescent="0.25"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5:15" x14ac:dyDescent="0.25"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5:15" x14ac:dyDescent="0.25"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5:15" x14ac:dyDescent="0.25"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5:15" x14ac:dyDescent="0.25"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5:15" x14ac:dyDescent="0.25"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5:15" x14ac:dyDescent="0.25"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5:15" x14ac:dyDescent="0.25"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5:15" x14ac:dyDescent="0.25"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5:15" x14ac:dyDescent="0.25"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5:15" x14ac:dyDescent="0.25"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5:15" x14ac:dyDescent="0.25"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5:15" x14ac:dyDescent="0.25"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5:15" x14ac:dyDescent="0.25"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5:15" x14ac:dyDescent="0.25"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5:15" x14ac:dyDescent="0.25"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5:15" x14ac:dyDescent="0.25"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5:15" x14ac:dyDescent="0.25"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5:15" x14ac:dyDescent="0.25"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5:15" x14ac:dyDescent="0.25"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5:15" x14ac:dyDescent="0.25"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5:15" x14ac:dyDescent="0.25"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5:15" x14ac:dyDescent="0.25"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5:15" x14ac:dyDescent="0.25"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5:15" x14ac:dyDescent="0.25"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5:15" x14ac:dyDescent="0.25"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5:15" x14ac:dyDescent="0.25"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5:15" x14ac:dyDescent="0.25"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5:15" x14ac:dyDescent="0.25"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5:15" x14ac:dyDescent="0.25"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5:15" x14ac:dyDescent="0.25"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5:15" x14ac:dyDescent="0.25"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5:15" x14ac:dyDescent="0.25"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5:15" x14ac:dyDescent="0.25"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5:15" x14ac:dyDescent="0.25"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5:15" x14ac:dyDescent="0.25"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5:15" x14ac:dyDescent="0.25"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5:15" x14ac:dyDescent="0.25"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5:15" x14ac:dyDescent="0.25"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5:15" x14ac:dyDescent="0.25"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5:15" x14ac:dyDescent="0.25"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5:15" x14ac:dyDescent="0.25"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5:15" x14ac:dyDescent="0.25"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5:15" x14ac:dyDescent="0.25"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5:15" x14ac:dyDescent="0.25"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5:15" x14ac:dyDescent="0.25"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5:15" x14ac:dyDescent="0.25"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5:15" x14ac:dyDescent="0.25"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5:15" x14ac:dyDescent="0.25"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5:15" x14ac:dyDescent="0.25"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5:15" x14ac:dyDescent="0.25"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5:15" x14ac:dyDescent="0.25"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5:15" x14ac:dyDescent="0.25"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5:15" x14ac:dyDescent="0.25"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5:15" x14ac:dyDescent="0.25"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5:15" x14ac:dyDescent="0.25"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5:15" x14ac:dyDescent="0.25"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5:15" x14ac:dyDescent="0.25"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5:15" x14ac:dyDescent="0.25"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5:15" x14ac:dyDescent="0.25"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5:15" x14ac:dyDescent="0.25"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5:15" x14ac:dyDescent="0.25"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5:15" x14ac:dyDescent="0.25"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5:15" x14ac:dyDescent="0.25"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5:15" x14ac:dyDescent="0.25"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5:15" x14ac:dyDescent="0.25"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5:15" x14ac:dyDescent="0.25"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5:15" x14ac:dyDescent="0.25"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5:15" x14ac:dyDescent="0.25"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5:15" x14ac:dyDescent="0.25"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5:15" x14ac:dyDescent="0.25"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5:15" x14ac:dyDescent="0.25"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5:15" x14ac:dyDescent="0.25"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5:15" x14ac:dyDescent="0.25"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5:15" x14ac:dyDescent="0.25"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5:15" x14ac:dyDescent="0.25"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5:15" x14ac:dyDescent="0.25"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5:15" x14ac:dyDescent="0.25"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5:15" x14ac:dyDescent="0.25"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5:15" x14ac:dyDescent="0.25"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5:15" x14ac:dyDescent="0.25"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5:15" x14ac:dyDescent="0.25"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5:15" x14ac:dyDescent="0.25"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5:15" x14ac:dyDescent="0.25"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5:15" x14ac:dyDescent="0.25"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5:15" x14ac:dyDescent="0.25"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5:15" x14ac:dyDescent="0.25"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5:15" x14ac:dyDescent="0.25"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5:15" x14ac:dyDescent="0.25"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5:15" x14ac:dyDescent="0.25"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5:15" x14ac:dyDescent="0.25"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5:15" x14ac:dyDescent="0.25"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5:15" x14ac:dyDescent="0.25"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5:15" x14ac:dyDescent="0.25"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5:15" x14ac:dyDescent="0.25"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5:15" x14ac:dyDescent="0.25"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5:15" x14ac:dyDescent="0.25"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5:15" x14ac:dyDescent="0.25"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5:15" x14ac:dyDescent="0.25"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5:15" x14ac:dyDescent="0.25"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5:15" x14ac:dyDescent="0.25"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5:15" x14ac:dyDescent="0.25"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5:15" x14ac:dyDescent="0.25"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5:15" x14ac:dyDescent="0.25"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5:15" x14ac:dyDescent="0.25"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5:15" x14ac:dyDescent="0.25"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5:15" x14ac:dyDescent="0.25"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5:15" x14ac:dyDescent="0.25"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5:15" x14ac:dyDescent="0.25"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5:15" x14ac:dyDescent="0.25"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5:15" x14ac:dyDescent="0.25"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5:15" x14ac:dyDescent="0.25"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5:15" x14ac:dyDescent="0.25"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5:15" x14ac:dyDescent="0.25"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5:15" x14ac:dyDescent="0.25"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5:15" x14ac:dyDescent="0.25"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5:15" x14ac:dyDescent="0.25"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5:15" x14ac:dyDescent="0.25"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5:15" x14ac:dyDescent="0.25"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5:15" x14ac:dyDescent="0.25"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5:15" x14ac:dyDescent="0.25"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5:15" x14ac:dyDescent="0.25"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5:15" x14ac:dyDescent="0.25"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5:15" x14ac:dyDescent="0.25"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5:15" x14ac:dyDescent="0.25"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5:15" x14ac:dyDescent="0.25"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5:15" x14ac:dyDescent="0.25"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5:15" x14ac:dyDescent="0.25"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5:15" x14ac:dyDescent="0.25"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5:15" x14ac:dyDescent="0.25"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5:15" x14ac:dyDescent="0.25"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5:15" x14ac:dyDescent="0.25"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5:15" x14ac:dyDescent="0.25"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5:15" x14ac:dyDescent="0.25"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5:15" x14ac:dyDescent="0.25"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5:15" x14ac:dyDescent="0.25"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5:15" x14ac:dyDescent="0.25"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5:15" x14ac:dyDescent="0.25"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5:15" x14ac:dyDescent="0.25"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5:15" x14ac:dyDescent="0.25"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5:15" x14ac:dyDescent="0.25"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5:15" x14ac:dyDescent="0.25"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5:15" x14ac:dyDescent="0.25"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5:15" x14ac:dyDescent="0.25"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5:15" x14ac:dyDescent="0.25"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5:15" x14ac:dyDescent="0.25"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5:15" x14ac:dyDescent="0.25"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5:15" x14ac:dyDescent="0.25"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5:15" x14ac:dyDescent="0.25"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5:15" x14ac:dyDescent="0.25"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5:15" x14ac:dyDescent="0.25"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5:15" x14ac:dyDescent="0.25"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5:15" x14ac:dyDescent="0.25"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5:15" x14ac:dyDescent="0.25"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5:15" x14ac:dyDescent="0.25"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5:15" x14ac:dyDescent="0.25"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5:15" x14ac:dyDescent="0.25"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5:15" x14ac:dyDescent="0.25"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5:15" x14ac:dyDescent="0.25"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5:15" x14ac:dyDescent="0.25"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5:15" x14ac:dyDescent="0.25"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5:15" x14ac:dyDescent="0.25"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5:15" x14ac:dyDescent="0.25"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5:15" x14ac:dyDescent="0.25"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5:15" x14ac:dyDescent="0.25"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5:15" x14ac:dyDescent="0.25"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5:15" x14ac:dyDescent="0.25"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5:15" x14ac:dyDescent="0.25"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5:15" x14ac:dyDescent="0.25"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5:15" x14ac:dyDescent="0.25"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5:15" x14ac:dyDescent="0.25"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5:15" x14ac:dyDescent="0.25"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5:15" x14ac:dyDescent="0.25"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5:15" x14ac:dyDescent="0.25"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5:15" x14ac:dyDescent="0.25"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5:15" x14ac:dyDescent="0.25"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5:15" x14ac:dyDescent="0.25"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5:15" x14ac:dyDescent="0.25"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5:15" x14ac:dyDescent="0.25"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5:15" x14ac:dyDescent="0.25"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5:15" x14ac:dyDescent="0.25"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5:15" x14ac:dyDescent="0.25"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5:15" x14ac:dyDescent="0.25"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5:15" x14ac:dyDescent="0.25"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5:15" x14ac:dyDescent="0.25"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5:15" x14ac:dyDescent="0.25"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5:15" x14ac:dyDescent="0.25"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5:15" x14ac:dyDescent="0.25"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5:15" x14ac:dyDescent="0.25"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5:15" x14ac:dyDescent="0.25"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5:15" x14ac:dyDescent="0.25"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5:15" x14ac:dyDescent="0.25"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5:15" x14ac:dyDescent="0.25"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5:15" x14ac:dyDescent="0.25"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5:15" x14ac:dyDescent="0.25"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5:15" x14ac:dyDescent="0.25"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5:15" x14ac:dyDescent="0.25"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5:15" x14ac:dyDescent="0.25"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5:15" x14ac:dyDescent="0.25"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5:15" x14ac:dyDescent="0.25"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5:15" x14ac:dyDescent="0.25"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5:15" x14ac:dyDescent="0.25"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5:15" x14ac:dyDescent="0.25"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5:15" x14ac:dyDescent="0.25"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5:15" x14ac:dyDescent="0.25"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5:15" x14ac:dyDescent="0.25"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5:15" x14ac:dyDescent="0.25"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5:15" x14ac:dyDescent="0.25"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5:15" x14ac:dyDescent="0.25"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5:15" x14ac:dyDescent="0.25"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5:15" x14ac:dyDescent="0.25"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5:15" x14ac:dyDescent="0.25"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5:15" x14ac:dyDescent="0.25"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5:15" x14ac:dyDescent="0.25"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5:15" x14ac:dyDescent="0.25"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5:15" x14ac:dyDescent="0.25"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5:15" x14ac:dyDescent="0.25"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5:15" x14ac:dyDescent="0.25"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5:15" x14ac:dyDescent="0.25"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5:15" x14ac:dyDescent="0.25"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5:15" x14ac:dyDescent="0.25"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5:15" x14ac:dyDescent="0.25"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5:15" x14ac:dyDescent="0.25"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5:15" x14ac:dyDescent="0.25"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5:15" x14ac:dyDescent="0.25"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5:15" x14ac:dyDescent="0.25"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5:15" x14ac:dyDescent="0.25"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5:15" x14ac:dyDescent="0.25"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5:15" x14ac:dyDescent="0.25"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5:15" x14ac:dyDescent="0.25"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5:15" x14ac:dyDescent="0.25"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5:15" x14ac:dyDescent="0.25"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5:15" x14ac:dyDescent="0.25"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5:15" x14ac:dyDescent="0.25"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5:15" x14ac:dyDescent="0.25"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5:15" x14ac:dyDescent="0.25"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5:15" x14ac:dyDescent="0.25"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5:15" x14ac:dyDescent="0.25"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5:15" x14ac:dyDescent="0.25"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5:15" x14ac:dyDescent="0.25"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5:15" x14ac:dyDescent="0.25"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5:15" x14ac:dyDescent="0.25"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5:15" x14ac:dyDescent="0.25"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5:15" x14ac:dyDescent="0.25"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5:15" x14ac:dyDescent="0.25"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5:15" x14ac:dyDescent="0.25"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5:15" x14ac:dyDescent="0.25"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5:15" x14ac:dyDescent="0.25"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5:15" x14ac:dyDescent="0.25"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5:15" x14ac:dyDescent="0.25"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5:15" x14ac:dyDescent="0.25"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5:15" x14ac:dyDescent="0.25"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5:15" x14ac:dyDescent="0.25"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5:15" x14ac:dyDescent="0.25"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5:15" x14ac:dyDescent="0.25"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5:15" x14ac:dyDescent="0.25"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5:15" x14ac:dyDescent="0.25"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5:15" x14ac:dyDescent="0.25"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5:15" x14ac:dyDescent="0.25"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5:15" x14ac:dyDescent="0.25"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5:15" x14ac:dyDescent="0.25"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5:15" x14ac:dyDescent="0.25"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5:15" x14ac:dyDescent="0.25"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5:15" x14ac:dyDescent="0.25"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5:15" x14ac:dyDescent="0.25"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5:15" x14ac:dyDescent="0.25"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5:15" x14ac:dyDescent="0.25"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5:15" x14ac:dyDescent="0.25"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5:15" x14ac:dyDescent="0.25"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5:15" x14ac:dyDescent="0.25"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5:15" x14ac:dyDescent="0.25"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5:15" x14ac:dyDescent="0.25"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5:15" x14ac:dyDescent="0.25"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5:15" x14ac:dyDescent="0.25"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5:15" x14ac:dyDescent="0.25"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5:15" x14ac:dyDescent="0.25"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5:15" x14ac:dyDescent="0.25"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5:15" x14ac:dyDescent="0.25"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5:15" x14ac:dyDescent="0.25"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5:15" x14ac:dyDescent="0.25"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5:15" x14ac:dyDescent="0.25"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5:15" x14ac:dyDescent="0.25"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5:15" x14ac:dyDescent="0.25"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5:15" x14ac:dyDescent="0.25"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5:15" x14ac:dyDescent="0.25"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5:15" x14ac:dyDescent="0.25"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5:15" x14ac:dyDescent="0.25"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5:15" x14ac:dyDescent="0.25"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5:15" x14ac:dyDescent="0.25"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5:15" x14ac:dyDescent="0.25"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5:15" x14ac:dyDescent="0.25"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5:15" x14ac:dyDescent="0.25"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5:15" x14ac:dyDescent="0.25"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5:15" x14ac:dyDescent="0.25"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5:15" x14ac:dyDescent="0.25"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5:15" x14ac:dyDescent="0.25"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5:15" x14ac:dyDescent="0.25"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5:15" x14ac:dyDescent="0.25"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5:15" x14ac:dyDescent="0.25"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5:15" x14ac:dyDescent="0.25"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5:15" x14ac:dyDescent="0.25"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5:15" x14ac:dyDescent="0.25"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5:15" x14ac:dyDescent="0.25"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5:15" x14ac:dyDescent="0.25"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5:15" x14ac:dyDescent="0.25"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5:15" x14ac:dyDescent="0.25"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5:15" x14ac:dyDescent="0.25"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5:15" x14ac:dyDescent="0.25"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5:15" x14ac:dyDescent="0.25"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5:15" x14ac:dyDescent="0.25"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5:15" x14ac:dyDescent="0.25"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5:15" x14ac:dyDescent="0.25"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5:15" x14ac:dyDescent="0.25"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5:15" x14ac:dyDescent="0.25"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5:15" x14ac:dyDescent="0.25"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5:15" x14ac:dyDescent="0.25"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5:15" x14ac:dyDescent="0.25"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5:15" x14ac:dyDescent="0.25"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5:15" x14ac:dyDescent="0.25"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5:15" x14ac:dyDescent="0.25"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5:15" x14ac:dyDescent="0.25"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5:15" x14ac:dyDescent="0.25"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5:15" x14ac:dyDescent="0.25"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5:15" x14ac:dyDescent="0.25"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5:15" x14ac:dyDescent="0.25"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5:15" x14ac:dyDescent="0.25"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5:15" x14ac:dyDescent="0.25"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5:15" x14ac:dyDescent="0.25"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5:15" x14ac:dyDescent="0.25"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5:15" x14ac:dyDescent="0.25"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5:15" x14ac:dyDescent="0.25"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5:15" x14ac:dyDescent="0.25"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5:15" x14ac:dyDescent="0.25"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5:15" x14ac:dyDescent="0.25"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5:15" x14ac:dyDescent="0.25"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5:15" x14ac:dyDescent="0.25"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5:15" x14ac:dyDescent="0.25"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5:15" x14ac:dyDescent="0.25"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5:15" x14ac:dyDescent="0.25"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5:15" x14ac:dyDescent="0.25"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5:15" x14ac:dyDescent="0.25"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5:15" x14ac:dyDescent="0.25"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5:15" x14ac:dyDescent="0.25"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5:15" x14ac:dyDescent="0.25"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5:15" x14ac:dyDescent="0.25"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5:15" x14ac:dyDescent="0.25"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5:15" x14ac:dyDescent="0.25"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5:15" x14ac:dyDescent="0.25"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5:15" x14ac:dyDescent="0.25"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5:15" x14ac:dyDescent="0.25"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5:15" x14ac:dyDescent="0.25"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5:15" x14ac:dyDescent="0.25"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5:15" x14ac:dyDescent="0.25"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5:15" x14ac:dyDescent="0.25"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5:15" x14ac:dyDescent="0.25"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5:15" x14ac:dyDescent="0.25"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5:15" x14ac:dyDescent="0.25"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5:15" x14ac:dyDescent="0.25"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5:15" x14ac:dyDescent="0.25"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5:15" x14ac:dyDescent="0.25"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5:15" x14ac:dyDescent="0.25"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5:15" x14ac:dyDescent="0.25"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5:15" x14ac:dyDescent="0.25"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5:15" x14ac:dyDescent="0.25"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5:15" x14ac:dyDescent="0.25"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5:15" x14ac:dyDescent="0.25"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5:15" x14ac:dyDescent="0.25"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5:15" x14ac:dyDescent="0.25"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5:15" x14ac:dyDescent="0.25"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5:15" x14ac:dyDescent="0.25"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5:15" x14ac:dyDescent="0.25"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5:15" x14ac:dyDescent="0.25"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5:15" x14ac:dyDescent="0.25"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5:15" x14ac:dyDescent="0.25"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5:15" x14ac:dyDescent="0.25"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5:15" x14ac:dyDescent="0.25"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5:15" x14ac:dyDescent="0.25"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5:15" x14ac:dyDescent="0.25"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5:15" x14ac:dyDescent="0.25"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5:15" x14ac:dyDescent="0.25"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5:15" x14ac:dyDescent="0.25"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5:15" x14ac:dyDescent="0.25"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5:15" x14ac:dyDescent="0.25"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5:15" x14ac:dyDescent="0.25"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5:15" x14ac:dyDescent="0.25"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5:15" x14ac:dyDescent="0.25"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5:15" x14ac:dyDescent="0.25"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5:15" x14ac:dyDescent="0.25"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5:15" x14ac:dyDescent="0.25"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5:15" x14ac:dyDescent="0.25"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5:15" x14ac:dyDescent="0.25"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5:15" x14ac:dyDescent="0.25"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5:15" x14ac:dyDescent="0.25"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5:15" x14ac:dyDescent="0.25"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5:15" x14ac:dyDescent="0.25"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5:15" x14ac:dyDescent="0.25"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5:15" x14ac:dyDescent="0.25"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5:15" x14ac:dyDescent="0.25"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5:15" x14ac:dyDescent="0.25"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5:15" x14ac:dyDescent="0.25"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5:15" x14ac:dyDescent="0.25"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5:15" x14ac:dyDescent="0.25"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5:15" x14ac:dyDescent="0.25"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5:15" x14ac:dyDescent="0.25"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5:15" x14ac:dyDescent="0.25"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5:15" x14ac:dyDescent="0.25"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5:15" x14ac:dyDescent="0.25"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5:15" x14ac:dyDescent="0.25"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5:15" x14ac:dyDescent="0.25"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5:15" x14ac:dyDescent="0.25"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5:15" x14ac:dyDescent="0.25"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5:15" x14ac:dyDescent="0.25"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5:15" x14ac:dyDescent="0.25"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5:15" x14ac:dyDescent="0.25"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5:15" x14ac:dyDescent="0.25"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5:15" x14ac:dyDescent="0.25"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5:15" x14ac:dyDescent="0.25"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5:15" x14ac:dyDescent="0.25"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5:15" x14ac:dyDescent="0.25"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5:15" x14ac:dyDescent="0.25"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5:15" x14ac:dyDescent="0.25"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5:15" x14ac:dyDescent="0.25"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5:15" x14ac:dyDescent="0.25"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5:15" x14ac:dyDescent="0.25"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5:15" x14ac:dyDescent="0.25"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5:15" x14ac:dyDescent="0.25"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5:15" x14ac:dyDescent="0.25"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5:15" x14ac:dyDescent="0.25"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5:15" x14ac:dyDescent="0.25"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5:15" x14ac:dyDescent="0.25"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5:15" x14ac:dyDescent="0.25"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5:15" x14ac:dyDescent="0.25"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5:15" x14ac:dyDescent="0.25"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5:15" x14ac:dyDescent="0.25"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5:15" x14ac:dyDescent="0.25"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5:15" x14ac:dyDescent="0.25"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5:15" x14ac:dyDescent="0.25"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5:15" x14ac:dyDescent="0.25"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5:15" x14ac:dyDescent="0.25"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5:15" x14ac:dyDescent="0.25"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5:15" x14ac:dyDescent="0.25"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5:15" x14ac:dyDescent="0.25"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5:15" x14ac:dyDescent="0.25"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5:15" x14ac:dyDescent="0.25"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5:15" x14ac:dyDescent="0.25"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5:15" x14ac:dyDescent="0.25"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5:15" x14ac:dyDescent="0.25"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5:15" x14ac:dyDescent="0.25"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5:15" x14ac:dyDescent="0.25"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5:15" x14ac:dyDescent="0.25"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5:15" x14ac:dyDescent="0.25"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5:15" x14ac:dyDescent="0.25"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5:15" x14ac:dyDescent="0.25"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5:15" x14ac:dyDescent="0.25"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5:15" x14ac:dyDescent="0.25"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5:15" x14ac:dyDescent="0.25"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5:15" x14ac:dyDescent="0.25"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5:15" x14ac:dyDescent="0.25"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5:15" x14ac:dyDescent="0.25"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5:15" x14ac:dyDescent="0.25"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5:15" x14ac:dyDescent="0.25"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5:15" x14ac:dyDescent="0.25"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5:15" x14ac:dyDescent="0.25"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5:15" x14ac:dyDescent="0.25"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5:15" x14ac:dyDescent="0.25"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5:15" x14ac:dyDescent="0.25"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5:15" x14ac:dyDescent="0.25"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5:15" x14ac:dyDescent="0.25"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5:15" x14ac:dyDescent="0.25"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5:15" x14ac:dyDescent="0.25"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5:15" x14ac:dyDescent="0.25"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5:15" x14ac:dyDescent="0.25"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5:15" x14ac:dyDescent="0.25"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5:15" x14ac:dyDescent="0.25"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5:15" x14ac:dyDescent="0.25"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5:15" x14ac:dyDescent="0.25"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5:15" x14ac:dyDescent="0.25"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5:15" x14ac:dyDescent="0.25"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5:15" x14ac:dyDescent="0.25"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5:15" x14ac:dyDescent="0.25"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5:15" x14ac:dyDescent="0.25"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5:15" x14ac:dyDescent="0.25"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5:15" x14ac:dyDescent="0.25"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5:15" x14ac:dyDescent="0.25"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5:15" x14ac:dyDescent="0.25"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5:15" x14ac:dyDescent="0.25"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5:15" x14ac:dyDescent="0.25"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5:15" x14ac:dyDescent="0.25"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5:15" x14ac:dyDescent="0.25"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5:15" x14ac:dyDescent="0.25"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5:15" x14ac:dyDescent="0.25"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5:15" x14ac:dyDescent="0.25"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5:15" x14ac:dyDescent="0.25"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5:15" x14ac:dyDescent="0.25"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5:15" x14ac:dyDescent="0.25"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5:15" x14ac:dyDescent="0.25"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5:15" x14ac:dyDescent="0.25"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5:15" x14ac:dyDescent="0.25"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5:15" x14ac:dyDescent="0.25"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5:15" x14ac:dyDescent="0.25"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5:15" x14ac:dyDescent="0.25"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5:15" x14ac:dyDescent="0.25"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5:15" x14ac:dyDescent="0.25"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5:15" x14ac:dyDescent="0.25"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5:15" x14ac:dyDescent="0.25"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5:15" x14ac:dyDescent="0.25"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5:15" x14ac:dyDescent="0.25"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5:15" x14ac:dyDescent="0.25"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5:15" x14ac:dyDescent="0.25"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5:15" x14ac:dyDescent="0.25"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5:15" x14ac:dyDescent="0.25"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5:15" x14ac:dyDescent="0.25"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5:15" x14ac:dyDescent="0.25"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5:15" x14ac:dyDescent="0.25"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5:15" x14ac:dyDescent="0.25"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5:15" x14ac:dyDescent="0.25"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5:15" x14ac:dyDescent="0.25"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5:15" x14ac:dyDescent="0.25"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5:15" x14ac:dyDescent="0.25"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5:15" x14ac:dyDescent="0.25"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5:15" x14ac:dyDescent="0.25"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5:15" x14ac:dyDescent="0.25"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5:15" x14ac:dyDescent="0.25"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5:15" x14ac:dyDescent="0.25"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5:15" x14ac:dyDescent="0.25"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5:15" x14ac:dyDescent="0.25"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5:15" x14ac:dyDescent="0.25"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5:15" x14ac:dyDescent="0.25"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5:15" x14ac:dyDescent="0.25"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5:15" x14ac:dyDescent="0.25"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5:15" x14ac:dyDescent="0.25"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5:15" x14ac:dyDescent="0.25"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5:15" x14ac:dyDescent="0.25"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5:15" x14ac:dyDescent="0.25"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5:15" x14ac:dyDescent="0.25"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5:15" x14ac:dyDescent="0.25"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5:15" x14ac:dyDescent="0.25"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5:15" x14ac:dyDescent="0.25"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5:15" x14ac:dyDescent="0.25"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5:15" x14ac:dyDescent="0.25"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5:15" x14ac:dyDescent="0.25"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5:15" x14ac:dyDescent="0.25"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5:15" x14ac:dyDescent="0.25"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5:15" x14ac:dyDescent="0.25"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5:15" x14ac:dyDescent="0.25"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5:15" x14ac:dyDescent="0.25"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5:15" x14ac:dyDescent="0.25"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5:15" x14ac:dyDescent="0.25"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5:15" x14ac:dyDescent="0.25"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5:15" x14ac:dyDescent="0.25"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5:15" x14ac:dyDescent="0.25"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5:15" x14ac:dyDescent="0.25"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5:15" x14ac:dyDescent="0.25"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5:15" x14ac:dyDescent="0.25"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5:15" x14ac:dyDescent="0.25"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5:15" x14ac:dyDescent="0.25"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5:15" x14ac:dyDescent="0.25"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5:15" x14ac:dyDescent="0.25"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5:15" x14ac:dyDescent="0.25"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5:15" x14ac:dyDescent="0.25"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5:15" x14ac:dyDescent="0.25"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5:15" x14ac:dyDescent="0.25"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5:15" x14ac:dyDescent="0.25"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5:15" x14ac:dyDescent="0.25"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5:15" x14ac:dyDescent="0.25"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5:15" x14ac:dyDescent="0.25"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5:15" x14ac:dyDescent="0.25"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5:15" x14ac:dyDescent="0.25"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5:15" x14ac:dyDescent="0.25"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5:15" x14ac:dyDescent="0.25"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5:15" x14ac:dyDescent="0.25"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5:15" x14ac:dyDescent="0.25"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5:15" x14ac:dyDescent="0.25"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5:15" x14ac:dyDescent="0.25"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5:15" x14ac:dyDescent="0.25"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5:15" x14ac:dyDescent="0.25"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5:15" x14ac:dyDescent="0.25"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5:15" x14ac:dyDescent="0.25"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5:15" x14ac:dyDescent="0.25"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5:15" x14ac:dyDescent="0.25"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5:15" x14ac:dyDescent="0.25"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5:15" x14ac:dyDescent="0.25"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5:15" x14ac:dyDescent="0.25"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5:15" x14ac:dyDescent="0.25"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5:15" x14ac:dyDescent="0.25"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5:15" x14ac:dyDescent="0.25"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5:15" x14ac:dyDescent="0.25"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5:15" x14ac:dyDescent="0.25"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5:15" x14ac:dyDescent="0.25"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5:15" x14ac:dyDescent="0.25"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5:15" x14ac:dyDescent="0.25"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5:15" x14ac:dyDescent="0.25"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5:15" x14ac:dyDescent="0.25"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5:15" x14ac:dyDescent="0.25"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5:15" x14ac:dyDescent="0.25"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5:15" x14ac:dyDescent="0.25"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5:15" x14ac:dyDescent="0.25"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5:15" x14ac:dyDescent="0.25"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5:15" x14ac:dyDescent="0.25"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5:15" x14ac:dyDescent="0.25"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5:15" x14ac:dyDescent="0.25"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5:15" x14ac:dyDescent="0.25"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5:15" x14ac:dyDescent="0.25"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5:15" x14ac:dyDescent="0.25"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5:15" x14ac:dyDescent="0.25"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5:15" x14ac:dyDescent="0.25"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</row>
    <row r="999" spans="5:15" x14ac:dyDescent="0.25"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</row>
    <row r="1000" spans="5:15" x14ac:dyDescent="0.25"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</row>
    <row r="1001" spans="5:15" x14ac:dyDescent="0.25"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</row>
    <row r="1002" spans="5:15" x14ac:dyDescent="0.25"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</row>
    <row r="1003" spans="5:15" x14ac:dyDescent="0.25"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</row>
    <row r="1004" spans="5:15" x14ac:dyDescent="0.25"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</row>
    <row r="1005" spans="5:15" x14ac:dyDescent="0.25"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</row>
    <row r="1006" spans="5:15" x14ac:dyDescent="0.25"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</row>
    <row r="1007" spans="5:15" x14ac:dyDescent="0.25"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</row>
    <row r="1008" spans="5:15" x14ac:dyDescent="0.25"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</row>
    <row r="1009" spans="5:15" x14ac:dyDescent="0.25"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</row>
    <row r="1010" spans="5:15" x14ac:dyDescent="0.25"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</row>
    <row r="1011" spans="5:15" x14ac:dyDescent="0.25"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</row>
    <row r="1012" spans="5:15" x14ac:dyDescent="0.25"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</row>
    <row r="1013" spans="5:15" x14ac:dyDescent="0.25"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</row>
    <row r="1014" spans="5:15" x14ac:dyDescent="0.25"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</row>
    <row r="1015" spans="5:15" x14ac:dyDescent="0.25"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</row>
    <row r="1016" spans="5:15" x14ac:dyDescent="0.25"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</row>
    <row r="1017" spans="5:15" x14ac:dyDescent="0.25"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</row>
    <row r="1018" spans="5:15" x14ac:dyDescent="0.25"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</row>
    <row r="1019" spans="5:15" x14ac:dyDescent="0.25"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</row>
    <row r="1020" spans="5:15" x14ac:dyDescent="0.25"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</row>
    <row r="1021" spans="5:15" x14ac:dyDescent="0.25"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</row>
    <row r="1022" spans="5:15" x14ac:dyDescent="0.25"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</row>
    <row r="1023" spans="5:15" x14ac:dyDescent="0.25"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</row>
    <row r="1024" spans="5:15" x14ac:dyDescent="0.25"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</row>
    <row r="1025" spans="5:15" x14ac:dyDescent="0.25"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</row>
    <row r="1026" spans="5:15" x14ac:dyDescent="0.25"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</row>
    <row r="1027" spans="5:15" x14ac:dyDescent="0.25"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</row>
    <row r="1028" spans="5:15" x14ac:dyDescent="0.25"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</row>
    <row r="1029" spans="5:15" x14ac:dyDescent="0.25"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</row>
    <row r="1030" spans="5:15" x14ac:dyDescent="0.25"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</row>
    <row r="1031" spans="5:15" x14ac:dyDescent="0.25"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</row>
    <row r="1032" spans="5:15" x14ac:dyDescent="0.25"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</row>
    <row r="1033" spans="5:15" x14ac:dyDescent="0.25"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</row>
    <row r="1034" spans="5:15" x14ac:dyDescent="0.25"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</row>
    <row r="1035" spans="5:15" x14ac:dyDescent="0.25"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</row>
    <row r="1036" spans="5:15" x14ac:dyDescent="0.25"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</row>
    <row r="1037" spans="5:15" x14ac:dyDescent="0.25"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</row>
    <row r="1038" spans="5:15" x14ac:dyDescent="0.25"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</row>
    <row r="1039" spans="5:15" x14ac:dyDescent="0.25"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</row>
    <row r="1040" spans="5:15" x14ac:dyDescent="0.25"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</row>
    <row r="1041" spans="5:15" x14ac:dyDescent="0.25"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</row>
    <row r="1042" spans="5:15" x14ac:dyDescent="0.25"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</row>
    <row r="1043" spans="5:15" x14ac:dyDescent="0.25"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</row>
    <row r="1044" spans="5:15" x14ac:dyDescent="0.25"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</row>
    <row r="1045" spans="5:15" x14ac:dyDescent="0.25"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</row>
    <row r="1046" spans="5:15" x14ac:dyDescent="0.25"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</row>
    <row r="1047" spans="5:15" x14ac:dyDescent="0.25"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</row>
    <row r="1048" spans="5:15" x14ac:dyDescent="0.25"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</row>
    <row r="1049" spans="5:15" x14ac:dyDescent="0.25"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</row>
    <row r="1050" spans="5:15" x14ac:dyDescent="0.25"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</row>
    <row r="1051" spans="5:15" x14ac:dyDescent="0.25"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</row>
    <row r="1052" spans="5:15" x14ac:dyDescent="0.25"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</row>
    <row r="1053" spans="5:15" x14ac:dyDescent="0.25"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</row>
    <row r="1054" spans="5:15" x14ac:dyDescent="0.25"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</row>
    <row r="1055" spans="5:15" x14ac:dyDescent="0.25"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</row>
    <row r="1056" spans="5:15" x14ac:dyDescent="0.25"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</row>
    <row r="1057" spans="5:15" x14ac:dyDescent="0.25"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</row>
    <row r="1058" spans="5:15" x14ac:dyDescent="0.25"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</row>
    <row r="1059" spans="5:15" x14ac:dyDescent="0.25"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</row>
    <row r="1060" spans="5:15" x14ac:dyDescent="0.25"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</row>
    <row r="1061" spans="5:15" x14ac:dyDescent="0.25"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</row>
    <row r="1062" spans="5:15" x14ac:dyDescent="0.25"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</row>
    <row r="1063" spans="5:15" x14ac:dyDescent="0.25"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</row>
    <row r="1064" spans="5:15" x14ac:dyDescent="0.25"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</row>
    <row r="1065" spans="5:15" x14ac:dyDescent="0.25"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</row>
    <row r="1066" spans="5:15" x14ac:dyDescent="0.25"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</row>
    <row r="1067" spans="5:15" x14ac:dyDescent="0.25"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</row>
    <row r="1068" spans="5:15" x14ac:dyDescent="0.25"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</row>
    <row r="1069" spans="5:15" x14ac:dyDescent="0.25"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</row>
    <row r="1070" spans="5:15" x14ac:dyDescent="0.25"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</row>
    <row r="1071" spans="5:15" x14ac:dyDescent="0.25"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</row>
    <row r="1072" spans="5:15" x14ac:dyDescent="0.25"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</row>
    <row r="1073" spans="5:15" x14ac:dyDescent="0.25"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</row>
    <row r="1074" spans="5:15" x14ac:dyDescent="0.25"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</row>
    <row r="1075" spans="5:15" x14ac:dyDescent="0.25"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</row>
    <row r="1076" spans="5:15" x14ac:dyDescent="0.25"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</row>
    <row r="1077" spans="5:15" x14ac:dyDescent="0.25"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</row>
    <row r="1078" spans="5:15" x14ac:dyDescent="0.25"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</row>
    <row r="1079" spans="5:15" x14ac:dyDescent="0.25"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</row>
    <row r="1080" spans="5:15" x14ac:dyDescent="0.25"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</row>
    <row r="1081" spans="5:15" x14ac:dyDescent="0.25"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</row>
    <row r="1082" spans="5:15" x14ac:dyDescent="0.25"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</row>
    <row r="1083" spans="5:15" x14ac:dyDescent="0.25"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</row>
    <row r="1084" spans="5:15" x14ac:dyDescent="0.25"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</row>
    <row r="1085" spans="5:15" x14ac:dyDescent="0.25"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</row>
    <row r="1086" spans="5:15" x14ac:dyDescent="0.25"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</row>
    <row r="1087" spans="5:15" x14ac:dyDescent="0.25"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</row>
    <row r="1088" spans="5:15" x14ac:dyDescent="0.25"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</row>
    <row r="1089" spans="5:15" x14ac:dyDescent="0.25"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</row>
    <row r="1090" spans="5:15" x14ac:dyDescent="0.25"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</row>
    <row r="1091" spans="5:15" x14ac:dyDescent="0.25"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</row>
    <row r="1092" spans="5:15" x14ac:dyDescent="0.25"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</row>
    <row r="1093" spans="5:15" x14ac:dyDescent="0.25"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</row>
    <row r="1094" spans="5:15" x14ac:dyDescent="0.25"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</row>
    <row r="1095" spans="5:15" x14ac:dyDescent="0.25"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</row>
    <row r="1096" spans="5:15" x14ac:dyDescent="0.25"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</row>
    <row r="1097" spans="5:15" x14ac:dyDescent="0.25"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</row>
    <row r="1098" spans="5:15" x14ac:dyDescent="0.25"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</row>
    <row r="1099" spans="5:15" x14ac:dyDescent="0.25"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</row>
    <row r="1100" spans="5:15" x14ac:dyDescent="0.25"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</row>
    <row r="1101" spans="5:15" x14ac:dyDescent="0.25"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</row>
    <row r="1102" spans="5:15" x14ac:dyDescent="0.25"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</row>
    <row r="1103" spans="5:15" x14ac:dyDescent="0.25"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</row>
    <row r="1104" spans="5:15" x14ac:dyDescent="0.25"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</row>
    <row r="1105" spans="5:15" x14ac:dyDescent="0.25"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</row>
    <row r="1106" spans="5:15" x14ac:dyDescent="0.25"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</row>
    <row r="1107" spans="5:15" x14ac:dyDescent="0.25"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</row>
    <row r="1108" spans="5:15" x14ac:dyDescent="0.25"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</row>
    <row r="1109" spans="5:15" x14ac:dyDescent="0.25"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</row>
    <row r="1110" spans="5:15" x14ac:dyDescent="0.25"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</row>
    <row r="1111" spans="5:15" x14ac:dyDescent="0.25"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</row>
    <row r="1112" spans="5:15" x14ac:dyDescent="0.25"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</row>
    <row r="1113" spans="5:15" x14ac:dyDescent="0.25"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</row>
    <row r="1114" spans="5:15" x14ac:dyDescent="0.25"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</row>
    <row r="1115" spans="5:15" x14ac:dyDescent="0.25"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</row>
    <row r="1116" spans="5:15" x14ac:dyDescent="0.25"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</row>
    <row r="1117" spans="5:15" x14ac:dyDescent="0.25"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</row>
    <row r="1118" spans="5:15" x14ac:dyDescent="0.25"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</row>
    <row r="1119" spans="5:15" x14ac:dyDescent="0.25"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</row>
    <row r="1120" spans="5:15" x14ac:dyDescent="0.25"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</row>
    <row r="1121" spans="5:15" x14ac:dyDescent="0.25"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</row>
    <row r="1122" spans="5:15" x14ac:dyDescent="0.25"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</row>
    <row r="1123" spans="5:15" x14ac:dyDescent="0.25"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</row>
    <row r="1124" spans="5:15" x14ac:dyDescent="0.25"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</row>
    <row r="1125" spans="5:15" x14ac:dyDescent="0.25"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</row>
    <row r="1126" spans="5:15" x14ac:dyDescent="0.25"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</row>
    <row r="1127" spans="5:15" x14ac:dyDescent="0.25"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</row>
    <row r="1128" spans="5:15" x14ac:dyDescent="0.25"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</row>
    <row r="1129" spans="5:15" x14ac:dyDescent="0.25"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</row>
    <row r="1130" spans="5:15" x14ac:dyDescent="0.25"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</row>
    <row r="1131" spans="5:15" x14ac:dyDescent="0.25"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</row>
    <row r="1132" spans="5:15" x14ac:dyDescent="0.25"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</row>
    <row r="1133" spans="5:15" x14ac:dyDescent="0.25"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</row>
    <row r="1134" spans="5:15" x14ac:dyDescent="0.25"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</row>
    <row r="1135" spans="5:15" x14ac:dyDescent="0.25"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</row>
    <row r="1136" spans="5:15" x14ac:dyDescent="0.25"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</row>
    <row r="1137" spans="5:15" x14ac:dyDescent="0.25"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</row>
    <row r="1138" spans="5:15" x14ac:dyDescent="0.25"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</row>
    <row r="1139" spans="5:15" x14ac:dyDescent="0.25"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</row>
    <row r="1140" spans="5:15" x14ac:dyDescent="0.25"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</row>
    <row r="1141" spans="5:15" x14ac:dyDescent="0.25"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</row>
    <row r="1142" spans="5:15" x14ac:dyDescent="0.25"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</row>
    <row r="1143" spans="5:15" x14ac:dyDescent="0.25"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</row>
    <row r="1144" spans="5:15" x14ac:dyDescent="0.25"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</row>
    <row r="1145" spans="5:15" x14ac:dyDescent="0.25"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</row>
    <row r="1146" spans="5:15" x14ac:dyDescent="0.25"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</row>
    <row r="1147" spans="5:15" x14ac:dyDescent="0.25"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</row>
    <row r="1148" spans="5:15" x14ac:dyDescent="0.25"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</row>
    <row r="1149" spans="5:15" x14ac:dyDescent="0.25"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</row>
    <row r="1150" spans="5:15" x14ac:dyDescent="0.25"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</row>
    <row r="1151" spans="5:15" x14ac:dyDescent="0.25"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</row>
    <row r="1152" spans="5:15" x14ac:dyDescent="0.25"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</row>
    <row r="1153" spans="5:15" x14ac:dyDescent="0.25"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</row>
    <row r="1154" spans="5:15" x14ac:dyDescent="0.25"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</row>
    <row r="1155" spans="5:15" x14ac:dyDescent="0.25"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</row>
    <row r="1156" spans="5:15" x14ac:dyDescent="0.25"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</row>
    <row r="1157" spans="5:15" x14ac:dyDescent="0.25"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</row>
    <row r="1158" spans="5:15" x14ac:dyDescent="0.25"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</row>
    <row r="1159" spans="5:15" x14ac:dyDescent="0.25"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</row>
    <row r="1160" spans="5:15" x14ac:dyDescent="0.25"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</row>
    <row r="1161" spans="5:15" x14ac:dyDescent="0.25"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</row>
    <row r="1162" spans="5:15" x14ac:dyDescent="0.25"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</row>
    <row r="1163" spans="5:15" x14ac:dyDescent="0.25"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</row>
    <row r="1164" spans="5:15" x14ac:dyDescent="0.25"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</row>
    <row r="1165" spans="5:15" x14ac:dyDescent="0.25"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</row>
    <row r="1166" spans="5:15" x14ac:dyDescent="0.25"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</row>
    <row r="1167" spans="5:15" x14ac:dyDescent="0.25"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</row>
    <row r="1168" spans="5:15" x14ac:dyDescent="0.25"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</row>
    <row r="1169" spans="5:15" x14ac:dyDescent="0.25"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</row>
    <row r="1170" spans="5:15" x14ac:dyDescent="0.25"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</row>
    <row r="1171" spans="5:15" x14ac:dyDescent="0.25"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</row>
    <row r="1172" spans="5:15" x14ac:dyDescent="0.25"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</row>
    <row r="1173" spans="5:15" x14ac:dyDescent="0.25"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</row>
    <row r="1174" spans="5:15" x14ac:dyDescent="0.25"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</row>
    <row r="1175" spans="5:15" x14ac:dyDescent="0.25"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</row>
    <row r="1176" spans="5:15" x14ac:dyDescent="0.25"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</row>
    <row r="1177" spans="5:15" x14ac:dyDescent="0.25"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</row>
    <row r="1178" spans="5:15" x14ac:dyDescent="0.25"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</row>
    <row r="1179" spans="5:15" x14ac:dyDescent="0.25"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</row>
    <row r="1180" spans="5:15" x14ac:dyDescent="0.25"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</row>
    <row r="1181" spans="5:15" x14ac:dyDescent="0.25"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</row>
    <row r="1182" spans="5:15" x14ac:dyDescent="0.25"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</row>
    <row r="1183" spans="5:15" x14ac:dyDescent="0.25"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</row>
    <row r="1184" spans="5:15" x14ac:dyDescent="0.25"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</row>
    <row r="1185" spans="5:15" x14ac:dyDescent="0.25"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</row>
    <row r="1186" spans="5:15" x14ac:dyDescent="0.25"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</row>
    <row r="1187" spans="5:15" x14ac:dyDescent="0.25"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</row>
    <row r="1188" spans="5:15" x14ac:dyDescent="0.25"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</row>
    <row r="1189" spans="5:15" x14ac:dyDescent="0.25"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</row>
    <row r="1190" spans="5:15" x14ac:dyDescent="0.25"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</row>
    <row r="1191" spans="5:15" x14ac:dyDescent="0.25"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</row>
    <row r="1192" spans="5:15" x14ac:dyDescent="0.25"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</row>
    <row r="1193" spans="5:15" x14ac:dyDescent="0.25"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</row>
    <row r="1194" spans="5:15" x14ac:dyDescent="0.25"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</row>
    <row r="1195" spans="5:15" x14ac:dyDescent="0.25"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</row>
    <row r="1196" spans="5:15" x14ac:dyDescent="0.25"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</row>
    <row r="1197" spans="5:15" x14ac:dyDescent="0.25"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</row>
    <row r="1198" spans="5:15" x14ac:dyDescent="0.25"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</row>
    <row r="1199" spans="5:15" x14ac:dyDescent="0.25"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</row>
    <row r="1200" spans="5:15" x14ac:dyDescent="0.25"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</row>
    <row r="1201" spans="5:15" x14ac:dyDescent="0.25"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</row>
    <row r="1202" spans="5:15" x14ac:dyDescent="0.25"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</row>
    <row r="1203" spans="5:15" x14ac:dyDescent="0.25"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</row>
    <row r="1204" spans="5:15" x14ac:dyDescent="0.25"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</row>
    <row r="1205" spans="5:15" x14ac:dyDescent="0.25"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</row>
    <row r="1206" spans="5:15" x14ac:dyDescent="0.25"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</row>
    <row r="1207" spans="5:15" x14ac:dyDescent="0.25"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</row>
    <row r="1208" spans="5:15" x14ac:dyDescent="0.25"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</row>
    <row r="1209" spans="5:15" x14ac:dyDescent="0.25"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</row>
    <row r="1210" spans="5:15" x14ac:dyDescent="0.25"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</row>
    <row r="1211" spans="5:15" x14ac:dyDescent="0.25"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</row>
    <row r="1212" spans="5:15" x14ac:dyDescent="0.25"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</row>
    <row r="1213" spans="5:15" x14ac:dyDescent="0.25"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</row>
    <row r="1214" spans="5:15" x14ac:dyDescent="0.25"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</row>
    <row r="1215" spans="5:15" x14ac:dyDescent="0.25"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</row>
    <row r="1216" spans="5:15" x14ac:dyDescent="0.25"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</row>
    <row r="1217" spans="5:15" x14ac:dyDescent="0.25"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</row>
    <row r="1218" spans="5:15" x14ac:dyDescent="0.25"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</row>
    <row r="1219" spans="5:15" x14ac:dyDescent="0.25"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</row>
    <row r="1220" spans="5:15" x14ac:dyDescent="0.25"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</row>
    <row r="1221" spans="5:15" x14ac:dyDescent="0.25"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</row>
    <row r="1222" spans="5:15" x14ac:dyDescent="0.25"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</row>
    <row r="1223" spans="5:15" x14ac:dyDescent="0.25"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</row>
    <row r="1224" spans="5:15" x14ac:dyDescent="0.25"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</row>
    <row r="1225" spans="5:15" x14ac:dyDescent="0.25"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</row>
    <row r="1226" spans="5:15" x14ac:dyDescent="0.25"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</row>
    <row r="1227" spans="5:15" x14ac:dyDescent="0.25"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</row>
    <row r="1228" spans="5:15" x14ac:dyDescent="0.25"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</row>
    <row r="1229" spans="5:15" x14ac:dyDescent="0.25"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</row>
    <row r="1230" spans="5:15" x14ac:dyDescent="0.25"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</row>
    <row r="1231" spans="5:15" x14ac:dyDescent="0.25"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</row>
    <row r="1232" spans="5:15" x14ac:dyDescent="0.25"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</row>
    <row r="1233" spans="5:15" x14ac:dyDescent="0.25"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</row>
    <row r="1234" spans="5:15" x14ac:dyDescent="0.25"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</row>
    <row r="1235" spans="5:15" x14ac:dyDescent="0.25"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</row>
    <row r="1236" spans="5:15" x14ac:dyDescent="0.25"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</row>
    <row r="1237" spans="5:15" x14ac:dyDescent="0.25"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</row>
    <row r="1238" spans="5:15" x14ac:dyDescent="0.25"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</row>
    <row r="1239" spans="5:15" x14ac:dyDescent="0.25"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</row>
    <row r="1240" spans="5:15" x14ac:dyDescent="0.25"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</row>
    <row r="1241" spans="5:15" x14ac:dyDescent="0.25"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</row>
    <row r="1242" spans="5:15" x14ac:dyDescent="0.25"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</row>
    <row r="1243" spans="5:15" x14ac:dyDescent="0.25"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</row>
    <row r="1244" spans="5:15" x14ac:dyDescent="0.25"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</row>
    <row r="1245" spans="5:15" x14ac:dyDescent="0.25"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</row>
    <row r="1246" spans="5:15" x14ac:dyDescent="0.25"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</row>
    <row r="1247" spans="5:15" x14ac:dyDescent="0.25"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</row>
    <row r="1248" spans="5:15" x14ac:dyDescent="0.25"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</row>
    <row r="1249" spans="5:15" x14ac:dyDescent="0.25"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</row>
    <row r="1250" spans="5:15" x14ac:dyDescent="0.25"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</row>
    <row r="1251" spans="5:15" x14ac:dyDescent="0.25"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</row>
    <row r="1252" spans="5:15" x14ac:dyDescent="0.25"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</row>
    <row r="1253" spans="5:15" x14ac:dyDescent="0.25"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</row>
    <row r="1254" spans="5:15" x14ac:dyDescent="0.25"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</row>
    <row r="1255" spans="5:15" x14ac:dyDescent="0.25"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</row>
    <row r="1256" spans="5:15" x14ac:dyDescent="0.25"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</row>
    <row r="1257" spans="5:15" x14ac:dyDescent="0.25"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</row>
    <row r="1258" spans="5:15" x14ac:dyDescent="0.25"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</row>
    <row r="1259" spans="5:15" x14ac:dyDescent="0.25"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</row>
    <row r="1260" spans="5:15" x14ac:dyDescent="0.25"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</row>
    <row r="1261" spans="5:15" x14ac:dyDescent="0.25"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</row>
    <row r="1262" spans="5:15" x14ac:dyDescent="0.25"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</row>
    <row r="1263" spans="5:15" x14ac:dyDescent="0.25"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</row>
    <row r="1264" spans="5:15" x14ac:dyDescent="0.25"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</row>
    <row r="1265" spans="5:15" x14ac:dyDescent="0.25"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</row>
    <row r="1266" spans="5:15" x14ac:dyDescent="0.25"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</row>
    <row r="1267" spans="5:15" x14ac:dyDescent="0.25"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</row>
    <row r="1268" spans="5:15" x14ac:dyDescent="0.25"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</row>
    <row r="1269" spans="5:15" x14ac:dyDescent="0.25"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</row>
    <row r="1270" spans="5:15" x14ac:dyDescent="0.25"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</row>
    <row r="1271" spans="5:15" x14ac:dyDescent="0.25"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</row>
    <row r="1272" spans="5:15" x14ac:dyDescent="0.25"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</row>
    <row r="1273" spans="5:15" x14ac:dyDescent="0.25"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</row>
    <row r="1274" spans="5:15" x14ac:dyDescent="0.25"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</row>
    <row r="1275" spans="5:15" x14ac:dyDescent="0.25"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</row>
    <row r="1276" spans="5:15" x14ac:dyDescent="0.25"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</row>
    <row r="1277" spans="5:15" x14ac:dyDescent="0.25"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</row>
    <row r="1278" spans="5:15" x14ac:dyDescent="0.25"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</row>
    <row r="1279" spans="5:15" x14ac:dyDescent="0.25"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</row>
    <row r="1280" spans="5:15" x14ac:dyDescent="0.25"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</row>
    <row r="1281" spans="5:15" x14ac:dyDescent="0.25"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</row>
    <row r="1282" spans="5:15" x14ac:dyDescent="0.25"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</row>
    <row r="1283" spans="5:15" x14ac:dyDescent="0.25"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</row>
    <row r="1284" spans="5:15" x14ac:dyDescent="0.25"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</row>
    <row r="1285" spans="5:15" x14ac:dyDescent="0.25"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</row>
    <row r="1286" spans="5:15" x14ac:dyDescent="0.25"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</row>
    <row r="1287" spans="5:15" x14ac:dyDescent="0.25"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</row>
    <row r="1288" spans="5:15" x14ac:dyDescent="0.25"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</row>
    <row r="1289" spans="5:15" x14ac:dyDescent="0.25"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</row>
    <row r="1290" spans="5:15" x14ac:dyDescent="0.25"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</row>
    <row r="1291" spans="5:15" x14ac:dyDescent="0.25"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</row>
    <row r="1292" spans="5:15" x14ac:dyDescent="0.25"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</row>
    <row r="1293" spans="5:15" x14ac:dyDescent="0.25"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</row>
    <row r="1294" spans="5:15" x14ac:dyDescent="0.25"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</row>
    <row r="1295" spans="5:15" x14ac:dyDescent="0.25"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</row>
    <row r="1296" spans="5:15" x14ac:dyDescent="0.25"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</row>
    <row r="1297" spans="5:15" x14ac:dyDescent="0.25"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</row>
    <row r="1298" spans="5:15" x14ac:dyDescent="0.25"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</row>
    <row r="1299" spans="5:15" x14ac:dyDescent="0.25"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</row>
    <row r="1300" spans="5:15" x14ac:dyDescent="0.25"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</row>
    <row r="1301" spans="5:15" x14ac:dyDescent="0.25"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</row>
    <row r="1302" spans="5:15" x14ac:dyDescent="0.25"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</row>
    <row r="1303" spans="5:15" x14ac:dyDescent="0.25"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</row>
    <row r="1304" spans="5:15" x14ac:dyDescent="0.25"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</row>
    <row r="1305" spans="5:15" x14ac:dyDescent="0.25"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</row>
    <row r="1306" spans="5:15" x14ac:dyDescent="0.25"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</row>
    <row r="1307" spans="5:15" x14ac:dyDescent="0.25"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</row>
    <row r="1308" spans="5:15" x14ac:dyDescent="0.25"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</row>
    <row r="1309" spans="5:15" x14ac:dyDescent="0.25"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</row>
    <row r="1310" spans="5:15" x14ac:dyDescent="0.25"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</row>
    <row r="1311" spans="5:15" x14ac:dyDescent="0.25"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</row>
    <row r="1312" spans="5:15" x14ac:dyDescent="0.25"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</row>
    <row r="1313" spans="5:15" x14ac:dyDescent="0.25"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</row>
    <row r="1314" spans="5:15" x14ac:dyDescent="0.25"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</row>
    <row r="1315" spans="5:15" x14ac:dyDescent="0.25"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</row>
    <row r="1316" spans="5:15" x14ac:dyDescent="0.25"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</row>
    <row r="1317" spans="5:15" x14ac:dyDescent="0.25"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</row>
    <row r="1318" spans="5:15" x14ac:dyDescent="0.25"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</row>
    <row r="1319" spans="5:15" x14ac:dyDescent="0.25"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</row>
    <row r="1320" spans="5:15" x14ac:dyDescent="0.25"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</row>
    <row r="1321" spans="5:15" x14ac:dyDescent="0.25"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</row>
    <row r="1322" spans="5:15" x14ac:dyDescent="0.25"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</row>
    <row r="1323" spans="5:15" x14ac:dyDescent="0.25"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</row>
    <row r="1324" spans="5:15" x14ac:dyDescent="0.25"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</row>
    <row r="1325" spans="5:15" x14ac:dyDescent="0.25"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</row>
    <row r="1326" spans="5:15" x14ac:dyDescent="0.25"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</row>
    <row r="1327" spans="5:15" x14ac:dyDescent="0.25"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</row>
    <row r="1328" spans="5:15" x14ac:dyDescent="0.25"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</row>
    <row r="1329" spans="5:15" x14ac:dyDescent="0.25"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</row>
    <row r="1330" spans="5:15" x14ac:dyDescent="0.25"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</row>
    <row r="1331" spans="5:15" x14ac:dyDescent="0.25"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</row>
    <row r="1332" spans="5:15" x14ac:dyDescent="0.25"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</row>
    <row r="1333" spans="5:15" x14ac:dyDescent="0.25"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</row>
    <row r="1334" spans="5:15" x14ac:dyDescent="0.25"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</row>
    <row r="1335" spans="5:15" x14ac:dyDescent="0.25"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</row>
    <row r="1336" spans="5:15" x14ac:dyDescent="0.25"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</row>
    <row r="1337" spans="5:15" x14ac:dyDescent="0.25"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</row>
    <row r="1338" spans="5:15" x14ac:dyDescent="0.25"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</row>
    <row r="1339" spans="5:15" x14ac:dyDescent="0.25"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</row>
    <row r="1340" spans="5:15" x14ac:dyDescent="0.25"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</row>
    <row r="1341" spans="5:15" x14ac:dyDescent="0.25"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</row>
    <row r="1342" spans="5:15" x14ac:dyDescent="0.25"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</row>
    <row r="1343" spans="5:15" x14ac:dyDescent="0.25"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</row>
    <row r="1344" spans="5:15" x14ac:dyDescent="0.25"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</row>
    <row r="1345" spans="5:15" x14ac:dyDescent="0.25"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</row>
    <row r="1346" spans="5:15" x14ac:dyDescent="0.25"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</row>
    <row r="1347" spans="5:15" x14ac:dyDescent="0.25"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</row>
    <row r="1348" spans="5:15" x14ac:dyDescent="0.25"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</row>
    <row r="1349" spans="5:15" x14ac:dyDescent="0.25"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</row>
    <row r="1350" spans="5:15" x14ac:dyDescent="0.25"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</row>
    <row r="1351" spans="5:15" x14ac:dyDescent="0.25"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</row>
    <row r="1352" spans="5:15" x14ac:dyDescent="0.25"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</row>
    <row r="1353" spans="5:15" x14ac:dyDescent="0.25"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</row>
    <row r="1354" spans="5:15" x14ac:dyDescent="0.25"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</row>
    <row r="1355" spans="5:15" x14ac:dyDescent="0.25"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</row>
    <row r="1356" spans="5:15" x14ac:dyDescent="0.25"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</row>
    <row r="1357" spans="5:15" x14ac:dyDescent="0.25"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</row>
    <row r="1358" spans="5:15" x14ac:dyDescent="0.25"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</row>
    <row r="1359" spans="5:15" x14ac:dyDescent="0.25"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</row>
    <row r="1360" spans="5:15" x14ac:dyDescent="0.25"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</row>
    <row r="1361" spans="5:15" x14ac:dyDescent="0.25"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</row>
    <row r="1362" spans="5:15" x14ac:dyDescent="0.25"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</row>
    <row r="1363" spans="5:15" x14ac:dyDescent="0.25"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</row>
    <row r="1364" spans="5:15" x14ac:dyDescent="0.25"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</row>
    <row r="1365" spans="5:15" x14ac:dyDescent="0.25"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</row>
    <row r="1366" spans="5:15" x14ac:dyDescent="0.25"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</row>
    <row r="1367" spans="5:15" x14ac:dyDescent="0.25"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</row>
    <row r="1368" spans="5:15" x14ac:dyDescent="0.25"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</row>
    <row r="1369" spans="5:15" x14ac:dyDescent="0.25"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</row>
    <row r="1370" spans="5:15" x14ac:dyDescent="0.25"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</row>
    <row r="1371" spans="5:15" x14ac:dyDescent="0.25"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</row>
    <row r="1372" spans="5:15" x14ac:dyDescent="0.25"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</row>
    <row r="1373" spans="5:15" x14ac:dyDescent="0.25"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</row>
    <row r="1374" spans="5:15" x14ac:dyDescent="0.25"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</row>
    <row r="1375" spans="5:15" x14ac:dyDescent="0.25"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</row>
    <row r="1376" spans="5:15" x14ac:dyDescent="0.25"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</row>
    <row r="1377" spans="5:15" x14ac:dyDescent="0.25"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</row>
    <row r="1378" spans="5:15" x14ac:dyDescent="0.25"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</row>
    <row r="1379" spans="5:15" x14ac:dyDescent="0.25"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</row>
    <row r="1380" spans="5:15" x14ac:dyDescent="0.25"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</row>
    <row r="1381" spans="5:15" x14ac:dyDescent="0.25"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</row>
    <row r="1382" spans="5:15" x14ac:dyDescent="0.25"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</row>
    <row r="1383" spans="5:15" x14ac:dyDescent="0.25"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</row>
    <row r="1384" spans="5:15" x14ac:dyDescent="0.25"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</row>
    <row r="1385" spans="5:15" x14ac:dyDescent="0.25"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</row>
    <row r="1386" spans="5:15" x14ac:dyDescent="0.25"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</row>
    <row r="1387" spans="5:15" x14ac:dyDescent="0.25"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</row>
    <row r="1388" spans="5:15" x14ac:dyDescent="0.25"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</row>
    <row r="1389" spans="5:15" x14ac:dyDescent="0.25"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</row>
    <row r="1390" spans="5:15" x14ac:dyDescent="0.25"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</row>
    <row r="1391" spans="5:15" x14ac:dyDescent="0.25"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</row>
    <row r="1392" spans="5:15" x14ac:dyDescent="0.25"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</row>
    <row r="1393" spans="5:15" x14ac:dyDescent="0.25"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</row>
    <row r="1394" spans="5:15" x14ac:dyDescent="0.25"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</row>
    <row r="1395" spans="5:15" x14ac:dyDescent="0.25"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</row>
    <row r="1396" spans="5:15" x14ac:dyDescent="0.25"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</row>
    <row r="1397" spans="5:15" x14ac:dyDescent="0.25"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</row>
    <row r="1398" spans="5:15" x14ac:dyDescent="0.25"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</row>
    <row r="1399" spans="5:15" x14ac:dyDescent="0.25"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</row>
    <row r="1400" spans="5:15" x14ac:dyDescent="0.25"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</row>
    <row r="1401" spans="5:15" x14ac:dyDescent="0.25"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</row>
    <row r="1402" spans="5:15" x14ac:dyDescent="0.25"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</row>
    <row r="1403" spans="5:15" x14ac:dyDescent="0.25"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</row>
    <row r="1404" spans="5:15" x14ac:dyDescent="0.25"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</row>
    <row r="1405" spans="5:15" x14ac:dyDescent="0.25"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</row>
    <row r="1406" spans="5:15" x14ac:dyDescent="0.25"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</row>
    <row r="1407" spans="5:15" x14ac:dyDescent="0.25"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</row>
    <row r="1408" spans="5:15" x14ac:dyDescent="0.25"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</row>
    <row r="1409" spans="5:15" x14ac:dyDescent="0.25"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</row>
    <row r="1410" spans="5:15" x14ac:dyDescent="0.25"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</row>
    <row r="1411" spans="5:15" x14ac:dyDescent="0.25"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</row>
    <row r="1412" spans="5:15" x14ac:dyDescent="0.25"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</row>
    <row r="1413" spans="5:15" x14ac:dyDescent="0.25"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</row>
    <row r="1414" spans="5:15" x14ac:dyDescent="0.25"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</row>
    <row r="1415" spans="5:15" x14ac:dyDescent="0.25"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</row>
    <row r="1416" spans="5:15" x14ac:dyDescent="0.25"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</row>
    <row r="1417" spans="5:15" x14ac:dyDescent="0.25"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</row>
    <row r="1418" spans="5:15" x14ac:dyDescent="0.25"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</row>
    <row r="1419" spans="5:15" x14ac:dyDescent="0.25"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</row>
    <row r="1420" spans="5:15" x14ac:dyDescent="0.25"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</row>
    <row r="1421" spans="5:15" x14ac:dyDescent="0.25"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</row>
    <row r="1422" spans="5:15" x14ac:dyDescent="0.25"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</row>
    <row r="1423" spans="5:15" x14ac:dyDescent="0.25"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</row>
    <row r="1424" spans="5:15" x14ac:dyDescent="0.25"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</row>
    <row r="1425" spans="5:15" x14ac:dyDescent="0.25"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</row>
    <row r="1426" spans="5:15" x14ac:dyDescent="0.25"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</row>
    <row r="1427" spans="5:15" x14ac:dyDescent="0.25"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</row>
    <row r="1428" spans="5:15" x14ac:dyDescent="0.25"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</row>
    <row r="1429" spans="5:15" x14ac:dyDescent="0.25"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</row>
    <row r="1430" spans="5:15" x14ac:dyDescent="0.25"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</row>
    <row r="1431" spans="5:15" x14ac:dyDescent="0.25"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</row>
    <row r="1432" spans="5:15" x14ac:dyDescent="0.25"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</row>
    <row r="1433" spans="5:15" x14ac:dyDescent="0.25"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</row>
    <row r="1434" spans="5:15" x14ac:dyDescent="0.25"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</row>
    <row r="1435" spans="5:15" x14ac:dyDescent="0.25"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</row>
    <row r="1436" spans="5:15" x14ac:dyDescent="0.25"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</row>
    <row r="1437" spans="5:15" x14ac:dyDescent="0.25"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</row>
    <row r="1438" spans="5:15" x14ac:dyDescent="0.25"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</row>
    <row r="1439" spans="5:15" x14ac:dyDescent="0.25"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</row>
    <row r="1440" spans="5:15" x14ac:dyDescent="0.25"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</row>
    <row r="1441" spans="5:15" x14ac:dyDescent="0.25"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</row>
    <row r="1442" spans="5:15" x14ac:dyDescent="0.25"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</row>
    <row r="1443" spans="5:15" x14ac:dyDescent="0.25"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</row>
    <row r="1444" spans="5:15" x14ac:dyDescent="0.25"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</row>
    <row r="1445" spans="5:15" x14ac:dyDescent="0.25"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</row>
    <row r="1446" spans="5:15" x14ac:dyDescent="0.25"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</row>
    <row r="1447" spans="5:15" x14ac:dyDescent="0.25"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</row>
    <row r="1448" spans="5:15" x14ac:dyDescent="0.25"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</row>
    <row r="1449" spans="5:15" x14ac:dyDescent="0.25"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</row>
    <row r="1450" spans="5:15" x14ac:dyDescent="0.25"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</row>
    <row r="1451" spans="5:15" x14ac:dyDescent="0.25"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</row>
    <row r="1452" spans="5:15" x14ac:dyDescent="0.25"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</row>
    <row r="1453" spans="5:15" x14ac:dyDescent="0.25"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</row>
    <row r="1454" spans="5:15" x14ac:dyDescent="0.25"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</row>
    <row r="1455" spans="5:15" x14ac:dyDescent="0.25"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</row>
    <row r="1456" spans="5:15" x14ac:dyDescent="0.25"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</row>
    <row r="1457" spans="5:15" x14ac:dyDescent="0.25"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</row>
    <row r="1458" spans="5:15" x14ac:dyDescent="0.25"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</row>
    <row r="1459" spans="5:15" x14ac:dyDescent="0.25"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</row>
    <row r="1460" spans="5:15" x14ac:dyDescent="0.25"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</row>
    <row r="1461" spans="5:15" x14ac:dyDescent="0.25"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</row>
    <row r="1462" spans="5:15" x14ac:dyDescent="0.25"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</row>
    <row r="1463" spans="5:15" x14ac:dyDescent="0.25"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</row>
    <row r="1464" spans="5:15" x14ac:dyDescent="0.25"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</row>
    <row r="1465" spans="5:15" x14ac:dyDescent="0.25"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</row>
    <row r="1466" spans="5:15" x14ac:dyDescent="0.25"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</row>
    <row r="1467" spans="5:15" x14ac:dyDescent="0.25"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</row>
    <row r="1468" spans="5:15" x14ac:dyDescent="0.25"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</row>
    <row r="1469" spans="5:15" x14ac:dyDescent="0.25"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</row>
    <row r="1470" spans="5:15" x14ac:dyDescent="0.25"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</row>
    <row r="1471" spans="5:15" x14ac:dyDescent="0.25"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</row>
    <row r="1472" spans="5:15" x14ac:dyDescent="0.25"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</row>
    <row r="1473" spans="5:15" x14ac:dyDescent="0.25"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</row>
    <row r="1474" spans="5:15" x14ac:dyDescent="0.25"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</row>
    <row r="1475" spans="5:15" x14ac:dyDescent="0.25"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</row>
    <row r="1476" spans="5:15" x14ac:dyDescent="0.25"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</row>
    <row r="1477" spans="5:15" x14ac:dyDescent="0.25"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</row>
    <row r="1478" spans="5:15" x14ac:dyDescent="0.25"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</row>
    <row r="1479" spans="5:15" x14ac:dyDescent="0.25"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</row>
    <row r="1480" spans="5:15" x14ac:dyDescent="0.25"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</row>
    <row r="1481" spans="5:15" x14ac:dyDescent="0.25"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</row>
    <row r="1482" spans="5:15" x14ac:dyDescent="0.25"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</row>
    <row r="1483" spans="5:15" x14ac:dyDescent="0.25"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</row>
    <row r="1484" spans="5:15" x14ac:dyDescent="0.25"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</row>
    <row r="1485" spans="5:15" x14ac:dyDescent="0.25"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</row>
    <row r="1486" spans="5:15" x14ac:dyDescent="0.25"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</row>
    <row r="1487" spans="5:15" x14ac:dyDescent="0.25"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</row>
    <row r="1488" spans="5:15" x14ac:dyDescent="0.25"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</row>
    <row r="1489" spans="5:15" x14ac:dyDescent="0.25"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</row>
    <row r="1490" spans="5:15" x14ac:dyDescent="0.25"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</row>
    <row r="1491" spans="5:15" x14ac:dyDescent="0.25"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</row>
    <row r="1492" spans="5:15" x14ac:dyDescent="0.25"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</row>
    <row r="1493" spans="5:15" x14ac:dyDescent="0.25"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</row>
    <row r="1494" spans="5:15" x14ac:dyDescent="0.25"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</row>
    <row r="1495" spans="5:15" x14ac:dyDescent="0.25"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</row>
    <row r="1496" spans="5:15" x14ac:dyDescent="0.25"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</row>
    <row r="1497" spans="5:15" x14ac:dyDescent="0.25"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</row>
    <row r="1498" spans="5:15" x14ac:dyDescent="0.25"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</row>
    <row r="1499" spans="5:15" x14ac:dyDescent="0.25"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</row>
    <row r="1500" spans="5:15" x14ac:dyDescent="0.25"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</row>
    <row r="1501" spans="5:15" x14ac:dyDescent="0.25"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</row>
    <row r="1502" spans="5:15" x14ac:dyDescent="0.25"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</row>
    <row r="1503" spans="5:15" x14ac:dyDescent="0.25"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</row>
    <row r="1504" spans="5:15" x14ac:dyDescent="0.25"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</row>
    <row r="1505" spans="5:15" x14ac:dyDescent="0.25"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</row>
    <row r="1506" spans="5:15" x14ac:dyDescent="0.25"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</row>
    <row r="1507" spans="5:15" x14ac:dyDescent="0.25"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</row>
    <row r="1508" spans="5:15" x14ac:dyDescent="0.25"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</row>
    <row r="1509" spans="5:15" x14ac:dyDescent="0.25"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</row>
    <row r="1510" spans="5:15" x14ac:dyDescent="0.25"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</row>
    <row r="1511" spans="5:15" x14ac:dyDescent="0.25"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</row>
    <row r="1512" spans="5:15" x14ac:dyDescent="0.25"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</row>
    <row r="1513" spans="5:15" x14ac:dyDescent="0.25"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</row>
    <row r="1514" spans="5:15" x14ac:dyDescent="0.25"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</row>
    <row r="1515" spans="5:15" x14ac:dyDescent="0.25"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</row>
    <row r="1516" spans="5:15" x14ac:dyDescent="0.25"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</row>
    <row r="1517" spans="5:15" x14ac:dyDescent="0.25"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</row>
    <row r="1518" spans="5:15" x14ac:dyDescent="0.25"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</row>
    <row r="1519" spans="5:15" x14ac:dyDescent="0.25"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</row>
    <row r="1520" spans="5:15" x14ac:dyDescent="0.25"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</row>
    <row r="1521" spans="5:15" x14ac:dyDescent="0.25"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</row>
    <row r="1522" spans="5:15" x14ac:dyDescent="0.25"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</row>
    <row r="1523" spans="5:15" x14ac:dyDescent="0.25"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</row>
    <row r="1524" spans="5:15" x14ac:dyDescent="0.25"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</row>
    <row r="1525" spans="5:15" x14ac:dyDescent="0.25"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</row>
    <row r="1526" spans="5:15" x14ac:dyDescent="0.25"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</row>
    <row r="1527" spans="5:15" x14ac:dyDescent="0.25"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</row>
    <row r="1528" spans="5:15" x14ac:dyDescent="0.25"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</row>
    <row r="1529" spans="5:15" x14ac:dyDescent="0.25"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</row>
    <row r="1530" spans="5:15" x14ac:dyDescent="0.25"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</row>
    <row r="1531" spans="5:15" x14ac:dyDescent="0.25"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</row>
    <row r="1532" spans="5:15" x14ac:dyDescent="0.25"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</row>
    <row r="1533" spans="5:15" x14ac:dyDescent="0.25"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</row>
    <row r="1534" spans="5:15" x14ac:dyDescent="0.25"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</row>
    <row r="1535" spans="5:15" x14ac:dyDescent="0.25"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</row>
    <row r="1536" spans="5:15" x14ac:dyDescent="0.25"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</row>
    <row r="1537" spans="5:15" x14ac:dyDescent="0.25"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</row>
    <row r="1538" spans="5:15" x14ac:dyDescent="0.25"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</row>
    <row r="1539" spans="5:15" x14ac:dyDescent="0.25"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</row>
    <row r="1540" spans="5:15" x14ac:dyDescent="0.25"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</row>
    <row r="1541" spans="5:15" x14ac:dyDescent="0.25"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</row>
    <row r="1542" spans="5:15" x14ac:dyDescent="0.25"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</row>
    <row r="1543" spans="5:15" x14ac:dyDescent="0.25"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</row>
    <row r="1544" spans="5:15" x14ac:dyDescent="0.25"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</row>
    <row r="1545" spans="5:15" x14ac:dyDescent="0.25"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</row>
    <row r="1546" spans="5:15" x14ac:dyDescent="0.25"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</row>
    <row r="1547" spans="5:15" x14ac:dyDescent="0.25"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</row>
    <row r="1548" spans="5:15" x14ac:dyDescent="0.25"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</row>
    <row r="1549" spans="5:15" x14ac:dyDescent="0.25"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</row>
    <row r="1550" spans="5:15" x14ac:dyDescent="0.25"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</row>
    <row r="1551" spans="5:15" x14ac:dyDescent="0.25"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</row>
    <row r="1552" spans="5:15" x14ac:dyDescent="0.25"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</row>
    <row r="1553" spans="5:15" x14ac:dyDescent="0.25"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</row>
    <row r="1554" spans="5:15" x14ac:dyDescent="0.25"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</row>
    <row r="1555" spans="5:15" x14ac:dyDescent="0.25"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</row>
    <row r="1556" spans="5:15" x14ac:dyDescent="0.25"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</row>
    <row r="1557" spans="5:15" x14ac:dyDescent="0.25"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</row>
    <row r="1558" spans="5:15" x14ac:dyDescent="0.25"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</row>
    <row r="1559" spans="5:15" x14ac:dyDescent="0.25"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</row>
    <row r="1560" spans="5:15" x14ac:dyDescent="0.25"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</row>
    <row r="1561" spans="5:15" x14ac:dyDescent="0.25"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</row>
    <row r="1562" spans="5:15" x14ac:dyDescent="0.25"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</row>
    <row r="1563" spans="5:15" x14ac:dyDescent="0.25"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</row>
    <row r="1564" spans="5:15" x14ac:dyDescent="0.25"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</row>
    <row r="1565" spans="5:15" x14ac:dyDescent="0.25"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</row>
    <row r="1566" spans="5:15" x14ac:dyDescent="0.25"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</row>
    <row r="1567" spans="5:15" x14ac:dyDescent="0.25"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</row>
    <row r="1568" spans="5:15" x14ac:dyDescent="0.25"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</row>
    <row r="1569" spans="5:15" x14ac:dyDescent="0.25"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</row>
    <row r="1570" spans="5:15" x14ac:dyDescent="0.25"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</row>
    <row r="1571" spans="5:15" x14ac:dyDescent="0.25"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</row>
    <row r="1572" spans="5:15" x14ac:dyDescent="0.25"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</row>
    <row r="1573" spans="5:15" x14ac:dyDescent="0.25"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</row>
    <row r="1574" spans="5:15" x14ac:dyDescent="0.25"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</row>
    <row r="1575" spans="5:15" x14ac:dyDescent="0.25"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</row>
    <row r="1576" spans="5:15" x14ac:dyDescent="0.25"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</row>
    <row r="1577" spans="5:15" x14ac:dyDescent="0.25"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</row>
    <row r="1578" spans="5:15" x14ac:dyDescent="0.25"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</row>
    <row r="1579" spans="5:15" x14ac:dyDescent="0.25"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</row>
    <row r="1580" spans="5:15" x14ac:dyDescent="0.25"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</row>
    <row r="1581" spans="5:15" x14ac:dyDescent="0.25"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</row>
    <row r="1582" spans="5:15" x14ac:dyDescent="0.25"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</row>
    <row r="1583" spans="5:15" x14ac:dyDescent="0.25"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</row>
    <row r="1584" spans="5:15" x14ac:dyDescent="0.25"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</row>
    <row r="1585" spans="5:15" x14ac:dyDescent="0.25"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</row>
    <row r="1586" spans="5:15" x14ac:dyDescent="0.25"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</row>
    <row r="1587" spans="5:15" x14ac:dyDescent="0.25"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</row>
    <row r="1588" spans="5:15" x14ac:dyDescent="0.25"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</row>
    <row r="1589" spans="5:15" x14ac:dyDescent="0.25"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</row>
    <row r="1590" spans="5:15" x14ac:dyDescent="0.25"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</row>
    <row r="1591" spans="5:15" x14ac:dyDescent="0.25"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</row>
    <row r="1592" spans="5:15" x14ac:dyDescent="0.25"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</row>
    <row r="1593" spans="5:15" x14ac:dyDescent="0.25"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</row>
    <row r="1594" spans="5:15" x14ac:dyDescent="0.25"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</row>
    <row r="1595" spans="5:15" x14ac:dyDescent="0.25"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</row>
    <row r="1596" spans="5:15" x14ac:dyDescent="0.25"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</row>
    <row r="1597" spans="5:15" x14ac:dyDescent="0.25"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</row>
    <row r="1598" spans="5:15" x14ac:dyDescent="0.25"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</row>
    <row r="1599" spans="5:15" x14ac:dyDescent="0.25"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</row>
    <row r="1600" spans="5:15" x14ac:dyDescent="0.25"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</row>
    <row r="1601" spans="5:15" x14ac:dyDescent="0.25"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</row>
    <row r="1602" spans="5:15" x14ac:dyDescent="0.25"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</row>
    <row r="1603" spans="5:15" x14ac:dyDescent="0.25"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</row>
    <row r="1604" spans="5:15" x14ac:dyDescent="0.25"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</row>
    <row r="1605" spans="5:15" x14ac:dyDescent="0.25"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</row>
    <row r="1606" spans="5:15" x14ac:dyDescent="0.25"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</row>
    <row r="1607" spans="5:15" x14ac:dyDescent="0.25"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</row>
    <row r="1608" spans="5:15" x14ac:dyDescent="0.25"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</row>
    <row r="1609" spans="5:15" x14ac:dyDescent="0.25"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</row>
    <row r="1610" spans="5:15" x14ac:dyDescent="0.25"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</row>
    <row r="1611" spans="5:15" x14ac:dyDescent="0.25"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</row>
    <row r="1612" spans="5:15" x14ac:dyDescent="0.25"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</row>
    <row r="1613" spans="5:15" x14ac:dyDescent="0.25"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</row>
    <row r="1614" spans="5:15" x14ac:dyDescent="0.25"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</row>
    <row r="1615" spans="5:15" x14ac:dyDescent="0.25"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</row>
    <row r="1616" spans="5:15" x14ac:dyDescent="0.25"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</row>
    <row r="1617" spans="5:15" x14ac:dyDescent="0.25"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</row>
    <row r="1618" spans="5:15" x14ac:dyDescent="0.25"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</row>
    <row r="1619" spans="5:15" x14ac:dyDescent="0.25"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</row>
    <row r="1620" spans="5:15" x14ac:dyDescent="0.25"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</row>
    <row r="1621" spans="5:15" x14ac:dyDescent="0.25"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</row>
    <row r="1622" spans="5:15" x14ac:dyDescent="0.25"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</row>
    <row r="1623" spans="5:15" x14ac:dyDescent="0.25"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</row>
    <row r="1624" spans="5:15" x14ac:dyDescent="0.25"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</row>
    <row r="1625" spans="5:15" x14ac:dyDescent="0.25"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</row>
    <row r="1626" spans="5:15" x14ac:dyDescent="0.25"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</row>
    <row r="1627" spans="5:15" x14ac:dyDescent="0.25"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</row>
    <row r="1628" spans="5:15" x14ac:dyDescent="0.25"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</row>
    <row r="1629" spans="5:15" x14ac:dyDescent="0.25"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</row>
    <row r="1630" spans="5:15" x14ac:dyDescent="0.25"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</row>
    <row r="1631" spans="5:15" x14ac:dyDescent="0.25"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</row>
    <row r="1632" spans="5:15" x14ac:dyDescent="0.25"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</row>
    <row r="1633" spans="5:15" x14ac:dyDescent="0.25"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</row>
    <row r="1634" spans="5:15" x14ac:dyDescent="0.25"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</row>
    <row r="1635" spans="5:15" x14ac:dyDescent="0.25"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</row>
    <row r="1636" spans="5:15" x14ac:dyDescent="0.25"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</row>
    <row r="1637" spans="5:15" x14ac:dyDescent="0.25"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</row>
    <row r="1638" spans="5:15" x14ac:dyDescent="0.25"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</row>
    <row r="1639" spans="5:15" x14ac:dyDescent="0.25"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</row>
    <row r="1640" spans="5:15" x14ac:dyDescent="0.25"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</row>
    <row r="1641" spans="5:15" x14ac:dyDescent="0.25"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</row>
    <row r="1642" spans="5:15" x14ac:dyDescent="0.25"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</row>
    <row r="1643" spans="5:15" x14ac:dyDescent="0.25"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</row>
    <row r="1644" spans="5:15" x14ac:dyDescent="0.25"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</row>
    <row r="1645" spans="5:15" x14ac:dyDescent="0.25"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</row>
    <row r="1646" spans="5:15" x14ac:dyDescent="0.25"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</row>
    <row r="1647" spans="5:15" x14ac:dyDescent="0.25"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</row>
    <row r="1648" spans="5:15" x14ac:dyDescent="0.25"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</row>
    <row r="1649" spans="5:15" x14ac:dyDescent="0.25"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</row>
    <row r="1650" spans="5:15" x14ac:dyDescent="0.25"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</row>
    <row r="1651" spans="5:15" x14ac:dyDescent="0.25"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</row>
    <row r="1652" spans="5:15" x14ac:dyDescent="0.25"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</row>
    <row r="1653" spans="5:15" x14ac:dyDescent="0.25"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</row>
    <row r="1654" spans="5:15" x14ac:dyDescent="0.25"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</row>
    <row r="1655" spans="5:15" x14ac:dyDescent="0.25"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</row>
    <row r="1656" spans="5:15" x14ac:dyDescent="0.25"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</row>
    <row r="1657" spans="5:15" x14ac:dyDescent="0.25"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</row>
    <row r="1658" spans="5:15" x14ac:dyDescent="0.25"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</row>
    <row r="1659" spans="5:15" x14ac:dyDescent="0.25"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</row>
    <row r="1660" spans="5:15" x14ac:dyDescent="0.25"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</row>
    <row r="1661" spans="5:15" x14ac:dyDescent="0.25"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</row>
    <row r="1662" spans="5:15" x14ac:dyDescent="0.25"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</row>
    <row r="1663" spans="5:15" x14ac:dyDescent="0.25"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</row>
    <row r="1664" spans="5:15" x14ac:dyDescent="0.25"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</row>
    <row r="1665" spans="5:15" x14ac:dyDescent="0.25"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</row>
    <row r="1666" spans="5:15" x14ac:dyDescent="0.25"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</row>
    <row r="1667" spans="5:15" x14ac:dyDescent="0.25"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</row>
    <row r="1668" spans="5:15" x14ac:dyDescent="0.25"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</row>
    <row r="1669" spans="5:15" x14ac:dyDescent="0.25"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</row>
    <row r="1670" spans="5:15" x14ac:dyDescent="0.25"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</row>
    <row r="1671" spans="5:15" x14ac:dyDescent="0.25"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</row>
    <row r="1672" spans="5:15" x14ac:dyDescent="0.25"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</row>
    <row r="1673" spans="5:15" x14ac:dyDescent="0.25"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</row>
    <row r="1674" spans="5:15" x14ac:dyDescent="0.25"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</row>
    <row r="1675" spans="5:15" x14ac:dyDescent="0.25"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</row>
    <row r="1676" spans="5:15" x14ac:dyDescent="0.25"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</row>
    <row r="1677" spans="5:15" x14ac:dyDescent="0.25"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</row>
    <row r="1678" spans="5:15" x14ac:dyDescent="0.25"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</row>
    <row r="1679" spans="5:15" x14ac:dyDescent="0.25"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</row>
    <row r="1680" spans="5:15" x14ac:dyDescent="0.25"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</row>
    <row r="1681" spans="5:15" x14ac:dyDescent="0.25"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</row>
    <row r="1682" spans="5:15" x14ac:dyDescent="0.25"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</row>
    <row r="1683" spans="5:15" x14ac:dyDescent="0.25"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</row>
    <row r="1684" spans="5:15" x14ac:dyDescent="0.25"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</row>
    <row r="1685" spans="5:15" x14ac:dyDescent="0.25"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</row>
    <row r="1686" spans="5:15" x14ac:dyDescent="0.25"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</row>
    <row r="1687" spans="5:15" x14ac:dyDescent="0.25"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</row>
    <row r="1688" spans="5:15" x14ac:dyDescent="0.25"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</row>
    <row r="1689" spans="5:15" x14ac:dyDescent="0.25"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</row>
    <row r="1690" spans="5:15" x14ac:dyDescent="0.25"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</row>
    <row r="1691" spans="5:15" x14ac:dyDescent="0.25"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</row>
    <row r="1692" spans="5:15" x14ac:dyDescent="0.25"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</row>
    <row r="1693" spans="5:15" x14ac:dyDescent="0.25"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</row>
    <row r="1694" spans="5:15" x14ac:dyDescent="0.25"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</row>
    <row r="1695" spans="5:15" x14ac:dyDescent="0.25"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</row>
    <row r="1696" spans="5:15" x14ac:dyDescent="0.25"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</row>
    <row r="1697" spans="5:15" x14ac:dyDescent="0.25"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</row>
    <row r="1698" spans="5:15" x14ac:dyDescent="0.25"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</row>
    <row r="1699" spans="5:15" x14ac:dyDescent="0.25"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</row>
    <row r="1700" spans="5:15" x14ac:dyDescent="0.25"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</row>
    <row r="1701" spans="5:15" x14ac:dyDescent="0.25"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</row>
    <row r="1702" spans="5:15" x14ac:dyDescent="0.25"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</row>
    <row r="1703" spans="5:15" x14ac:dyDescent="0.25"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</row>
    <row r="1704" spans="5:15" x14ac:dyDescent="0.25"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</row>
    <row r="1705" spans="5:15" x14ac:dyDescent="0.25"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</row>
    <row r="1706" spans="5:15" x14ac:dyDescent="0.25"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</row>
    <row r="1707" spans="5:15" x14ac:dyDescent="0.25"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</row>
    <row r="1708" spans="5:15" x14ac:dyDescent="0.25"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</row>
    <row r="1709" spans="5:15" x14ac:dyDescent="0.25"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</row>
    <row r="1710" spans="5:15" x14ac:dyDescent="0.25"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</row>
    <row r="1711" spans="5:15" x14ac:dyDescent="0.25"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</row>
    <row r="1712" spans="5:15" x14ac:dyDescent="0.25"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</row>
    <row r="1713" spans="5:15" x14ac:dyDescent="0.25"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</row>
    <row r="1714" spans="5:15" x14ac:dyDescent="0.25"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</row>
    <row r="1715" spans="5:15" x14ac:dyDescent="0.25"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</row>
    <row r="1716" spans="5:15" x14ac:dyDescent="0.25"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</row>
    <row r="1717" spans="5:15" x14ac:dyDescent="0.25"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</row>
    <row r="1718" spans="5:15" x14ac:dyDescent="0.25"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</row>
    <row r="1719" spans="5:15" x14ac:dyDescent="0.25"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</row>
    <row r="1720" spans="5:15" x14ac:dyDescent="0.25"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</row>
    <row r="1721" spans="5:15" x14ac:dyDescent="0.25"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</row>
    <row r="1722" spans="5:15" x14ac:dyDescent="0.25"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</row>
    <row r="1723" spans="5:15" x14ac:dyDescent="0.25"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</row>
    <row r="1724" spans="5:15" x14ac:dyDescent="0.25"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</row>
    <row r="1725" spans="5:15" x14ac:dyDescent="0.25"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</row>
    <row r="1726" spans="5:15" x14ac:dyDescent="0.25"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</row>
    <row r="1727" spans="5:15" x14ac:dyDescent="0.25"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</row>
    <row r="1728" spans="5:15" x14ac:dyDescent="0.25"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</row>
    <row r="1729" spans="5:15" x14ac:dyDescent="0.25"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</row>
    <row r="1730" spans="5:15" x14ac:dyDescent="0.25"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</row>
    <row r="1731" spans="5:15" x14ac:dyDescent="0.25"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</row>
    <row r="1732" spans="5:15" x14ac:dyDescent="0.25"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</row>
    <row r="1733" spans="5:15" x14ac:dyDescent="0.25"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</row>
    <row r="1734" spans="5:15" x14ac:dyDescent="0.25"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</row>
    <row r="1735" spans="5:15" x14ac:dyDescent="0.25"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</row>
    <row r="1736" spans="5:15" x14ac:dyDescent="0.25"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</row>
    <row r="1737" spans="5:15" x14ac:dyDescent="0.25"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</row>
    <row r="1738" spans="5:15" x14ac:dyDescent="0.25"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</row>
    <row r="1739" spans="5:15" x14ac:dyDescent="0.25"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</row>
    <row r="1740" spans="5:15" x14ac:dyDescent="0.25"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</row>
    <row r="1741" spans="5:15" x14ac:dyDescent="0.25"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</row>
    <row r="1742" spans="5:15" x14ac:dyDescent="0.25"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</row>
    <row r="1743" spans="5:15" x14ac:dyDescent="0.25"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</row>
    <row r="1744" spans="5:15" x14ac:dyDescent="0.25"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</row>
    <row r="1745" spans="5:15" x14ac:dyDescent="0.25"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</row>
    <row r="1746" spans="5:15" x14ac:dyDescent="0.25"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</row>
    <row r="1747" spans="5:15" x14ac:dyDescent="0.25"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</row>
    <row r="1748" spans="5:15" x14ac:dyDescent="0.25"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</row>
    <row r="1749" spans="5:15" x14ac:dyDescent="0.25"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</row>
    <row r="1750" spans="5:15" x14ac:dyDescent="0.25"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</row>
    <row r="1751" spans="5:15" x14ac:dyDescent="0.25"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</row>
    <row r="1752" spans="5:15" x14ac:dyDescent="0.25"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</row>
    <row r="1753" spans="5:15" x14ac:dyDescent="0.25"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</row>
    <row r="1754" spans="5:15" x14ac:dyDescent="0.25"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</row>
    <row r="1755" spans="5:15" x14ac:dyDescent="0.25"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</row>
    <row r="1756" spans="5:15" x14ac:dyDescent="0.25"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</row>
    <row r="1757" spans="5:15" x14ac:dyDescent="0.25"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</row>
    <row r="1758" spans="5:15" x14ac:dyDescent="0.25"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</row>
    <row r="1759" spans="5:15" x14ac:dyDescent="0.25"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</row>
    <row r="1760" spans="5:15" x14ac:dyDescent="0.25"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</row>
    <row r="1761" spans="5:15" x14ac:dyDescent="0.25"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</row>
    <row r="1762" spans="5:15" x14ac:dyDescent="0.25"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</row>
    <row r="1763" spans="5:15" x14ac:dyDescent="0.25"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</row>
    <row r="1764" spans="5:15" x14ac:dyDescent="0.25"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</row>
    <row r="1765" spans="5:15" x14ac:dyDescent="0.25"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</row>
    <row r="1766" spans="5:15" x14ac:dyDescent="0.25"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</row>
    <row r="1767" spans="5:15" x14ac:dyDescent="0.25"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</row>
    <row r="1768" spans="5:15" x14ac:dyDescent="0.25"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</row>
    <row r="1769" spans="5:15" x14ac:dyDescent="0.25"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</row>
    <row r="1770" spans="5:15" x14ac:dyDescent="0.25"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</row>
    <row r="1771" spans="5:15" x14ac:dyDescent="0.25"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</row>
    <row r="1772" spans="5:15" x14ac:dyDescent="0.25"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</row>
    <row r="1773" spans="5:15" x14ac:dyDescent="0.25"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</row>
    <row r="1774" spans="5:15" x14ac:dyDescent="0.25"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</row>
    <row r="1775" spans="5:15" x14ac:dyDescent="0.25"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</row>
    <row r="1776" spans="5:15" x14ac:dyDescent="0.25"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</row>
    <row r="1777" spans="5:15" x14ac:dyDescent="0.25"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</row>
    <row r="1778" spans="5:15" x14ac:dyDescent="0.25"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</row>
    <row r="1779" spans="5:15" x14ac:dyDescent="0.25"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</row>
  </sheetData>
  <autoFilter ref="B2:O44"/>
  <pageMargins left="0.25" right="0.25" top="0.75" bottom="0.75" header="0.3" footer="0.3"/>
  <pageSetup paperSize="9" scale="54" orientation="landscape" r:id="rId1"/>
  <rowBreaks count="1" manualBreakCount="1">
    <brk id="2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Q92"/>
  <sheetViews>
    <sheetView view="pageBreakPreview" topLeftCell="J1" zoomScale="60" zoomScaleNormal="100" workbookViewId="0">
      <selection activeCell="AD7" sqref="AD7"/>
    </sheetView>
  </sheetViews>
  <sheetFormatPr defaultColWidth="8.85546875" defaultRowHeight="15" x14ac:dyDescent="0.25"/>
  <cols>
    <col min="1" max="1" width="3.140625" style="62" bestFit="1" customWidth="1"/>
    <col min="2" max="2" width="36" customWidth="1"/>
    <col min="3" max="3" width="30.7109375" customWidth="1"/>
    <col min="4" max="4" width="15.140625" bestFit="1" customWidth="1"/>
    <col min="5" max="6" width="13.140625" customWidth="1"/>
    <col min="7" max="7" width="14" customWidth="1"/>
    <col min="8" max="9" width="13.140625" customWidth="1"/>
    <col min="10" max="10" width="12.5703125" customWidth="1"/>
    <col min="11" max="13" width="13" customWidth="1"/>
    <col min="14" max="14" width="14.140625" customWidth="1"/>
    <col min="15" max="15" width="13" customWidth="1"/>
    <col min="16" max="16" width="13.7109375" customWidth="1"/>
    <col min="17" max="17" width="14.42578125" customWidth="1"/>
    <col min="18" max="18" width="13" customWidth="1"/>
    <col min="19" max="19" width="13.140625" customWidth="1"/>
    <col min="20" max="20" width="14" customWidth="1"/>
    <col min="21" max="21" width="14.42578125" customWidth="1"/>
    <col min="22" max="23" width="14" customWidth="1"/>
    <col min="24" max="24" width="9.7109375" style="80" customWidth="1"/>
    <col min="25" max="25" width="14.42578125" customWidth="1"/>
    <col min="26" max="26" width="22.140625" customWidth="1"/>
    <col min="27" max="27" width="14.85546875" customWidth="1"/>
    <col min="28" max="66" width="9.7109375" customWidth="1"/>
  </cols>
  <sheetData>
    <row r="1" spans="1:563" s="76" customFormat="1" ht="50.1" customHeight="1" x14ac:dyDescent="0.3">
      <c r="A1" s="74"/>
      <c r="B1" s="85" t="s">
        <v>145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Z1" s="77"/>
      <c r="AA1" s="77"/>
    </row>
    <row r="2" spans="1:563" s="11" customFormat="1" ht="63" customHeight="1" x14ac:dyDescent="0.25">
      <c r="A2" s="20"/>
      <c r="B2" s="20" t="s">
        <v>144</v>
      </c>
      <c r="C2" s="20" t="s">
        <v>26</v>
      </c>
      <c r="D2" s="16" t="s">
        <v>122</v>
      </c>
      <c r="E2" s="17" t="s">
        <v>149</v>
      </c>
      <c r="F2" s="17" t="s">
        <v>150</v>
      </c>
      <c r="G2" s="17" t="s">
        <v>151</v>
      </c>
      <c r="H2" s="17" t="s">
        <v>152</v>
      </c>
      <c r="I2" s="17" t="s">
        <v>153</v>
      </c>
      <c r="J2" s="17" t="s">
        <v>154</v>
      </c>
      <c r="K2" s="49" t="s">
        <v>155</v>
      </c>
      <c r="L2" s="44" t="s">
        <v>156</v>
      </c>
      <c r="M2" s="17" t="s">
        <v>157</v>
      </c>
      <c r="N2" s="17" t="s">
        <v>162</v>
      </c>
      <c r="O2" s="17" t="s">
        <v>159</v>
      </c>
      <c r="P2" s="17" t="s">
        <v>148</v>
      </c>
      <c r="Q2" s="17" t="s">
        <v>160</v>
      </c>
      <c r="R2" s="17" t="s">
        <v>164</v>
      </c>
      <c r="S2" s="17" t="s">
        <v>165</v>
      </c>
      <c r="T2" s="17" t="s">
        <v>199</v>
      </c>
      <c r="U2" s="17" t="s">
        <v>200</v>
      </c>
      <c r="V2" s="17" t="s">
        <v>201</v>
      </c>
      <c r="W2" s="17" t="s">
        <v>202</v>
      </c>
      <c r="X2" s="79"/>
      <c r="Y2" s="111" t="s">
        <v>120</v>
      </c>
      <c r="Z2" s="111" t="s">
        <v>121</v>
      </c>
      <c r="AA2" s="111" t="s">
        <v>119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</row>
    <row r="3" spans="1:563" s="10" customFormat="1" ht="30" customHeight="1" x14ac:dyDescent="0.25">
      <c r="A3" s="60">
        <v>1</v>
      </c>
      <c r="B3" s="29" t="s">
        <v>93</v>
      </c>
      <c r="C3" s="10" t="s">
        <v>94</v>
      </c>
      <c r="D3" s="23" t="s">
        <v>117</v>
      </c>
      <c r="E3" s="14">
        <v>1</v>
      </c>
      <c r="F3" s="15"/>
      <c r="G3" s="14">
        <v>1</v>
      </c>
      <c r="H3" s="15"/>
      <c r="I3" s="15"/>
      <c r="J3" s="14">
        <v>1</v>
      </c>
      <c r="K3" s="52"/>
      <c r="L3" s="53">
        <v>1</v>
      </c>
      <c r="M3" s="14">
        <v>1</v>
      </c>
      <c r="N3" s="14">
        <v>1</v>
      </c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5"/>
      <c r="W3" s="15"/>
      <c r="X3" s="79"/>
      <c r="Y3" s="87">
        <v>19</v>
      </c>
      <c r="Z3" s="87">
        <v>14</v>
      </c>
      <c r="AA3" s="107">
        <v>5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</row>
    <row r="4" spans="1:563" s="10" customFormat="1" ht="30" customHeight="1" x14ac:dyDescent="0.25">
      <c r="A4" s="60">
        <v>1</v>
      </c>
      <c r="B4" s="29" t="s">
        <v>93</v>
      </c>
      <c r="C4" s="10" t="s">
        <v>95</v>
      </c>
      <c r="D4" s="1" t="s">
        <v>118</v>
      </c>
      <c r="E4" s="33" t="s">
        <v>116</v>
      </c>
      <c r="F4" s="15"/>
      <c r="G4" s="15"/>
      <c r="H4" s="15"/>
      <c r="I4" s="15"/>
      <c r="J4" s="33" t="s">
        <v>116</v>
      </c>
      <c r="K4" s="55">
        <v>1</v>
      </c>
      <c r="L4" s="48"/>
      <c r="M4" s="15"/>
      <c r="N4" s="15"/>
      <c r="O4" s="15"/>
      <c r="P4" s="15"/>
      <c r="Q4" s="15"/>
      <c r="R4" s="15"/>
      <c r="S4" s="33" t="s">
        <v>116</v>
      </c>
      <c r="T4" s="33" t="s">
        <v>116</v>
      </c>
      <c r="U4" s="33" t="s">
        <v>116</v>
      </c>
      <c r="V4" s="15"/>
      <c r="W4" s="15"/>
      <c r="X4" s="79"/>
      <c r="Y4" s="11"/>
      <c r="Z4" s="11"/>
      <c r="AA4" s="109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</row>
    <row r="5" spans="1:563" s="10" customFormat="1" ht="30" customHeight="1" x14ac:dyDescent="0.25">
      <c r="A5" s="60">
        <v>2</v>
      </c>
      <c r="B5" s="37" t="s">
        <v>91</v>
      </c>
      <c r="C5" s="38" t="s">
        <v>92</v>
      </c>
      <c r="D5" s="23" t="s">
        <v>117</v>
      </c>
      <c r="E5" s="14">
        <v>1</v>
      </c>
      <c r="F5" s="14">
        <v>1</v>
      </c>
      <c r="G5" s="15"/>
      <c r="H5" s="14">
        <v>1</v>
      </c>
      <c r="I5" s="15"/>
      <c r="J5" s="15"/>
      <c r="K5" s="52"/>
      <c r="L5" s="48"/>
      <c r="M5" s="15"/>
      <c r="N5" s="15"/>
      <c r="O5" s="15"/>
      <c r="P5" s="15"/>
      <c r="Q5" s="14">
        <v>1</v>
      </c>
      <c r="R5" s="14">
        <v>1</v>
      </c>
      <c r="S5" s="14">
        <v>1</v>
      </c>
      <c r="T5" s="14">
        <v>1</v>
      </c>
      <c r="U5" s="14">
        <v>1</v>
      </c>
      <c r="V5" s="14">
        <v>1</v>
      </c>
      <c r="W5" s="15"/>
      <c r="X5" s="79"/>
      <c r="Y5" s="87">
        <v>19</v>
      </c>
      <c r="Z5" s="87">
        <v>9</v>
      </c>
      <c r="AA5" s="107">
        <f>Y5-Z5</f>
        <v>10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</row>
    <row r="6" spans="1:563" s="10" customFormat="1" ht="30" customHeight="1" x14ac:dyDescent="0.25">
      <c r="A6" s="60">
        <v>2</v>
      </c>
      <c r="B6" s="37" t="s">
        <v>91</v>
      </c>
      <c r="C6" s="31" t="s">
        <v>60</v>
      </c>
      <c r="D6" s="1" t="s">
        <v>118</v>
      </c>
      <c r="E6" s="15"/>
      <c r="F6" s="15"/>
      <c r="G6" s="15"/>
      <c r="H6" s="15"/>
      <c r="I6" s="15"/>
      <c r="J6" s="15"/>
      <c r="K6" s="52"/>
      <c r="L6" s="48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79"/>
      <c r="Y6" s="11"/>
      <c r="Z6" s="11"/>
      <c r="AA6" s="109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</row>
    <row r="7" spans="1:563" s="10" customFormat="1" ht="30" customHeight="1" x14ac:dyDescent="0.25">
      <c r="A7" s="60">
        <v>3</v>
      </c>
      <c r="B7" s="29" t="s">
        <v>137</v>
      </c>
      <c r="C7" s="31" t="s">
        <v>60</v>
      </c>
      <c r="D7" s="23" t="s">
        <v>117</v>
      </c>
      <c r="E7" s="15"/>
      <c r="F7" s="15"/>
      <c r="G7" s="15"/>
      <c r="H7" s="15"/>
      <c r="I7" s="28"/>
      <c r="J7" s="15"/>
      <c r="K7" s="52"/>
      <c r="L7" s="48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79"/>
      <c r="Y7" s="87">
        <v>19</v>
      </c>
      <c r="Z7" s="87">
        <f>SUM(E7:O8)</f>
        <v>0</v>
      </c>
      <c r="AA7" s="107">
        <f>Y7-Z7</f>
        <v>19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</row>
    <row r="8" spans="1:563" s="10" customFormat="1" ht="30" customHeight="1" x14ac:dyDescent="0.25">
      <c r="A8" s="60">
        <v>3</v>
      </c>
      <c r="B8" s="29" t="s">
        <v>137</v>
      </c>
      <c r="C8" s="31" t="s">
        <v>60</v>
      </c>
      <c r="D8" s="1" t="s">
        <v>118</v>
      </c>
      <c r="E8" s="15"/>
      <c r="F8" s="15"/>
      <c r="G8" s="15"/>
      <c r="H8" s="15"/>
      <c r="I8" s="15"/>
      <c r="J8" s="15"/>
      <c r="K8" s="52"/>
      <c r="L8" s="48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79"/>
      <c r="Y8" s="11"/>
      <c r="Z8" s="11"/>
      <c r="AA8" s="109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</row>
    <row r="9" spans="1:563" s="10" customFormat="1" ht="30" customHeight="1" x14ac:dyDescent="0.25">
      <c r="A9" s="60">
        <v>4</v>
      </c>
      <c r="B9" s="29" t="s">
        <v>105</v>
      </c>
      <c r="C9" s="10" t="s">
        <v>106</v>
      </c>
      <c r="D9" s="23" t="s">
        <v>117</v>
      </c>
      <c r="E9" s="14">
        <v>1</v>
      </c>
      <c r="F9" s="15"/>
      <c r="G9" s="14">
        <v>1</v>
      </c>
      <c r="H9" s="15"/>
      <c r="I9" s="28"/>
      <c r="J9" s="14">
        <v>1</v>
      </c>
      <c r="K9" s="52"/>
      <c r="L9" s="53">
        <v>1</v>
      </c>
      <c r="M9" s="14">
        <v>1</v>
      </c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79"/>
      <c r="Y9" s="87">
        <v>19</v>
      </c>
      <c r="Z9" s="87">
        <v>18</v>
      </c>
      <c r="AA9" s="107">
        <f>Y9-Z9</f>
        <v>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</row>
    <row r="10" spans="1:563" s="10" customFormat="1" ht="30" customHeight="1" x14ac:dyDescent="0.25">
      <c r="A10" s="60">
        <v>4</v>
      </c>
      <c r="B10" s="29" t="s">
        <v>105</v>
      </c>
      <c r="C10" s="10" t="s">
        <v>107</v>
      </c>
      <c r="D10" s="1" t="s">
        <v>118</v>
      </c>
      <c r="E10" s="15"/>
      <c r="F10" s="15"/>
      <c r="G10" s="15"/>
      <c r="H10" s="14">
        <v>1</v>
      </c>
      <c r="I10" s="14">
        <v>1</v>
      </c>
      <c r="J10" s="15"/>
      <c r="K10" s="55">
        <v>1</v>
      </c>
      <c r="L10" s="54" t="s">
        <v>116</v>
      </c>
      <c r="M10" s="33" t="s">
        <v>116</v>
      </c>
      <c r="N10" s="33" t="s">
        <v>116</v>
      </c>
      <c r="O10" s="33" t="s">
        <v>116</v>
      </c>
      <c r="P10" s="15"/>
      <c r="Q10" s="33" t="s">
        <v>116</v>
      </c>
      <c r="R10" s="33" t="s">
        <v>116</v>
      </c>
      <c r="S10" s="33" t="s">
        <v>116</v>
      </c>
      <c r="T10" s="33" t="s">
        <v>116</v>
      </c>
      <c r="U10" s="15"/>
      <c r="V10" s="33" t="s">
        <v>116</v>
      </c>
      <c r="W10" s="15"/>
      <c r="X10" s="79"/>
      <c r="Y10" s="11"/>
      <c r="Z10" s="11"/>
      <c r="AA10" s="109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</row>
    <row r="11" spans="1:563" s="10" customFormat="1" ht="30" customHeight="1" x14ac:dyDescent="0.25">
      <c r="A11" s="60">
        <v>5</v>
      </c>
      <c r="B11" s="29" t="s">
        <v>127</v>
      </c>
      <c r="C11" s="10" t="s">
        <v>87</v>
      </c>
      <c r="D11" s="23" t="s">
        <v>117</v>
      </c>
      <c r="E11" s="15"/>
      <c r="F11" s="14">
        <v>1</v>
      </c>
      <c r="G11" s="15"/>
      <c r="H11" s="14">
        <v>1</v>
      </c>
      <c r="I11" s="14">
        <v>1</v>
      </c>
      <c r="J11" s="15"/>
      <c r="K11" s="52"/>
      <c r="L11" s="53">
        <v>1</v>
      </c>
      <c r="M11" s="14">
        <v>1</v>
      </c>
      <c r="N11" s="15"/>
      <c r="O11" s="15"/>
      <c r="P11" s="15"/>
      <c r="Q11" s="14">
        <v>1</v>
      </c>
      <c r="R11" s="14">
        <v>1</v>
      </c>
      <c r="S11" s="14">
        <v>1</v>
      </c>
      <c r="T11" s="14">
        <v>1</v>
      </c>
      <c r="U11" s="15"/>
      <c r="V11" s="15"/>
      <c r="W11" s="15"/>
      <c r="X11" s="79"/>
      <c r="Y11" s="87">
        <v>19</v>
      </c>
      <c r="Z11" s="87">
        <v>10</v>
      </c>
      <c r="AA11" s="107">
        <f>Y11-Z11</f>
        <v>9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</row>
    <row r="12" spans="1:563" s="10" customFormat="1" ht="30" customHeight="1" x14ac:dyDescent="0.25">
      <c r="A12" s="60">
        <v>5</v>
      </c>
      <c r="B12" s="29" t="s">
        <v>127</v>
      </c>
      <c r="C12" s="10" t="s">
        <v>88</v>
      </c>
      <c r="D12" s="1" t="s">
        <v>118</v>
      </c>
      <c r="E12" s="14">
        <v>1</v>
      </c>
      <c r="F12" s="15"/>
      <c r="G12" s="15"/>
      <c r="H12" s="15"/>
      <c r="I12" s="15"/>
      <c r="J12" s="15"/>
      <c r="K12" s="52"/>
      <c r="L12" s="4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9"/>
      <c r="Y12" s="11"/>
      <c r="Z12" s="11"/>
      <c r="AA12" s="109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</row>
    <row r="13" spans="1:563" s="10" customFormat="1" ht="30" customHeight="1" x14ac:dyDescent="0.25">
      <c r="A13" s="60">
        <v>6</v>
      </c>
      <c r="B13" s="29" t="s">
        <v>129</v>
      </c>
      <c r="C13" s="10" t="s">
        <v>108</v>
      </c>
      <c r="D13" s="23" t="s">
        <v>117</v>
      </c>
      <c r="E13" s="14">
        <v>1</v>
      </c>
      <c r="F13" s="14">
        <v>1</v>
      </c>
      <c r="G13" s="15"/>
      <c r="H13" s="14">
        <v>1</v>
      </c>
      <c r="I13" s="14">
        <v>1</v>
      </c>
      <c r="J13" s="14">
        <v>1</v>
      </c>
      <c r="K13" s="55">
        <v>1</v>
      </c>
      <c r="L13" s="53">
        <v>1</v>
      </c>
      <c r="M13" s="15"/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79"/>
      <c r="Y13" s="87">
        <v>19</v>
      </c>
      <c r="Z13" s="87">
        <v>18</v>
      </c>
      <c r="AA13" s="107">
        <f>Y13-Z13</f>
        <v>1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</row>
    <row r="14" spans="1:563" s="10" customFormat="1" ht="30" customHeight="1" x14ac:dyDescent="0.25">
      <c r="A14" s="60">
        <v>6</v>
      </c>
      <c r="B14" s="29" t="s">
        <v>129</v>
      </c>
      <c r="C14" s="10" t="s">
        <v>109</v>
      </c>
      <c r="D14" s="1" t="s">
        <v>118</v>
      </c>
      <c r="E14" s="33" t="s">
        <v>116</v>
      </c>
      <c r="F14" s="15"/>
      <c r="G14" s="15"/>
      <c r="H14" s="15"/>
      <c r="I14" s="15"/>
      <c r="J14" s="15"/>
      <c r="K14" s="52"/>
      <c r="L14" s="54" t="s">
        <v>116</v>
      </c>
      <c r="M14" s="14">
        <v>1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9"/>
      <c r="Y14" s="11"/>
      <c r="Z14" s="11"/>
      <c r="AA14" s="109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</row>
    <row r="15" spans="1:563" s="10" customFormat="1" ht="30" customHeight="1" x14ac:dyDescent="0.25">
      <c r="A15" s="60">
        <v>7</v>
      </c>
      <c r="B15" s="29" t="s">
        <v>128</v>
      </c>
      <c r="C15" s="10" t="s">
        <v>89</v>
      </c>
      <c r="D15" s="23" t="s">
        <v>117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55">
        <v>1</v>
      </c>
      <c r="L15" s="48"/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5"/>
      <c r="U15" s="15"/>
      <c r="V15" s="15"/>
      <c r="W15" s="15"/>
      <c r="X15" s="79"/>
      <c r="Y15" s="87">
        <v>19</v>
      </c>
      <c r="Z15" s="87">
        <v>16</v>
      </c>
      <c r="AA15" s="107">
        <f>Y15-Z15</f>
        <v>3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</row>
    <row r="16" spans="1:563" s="10" customFormat="1" ht="30" customHeight="1" x14ac:dyDescent="0.25">
      <c r="A16" s="60">
        <v>7</v>
      </c>
      <c r="B16" s="29" t="s">
        <v>128</v>
      </c>
      <c r="C16" s="10" t="s">
        <v>90</v>
      </c>
      <c r="D16" s="1" t="s">
        <v>118</v>
      </c>
      <c r="E16" s="33" t="s">
        <v>116</v>
      </c>
      <c r="F16" s="33" t="s">
        <v>116</v>
      </c>
      <c r="G16" s="15"/>
      <c r="H16" s="33" t="s">
        <v>116</v>
      </c>
      <c r="I16" s="15"/>
      <c r="J16" s="15"/>
      <c r="K16" s="52"/>
      <c r="L16" s="48"/>
      <c r="M16" s="15"/>
      <c r="N16" s="15"/>
      <c r="O16" s="15"/>
      <c r="P16" s="15"/>
      <c r="Q16" s="15"/>
      <c r="R16" s="15"/>
      <c r="S16" s="15"/>
      <c r="T16" s="15"/>
      <c r="U16" s="15"/>
      <c r="V16" s="14">
        <v>1</v>
      </c>
      <c r="W16" s="14">
        <v>1</v>
      </c>
      <c r="X16" s="79"/>
      <c r="Y16" s="11"/>
      <c r="Z16" s="11"/>
      <c r="AA16" s="109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</row>
    <row r="17" spans="1:560" s="10" customFormat="1" ht="30" customHeight="1" x14ac:dyDescent="0.25">
      <c r="A17" s="60">
        <v>8</v>
      </c>
      <c r="B17" s="30" t="s">
        <v>115</v>
      </c>
      <c r="C17" s="31" t="s">
        <v>60</v>
      </c>
      <c r="D17" s="23" t="s">
        <v>117</v>
      </c>
      <c r="E17" s="15"/>
      <c r="F17" s="15"/>
      <c r="G17" s="15"/>
      <c r="H17" s="15"/>
      <c r="I17" s="15"/>
      <c r="J17" s="15"/>
      <c r="K17" s="52"/>
      <c r="L17" s="4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9"/>
      <c r="Y17" s="87">
        <v>19</v>
      </c>
      <c r="Z17" s="87">
        <f>SUM(E17:O18)</f>
        <v>0</v>
      </c>
      <c r="AA17" s="107">
        <f>Y17-Z17</f>
        <v>19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</row>
    <row r="18" spans="1:560" s="10" customFormat="1" ht="30" customHeight="1" x14ac:dyDescent="0.25">
      <c r="A18" s="60">
        <v>8</v>
      </c>
      <c r="B18" s="30" t="s">
        <v>115</v>
      </c>
      <c r="C18" s="31" t="s">
        <v>60</v>
      </c>
      <c r="D18" s="1" t="s">
        <v>118</v>
      </c>
      <c r="E18" s="15"/>
      <c r="F18" s="15"/>
      <c r="G18" s="15"/>
      <c r="H18" s="15"/>
      <c r="I18" s="15"/>
      <c r="J18" s="15"/>
      <c r="K18" s="52"/>
      <c r="L18" s="4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9"/>
      <c r="Y18" s="11"/>
      <c r="Z18" s="11"/>
      <c r="AA18" s="109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</row>
    <row r="19" spans="1:560" s="10" customFormat="1" ht="30" customHeight="1" x14ac:dyDescent="0.25">
      <c r="A19" s="60">
        <v>9</v>
      </c>
      <c r="B19" s="29" t="s">
        <v>99</v>
      </c>
      <c r="C19" s="10" t="s">
        <v>100</v>
      </c>
      <c r="D19" s="23" t="s">
        <v>117</v>
      </c>
      <c r="E19" s="14">
        <v>1</v>
      </c>
      <c r="F19" s="14">
        <v>1</v>
      </c>
      <c r="G19" s="14">
        <v>1</v>
      </c>
      <c r="H19" s="14">
        <v>1</v>
      </c>
      <c r="I19" s="15"/>
      <c r="J19" s="15"/>
      <c r="K19" s="55">
        <v>1</v>
      </c>
      <c r="L19" s="48"/>
      <c r="M19" s="15"/>
      <c r="N19" s="15"/>
      <c r="O19" s="15"/>
      <c r="P19" s="15"/>
      <c r="Q19" s="15"/>
      <c r="R19" s="15"/>
      <c r="S19" s="101"/>
      <c r="T19" s="14">
        <v>1</v>
      </c>
      <c r="U19" s="15"/>
      <c r="V19" s="15"/>
      <c r="W19" s="15"/>
      <c r="X19" s="79"/>
      <c r="Y19" s="87">
        <v>19</v>
      </c>
      <c r="Z19" s="87">
        <v>6</v>
      </c>
      <c r="AA19" s="107">
        <f>Y19-Z19</f>
        <v>13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</row>
    <row r="20" spans="1:560" s="10" customFormat="1" ht="30" customHeight="1" x14ac:dyDescent="0.25">
      <c r="A20" s="60">
        <v>9</v>
      </c>
      <c r="B20" s="29" t="s">
        <v>99</v>
      </c>
      <c r="C20" s="10" t="s">
        <v>101</v>
      </c>
      <c r="D20" s="1" t="s">
        <v>118</v>
      </c>
      <c r="E20" s="15"/>
      <c r="F20" s="15"/>
      <c r="G20" s="15"/>
      <c r="H20" s="15"/>
      <c r="I20" s="15"/>
      <c r="J20" s="15"/>
      <c r="K20" s="52"/>
      <c r="L20" s="4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9"/>
      <c r="Y20" s="11"/>
      <c r="Z20" s="11"/>
      <c r="AA20" s="109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</row>
    <row r="21" spans="1:560" s="10" customFormat="1" ht="30" customHeight="1" x14ac:dyDescent="0.25">
      <c r="A21" s="60">
        <v>10</v>
      </c>
      <c r="B21" s="29" t="s">
        <v>102</v>
      </c>
      <c r="C21" s="10" t="s">
        <v>103</v>
      </c>
      <c r="D21" s="23" t="s">
        <v>117</v>
      </c>
      <c r="E21" s="14">
        <v>1</v>
      </c>
      <c r="F21" s="15"/>
      <c r="G21" s="14">
        <v>1</v>
      </c>
      <c r="H21" s="15"/>
      <c r="I21" s="15"/>
      <c r="J21" s="15"/>
      <c r="K21" s="52"/>
      <c r="L21" s="4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9"/>
      <c r="Y21" s="87">
        <v>19</v>
      </c>
      <c r="Z21" s="87">
        <v>3</v>
      </c>
      <c r="AA21" s="107">
        <f>Y21-Z21</f>
        <v>16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</row>
    <row r="22" spans="1:560" s="10" customFormat="1" ht="30" customHeight="1" x14ac:dyDescent="0.25">
      <c r="A22" s="60">
        <v>10</v>
      </c>
      <c r="B22" s="29" t="s">
        <v>102</v>
      </c>
      <c r="C22" s="10" t="s">
        <v>104</v>
      </c>
      <c r="D22" s="1" t="s">
        <v>118</v>
      </c>
      <c r="E22" s="15"/>
      <c r="F22" s="15"/>
      <c r="G22" s="15"/>
      <c r="H22" s="15"/>
      <c r="I22" s="15"/>
      <c r="J22" s="15"/>
      <c r="K22" s="52"/>
      <c r="L22" s="48"/>
      <c r="M22" s="15"/>
      <c r="N22" s="15"/>
      <c r="O22" s="15"/>
      <c r="P22" s="15"/>
      <c r="Q22" s="15"/>
      <c r="R22" s="15"/>
      <c r="S22" s="15"/>
      <c r="T22" s="15"/>
      <c r="U22" s="14">
        <v>1</v>
      </c>
      <c r="V22" s="15"/>
      <c r="W22" s="15"/>
      <c r="X22" s="79"/>
      <c r="Y22" s="11"/>
      <c r="Z22" s="11"/>
      <c r="AA22" s="109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</row>
    <row r="23" spans="1:560" s="10" customFormat="1" ht="30" customHeight="1" x14ac:dyDescent="0.25">
      <c r="A23" s="1">
        <v>11</v>
      </c>
      <c r="B23" s="29" t="s">
        <v>96</v>
      </c>
      <c r="C23" s="10" t="s">
        <v>97</v>
      </c>
      <c r="D23" s="23" t="s">
        <v>117</v>
      </c>
      <c r="E23" s="14">
        <v>1</v>
      </c>
      <c r="F23" s="15"/>
      <c r="G23" s="14">
        <v>1</v>
      </c>
      <c r="H23" s="14">
        <v>1</v>
      </c>
      <c r="I23" s="15"/>
      <c r="J23" s="14">
        <v>1</v>
      </c>
      <c r="K23" s="52"/>
      <c r="L23" s="48"/>
      <c r="M23" s="14">
        <v>1</v>
      </c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48"/>
      <c r="W23" s="14">
        <v>1</v>
      </c>
      <c r="X23" s="79"/>
      <c r="Y23" s="87">
        <v>19</v>
      </c>
      <c r="Z23" s="87">
        <v>17</v>
      </c>
      <c r="AA23" s="107">
        <f>Y23-Z23</f>
        <v>2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</row>
    <row r="24" spans="1:560" s="10" customFormat="1" ht="30" customHeight="1" x14ac:dyDescent="0.25">
      <c r="A24" s="1">
        <v>11</v>
      </c>
      <c r="B24" s="29" t="s">
        <v>96</v>
      </c>
      <c r="C24" s="10" t="s">
        <v>98</v>
      </c>
      <c r="D24" s="1" t="s">
        <v>118</v>
      </c>
      <c r="E24" s="33" t="s">
        <v>116</v>
      </c>
      <c r="F24" s="14">
        <v>1</v>
      </c>
      <c r="G24" s="33" t="s">
        <v>116</v>
      </c>
      <c r="H24" s="33" t="s">
        <v>116</v>
      </c>
      <c r="I24" s="15"/>
      <c r="J24" s="33" t="s">
        <v>116</v>
      </c>
      <c r="K24" s="52"/>
      <c r="L24" s="53">
        <v>1</v>
      </c>
      <c r="M24" s="33" t="s">
        <v>116</v>
      </c>
      <c r="N24" s="33" t="s">
        <v>116</v>
      </c>
      <c r="O24" s="33" t="s">
        <v>116</v>
      </c>
      <c r="P24" s="91" t="s">
        <v>116</v>
      </c>
      <c r="Q24" s="91" t="s">
        <v>116</v>
      </c>
      <c r="R24" s="91" t="s">
        <v>116</v>
      </c>
      <c r="S24" s="91" t="s">
        <v>116</v>
      </c>
      <c r="T24" s="91" t="s">
        <v>116</v>
      </c>
      <c r="U24" s="91" t="s">
        <v>116</v>
      </c>
      <c r="V24" s="53">
        <v>1</v>
      </c>
      <c r="W24" s="91" t="s">
        <v>116</v>
      </c>
      <c r="X24" s="79"/>
      <c r="Y24" s="11"/>
      <c r="Z24" s="11"/>
      <c r="AA24" s="109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</row>
    <row r="25" spans="1:560" s="80" customFormat="1" ht="30" customHeight="1" x14ac:dyDescent="0.25">
      <c r="A25" s="81"/>
    </row>
    <row r="26" spans="1:560" ht="30" customHeight="1" x14ac:dyDescent="0.25">
      <c r="A26" s="3"/>
    </row>
    <row r="27" spans="1:560" ht="30" customHeight="1" x14ac:dyDescent="0.25">
      <c r="A27" s="3"/>
    </row>
    <row r="28" spans="1:560" ht="30" customHeight="1" x14ac:dyDescent="0.25">
      <c r="A28" s="3"/>
    </row>
    <row r="29" spans="1:560" ht="30" customHeight="1" x14ac:dyDescent="0.25">
      <c r="A29" s="3"/>
    </row>
    <row r="30" spans="1:560" ht="30" customHeight="1" x14ac:dyDescent="0.25">
      <c r="A30" s="3"/>
    </row>
    <row r="31" spans="1:560" ht="30" customHeight="1" x14ac:dyDescent="0.25">
      <c r="A31" s="3"/>
    </row>
    <row r="32" spans="1:560" ht="30" customHeight="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61"/>
    </row>
  </sheetData>
  <autoFilter ref="B2:O2"/>
  <pageMargins left="0.25" right="0.25" top="0.75" bottom="0.75" header="0.3" footer="0.3"/>
  <pageSetup paperSize="9" scale="57" orientation="landscape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view="pageBreakPreview" topLeftCell="I4" zoomScale="60" zoomScaleNormal="100" workbookViewId="0">
      <selection activeCell="Y6" sqref="Y6"/>
    </sheetView>
  </sheetViews>
  <sheetFormatPr defaultColWidth="8.85546875" defaultRowHeight="15" x14ac:dyDescent="0.25"/>
  <cols>
    <col min="1" max="1" width="3.140625" style="62" bestFit="1" customWidth="1"/>
    <col min="2" max="2" width="16.42578125" customWidth="1"/>
    <col min="3" max="3" width="24.28515625" bestFit="1" customWidth="1"/>
    <col min="4" max="4" width="15.140625" bestFit="1" customWidth="1"/>
    <col min="5" max="6" width="13.140625" customWidth="1"/>
    <col min="7" max="7" width="14.140625" customWidth="1"/>
    <col min="8" max="9" width="13" customWidth="1"/>
    <col min="10" max="10" width="13.28515625" customWidth="1"/>
    <col min="11" max="11" width="13.42578125" customWidth="1"/>
    <col min="12" max="13" width="13" customWidth="1"/>
    <col min="14" max="14" width="14.140625" customWidth="1"/>
    <col min="15" max="15" width="13" customWidth="1"/>
    <col min="16" max="16" width="13.140625" customWidth="1"/>
    <col min="17" max="17" width="14.140625" customWidth="1"/>
    <col min="18" max="18" width="13" customWidth="1"/>
    <col min="19" max="20" width="13.85546875" customWidth="1"/>
    <col min="21" max="21" width="14.140625" customWidth="1"/>
    <col min="22" max="23" width="13.85546875" customWidth="1"/>
    <col min="24" max="24" width="9.7109375" style="80" customWidth="1"/>
    <col min="25" max="25" width="15.5703125" customWidth="1"/>
    <col min="26" max="26" width="23.140625" customWidth="1"/>
    <col min="27" max="27" width="22.140625" style="40" customWidth="1"/>
  </cols>
  <sheetData>
    <row r="1" spans="1:27" s="77" customFormat="1" ht="50.1" customHeight="1" x14ac:dyDescent="0.3">
      <c r="A1" s="74"/>
      <c r="B1" s="75" t="s">
        <v>146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76"/>
    </row>
    <row r="2" spans="1:27" ht="63" customHeight="1" x14ac:dyDescent="0.25">
      <c r="A2" s="20"/>
      <c r="B2" s="16" t="s">
        <v>62</v>
      </c>
      <c r="C2" s="16" t="s">
        <v>123</v>
      </c>
      <c r="D2" s="16" t="s">
        <v>122</v>
      </c>
      <c r="E2" s="17" t="s">
        <v>149</v>
      </c>
      <c r="F2" s="17" t="s">
        <v>150</v>
      </c>
      <c r="G2" s="17" t="s">
        <v>151</v>
      </c>
      <c r="H2" s="17" t="s">
        <v>152</v>
      </c>
      <c r="I2" s="17" t="s">
        <v>153</v>
      </c>
      <c r="J2" s="17" t="s">
        <v>154</v>
      </c>
      <c r="K2" s="49" t="s">
        <v>155</v>
      </c>
      <c r="L2" s="44" t="s">
        <v>156</v>
      </c>
      <c r="M2" s="17" t="s">
        <v>157</v>
      </c>
      <c r="N2" s="17" t="s">
        <v>162</v>
      </c>
      <c r="O2" s="17" t="s">
        <v>163</v>
      </c>
      <c r="P2" s="17" t="s">
        <v>148</v>
      </c>
      <c r="Q2" s="17" t="s">
        <v>160</v>
      </c>
      <c r="R2" s="17" t="s">
        <v>164</v>
      </c>
      <c r="S2" s="17" t="s">
        <v>165</v>
      </c>
      <c r="T2" s="17" t="s">
        <v>199</v>
      </c>
      <c r="U2" s="17" t="s">
        <v>200</v>
      </c>
      <c r="V2" s="17" t="s">
        <v>201</v>
      </c>
      <c r="W2" s="17" t="s">
        <v>202</v>
      </c>
      <c r="X2" s="79"/>
      <c r="Y2" s="111" t="s">
        <v>120</v>
      </c>
      <c r="Z2" s="111" t="s">
        <v>121</v>
      </c>
      <c r="AA2" s="110" t="s">
        <v>119</v>
      </c>
    </row>
    <row r="3" spans="1:27" ht="30" customHeight="1" x14ac:dyDescent="0.25">
      <c r="A3" s="60">
        <v>1</v>
      </c>
      <c r="B3" s="18" t="s">
        <v>72</v>
      </c>
      <c r="C3" s="23" t="s">
        <v>73</v>
      </c>
      <c r="D3" s="23" t="s">
        <v>117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1">
        <v>1</v>
      </c>
      <c r="L3" s="45"/>
      <c r="M3" s="6"/>
      <c r="N3" s="6"/>
      <c r="O3" s="5">
        <v>1</v>
      </c>
      <c r="P3" s="6"/>
      <c r="Q3" s="5">
        <v>1</v>
      </c>
      <c r="R3" s="5">
        <v>1</v>
      </c>
      <c r="S3" s="5">
        <v>1</v>
      </c>
      <c r="T3" s="6"/>
      <c r="U3" s="6"/>
      <c r="V3" s="6"/>
      <c r="W3" s="6"/>
      <c r="X3" s="79"/>
      <c r="Y3" s="87">
        <v>19</v>
      </c>
      <c r="Z3" s="87">
        <v>11</v>
      </c>
      <c r="AA3" s="107">
        <f>Y3-Z3</f>
        <v>8</v>
      </c>
    </row>
    <row r="4" spans="1:27" ht="30" customHeight="1" x14ac:dyDescent="0.25">
      <c r="A4" s="60">
        <v>1</v>
      </c>
      <c r="B4" s="18" t="s">
        <v>72</v>
      </c>
      <c r="C4" s="1" t="s">
        <v>74</v>
      </c>
      <c r="D4" s="1" t="s">
        <v>118</v>
      </c>
      <c r="E4" s="19" t="s">
        <v>116</v>
      </c>
      <c r="F4" s="19" t="s">
        <v>116</v>
      </c>
      <c r="G4" s="6"/>
      <c r="H4" s="6"/>
      <c r="I4" s="6"/>
      <c r="J4" s="6"/>
      <c r="K4" s="50"/>
      <c r="L4" s="4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9"/>
      <c r="Y4" s="11"/>
      <c r="Z4" s="11"/>
      <c r="AA4" s="109"/>
    </row>
    <row r="5" spans="1:27" ht="30" customHeight="1" x14ac:dyDescent="0.25">
      <c r="A5" s="60">
        <v>2</v>
      </c>
      <c r="B5" s="18" t="s">
        <v>72</v>
      </c>
      <c r="C5" s="23" t="s">
        <v>75</v>
      </c>
      <c r="D5" s="23" t="s">
        <v>117</v>
      </c>
      <c r="E5" s="5">
        <v>1</v>
      </c>
      <c r="F5" s="6"/>
      <c r="G5" s="5">
        <v>1</v>
      </c>
      <c r="H5" s="6"/>
      <c r="I5" s="5">
        <v>1</v>
      </c>
      <c r="J5" s="6"/>
      <c r="K5" s="50"/>
      <c r="L5" s="45"/>
      <c r="M5" s="5">
        <v>1</v>
      </c>
      <c r="N5" s="6"/>
      <c r="O5" s="6"/>
      <c r="P5" s="6"/>
      <c r="Q5" s="5">
        <v>1</v>
      </c>
      <c r="R5" s="6"/>
      <c r="S5" s="6"/>
      <c r="T5" s="6"/>
      <c r="U5" s="6"/>
      <c r="V5" s="6"/>
      <c r="W5" s="6"/>
      <c r="X5" s="79"/>
      <c r="Y5" s="87">
        <v>19</v>
      </c>
      <c r="Z5" s="87">
        <v>11</v>
      </c>
      <c r="AA5" s="107">
        <f>Y5-Z5</f>
        <v>8</v>
      </c>
    </row>
    <row r="6" spans="1:27" ht="30" customHeight="1" x14ac:dyDescent="0.25">
      <c r="A6" s="60">
        <v>2</v>
      </c>
      <c r="B6" s="18" t="s">
        <v>72</v>
      </c>
      <c r="C6" s="1" t="s">
        <v>76</v>
      </c>
      <c r="D6" s="1" t="s">
        <v>118</v>
      </c>
      <c r="E6" s="19" t="s">
        <v>116</v>
      </c>
      <c r="F6" s="5">
        <v>1</v>
      </c>
      <c r="G6" s="19" t="s">
        <v>116</v>
      </c>
      <c r="H6" s="5">
        <v>1</v>
      </c>
      <c r="I6" s="19" t="s">
        <v>116</v>
      </c>
      <c r="J6" s="5">
        <v>1</v>
      </c>
      <c r="K6" s="51">
        <v>1</v>
      </c>
      <c r="L6" s="46">
        <v>1</v>
      </c>
      <c r="M6" s="6"/>
      <c r="N6" s="5">
        <v>1</v>
      </c>
      <c r="O6" s="6"/>
      <c r="P6" s="6"/>
      <c r="Q6" s="6"/>
      <c r="R6" s="6"/>
      <c r="S6" s="6"/>
      <c r="T6" s="6"/>
      <c r="U6" s="6"/>
      <c r="V6" s="6"/>
      <c r="W6" s="6"/>
      <c r="X6" s="79"/>
      <c r="Y6" s="11"/>
      <c r="Z6" s="11"/>
      <c r="AA6" s="109"/>
    </row>
    <row r="7" spans="1:27" ht="30" customHeight="1" x14ac:dyDescent="0.25">
      <c r="A7" s="60">
        <v>3</v>
      </c>
      <c r="B7" s="18" t="s">
        <v>68</v>
      </c>
      <c r="C7" s="23" t="s">
        <v>69</v>
      </c>
      <c r="D7" s="23" t="s">
        <v>117</v>
      </c>
      <c r="E7" s="5">
        <v>1</v>
      </c>
      <c r="F7" s="6"/>
      <c r="G7" s="6"/>
      <c r="H7" s="5">
        <v>1</v>
      </c>
      <c r="I7" s="6"/>
      <c r="J7" s="6"/>
      <c r="K7" s="50"/>
      <c r="L7" s="46">
        <v>1</v>
      </c>
      <c r="M7" s="6"/>
      <c r="N7" s="6"/>
      <c r="O7" s="6"/>
      <c r="P7" s="6"/>
      <c r="Q7" s="5">
        <v>1</v>
      </c>
      <c r="R7" s="6"/>
      <c r="S7" s="5">
        <v>1</v>
      </c>
      <c r="T7" s="6"/>
      <c r="U7" s="6"/>
      <c r="V7" s="6"/>
      <c r="W7" s="6"/>
      <c r="X7" s="79"/>
      <c r="Y7" s="87">
        <v>19</v>
      </c>
      <c r="Z7" s="87">
        <v>12</v>
      </c>
      <c r="AA7" s="107">
        <f>Y7-Z7</f>
        <v>7</v>
      </c>
    </row>
    <row r="8" spans="1:27" ht="30" customHeight="1" x14ac:dyDescent="0.25">
      <c r="A8" s="60">
        <v>3</v>
      </c>
      <c r="B8" s="18" t="s">
        <v>68</v>
      </c>
      <c r="C8" s="1" t="s">
        <v>71</v>
      </c>
      <c r="D8" s="1" t="s">
        <v>118</v>
      </c>
      <c r="E8" s="19" t="s">
        <v>116</v>
      </c>
      <c r="F8" s="5">
        <v>1</v>
      </c>
      <c r="G8" s="6"/>
      <c r="H8" s="6"/>
      <c r="I8" s="6"/>
      <c r="J8" s="5">
        <v>1</v>
      </c>
      <c r="K8" s="50"/>
      <c r="L8" s="47" t="s">
        <v>116</v>
      </c>
      <c r="M8" s="5">
        <v>1</v>
      </c>
      <c r="N8" s="6"/>
      <c r="O8" s="6"/>
      <c r="P8" s="6"/>
      <c r="Q8" s="6"/>
      <c r="R8" s="5">
        <v>1</v>
      </c>
      <c r="S8" s="47" t="s">
        <v>116</v>
      </c>
      <c r="T8" s="5">
        <v>1</v>
      </c>
      <c r="U8" s="5">
        <v>1</v>
      </c>
      <c r="V8" s="5">
        <v>1</v>
      </c>
      <c r="W8" s="6"/>
      <c r="X8" s="79"/>
      <c r="Y8" s="11"/>
      <c r="Z8" s="11"/>
      <c r="AA8" s="109"/>
    </row>
    <row r="9" spans="1:27" ht="30" customHeight="1" x14ac:dyDescent="0.25">
      <c r="A9" s="60">
        <v>4</v>
      </c>
      <c r="B9" s="18" t="s">
        <v>68</v>
      </c>
      <c r="C9" s="23" t="s">
        <v>70</v>
      </c>
      <c r="D9" s="23" t="s">
        <v>117</v>
      </c>
      <c r="E9" s="5">
        <v>1</v>
      </c>
      <c r="F9" s="6"/>
      <c r="G9" s="6"/>
      <c r="H9" s="6"/>
      <c r="I9" s="5">
        <v>1</v>
      </c>
      <c r="J9" s="6"/>
      <c r="K9" s="50"/>
      <c r="L9" s="4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79"/>
      <c r="Y9" s="87">
        <v>19</v>
      </c>
      <c r="Z9" s="87">
        <f>SUM(E9:O10)</f>
        <v>9</v>
      </c>
      <c r="AA9" s="107">
        <f>Y9-Z9</f>
        <v>10</v>
      </c>
    </row>
    <row r="10" spans="1:27" ht="30" customHeight="1" x14ac:dyDescent="0.25">
      <c r="A10" s="60">
        <v>4</v>
      </c>
      <c r="B10" s="18" t="s">
        <v>68</v>
      </c>
      <c r="C10" s="1" t="s">
        <v>85</v>
      </c>
      <c r="D10" s="1" t="s">
        <v>118</v>
      </c>
      <c r="E10" s="19" t="s">
        <v>116</v>
      </c>
      <c r="F10" s="5">
        <v>1</v>
      </c>
      <c r="G10" s="5">
        <v>1</v>
      </c>
      <c r="H10" s="5">
        <v>1</v>
      </c>
      <c r="I10" s="6"/>
      <c r="J10" s="5">
        <v>1</v>
      </c>
      <c r="K10" s="51">
        <v>1</v>
      </c>
      <c r="L10" s="46">
        <v>1</v>
      </c>
      <c r="M10" s="6"/>
      <c r="N10" s="5">
        <v>1</v>
      </c>
      <c r="O10" s="6"/>
      <c r="P10" s="6"/>
      <c r="Q10" s="6"/>
      <c r="R10" s="6"/>
      <c r="S10" s="6"/>
      <c r="T10" s="6"/>
      <c r="U10" s="6"/>
      <c r="V10" s="6"/>
      <c r="W10" s="6"/>
      <c r="X10" s="79"/>
      <c r="Y10" s="11"/>
      <c r="Z10" s="11"/>
      <c r="AA10" s="109"/>
    </row>
    <row r="11" spans="1:27" ht="30" customHeight="1" x14ac:dyDescent="0.25">
      <c r="A11" s="60">
        <v>5</v>
      </c>
      <c r="B11" s="18" t="s">
        <v>77</v>
      </c>
      <c r="C11" s="23" t="s">
        <v>78</v>
      </c>
      <c r="D11" s="23" t="s">
        <v>117</v>
      </c>
      <c r="E11" s="5">
        <v>1</v>
      </c>
      <c r="F11" s="6"/>
      <c r="G11" s="6"/>
      <c r="H11" s="6"/>
      <c r="I11" s="5">
        <v>1</v>
      </c>
      <c r="J11" s="6"/>
      <c r="K11" s="51">
        <v>1</v>
      </c>
      <c r="L11" s="46">
        <v>1</v>
      </c>
      <c r="M11" s="6"/>
      <c r="N11" s="6"/>
      <c r="O11" s="6"/>
      <c r="P11" s="6"/>
      <c r="Q11" s="5">
        <v>1</v>
      </c>
      <c r="R11" s="6"/>
      <c r="S11" s="6"/>
      <c r="T11" s="6"/>
      <c r="U11" s="6"/>
      <c r="V11" s="6"/>
      <c r="W11" s="6"/>
      <c r="X11" s="79"/>
      <c r="Y11" s="87">
        <v>19</v>
      </c>
      <c r="Z11" s="87">
        <v>15</v>
      </c>
      <c r="AA11" s="107">
        <f>Y11-Z11</f>
        <v>4</v>
      </c>
    </row>
    <row r="12" spans="1:27" ht="30" customHeight="1" x14ac:dyDescent="0.25">
      <c r="A12" s="60">
        <v>5</v>
      </c>
      <c r="B12" s="18" t="s">
        <v>77</v>
      </c>
      <c r="C12" s="1" t="s">
        <v>80</v>
      </c>
      <c r="D12" s="1" t="s">
        <v>118</v>
      </c>
      <c r="E12" s="19" t="s">
        <v>116</v>
      </c>
      <c r="F12" s="5">
        <v>1</v>
      </c>
      <c r="G12" s="5">
        <v>1</v>
      </c>
      <c r="H12" s="6"/>
      <c r="I12" s="19" t="s">
        <v>116</v>
      </c>
      <c r="J12" s="5">
        <v>1</v>
      </c>
      <c r="K12" s="56" t="s">
        <v>116</v>
      </c>
      <c r="L12" s="47" t="s">
        <v>116</v>
      </c>
      <c r="M12" s="6"/>
      <c r="N12" s="6"/>
      <c r="O12" s="5">
        <v>1</v>
      </c>
      <c r="P12" s="5">
        <v>1</v>
      </c>
      <c r="Q12" s="47" t="s">
        <v>116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6"/>
      <c r="X12" s="79"/>
      <c r="Y12" s="11"/>
      <c r="Z12" s="11"/>
      <c r="AA12" s="109"/>
    </row>
    <row r="13" spans="1:27" ht="30" customHeight="1" x14ac:dyDescent="0.25">
      <c r="A13" s="60">
        <v>6</v>
      </c>
      <c r="B13" s="18" t="s">
        <v>77</v>
      </c>
      <c r="C13" s="23" t="s">
        <v>79</v>
      </c>
      <c r="D13" s="23" t="s">
        <v>117</v>
      </c>
      <c r="E13" s="5">
        <v>1</v>
      </c>
      <c r="F13" s="5">
        <v>1</v>
      </c>
      <c r="G13" s="5">
        <v>1</v>
      </c>
      <c r="H13" s="5">
        <v>1</v>
      </c>
      <c r="I13" s="6"/>
      <c r="J13" s="5">
        <v>1</v>
      </c>
      <c r="K13" s="50"/>
      <c r="L13" s="46">
        <v>1</v>
      </c>
      <c r="M13" s="5">
        <v>1</v>
      </c>
      <c r="N13" s="5">
        <v>1</v>
      </c>
      <c r="O13" s="6"/>
      <c r="P13" s="6"/>
      <c r="Q13" s="5">
        <v>1</v>
      </c>
      <c r="R13" s="6"/>
      <c r="S13" s="6"/>
      <c r="T13" s="6"/>
      <c r="U13" s="6"/>
      <c r="V13" s="6"/>
      <c r="W13" s="6"/>
      <c r="X13" s="79"/>
      <c r="Y13" s="87">
        <v>19</v>
      </c>
      <c r="Z13" s="87">
        <v>10</v>
      </c>
      <c r="AA13" s="107">
        <f>Y13-Z13</f>
        <v>9</v>
      </c>
    </row>
    <row r="14" spans="1:27" ht="30" customHeight="1" x14ac:dyDescent="0.25">
      <c r="A14" s="60">
        <v>6</v>
      </c>
      <c r="B14" s="18" t="s">
        <v>77</v>
      </c>
      <c r="C14" s="1" t="s">
        <v>81</v>
      </c>
      <c r="D14" s="1" t="s">
        <v>118</v>
      </c>
      <c r="E14" s="19" t="s">
        <v>116</v>
      </c>
      <c r="F14" s="19" t="s">
        <v>116</v>
      </c>
      <c r="G14" s="6"/>
      <c r="H14" s="6"/>
      <c r="I14" s="5">
        <v>1</v>
      </c>
      <c r="J14" s="6"/>
      <c r="K14" s="50"/>
      <c r="L14" s="4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79"/>
      <c r="Y14" s="11"/>
      <c r="Z14" s="11"/>
      <c r="AA14" s="109"/>
    </row>
    <row r="15" spans="1:27" ht="30" customHeight="1" x14ac:dyDescent="0.25">
      <c r="A15" s="60">
        <v>7</v>
      </c>
      <c r="B15" s="18" t="s">
        <v>63</v>
      </c>
      <c r="C15" s="23" t="s">
        <v>64</v>
      </c>
      <c r="D15" s="23" t="s">
        <v>117</v>
      </c>
      <c r="E15" s="5">
        <v>1</v>
      </c>
      <c r="F15" s="6"/>
      <c r="G15" s="6"/>
      <c r="H15" s="6"/>
      <c r="I15" s="6"/>
      <c r="J15" s="6" t="s">
        <v>86</v>
      </c>
      <c r="K15" s="50"/>
      <c r="L15" s="4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79"/>
      <c r="Y15" s="87">
        <v>19</v>
      </c>
      <c r="Z15" s="87">
        <v>10</v>
      </c>
      <c r="AA15" s="107">
        <f>Y15-Z15</f>
        <v>9</v>
      </c>
    </row>
    <row r="16" spans="1:27" ht="30" customHeight="1" x14ac:dyDescent="0.25">
      <c r="A16" s="60">
        <v>7</v>
      </c>
      <c r="B16" s="18" t="s">
        <v>63</v>
      </c>
      <c r="C16" s="1" t="s">
        <v>65</v>
      </c>
      <c r="D16" s="1" t="s">
        <v>118</v>
      </c>
      <c r="E16" s="6"/>
      <c r="F16" s="6"/>
      <c r="G16" s="6"/>
      <c r="H16" s="6"/>
      <c r="I16" s="6"/>
      <c r="J16" s="5">
        <v>1</v>
      </c>
      <c r="K16" s="50"/>
      <c r="L16" s="46">
        <v>1</v>
      </c>
      <c r="M16" s="5">
        <v>1</v>
      </c>
      <c r="N16" s="6"/>
      <c r="O16" s="5">
        <v>1</v>
      </c>
      <c r="P16" s="5">
        <v>1</v>
      </c>
      <c r="Q16" s="5">
        <v>1</v>
      </c>
      <c r="R16" s="6"/>
      <c r="S16" s="6"/>
      <c r="T16" s="6"/>
      <c r="U16" s="5">
        <v>1</v>
      </c>
      <c r="V16" s="5">
        <v>1</v>
      </c>
      <c r="W16" s="5">
        <v>1</v>
      </c>
      <c r="X16" s="79"/>
      <c r="Y16" s="11"/>
      <c r="Z16" s="11"/>
      <c r="AA16" s="109"/>
    </row>
    <row r="17" spans="1:27" ht="30" customHeight="1" x14ac:dyDescent="0.25">
      <c r="A17" s="60">
        <v>8</v>
      </c>
      <c r="B17" s="18" t="s">
        <v>63</v>
      </c>
      <c r="C17" s="23" t="s">
        <v>66</v>
      </c>
      <c r="D17" s="23" t="s">
        <v>117</v>
      </c>
      <c r="E17" s="5">
        <v>1</v>
      </c>
      <c r="F17" s="5">
        <v>1</v>
      </c>
      <c r="G17" s="6"/>
      <c r="H17" s="5">
        <v>1</v>
      </c>
      <c r="I17" s="6"/>
      <c r="J17" s="5">
        <v>1</v>
      </c>
      <c r="K17" s="50"/>
      <c r="L17" s="4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79"/>
      <c r="Y17" s="87">
        <v>19</v>
      </c>
      <c r="Z17" s="87">
        <f>SUM(E17:O18)</f>
        <v>4</v>
      </c>
      <c r="AA17" s="107">
        <f>Y17-Z17</f>
        <v>15</v>
      </c>
    </row>
    <row r="18" spans="1:27" ht="30" customHeight="1" x14ac:dyDescent="0.25">
      <c r="A18" s="60">
        <v>8</v>
      </c>
      <c r="B18" s="18" t="s">
        <v>63</v>
      </c>
      <c r="C18" s="1" t="s">
        <v>67</v>
      </c>
      <c r="D18" s="1" t="s">
        <v>118</v>
      </c>
      <c r="E18" s="6"/>
      <c r="F18" s="6"/>
      <c r="G18" s="6"/>
      <c r="H18" s="6"/>
      <c r="I18" s="6"/>
      <c r="J18" s="6"/>
      <c r="K18" s="50"/>
      <c r="L18" s="45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79"/>
      <c r="Y18" s="11"/>
      <c r="Z18" s="11"/>
      <c r="AA18" s="109"/>
    </row>
    <row r="19" spans="1:27" ht="30" customHeight="1" x14ac:dyDescent="0.25">
      <c r="A19" s="60">
        <v>9</v>
      </c>
      <c r="B19" s="18" t="s">
        <v>130</v>
      </c>
      <c r="C19" s="23" t="s">
        <v>82</v>
      </c>
      <c r="D19" s="23" t="s">
        <v>117</v>
      </c>
      <c r="E19" s="6"/>
      <c r="F19" s="6"/>
      <c r="G19" s="5">
        <v>1</v>
      </c>
      <c r="H19" s="6"/>
      <c r="I19" s="6"/>
      <c r="J19" s="6"/>
      <c r="K19" s="50"/>
      <c r="L19" s="4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79"/>
      <c r="Y19" s="87">
        <v>19</v>
      </c>
      <c r="Z19" s="87">
        <f>SUM(E19:O20)</f>
        <v>1</v>
      </c>
      <c r="AA19" s="107">
        <f>Y19-Z19</f>
        <v>18</v>
      </c>
    </row>
    <row r="20" spans="1:27" ht="30" customHeight="1" x14ac:dyDescent="0.25">
      <c r="A20" s="60">
        <v>9</v>
      </c>
      <c r="B20" s="18" t="s">
        <v>130</v>
      </c>
      <c r="C20" s="1" t="s">
        <v>84</v>
      </c>
      <c r="D20" s="1" t="s">
        <v>118</v>
      </c>
      <c r="E20" s="6"/>
      <c r="F20" s="6"/>
      <c r="G20" s="6"/>
      <c r="H20" s="6"/>
      <c r="I20" s="6"/>
      <c r="J20" s="6"/>
      <c r="K20" s="50"/>
      <c r="L20" s="4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79"/>
      <c r="Y20" s="11"/>
      <c r="Z20" s="11"/>
      <c r="AA20" s="109"/>
    </row>
    <row r="21" spans="1:27" ht="30" customHeight="1" x14ac:dyDescent="0.25">
      <c r="A21" s="60">
        <v>10</v>
      </c>
      <c r="B21" s="18" t="s">
        <v>130</v>
      </c>
      <c r="C21" s="23" t="s">
        <v>83</v>
      </c>
      <c r="D21" s="23" t="s">
        <v>117</v>
      </c>
      <c r="E21" s="6"/>
      <c r="F21" s="6"/>
      <c r="G21" s="6"/>
      <c r="H21" s="6"/>
      <c r="I21" s="6"/>
      <c r="J21" s="6"/>
      <c r="K21" s="50"/>
      <c r="L21" s="46">
        <v>1</v>
      </c>
      <c r="M21" s="6"/>
      <c r="N21" s="6"/>
      <c r="O21" s="6"/>
      <c r="P21" s="6"/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79"/>
      <c r="Y21" s="87">
        <v>19</v>
      </c>
      <c r="Z21" s="87">
        <v>14</v>
      </c>
      <c r="AA21" s="107">
        <f>Y21-Z21</f>
        <v>5</v>
      </c>
    </row>
    <row r="22" spans="1:27" ht="30" customHeight="1" x14ac:dyDescent="0.25">
      <c r="A22" s="60">
        <v>10</v>
      </c>
      <c r="B22" s="18" t="s">
        <v>130</v>
      </c>
      <c r="C22" s="1" t="s">
        <v>134</v>
      </c>
      <c r="D22" s="1" t="s">
        <v>118</v>
      </c>
      <c r="E22" s="5">
        <v>1</v>
      </c>
      <c r="F22" s="5">
        <v>1</v>
      </c>
      <c r="G22" s="6"/>
      <c r="H22" s="5">
        <v>1</v>
      </c>
      <c r="I22" s="6"/>
      <c r="J22" s="6"/>
      <c r="K22" s="50"/>
      <c r="L22" s="47" t="s">
        <v>116</v>
      </c>
      <c r="M22" s="5">
        <v>1</v>
      </c>
      <c r="N22" s="6"/>
      <c r="O22" s="5">
        <v>1</v>
      </c>
      <c r="P22" s="5">
        <v>1</v>
      </c>
      <c r="Q22" s="19" t="s">
        <v>116</v>
      </c>
      <c r="R22" s="19" t="s">
        <v>116</v>
      </c>
      <c r="S22" s="19" t="s">
        <v>116</v>
      </c>
      <c r="T22" s="19" t="s">
        <v>116</v>
      </c>
      <c r="U22" s="19" t="s">
        <v>116</v>
      </c>
      <c r="V22" s="19" t="s">
        <v>116</v>
      </c>
      <c r="W22" s="19" t="s">
        <v>116</v>
      </c>
      <c r="X22" s="79"/>
      <c r="Y22" s="11"/>
      <c r="Z22" s="11"/>
      <c r="AA22" s="109"/>
    </row>
    <row r="23" spans="1:27" s="80" customFormat="1" ht="30" customHeight="1" x14ac:dyDescent="0.25">
      <c r="A23" s="81"/>
    </row>
    <row r="24" spans="1:27" ht="30" customHeight="1" x14ac:dyDescent="0.25">
      <c r="A24" s="3"/>
    </row>
    <row r="25" spans="1:27" x14ac:dyDescent="0.25">
      <c r="A25" s="3"/>
    </row>
    <row r="26" spans="1:27" x14ac:dyDescent="0.25">
      <c r="A26" s="3"/>
    </row>
    <row r="27" spans="1:27" x14ac:dyDescent="0.25">
      <c r="A27" s="3"/>
    </row>
    <row r="28" spans="1:27" x14ac:dyDescent="0.25">
      <c r="A28" s="3"/>
    </row>
    <row r="29" spans="1:27" x14ac:dyDescent="0.25">
      <c r="A29" s="3"/>
    </row>
    <row r="30" spans="1:27" x14ac:dyDescent="0.25">
      <c r="A30" s="3"/>
    </row>
    <row r="31" spans="1:27" x14ac:dyDescent="0.25">
      <c r="A31" s="3"/>
    </row>
    <row r="32" spans="1:27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61"/>
    </row>
  </sheetData>
  <autoFilter ref="B2:O22"/>
  <pageMargins left="0.25" right="0.25" top="0.75" bottom="0.75" header="0.3" footer="0.3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92"/>
  <sheetViews>
    <sheetView view="pageBreakPreview" topLeftCell="G25" zoomScale="55" zoomScaleNormal="100" zoomScaleSheetLayoutView="55" workbookViewId="0">
      <selection activeCell="Y2" sqref="Y2:AA2"/>
    </sheetView>
  </sheetViews>
  <sheetFormatPr defaultColWidth="8.85546875" defaultRowHeight="15" x14ac:dyDescent="0.25"/>
  <cols>
    <col min="1" max="1" width="4.140625" style="62" customWidth="1"/>
    <col min="2" max="2" width="36" customWidth="1"/>
    <col min="3" max="3" width="30.7109375" customWidth="1"/>
    <col min="4" max="4" width="15.140625" bestFit="1" customWidth="1"/>
    <col min="5" max="6" width="13.42578125" customWidth="1"/>
    <col min="7" max="7" width="14" customWidth="1"/>
    <col min="8" max="13" width="13.42578125" customWidth="1"/>
    <col min="14" max="14" width="14" customWidth="1"/>
    <col min="15" max="15" width="13.28515625" customWidth="1"/>
    <col min="16" max="16" width="13.7109375" style="80" customWidth="1"/>
    <col min="17" max="17" width="14" style="80" customWidth="1"/>
    <col min="18" max="18" width="13.28515625" style="80" customWidth="1"/>
    <col min="19" max="20" width="13.85546875" style="80" customWidth="1"/>
    <col min="21" max="21" width="14" style="80" customWidth="1"/>
    <col min="22" max="23" width="13.85546875" style="80" customWidth="1"/>
    <col min="24" max="24" width="14" style="80" customWidth="1"/>
    <col min="25" max="25" width="13.28515625" customWidth="1"/>
    <col min="26" max="26" width="22" customWidth="1"/>
    <col min="27" max="27" width="16.85546875" style="40" customWidth="1"/>
    <col min="28" max="28" width="9.7109375" style="80" customWidth="1"/>
    <col min="29" max="31" width="9.7109375" customWidth="1"/>
  </cols>
  <sheetData>
    <row r="1" spans="1:85" s="78" customFormat="1" ht="50.1" customHeight="1" x14ac:dyDescent="0.3">
      <c r="A1" s="74"/>
      <c r="B1" s="75" t="s">
        <v>147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  <c r="AA1" s="77"/>
    </row>
    <row r="2" spans="1:85" ht="63" customHeight="1" x14ac:dyDescent="0.25">
      <c r="A2" s="20"/>
      <c r="B2" s="16" t="s">
        <v>114</v>
      </c>
      <c r="C2" s="16" t="s">
        <v>123</v>
      </c>
      <c r="D2" s="16" t="s">
        <v>122</v>
      </c>
      <c r="E2" s="17" t="s">
        <v>149</v>
      </c>
      <c r="F2" s="17" t="s">
        <v>150</v>
      </c>
      <c r="G2" s="100" t="s">
        <v>151</v>
      </c>
      <c r="H2" s="17" t="s">
        <v>152</v>
      </c>
      <c r="I2" s="17" t="s">
        <v>153</v>
      </c>
      <c r="J2" s="17" t="s">
        <v>154</v>
      </c>
      <c r="K2" s="49" t="s">
        <v>155</v>
      </c>
      <c r="L2" s="44" t="s">
        <v>156</v>
      </c>
      <c r="M2" s="17" t="s">
        <v>157</v>
      </c>
      <c r="N2" s="100" t="s">
        <v>158</v>
      </c>
      <c r="O2" s="17" t="s">
        <v>159</v>
      </c>
      <c r="P2" s="17" t="s">
        <v>148</v>
      </c>
      <c r="Q2" s="100" t="s">
        <v>160</v>
      </c>
      <c r="R2" s="17" t="s">
        <v>164</v>
      </c>
      <c r="S2" s="17" t="s">
        <v>165</v>
      </c>
      <c r="T2" s="17" t="s">
        <v>199</v>
      </c>
      <c r="U2" s="100" t="s">
        <v>200</v>
      </c>
      <c r="V2" s="17" t="s">
        <v>201</v>
      </c>
      <c r="W2" s="17" t="s">
        <v>202</v>
      </c>
      <c r="X2" s="86"/>
      <c r="Y2" s="112" t="s">
        <v>120</v>
      </c>
      <c r="Z2" s="113" t="s">
        <v>121</v>
      </c>
      <c r="AA2" s="114" t="s">
        <v>119</v>
      </c>
      <c r="AB2" s="8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85" ht="30" customHeight="1" x14ac:dyDescent="0.25">
      <c r="A3" s="60">
        <v>1</v>
      </c>
      <c r="B3" s="41" t="s">
        <v>58</v>
      </c>
      <c r="C3" s="23" t="s">
        <v>61</v>
      </c>
      <c r="D3" s="23" t="s">
        <v>117</v>
      </c>
      <c r="E3" s="6"/>
      <c r="F3" s="6"/>
      <c r="G3" s="6"/>
      <c r="H3" s="5">
        <v>1</v>
      </c>
      <c r="I3" s="6"/>
      <c r="J3" s="6"/>
      <c r="K3" s="50"/>
      <c r="L3" s="46">
        <v>1</v>
      </c>
      <c r="M3" s="6"/>
      <c r="N3" s="5">
        <v>1</v>
      </c>
      <c r="O3" s="5">
        <v>1</v>
      </c>
      <c r="P3" s="92"/>
      <c r="Q3" s="14">
        <v>1</v>
      </c>
      <c r="R3" s="14">
        <v>1</v>
      </c>
      <c r="S3" s="14">
        <v>1</v>
      </c>
      <c r="T3" s="14">
        <v>1</v>
      </c>
      <c r="U3" s="5">
        <v>1</v>
      </c>
      <c r="V3" s="14">
        <v>1</v>
      </c>
      <c r="W3" s="14">
        <v>1</v>
      </c>
      <c r="X3" s="78"/>
      <c r="Y3" s="87">
        <v>19</v>
      </c>
      <c r="Z3" s="87">
        <v>13</v>
      </c>
      <c r="AA3" s="107">
        <f>Y3-Z3</f>
        <v>6</v>
      </c>
      <c r="AB3" s="81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30" customHeight="1" x14ac:dyDescent="0.25">
      <c r="A4" s="60">
        <v>1</v>
      </c>
      <c r="B4" s="41" t="s">
        <v>58</v>
      </c>
      <c r="C4" s="35" t="s">
        <v>112</v>
      </c>
      <c r="D4" s="35" t="s">
        <v>118</v>
      </c>
      <c r="E4" s="5">
        <v>1</v>
      </c>
      <c r="F4" s="6"/>
      <c r="G4" s="6"/>
      <c r="H4" s="6"/>
      <c r="I4" s="6"/>
      <c r="J4" s="5">
        <v>1</v>
      </c>
      <c r="K4" s="50"/>
      <c r="L4" s="47" t="s">
        <v>116</v>
      </c>
      <c r="M4" s="6"/>
      <c r="N4" s="19" t="s">
        <v>116</v>
      </c>
      <c r="O4" s="19" t="s">
        <v>116</v>
      </c>
      <c r="P4" s="92"/>
      <c r="Q4" s="94" t="s">
        <v>116</v>
      </c>
      <c r="R4" s="94" t="s">
        <v>116</v>
      </c>
      <c r="S4" s="94" t="s">
        <v>116</v>
      </c>
      <c r="T4" s="94" t="s">
        <v>116</v>
      </c>
      <c r="U4" s="6"/>
      <c r="V4" s="94" t="s">
        <v>116</v>
      </c>
      <c r="W4" s="94" t="s">
        <v>116</v>
      </c>
      <c r="X4" s="78"/>
      <c r="Y4" s="11"/>
      <c r="Z4" s="11"/>
      <c r="AA4" s="39"/>
      <c r="AB4" s="81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1:85" ht="30" customHeight="1" x14ac:dyDescent="0.25">
      <c r="A5" s="60">
        <v>2</v>
      </c>
      <c r="B5" s="41" t="s">
        <v>58</v>
      </c>
      <c r="C5" s="23" t="s">
        <v>187</v>
      </c>
      <c r="D5" s="23" t="s">
        <v>117</v>
      </c>
      <c r="E5" s="22"/>
      <c r="F5" s="22"/>
      <c r="G5" s="22"/>
      <c r="H5" s="22"/>
      <c r="I5" s="22"/>
      <c r="J5" s="22"/>
      <c r="K5" s="95"/>
      <c r="L5" s="96"/>
      <c r="M5" s="22"/>
      <c r="N5" s="22"/>
      <c r="O5" s="22"/>
      <c r="P5" s="98"/>
      <c r="Q5" s="98"/>
      <c r="R5" s="22"/>
      <c r="S5" s="98"/>
      <c r="T5" s="92"/>
      <c r="U5" s="92"/>
      <c r="V5" s="92"/>
      <c r="W5" s="92"/>
      <c r="X5" s="78"/>
      <c r="Y5" s="88">
        <v>4</v>
      </c>
      <c r="Z5" s="88">
        <f>SUM(E5:O6)</f>
        <v>0</v>
      </c>
      <c r="AA5" s="108">
        <f>Y5-Z5</f>
        <v>4</v>
      </c>
      <c r="AB5" s="8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1:85" ht="30" customHeight="1" x14ac:dyDescent="0.25">
      <c r="A6" s="60">
        <v>2</v>
      </c>
      <c r="B6" s="41" t="s">
        <v>58</v>
      </c>
      <c r="C6" s="35" t="s">
        <v>188</v>
      </c>
      <c r="D6" s="35" t="s">
        <v>118</v>
      </c>
      <c r="E6" s="22"/>
      <c r="F6" s="22"/>
      <c r="G6" s="22"/>
      <c r="H6" s="22"/>
      <c r="I6" s="22"/>
      <c r="J6" s="22"/>
      <c r="K6" s="95"/>
      <c r="L6" s="96"/>
      <c r="M6" s="22"/>
      <c r="N6" s="22"/>
      <c r="O6" s="22"/>
      <c r="P6" s="98"/>
      <c r="Q6" s="99"/>
      <c r="R6" s="22"/>
      <c r="S6" s="98"/>
      <c r="T6" s="92"/>
      <c r="U6" s="92"/>
      <c r="V6" s="92"/>
      <c r="W6" s="92"/>
      <c r="X6" s="78"/>
      <c r="Y6" s="11"/>
      <c r="Z6" s="11"/>
      <c r="AA6" s="39"/>
      <c r="AB6" s="81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1:85" ht="30" customHeight="1" x14ac:dyDescent="0.25">
      <c r="A7" s="60">
        <v>3</v>
      </c>
      <c r="B7" s="41" t="s">
        <v>55</v>
      </c>
      <c r="C7" s="23" t="s">
        <v>37</v>
      </c>
      <c r="D7" s="23" t="s">
        <v>117</v>
      </c>
      <c r="E7" s="6"/>
      <c r="F7" s="6"/>
      <c r="G7" s="6"/>
      <c r="H7" s="6"/>
      <c r="I7" s="6"/>
      <c r="J7" s="6"/>
      <c r="K7" s="50"/>
      <c r="L7" s="45"/>
      <c r="M7" s="6"/>
      <c r="N7" s="6"/>
      <c r="O7" s="6"/>
      <c r="P7" s="92"/>
      <c r="Q7" s="92"/>
      <c r="R7" s="6"/>
      <c r="S7" s="92"/>
      <c r="T7" s="92"/>
      <c r="U7" s="92"/>
      <c r="V7" s="92"/>
      <c r="W7" s="92"/>
      <c r="X7" s="78"/>
      <c r="Y7" s="87">
        <v>19</v>
      </c>
      <c r="Z7" s="87">
        <f>SUM(E7:O8)</f>
        <v>0</v>
      </c>
      <c r="AA7" s="107">
        <f>Y7-Z7</f>
        <v>19</v>
      </c>
      <c r="AB7" s="81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1:85" ht="30" customHeight="1" x14ac:dyDescent="0.25">
      <c r="A8" s="60">
        <v>3</v>
      </c>
      <c r="B8" s="41" t="s">
        <v>55</v>
      </c>
      <c r="C8" s="35" t="s">
        <v>39</v>
      </c>
      <c r="D8" s="35" t="s">
        <v>118</v>
      </c>
      <c r="E8" s="6"/>
      <c r="F8" s="6"/>
      <c r="G8" s="6"/>
      <c r="H8" s="6"/>
      <c r="I8" s="6"/>
      <c r="J8" s="6"/>
      <c r="K8" s="50"/>
      <c r="L8" s="45"/>
      <c r="M8" s="6"/>
      <c r="N8" s="6"/>
      <c r="O8" s="6"/>
      <c r="P8" s="92"/>
      <c r="Q8" s="93"/>
      <c r="R8" s="6"/>
      <c r="S8" s="92"/>
      <c r="T8" s="92"/>
      <c r="U8" s="92"/>
      <c r="V8" s="92"/>
      <c r="W8" s="92"/>
      <c r="X8" s="78"/>
      <c r="Y8" s="11"/>
      <c r="Z8" s="11"/>
      <c r="AA8" s="39"/>
      <c r="AB8" s="8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spans="1:85" ht="30" customHeight="1" x14ac:dyDescent="0.25">
      <c r="A9" s="60">
        <v>4</v>
      </c>
      <c r="B9" s="41" t="s">
        <v>55</v>
      </c>
      <c r="C9" s="23" t="s">
        <v>38</v>
      </c>
      <c r="D9" s="23" t="s">
        <v>117</v>
      </c>
      <c r="E9" s="6"/>
      <c r="F9" s="6"/>
      <c r="G9" s="6"/>
      <c r="H9" s="6"/>
      <c r="I9" s="6"/>
      <c r="J9" s="6"/>
      <c r="K9" s="50"/>
      <c r="L9" s="45"/>
      <c r="M9" s="6"/>
      <c r="N9" s="6"/>
      <c r="O9" s="6"/>
      <c r="P9" s="92"/>
      <c r="Q9" s="92"/>
      <c r="R9" s="6"/>
      <c r="S9" s="92"/>
      <c r="T9" s="92"/>
      <c r="U9" s="92"/>
      <c r="V9" s="92"/>
      <c r="W9" s="92"/>
      <c r="X9" s="78"/>
      <c r="Y9" s="87">
        <v>19</v>
      </c>
      <c r="Z9" s="87">
        <f>SUM(E9:O10)</f>
        <v>0</v>
      </c>
      <c r="AA9" s="107">
        <f>Y9-Z9</f>
        <v>19</v>
      </c>
      <c r="AB9" s="8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</row>
    <row r="10" spans="1:85" ht="30" customHeight="1" x14ac:dyDescent="0.25">
      <c r="A10" s="60">
        <v>4</v>
      </c>
      <c r="B10" s="41" t="s">
        <v>55</v>
      </c>
      <c r="C10" s="35" t="s">
        <v>40</v>
      </c>
      <c r="D10" s="35" t="s">
        <v>118</v>
      </c>
      <c r="E10" s="6"/>
      <c r="F10" s="6"/>
      <c r="G10" s="6"/>
      <c r="H10" s="6"/>
      <c r="I10" s="6"/>
      <c r="J10" s="6"/>
      <c r="K10" s="50"/>
      <c r="L10" s="45"/>
      <c r="M10" s="6"/>
      <c r="N10" s="6"/>
      <c r="O10" s="6"/>
      <c r="P10" s="92"/>
      <c r="Q10" s="93"/>
      <c r="R10" s="6"/>
      <c r="S10" s="92"/>
      <c r="T10" s="92"/>
      <c r="U10" s="92"/>
      <c r="V10" s="92"/>
      <c r="W10" s="92"/>
      <c r="X10" s="78"/>
      <c r="Y10" s="11"/>
      <c r="Z10" s="11"/>
      <c r="AA10" s="39"/>
      <c r="AB10" s="81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ht="30" customHeight="1" x14ac:dyDescent="0.25">
      <c r="A11" s="60">
        <v>5</v>
      </c>
      <c r="B11" s="41" t="s">
        <v>53</v>
      </c>
      <c r="C11" s="23" t="s">
        <v>189</v>
      </c>
      <c r="D11" s="23" t="s">
        <v>117</v>
      </c>
      <c r="E11" s="5">
        <v>1</v>
      </c>
      <c r="F11" s="6"/>
      <c r="G11" s="6"/>
      <c r="H11" s="6"/>
      <c r="I11" s="6"/>
      <c r="J11" s="6"/>
      <c r="K11" s="50"/>
      <c r="L11" s="45"/>
      <c r="M11" s="6"/>
      <c r="N11" s="6"/>
      <c r="O11" s="6"/>
      <c r="P11" s="92"/>
      <c r="Q11" s="92"/>
      <c r="R11" s="6"/>
      <c r="S11" s="92"/>
      <c r="T11" s="92"/>
      <c r="U11" s="92"/>
      <c r="V11" s="92"/>
      <c r="W11" s="92"/>
      <c r="X11" s="78"/>
      <c r="Y11" s="87">
        <v>19</v>
      </c>
      <c r="Z11" s="87">
        <f>SUM(E11:O12)</f>
        <v>2</v>
      </c>
      <c r="AA11" s="107">
        <f>Y11-Z11</f>
        <v>17</v>
      </c>
      <c r="AB11" s="8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85" ht="30" customHeight="1" x14ac:dyDescent="0.25">
      <c r="A12" s="60">
        <v>5</v>
      </c>
      <c r="B12" s="41" t="s">
        <v>53</v>
      </c>
      <c r="C12" s="35" t="s">
        <v>30</v>
      </c>
      <c r="D12" s="35" t="s">
        <v>118</v>
      </c>
      <c r="E12" s="6"/>
      <c r="F12" s="5">
        <v>1</v>
      </c>
      <c r="G12" s="6"/>
      <c r="H12" s="6"/>
      <c r="I12" s="6"/>
      <c r="J12" s="6"/>
      <c r="K12" s="50"/>
      <c r="L12" s="45"/>
      <c r="M12" s="6"/>
      <c r="N12" s="6"/>
      <c r="O12" s="6"/>
      <c r="P12" s="92"/>
      <c r="Q12" s="93"/>
      <c r="R12" s="6"/>
      <c r="S12" s="92"/>
      <c r="T12" s="93"/>
      <c r="U12" s="93"/>
      <c r="V12" s="93"/>
      <c r="W12" s="93"/>
      <c r="X12" s="78"/>
      <c r="Y12" s="11"/>
      <c r="Z12" s="11"/>
      <c r="AA12" s="109"/>
      <c r="AB12" s="81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ht="30" customHeight="1" x14ac:dyDescent="0.25">
      <c r="A13" s="60">
        <v>6</v>
      </c>
      <c r="B13" s="41" t="s">
        <v>53</v>
      </c>
      <c r="C13" s="23" t="s">
        <v>29</v>
      </c>
      <c r="D13" s="23" t="s">
        <v>117</v>
      </c>
      <c r="E13" s="6"/>
      <c r="F13" s="5">
        <v>1</v>
      </c>
      <c r="G13" s="6"/>
      <c r="H13" s="6"/>
      <c r="I13" s="6"/>
      <c r="J13" s="6"/>
      <c r="K13" s="50"/>
      <c r="L13" s="45"/>
      <c r="M13" s="6"/>
      <c r="N13" s="6"/>
      <c r="O13" s="6"/>
      <c r="P13" s="92"/>
      <c r="Q13" s="92"/>
      <c r="R13" s="5">
        <v>1</v>
      </c>
      <c r="S13" s="5">
        <v>1</v>
      </c>
      <c r="T13" s="93"/>
      <c r="U13" s="93"/>
      <c r="V13" s="93"/>
      <c r="W13" s="93"/>
      <c r="X13" s="78"/>
      <c r="Y13" s="87">
        <v>19</v>
      </c>
      <c r="Z13" s="87">
        <v>3</v>
      </c>
      <c r="AA13" s="107">
        <f>Y13-Z13</f>
        <v>16</v>
      </c>
      <c r="AB13" s="8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85" ht="30" customHeight="1" x14ac:dyDescent="0.25">
      <c r="A14" s="60">
        <v>6</v>
      </c>
      <c r="B14" s="41" t="s">
        <v>53</v>
      </c>
      <c r="C14" s="35" t="s">
        <v>31</v>
      </c>
      <c r="D14" s="35" t="s">
        <v>118</v>
      </c>
      <c r="E14" s="6"/>
      <c r="F14" s="6"/>
      <c r="G14" s="6"/>
      <c r="H14" s="6"/>
      <c r="I14" s="6"/>
      <c r="J14" s="6"/>
      <c r="K14" s="50"/>
      <c r="L14" s="45"/>
      <c r="M14" s="6"/>
      <c r="N14" s="6"/>
      <c r="O14" s="6"/>
      <c r="P14" s="92"/>
      <c r="Q14" s="93"/>
      <c r="R14" s="93"/>
      <c r="S14" s="93"/>
      <c r="T14" s="93"/>
      <c r="U14" s="93"/>
      <c r="V14" s="93"/>
      <c r="W14" s="93"/>
      <c r="X14" s="78"/>
      <c r="Y14" s="11"/>
      <c r="Z14" s="11"/>
      <c r="AA14" s="109"/>
      <c r="AB14" s="8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1:85" ht="30" customHeight="1" x14ac:dyDescent="0.25">
      <c r="A15" s="60">
        <v>7</v>
      </c>
      <c r="B15" s="41" t="s">
        <v>57</v>
      </c>
      <c r="C15" s="23" t="s">
        <v>41</v>
      </c>
      <c r="D15" s="23" t="s">
        <v>117</v>
      </c>
      <c r="E15" s="5">
        <v>1</v>
      </c>
      <c r="F15" s="6"/>
      <c r="G15" s="6"/>
      <c r="H15" s="6"/>
      <c r="I15" s="6"/>
      <c r="J15" s="6"/>
      <c r="K15" s="50"/>
      <c r="L15" s="45"/>
      <c r="M15" s="6"/>
      <c r="N15" s="6"/>
      <c r="O15" s="6"/>
      <c r="P15" s="92"/>
      <c r="Q15" s="92"/>
      <c r="R15" s="92"/>
      <c r="S15" s="92"/>
      <c r="T15" s="93"/>
      <c r="U15" s="93"/>
      <c r="V15" s="93"/>
      <c r="W15" s="93"/>
      <c r="X15" s="78"/>
      <c r="Y15" s="87">
        <v>19</v>
      </c>
      <c r="Z15" s="87">
        <f>SUM(E15:O16)</f>
        <v>2</v>
      </c>
      <c r="AA15" s="107">
        <f>Y15-Z15</f>
        <v>17</v>
      </c>
      <c r="AB15" s="81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1:85" ht="30" customHeight="1" x14ac:dyDescent="0.25">
      <c r="A16" s="60">
        <v>7</v>
      </c>
      <c r="B16" s="41" t="s">
        <v>57</v>
      </c>
      <c r="C16" s="35" t="s">
        <v>42</v>
      </c>
      <c r="D16" s="35" t="s">
        <v>118</v>
      </c>
      <c r="E16" s="19" t="s">
        <v>116</v>
      </c>
      <c r="F16" s="6"/>
      <c r="G16" s="5">
        <v>1</v>
      </c>
      <c r="H16" s="6"/>
      <c r="I16" s="6"/>
      <c r="J16" s="6"/>
      <c r="K16" s="50"/>
      <c r="L16" s="45"/>
      <c r="M16" s="6"/>
      <c r="N16" s="6"/>
      <c r="O16" s="6"/>
      <c r="P16" s="92"/>
      <c r="Q16" s="93"/>
      <c r="R16" s="93"/>
      <c r="S16" s="93"/>
      <c r="T16" s="93"/>
      <c r="U16" s="93"/>
      <c r="V16" s="93"/>
      <c r="W16" s="93"/>
      <c r="X16" s="78"/>
      <c r="Y16" s="11"/>
      <c r="Z16" s="11"/>
      <c r="AA16" s="109"/>
      <c r="AB16" s="8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1:85" ht="30" customHeight="1" x14ac:dyDescent="0.25">
      <c r="A17" s="60">
        <v>8</v>
      </c>
      <c r="B17" s="41" t="s">
        <v>57</v>
      </c>
      <c r="C17" s="23" t="s">
        <v>43</v>
      </c>
      <c r="D17" s="23" t="s">
        <v>117</v>
      </c>
      <c r="E17" s="5">
        <v>1</v>
      </c>
      <c r="F17" s="6"/>
      <c r="G17" s="5">
        <v>1</v>
      </c>
      <c r="H17" s="6"/>
      <c r="I17" s="6"/>
      <c r="J17" s="6"/>
      <c r="K17" s="50"/>
      <c r="L17" s="45"/>
      <c r="M17" s="6"/>
      <c r="N17" s="6"/>
      <c r="O17" s="6"/>
      <c r="P17" s="92"/>
      <c r="Q17" s="92"/>
      <c r="R17" s="92"/>
      <c r="S17" s="92"/>
      <c r="T17" s="93"/>
      <c r="U17" s="93"/>
      <c r="V17" s="93"/>
      <c r="W17" s="93"/>
      <c r="X17" s="78"/>
      <c r="Y17" s="87">
        <v>19</v>
      </c>
      <c r="Z17" s="87">
        <f>SUM(E17:O18)</f>
        <v>2</v>
      </c>
      <c r="AA17" s="107">
        <f>Y17-Z17</f>
        <v>17</v>
      </c>
      <c r="AB17" s="81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1:85" ht="30" customHeight="1" x14ac:dyDescent="0.25">
      <c r="A18" s="60">
        <v>8</v>
      </c>
      <c r="B18" s="41" t="s">
        <v>57</v>
      </c>
      <c r="C18" s="35" t="s">
        <v>44</v>
      </c>
      <c r="D18" s="35" t="s">
        <v>118</v>
      </c>
      <c r="E18" s="6"/>
      <c r="F18" s="6"/>
      <c r="G18" s="6"/>
      <c r="H18" s="6"/>
      <c r="I18" s="6"/>
      <c r="J18" s="6"/>
      <c r="K18" s="50"/>
      <c r="L18" s="45"/>
      <c r="M18" s="6"/>
      <c r="N18" s="6"/>
      <c r="O18" s="6"/>
      <c r="P18" s="92"/>
      <c r="Q18" s="93"/>
      <c r="R18" s="93"/>
      <c r="S18" s="93"/>
      <c r="T18" s="93"/>
      <c r="U18" s="93"/>
      <c r="V18" s="93"/>
      <c r="W18" s="93"/>
      <c r="X18" s="78"/>
      <c r="Y18" s="11"/>
      <c r="Z18" s="11"/>
      <c r="AA18" s="109"/>
      <c r="AB18" s="81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1:85" ht="30" customHeight="1" x14ac:dyDescent="0.25">
      <c r="A19" s="60">
        <v>9</v>
      </c>
      <c r="B19" s="41" t="s">
        <v>59</v>
      </c>
      <c r="C19" s="23" t="s">
        <v>45</v>
      </c>
      <c r="D19" s="23" t="s">
        <v>117</v>
      </c>
      <c r="E19" s="6"/>
      <c r="F19" s="6"/>
      <c r="G19" s="6"/>
      <c r="H19" s="6"/>
      <c r="I19" s="6"/>
      <c r="J19" s="6"/>
      <c r="K19" s="50"/>
      <c r="L19" s="45"/>
      <c r="M19" s="6"/>
      <c r="N19" s="6"/>
      <c r="O19" s="6"/>
      <c r="P19" s="92"/>
      <c r="Q19" s="14">
        <v>1</v>
      </c>
      <c r="R19" s="14">
        <v>1</v>
      </c>
      <c r="S19" s="14">
        <v>1</v>
      </c>
      <c r="T19" s="93"/>
      <c r="U19" s="14">
        <v>1</v>
      </c>
      <c r="V19" s="93"/>
      <c r="W19" s="93"/>
      <c r="X19" s="78"/>
      <c r="Y19" s="87">
        <v>19</v>
      </c>
      <c r="Z19" s="87">
        <v>5</v>
      </c>
      <c r="AA19" s="107">
        <f>Y19-Z19</f>
        <v>14</v>
      </c>
      <c r="AB19" s="81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1:85" ht="30" customHeight="1" x14ac:dyDescent="0.25">
      <c r="A20" s="60">
        <v>9</v>
      </c>
      <c r="B20" s="41" t="s">
        <v>59</v>
      </c>
      <c r="C20" s="35" t="s">
        <v>46</v>
      </c>
      <c r="D20" s="35" t="s">
        <v>118</v>
      </c>
      <c r="E20" s="6"/>
      <c r="F20" s="6"/>
      <c r="G20" s="6"/>
      <c r="H20" s="6"/>
      <c r="I20" s="6"/>
      <c r="J20" s="6"/>
      <c r="K20" s="50"/>
      <c r="L20" s="45"/>
      <c r="M20" s="6"/>
      <c r="N20" s="6"/>
      <c r="O20" s="6"/>
      <c r="P20" s="92"/>
      <c r="Q20" s="93"/>
      <c r="R20" s="93"/>
      <c r="S20" s="93"/>
      <c r="T20" s="14">
        <v>1</v>
      </c>
      <c r="U20" s="93"/>
      <c r="V20" s="93"/>
      <c r="W20" s="93"/>
      <c r="X20" s="78"/>
      <c r="Y20" s="11"/>
      <c r="Z20" s="11"/>
      <c r="AA20" s="39"/>
      <c r="AB20" s="8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1:85" ht="30" customHeight="1" x14ac:dyDescent="0.25">
      <c r="A21" s="60">
        <v>10</v>
      </c>
      <c r="B21" s="63" t="s">
        <v>54</v>
      </c>
      <c r="C21" s="23" t="s">
        <v>190</v>
      </c>
      <c r="D21" s="23" t="s">
        <v>117</v>
      </c>
      <c r="E21" s="22"/>
      <c r="F21" s="22"/>
      <c r="G21" s="22"/>
      <c r="H21" s="22"/>
      <c r="I21" s="22"/>
      <c r="J21" s="22"/>
      <c r="K21" s="95"/>
      <c r="L21" s="96"/>
      <c r="M21" s="22"/>
      <c r="N21" s="22"/>
      <c r="O21" s="22"/>
      <c r="P21" s="98"/>
      <c r="Q21" s="98"/>
      <c r="R21" s="22"/>
      <c r="S21" s="98"/>
      <c r="T21" s="14">
        <v>1</v>
      </c>
      <c r="U21" s="14">
        <v>1</v>
      </c>
      <c r="V21" s="93"/>
      <c r="W21" s="93"/>
      <c r="X21" s="78"/>
      <c r="Y21" s="87">
        <v>4</v>
      </c>
      <c r="Z21" s="87">
        <v>2</v>
      </c>
      <c r="AA21" s="107">
        <f>Y21-Z21</f>
        <v>2</v>
      </c>
      <c r="AB21" s="81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1:85" ht="30" customHeight="1" x14ac:dyDescent="0.25">
      <c r="A22" s="60">
        <v>10</v>
      </c>
      <c r="B22" s="63" t="s">
        <v>54</v>
      </c>
      <c r="C22" s="22" t="s">
        <v>191</v>
      </c>
      <c r="D22" s="35" t="s">
        <v>118</v>
      </c>
      <c r="E22" s="22"/>
      <c r="F22" s="22"/>
      <c r="G22" s="22"/>
      <c r="H22" s="22"/>
      <c r="I22" s="22"/>
      <c r="J22" s="22"/>
      <c r="K22" s="95"/>
      <c r="L22" s="96"/>
      <c r="M22" s="22"/>
      <c r="N22" s="22"/>
      <c r="O22" s="22"/>
      <c r="P22" s="98"/>
      <c r="Q22" s="99"/>
      <c r="R22" s="22"/>
      <c r="S22" s="98"/>
      <c r="T22" s="19" t="s">
        <v>116</v>
      </c>
      <c r="U22" s="93"/>
      <c r="V22" s="93"/>
      <c r="W22" s="93"/>
      <c r="X22" s="78"/>
      <c r="Y22" s="11"/>
      <c r="Z22" s="11"/>
      <c r="AA22" s="109"/>
      <c r="AB22" s="8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1:85" ht="30" customHeight="1" x14ac:dyDescent="0.25">
      <c r="A23" s="60">
        <v>11</v>
      </c>
      <c r="B23" s="41" t="s">
        <v>48</v>
      </c>
      <c r="C23" s="23" t="s">
        <v>23</v>
      </c>
      <c r="D23" s="23" t="s">
        <v>117</v>
      </c>
      <c r="E23" s="6"/>
      <c r="F23" s="5">
        <v>1</v>
      </c>
      <c r="G23" s="5">
        <v>1</v>
      </c>
      <c r="H23" s="6"/>
      <c r="I23" s="6"/>
      <c r="J23" s="5">
        <v>1</v>
      </c>
      <c r="K23" s="51">
        <v>1</v>
      </c>
      <c r="L23" s="46">
        <v>1</v>
      </c>
      <c r="M23" s="6"/>
      <c r="N23" s="6"/>
      <c r="O23" s="5">
        <v>1</v>
      </c>
      <c r="P23" s="92"/>
      <c r="Q23" s="92"/>
      <c r="R23" s="6"/>
      <c r="S23" s="92"/>
      <c r="T23" s="93"/>
      <c r="U23" s="93"/>
      <c r="V23" s="93"/>
      <c r="W23" s="93"/>
      <c r="X23" s="78"/>
      <c r="Y23" s="87">
        <v>19</v>
      </c>
      <c r="Z23" s="87">
        <f>SUM(E23:O24)</f>
        <v>6</v>
      </c>
      <c r="AA23" s="107">
        <f>Y23-Z23</f>
        <v>13</v>
      </c>
      <c r="AB23" s="8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1:85" ht="30" customHeight="1" x14ac:dyDescent="0.25">
      <c r="A24" s="60">
        <v>11</v>
      </c>
      <c r="B24" s="41" t="s">
        <v>48</v>
      </c>
      <c r="C24" s="32" t="s">
        <v>60</v>
      </c>
      <c r="D24" s="35" t="s">
        <v>118</v>
      </c>
      <c r="E24" s="6"/>
      <c r="F24" s="6"/>
      <c r="G24" s="6"/>
      <c r="H24" s="6"/>
      <c r="I24" s="6"/>
      <c r="J24" s="6"/>
      <c r="K24" s="50"/>
      <c r="L24" s="45"/>
      <c r="M24" s="6"/>
      <c r="N24" s="6"/>
      <c r="O24" s="6"/>
      <c r="P24" s="92"/>
      <c r="Q24" s="93"/>
      <c r="R24" s="6"/>
      <c r="S24" s="92"/>
      <c r="T24" s="93"/>
      <c r="U24" s="93"/>
      <c r="V24" s="93"/>
      <c r="W24" s="93"/>
      <c r="X24" s="78"/>
      <c r="Y24" s="11"/>
      <c r="Z24" s="11"/>
      <c r="AA24" s="109"/>
      <c r="AB24" s="81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1:85" ht="30" customHeight="1" x14ac:dyDescent="0.25">
      <c r="A25" s="60">
        <v>12</v>
      </c>
      <c r="B25" s="41" t="s">
        <v>50</v>
      </c>
      <c r="C25" s="23" t="s">
        <v>27</v>
      </c>
      <c r="D25" s="23" t="s">
        <v>117</v>
      </c>
      <c r="E25" s="6"/>
      <c r="F25" s="6"/>
      <c r="G25" s="6"/>
      <c r="H25" s="6"/>
      <c r="I25" s="6"/>
      <c r="J25" s="6"/>
      <c r="K25" s="50"/>
      <c r="L25" s="45"/>
      <c r="M25" s="6"/>
      <c r="N25" s="6"/>
      <c r="O25" s="6"/>
      <c r="P25" s="92"/>
      <c r="Q25" s="92"/>
      <c r="R25" s="92"/>
      <c r="S25" s="14">
        <v>1</v>
      </c>
      <c r="T25" s="93"/>
      <c r="U25" s="93"/>
      <c r="V25" s="93"/>
      <c r="W25" s="93"/>
      <c r="X25" s="78"/>
      <c r="Y25" s="87">
        <v>19</v>
      </c>
      <c r="Z25" s="87">
        <v>3</v>
      </c>
      <c r="AA25" s="107">
        <f>Y25-Z25</f>
        <v>16</v>
      </c>
      <c r="AB25" s="81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1:85" ht="30" customHeight="1" x14ac:dyDescent="0.25">
      <c r="A26" s="60">
        <v>12</v>
      </c>
      <c r="B26" s="41" t="s">
        <v>50</v>
      </c>
      <c r="C26" s="35" t="s">
        <v>28</v>
      </c>
      <c r="D26" s="35" t="s">
        <v>118</v>
      </c>
      <c r="E26" s="6"/>
      <c r="F26" s="6"/>
      <c r="G26" s="6"/>
      <c r="H26" s="6"/>
      <c r="I26" s="6"/>
      <c r="J26" s="6"/>
      <c r="K26" s="50"/>
      <c r="L26" s="45"/>
      <c r="M26" s="6"/>
      <c r="N26" s="6"/>
      <c r="O26" s="6"/>
      <c r="P26" s="92"/>
      <c r="Q26" s="92"/>
      <c r="R26" s="92"/>
      <c r="S26" s="94" t="s">
        <v>116</v>
      </c>
      <c r="T26" s="93"/>
      <c r="U26" s="93"/>
      <c r="V26" s="14">
        <v>1</v>
      </c>
      <c r="W26" s="14">
        <v>1</v>
      </c>
      <c r="X26" s="78"/>
      <c r="Y26" s="11"/>
      <c r="Z26" s="11"/>
      <c r="AA26" s="109"/>
      <c r="AB26" s="81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1:85" ht="30" customHeight="1" x14ac:dyDescent="0.25">
      <c r="A27" s="60">
        <v>14</v>
      </c>
      <c r="B27" s="41" t="s">
        <v>50</v>
      </c>
      <c r="C27" s="23" t="s">
        <v>192</v>
      </c>
      <c r="D27" s="23" t="s">
        <v>117</v>
      </c>
      <c r="E27" s="22"/>
      <c r="F27" s="22"/>
      <c r="G27" s="22"/>
      <c r="H27" s="22"/>
      <c r="I27" s="22"/>
      <c r="J27" s="22"/>
      <c r="K27" s="95"/>
      <c r="L27" s="96"/>
      <c r="M27" s="22"/>
      <c r="N27" s="22"/>
      <c r="O27" s="22"/>
      <c r="P27" s="70"/>
      <c r="Q27" s="97"/>
      <c r="R27" s="97"/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83"/>
      <c r="Y27" s="88">
        <v>5</v>
      </c>
      <c r="Z27" s="88">
        <v>5</v>
      </c>
      <c r="AA27" s="107">
        <f>Y27-Z27</f>
        <v>0</v>
      </c>
      <c r="AB27" s="81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1:85" ht="30" customHeight="1" x14ac:dyDescent="0.25">
      <c r="A28" s="60">
        <v>14</v>
      </c>
      <c r="B28" s="41" t="s">
        <v>50</v>
      </c>
      <c r="C28" s="35" t="s">
        <v>206</v>
      </c>
      <c r="D28" s="35" t="s">
        <v>118</v>
      </c>
      <c r="E28" s="22"/>
      <c r="F28" s="22"/>
      <c r="G28" s="22"/>
      <c r="H28" s="22"/>
      <c r="I28" s="22"/>
      <c r="J28" s="22"/>
      <c r="K28" s="95"/>
      <c r="L28" s="96"/>
      <c r="M28" s="22"/>
      <c r="N28" s="22"/>
      <c r="O28" s="22"/>
      <c r="P28" s="70"/>
      <c r="Q28" s="97"/>
      <c r="R28" s="97"/>
      <c r="S28" s="90"/>
      <c r="T28" s="19" t="s">
        <v>116</v>
      </c>
      <c r="U28" s="19" t="s">
        <v>116</v>
      </c>
      <c r="V28" s="19" t="s">
        <v>116</v>
      </c>
      <c r="W28" s="19" t="s">
        <v>116</v>
      </c>
      <c r="X28" s="83"/>
      <c r="Y28" s="88"/>
      <c r="Z28" s="88"/>
      <c r="AA28" s="108"/>
      <c r="AB28" s="81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1:85" ht="30" customHeight="1" x14ac:dyDescent="0.25">
      <c r="A29" s="60">
        <v>15</v>
      </c>
      <c r="B29" s="41" t="s">
        <v>49</v>
      </c>
      <c r="C29" s="23" t="s">
        <v>24</v>
      </c>
      <c r="D29" s="23" t="s">
        <v>117</v>
      </c>
      <c r="E29" s="6"/>
      <c r="F29" s="6"/>
      <c r="G29" s="6"/>
      <c r="H29" s="6"/>
      <c r="I29" s="6"/>
      <c r="J29" s="6"/>
      <c r="K29" s="50"/>
      <c r="L29" s="45"/>
      <c r="M29" s="6"/>
      <c r="N29" s="6"/>
      <c r="O29" s="6"/>
      <c r="P29" s="92"/>
      <c r="Q29" s="93"/>
      <c r="R29" s="93"/>
      <c r="S29" s="93"/>
      <c r="T29" s="93"/>
      <c r="U29" s="93"/>
      <c r="V29" s="93"/>
      <c r="W29" s="93"/>
      <c r="X29" s="78"/>
      <c r="Y29" s="87">
        <v>19</v>
      </c>
      <c r="Z29" s="87">
        <f>SUM(E29:O30)</f>
        <v>0</v>
      </c>
      <c r="AA29" s="107">
        <f>Y29-Z29</f>
        <v>19</v>
      </c>
      <c r="AB29" s="81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1:85" ht="30" customHeight="1" x14ac:dyDescent="0.25">
      <c r="A30" s="60">
        <v>15</v>
      </c>
      <c r="B30" s="41" t="s">
        <v>49</v>
      </c>
      <c r="C30" s="35" t="s">
        <v>25</v>
      </c>
      <c r="D30" s="35" t="s">
        <v>118</v>
      </c>
      <c r="E30" s="6"/>
      <c r="F30" s="6"/>
      <c r="G30" s="6"/>
      <c r="H30" s="6"/>
      <c r="I30" s="6"/>
      <c r="J30" s="6"/>
      <c r="K30" s="50"/>
      <c r="L30" s="45"/>
      <c r="M30" s="6"/>
      <c r="N30" s="6"/>
      <c r="O30" s="6"/>
      <c r="P30" s="92"/>
      <c r="Q30" s="92"/>
      <c r="R30" s="92"/>
      <c r="S30" s="92"/>
      <c r="T30" s="93"/>
      <c r="U30" s="93"/>
      <c r="V30" s="93"/>
      <c r="W30" s="93"/>
      <c r="X30" s="78"/>
      <c r="Y30" s="11"/>
      <c r="Z30" s="11"/>
      <c r="AA30" s="109"/>
      <c r="AB30" s="81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1:85" ht="30" customHeight="1" x14ac:dyDescent="0.25">
      <c r="A31" s="60">
        <v>16</v>
      </c>
      <c r="B31" s="41" t="s">
        <v>52</v>
      </c>
      <c r="C31" s="23" t="s">
        <v>35</v>
      </c>
      <c r="D31" s="23" t="s">
        <v>117</v>
      </c>
      <c r="E31" s="6"/>
      <c r="F31" s="6"/>
      <c r="G31" s="6"/>
      <c r="H31" s="25"/>
      <c r="I31" s="6"/>
      <c r="J31" s="6"/>
      <c r="K31" s="50"/>
      <c r="L31" s="45"/>
      <c r="M31" s="6"/>
      <c r="N31" s="6"/>
      <c r="O31" s="6"/>
      <c r="P31" s="92"/>
      <c r="Q31" s="93"/>
      <c r="R31" s="93"/>
      <c r="S31" s="93"/>
      <c r="T31" s="93"/>
      <c r="U31" s="93"/>
      <c r="V31" s="93"/>
      <c r="W31" s="93"/>
      <c r="X31" s="78"/>
      <c r="Y31" s="87">
        <v>19</v>
      </c>
      <c r="Z31" s="87">
        <v>3</v>
      </c>
      <c r="AA31" s="107">
        <f>Y31-Z31</f>
        <v>16</v>
      </c>
      <c r="AB31" s="8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1:85" ht="30" customHeight="1" x14ac:dyDescent="0.25">
      <c r="A32" s="60">
        <v>16</v>
      </c>
      <c r="B32" s="41" t="s">
        <v>52</v>
      </c>
      <c r="C32" s="35" t="s">
        <v>36</v>
      </c>
      <c r="D32" s="35" t="s">
        <v>118</v>
      </c>
      <c r="E32" s="5">
        <v>1</v>
      </c>
      <c r="F32" s="6"/>
      <c r="G32" s="6"/>
      <c r="H32" s="5">
        <v>1</v>
      </c>
      <c r="I32" s="6"/>
      <c r="J32" s="6"/>
      <c r="K32" s="50"/>
      <c r="L32" s="45"/>
      <c r="M32" s="6"/>
      <c r="N32" s="6"/>
      <c r="O32" s="6"/>
      <c r="P32" s="14">
        <v>1</v>
      </c>
      <c r="Q32" s="92"/>
      <c r="R32" s="92"/>
      <c r="S32" s="92"/>
      <c r="T32" s="93"/>
      <c r="U32" s="93"/>
      <c r="V32" s="93"/>
      <c r="W32" s="93"/>
      <c r="X32" s="78"/>
      <c r="Y32" s="11"/>
      <c r="Z32" s="11"/>
      <c r="AA32" s="39"/>
      <c r="AB32" s="81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1:85" ht="30" customHeight="1" x14ac:dyDescent="0.25">
      <c r="A33" s="60">
        <v>17</v>
      </c>
      <c r="B33" s="63" t="s">
        <v>56</v>
      </c>
      <c r="C33" s="23" t="s">
        <v>195</v>
      </c>
      <c r="D33" s="23" t="s">
        <v>117</v>
      </c>
      <c r="E33" s="22"/>
      <c r="F33" s="22"/>
      <c r="G33" s="22"/>
      <c r="H33" s="22"/>
      <c r="I33" s="22"/>
      <c r="J33" s="22"/>
      <c r="K33" s="95"/>
      <c r="L33" s="96"/>
      <c r="M33" s="22"/>
      <c r="N33" s="22"/>
      <c r="O33" s="22"/>
      <c r="P33" s="98"/>
      <c r="Q33" s="98"/>
      <c r="R33" s="98"/>
      <c r="S33" s="98"/>
      <c r="T33" s="93"/>
      <c r="U33" s="93"/>
      <c r="V33" s="93"/>
      <c r="W33" s="93"/>
      <c r="X33" s="78"/>
      <c r="Y33" s="87">
        <v>4</v>
      </c>
      <c r="Z33" s="87">
        <v>0</v>
      </c>
      <c r="AA33" s="107">
        <f>Y33-Z33</f>
        <v>4</v>
      </c>
      <c r="AB33" s="81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1:85" ht="30" customHeight="1" x14ac:dyDescent="0.25">
      <c r="A34" s="60">
        <v>17</v>
      </c>
      <c r="B34" s="63" t="s">
        <v>56</v>
      </c>
      <c r="C34" s="22" t="s">
        <v>197</v>
      </c>
      <c r="D34" s="35" t="s">
        <v>118</v>
      </c>
      <c r="E34" s="22"/>
      <c r="F34" s="22"/>
      <c r="G34" s="22"/>
      <c r="H34" s="22"/>
      <c r="I34" s="22"/>
      <c r="J34" s="22"/>
      <c r="K34" s="95"/>
      <c r="L34" s="96"/>
      <c r="M34" s="22"/>
      <c r="N34" s="22"/>
      <c r="O34" s="22"/>
      <c r="P34" s="98"/>
      <c r="Q34" s="98"/>
      <c r="R34" s="98"/>
      <c r="S34" s="98"/>
      <c r="T34" s="93"/>
      <c r="U34" s="93"/>
      <c r="V34" s="93"/>
      <c r="W34" s="93"/>
      <c r="X34" s="78"/>
      <c r="Y34" s="11"/>
      <c r="Z34" s="11"/>
      <c r="AA34" s="109"/>
      <c r="AB34" s="81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1:85" ht="30" customHeight="1" x14ac:dyDescent="0.25">
      <c r="A35" s="60">
        <v>18</v>
      </c>
      <c r="B35" s="63" t="s">
        <v>56</v>
      </c>
      <c r="C35" s="23" t="s">
        <v>196</v>
      </c>
      <c r="D35" s="23" t="s">
        <v>117</v>
      </c>
      <c r="E35" s="22"/>
      <c r="F35" s="22"/>
      <c r="G35" s="22"/>
      <c r="H35" s="22"/>
      <c r="I35" s="22"/>
      <c r="J35" s="22"/>
      <c r="K35" s="95"/>
      <c r="L35" s="96"/>
      <c r="M35" s="22"/>
      <c r="N35" s="22"/>
      <c r="O35" s="22"/>
      <c r="P35" s="98"/>
      <c r="Q35" s="70"/>
      <c r="R35" s="70"/>
      <c r="S35" s="70"/>
      <c r="T35" s="93"/>
      <c r="U35" s="93"/>
      <c r="V35" s="93"/>
      <c r="W35" s="93"/>
      <c r="X35" s="83"/>
      <c r="Y35" s="87">
        <v>4</v>
      </c>
      <c r="Z35" s="87">
        <v>0</v>
      </c>
      <c r="AA35" s="107">
        <f>Y35-Z35</f>
        <v>4</v>
      </c>
      <c r="AB35" s="8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1:85" ht="30" customHeight="1" x14ac:dyDescent="0.25">
      <c r="A36" s="60">
        <v>18</v>
      </c>
      <c r="B36" s="63" t="s">
        <v>56</v>
      </c>
      <c r="C36" s="22" t="s">
        <v>198</v>
      </c>
      <c r="D36" s="35" t="s">
        <v>118</v>
      </c>
      <c r="E36" s="22"/>
      <c r="F36" s="22"/>
      <c r="G36" s="22"/>
      <c r="H36" s="22"/>
      <c r="I36" s="22"/>
      <c r="J36" s="22"/>
      <c r="K36" s="95"/>
      <c r="L36" s="96"/>
      <c r="M36" s="22"/>
      <c r="N36" s="22"/>
      <c r="O36" s="22"/>
      <c r="P36" s="98"/>
      <c r="Q36" s="99"/>
      <c r="R36" s="99"/>
      <c r="S36" s="99"/>
      <c r="T36" s="93"/>
      <c r="U36" s="93"/>
      <c r="V36" s="93"/>
      <c r="W36" s="93"/>
      <c r="X36" s="78"/>
      <c r="Y36" s="11"/>
      <c r="Z36" s="11"/>
      <c r="AA36" s="109"/>
      <c r="AB36" s="81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1:85" ht="30" customHeight="1" x14ac:dyDescent="0.25">
      <c r="A37" s="60">
        <v>19</v>
      </c>
      <c r="B37" s="41" t="s">
        <v>47</v>
      </c>
      <c r="C37" s="22" t="s">
        <v>193</v>
      </c>
      <c r="D37" s="23" t="s">
        <v>117</v>
      </c>
      <c r="E37" s="22"/>
      <c r="F37" s="22"/>
      <c r="G37" s="22"/>
      <c r="H37" s="22"/>
      <c r="I37" s="22"/>
      <c r="J37" s="22"/>
      <c r="K37" s="95"/>
      <c r="L37" s="96"/>
      <c r="M37" s="22"/>
      <c r="N37" s="22"/>
      <c r="O37" s="22"/>
      <c r="P37" s="98"/>
      <c r="Q37" s="98"/>
      <c r="R37" s="98"/>
      <c r="S37" s="98"/>
      <c r="T37" s="93"/>
      <c r="U37" s="93"/>
      <c r="V37" s="93"/>
      <c r="W37" s="93"/>
      <c r="X37" s="78"/>
      <c r="Y37" s="87">
        <v>4</v>
      </c>
      <c r="Z37" s="87">
        <v>0</v>
      </c>
      <c r="AA37" s="107">
        <f>Y37-Z37</f>
        <v>4</v>
      </c>
      <c r="AB37" s="8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1:85" ht="30" customHeight="1" x14ac:dyDescent="0.25">
      <c r="A38" s="60">
        <v>19</v>
      </c>
      <c r="B38" s="41" t="s">
        <v>47</v>
      </c>
      <c r="C38" s="22" t="s">
        <v>194</v>
      </c>
      <c r="D38" s="35" t="s">
        <v>118</v>
      </c>
      <c r="E38" s="22"/>
      <c r="F38" s="22"/>
      <c r="G38" s="22"/>
      <c r="H38" s="22"/>
      <c r="I38" s="22"/>
      <c r="J38" s="22"/>
      <c r="K38" s="95"/>
      <c r="L38" s="96"/>
      <c r="M38" s="22"/>
      <c r="N38" s="22"/>
      <c r="O38" s="22"/>
      <c r="P38" s="98"/>
      <c r="Q38" s="99"/>
      <c r="R38" s="99"/>
      <c r="S38" s="99"/>
      <c r="T38" s="93"/>
      <c r="U38" s="93"/>
      <c r="V38" s="103"/>
      <c r="W38" s="93"/>
      <c r="X38" s="78"/>
      <c r="Y38" s="11"/>
      <c r="Z38" s="11"/>
      <c r="AA38" s="109"/>
      <c r="AB38" s="81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1:85" ht="30" customHeight="1" x14ac:dyDescent="0.25">
      <c r="A39" s="60">
        <v>20</v>
      </c>
      <c r="B39" s="42" t="s">
        <v>51</v>
      </c>
      <c r="C39" s="26" t="s">
        <v>207</v>
      </c>
      <c r="D39" s="23" t="s">
        <v>117</v>
      </c>
      <c r="E39" s="8">
        <v>1</v>
      </c>
      <c r="F39" s="8">
        <v>1</v>
      </c>
      <c r="G39" s="8">
        <v>1</v>
      </c>
      <c r="H39" s="8">
        <v>1</v>
      </c>
      <c r="I39" s="7"/>
      <c r="J39" s="7"/>
      <c r="K39" s="58">
        <v>1</v>
      </c>
      <c r="L39" s="57"/>
      <c r="M39" s="7"/>
      <c r="N39" s="8">
        <v>1</v>
      </c>
      <c r="O39" s="7"/>
      <c r="P39" s="14">
        <v>1</v>
      </c>
      <c r="Q39" s="14">
        <v>1</v>
      </c>
      <c r="R39" s="93"/>
      <c r="S39" s="93"/>
      <c r="T39" s="93"/>
      <c r="U39" s="102">
        <v>1</v>
      </c>
      <c r="V39" s="105">
        <v>1</v>
      </c>
      <c r="W39" s="106"/>
      <c r="X39" s="78"/>
      <c r="Y39" s="87">
        <v>19</v>
      </c>
      <c r="Z39" s="87">
        <v>12</v>
      </c>
      <c r="AA39" s="107">
        <f>Y39-Z39</f>
        <v>7</v>
      </c>
      <c r="AB39" s="81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1:85" ht="30" customHeight="1" x14ac:dyDescent="0.25">
      <c r="A40" s="60">
        <v>20</v>
      </c>
      <c r="B40" s="42" t="s">
        <v>51</v>
      </c>
      <c r="C40" s="36" t="s">
        <v>32</v>
      </c>
      <c r="D40" s="35" t="s">
        <v>118</v>
      </c>
      <c r="E40" s="7"/>
      <c r="F40" s="7"/>
      <c r="G40" s="27" t="s">
        <v>116</v>
      </c>
      <c r="H40" s="27" t="s">
        <v>116</v>
      </c>
      <c r="I40" s="7"/>
      <c r="J40" s="7"/>
      <c r="K40" s="59"/>
      <c r="L40" s="57"/>
      <c r="M40" s="7"/>
      <c r="N40" s="7"/>
      <c r="O40" s="7"/>
      <c r="P40" s="92"/>
      <c r="Q40" s="92"/>
      <c r="R40" s="14">
        <v>1</v>
      </c>
      <c r="S40" s="14">
        <v>1</v>
      </c>
      <c r="T40" s="93"/>
      <c r="U40" s="7"/>
      <c r="V40" s="104"/>
      <c r="W40" s="7"/>
      <c r="X40" s="78"/>
      <c r="Y40" s="11"/>
      <c r="Z40" s="11"/>
      <c r="AA40" s="109"/>
      <c r="AB40" s="81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1:85" ht="30" customHeight="1" x14ac:dyDescent="0.25">
      <c r="A41" s="60">
        <v>21</v>
      </c>
      <c r="B41" s="42" t="s">
        <v>51</v>
      </c>
      <c r="C41" s="26" t="s">
        <v>33</v>
      </c>
      <c r="D41" s="23" t="s">
        <v>117</v>
      </c>
      <c r="E41" s="7"/>
      <c r="F41" s="7"/>
      <c r="G41" s="7"/>
      <c r="H41" s="7"/>
      <c r="I41" s="7"/>
      <c r="J41" s="7"/>
      <c r="K41" s="59"/>
      <c r="L41" s="57"/>
      <c r="M41" s="7"/>
      <c r="N41" s="7"/>
      <c r="O41" s="7"/>
      <c r="P41" s="15"/>
      <c r="Q41" s="92"/>
      <c r="R41" s="92"/>
      <c r="S41" s="92"/>
      <c r="T41" s="93"/>
      <c r="U41" s="93"/>
      <c r="V41" s="93"/>
      <c r="W41" s="93"/>
      <c r="X41" s="78"/>
      <c r="Y41" s="87">
        <v>19</v>
      </c>
      <c r="Z41" s="87">
        <f>SUM(E41:O42)</f>
        <v>0</v>
      </c>
      <c r="AA41" s="107">
        <f>Y41-Z41</f>
        <v>19</v>
      </c>
      <c r="AB41" s="8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1:85" ht="30" customHeight="1" x14ac:dyDescent="0.25">
      <c r="A42" s="60">
        <v>21</v>
      </c>
      <c r="B42" s="42" t="s">
        <v>51</v>
      </c>
      <c r="C42" s="36" t="s">
        <v>34</v>
      </c>
      <c r="D42" s="35" t="s">
        <v>118</v>
      </c>
      <c r="E42" s="7"/>
      <c r="F42" s="7"/>
      <c r="G42" s="7"/>
      <c r="H42" s="7"/>
      <c r="I42" s="7"/>
      <c r="J42" s="7"/>
      <c r="K42" s="59"/>
      <c r="L42" s="57"/>
      <c r="M42" s="7"/>
      <c r="N42" s="7"/>
      <c r="O42" s="7"/>
      <c r="P42" s="15"/>
      <c r="Q42" s="15"/>
      <c r="R42" s="15"/>
      <c r="S42" s="15"/>
      <c r="T42" s="93"/>
      <c r="U42" s="93"/>
      <c r="V42" s="93"/>
      <c r="W42" s="93"/>
      <c r="X42" s="83"/>
      <c r="Y42" s="11"/>
      <c r="Z42" s="11"/>
      <c r="AA42" s="39"/>
      <c r="AB42" s="8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1:85" ht="30" customHeight="1" x14ac:dyDescent="0.25">
      <c r="A43" s="60">
        <v>22</v>
      </c>
      <c r="B43" s="43" t="s">
        <v>131</v>
      </c>
      <c r="C43" s="32" t="s">
        <v>60</v>
      </c>
      <c r="D43" s="23" t="s">
        <v>117</v>
      </c>
      <c r="E43" s="6"/>
      <c r="F43" s="6"/>
      <c r="G43" s="6"/>
      <c r="H43" s="6"/>
      <c r="I43" s="6"/>
      <c r="J43" s="6"/>
      <c r="K43" s="50"/>
      <c r="L43" s="45"/>
      <c r="M43" s="6"/>
      <c r="N43" s="6"/>
      <c r="O43" s="6"/>
      <c r="P43" s="15"/>
      <c r="Q43" s="15"/>
      <c r="R43" s="15"/>
      <c r="S43" s="15"/>
      <c r="T43" s="93"/>
      <c r="U43" s="93"/>
      <c r="V43" s="93"/>
      <c r="W43" s="93"/>
      <c r="X43" s="83"/>
      <c r="Y43" s="87">
        <v>19</v>
      </c>
      <c r="Z43" s="87">
        <f>SUM(E43:O44)</f>
        <v>0</v>
      </c>
      <c r="AA43" s="107">
        <f>Y43-Z43</f>
        <v>19</v>
      </c>
      <c r="AB43" s="81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1:85" ht="30" customHeight="1" x14ac:dyDescent="0.25">
      <c r="A44" s="60">
        <v>22</v>
      </c>
      <c r="B44" s="43" t="s">
        <v>131</v>
      </c>
      <c r="C44" s="32" t="s">
        <v>60</v>
      </c>
      <c r="D44" s="35" t="s">
        <v>118</v>
      </c>
      <c r="E44" s="6"/>
      <c r="F44" s="6"/>
      <c r="G44" s="6"/>
      <c r="H44" s="6"/>
      <c r="I44" s="6"/>
      <c r="J44" s="6"/>
      <c r="K44" s="50"/>
      <c r="L44" s="45"/>
      <c r="M44" s="6"/>
      <c r="N44" s="6"/>
      <c r="O44" s="6"/>
      <c r="P44" s="15"/>
      <c r="Q44" s="90"/>
      <c r="R44" s="90"/>
      <c r="S44" s="90"/>
      <c r="T44" s="93"/>
      <c r="U44" s="93"/>
      <c r="V44" s="93"/>
      <c r="W44" s="93"/>
      <c r="X44" s="83"/>
      <c r="Y44" s="11"/>
      <c r="Z44" s="11"/>
      <c r="AA44" s="39"/>
      <c r="AB44" s="8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1:85" s="80" customFormat="1" ht="30" customHeight="1" x14ac:dyDescent="0.25">
      <c r="A45" s="81"/>
      <c r="B45" s="81"/>
      <c r="C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</row>
    <row r="46" spans="1:85" s="80" customFormat="1" ht="30" customHeight="1" x14ac:dyDescent="0.25">
      <c r="A46" s="81"/>
      <c r="B46" s="81"/>
      <c r="C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</row>
    <row r="47" spans="1:85" ht="30" customHeight="1" x14ac:dyDescent="0.25">
      <c r="A47" s="3"/>
      <c r="B47" s="3"/>
      <c r="C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AB47" s="81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85" ht="30" customHeight="1" x14ac:dyDescent="0.25">
      <c r="A48" s="3"/>
      <c r="B48" s="3"/>
      <c r="C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AB48" s="8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</row>
    <row r="49" spans="1:85" ht="30" customHeight="1" x14ac:dyDescent="0.25">
      <c r="A49" s="3"/>
      <c r="B49" s="3"/>
      <c r="C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AB49" s="8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</row>
    <row r="50" spans="1:85" ht="30" customHeight="1" x14ac:dyDescent="0.25">
      <c r="A50" s="3"/>
      <c r="B50" s="3"/>
      <c r="C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AB50" s="81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1:85" ht="30" customHeight="1" x14ac:dyDescent="0.25">
      <c r="A51" s="3"/>
      <c r="B51" s="3"/>
      <c r="C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AB51" s="81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</row>
    <row r="52" spans="1:85" ht="30" customHeight="1" x14ac:dyDescent="0.25">
      <c r="A52" s="3"/>
      <c r="B52" s="3"/>
      <c r="C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AB52" s="81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5" ht="30" customHeight="1" x14ac:dyDescent="0.25">
      <c r="A53" s="3"/>
      <c r="B53" s="3"/>
      <c r="C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AB53" s="81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</row>
    <row r="54" spans="1:85" ht="30" customHeight="1" x14ac:dyDescent="0.25">
      <c r="A54" s="3"/>
      <c r="B54" s="3"/>
      <c r="C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AB54" s="81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5" x14ac:dyDescent="0.25">
      <c r="A55" s="3"/>
    </row>
    <row r="56" spans="1:85" x14ac:dyDescent="0.25">
      <c r="A56" s="3"/>
    </row>
    <row r="57" spans="1:85" x14ac:dyDescent="0.25">
      <c r="A57" s="3"/>
    </row>
    <row r="58" spans="1:85" x14ac:dyDescent="0.25">
      <c r="A58" s="3"/>
    </row>
    <row r="59" spans="1:85" x14ac:dyDescent="0.25">
      <c r="A59" s="3"/>
    </row>
    <row r="60" spans="1:85" x14ac:dyDescent="0.25">
      <c r="A60" s="3"/>
    </row>
    <row r="61" spans="1:85" x14ac:dyDescent="0.25">
      <c r="A61" s="3"/>
    </row>
    <row r="62" spans="1:85" x14ac:dyDescent="0.25">
      <c r="A62" s="3"/>
    </row>
    <row r="63" spans="1:85" x14ac:dyDescent="0.25">
      <c r="A63" s="3"/>
    </row>
    <row r="64" spans="1:85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  <row r="68" spans="1:1" x14ac:dyDescent="0.25">
      <c r="A68" s="3"/>
    </row>
    <row r="69" spans="1:1" x14ac:dyDescent="0.25">
      <c r="A69" s="3"/>
    </row>
    <row r="70" spans="1:1" x14ac:dyDescent="0.25">
      <c r="A70" s="3"/>
    </row>
    <row r="71" spans="1:1" x14ac:dyDescent="0.25">
      <c r="A71" s="3"/>
    </row>
    <row r="72" spans="1:1" x14ac:dyDescent="0.25">
      <c r="A72" s="3"/>
    </row>
    <row r="73" spans="1:1" x14ac:dyDescent="0.25">
      <c r="A73" s="3"/>
    </row>
    <row r="74" spans="1:1" x14ac:dyDescent="0.25">
      <c r="A74" s="3"/>
    </row>
    <row r="75" spans="1:1" x14ac:dyDescent="0.25">
      <c r="A75" s="3"/>
    </row>
    <row r="76" spans="1:1" x14ac:dyDescent="0.25">
      <c r="A76" s="3"/>
    </row>
    <row r="77" spans="1:1" x14ac:dyDescent="0.25">
      <c r="A77" s="3"/>
    </row>
    <row r="78" spans="1:1" x14ac:dyDescent="0.25">
      <c r="A78" s="3"/>
    </row>
    <row r="79" spans="1:1" x14ac:dyDescent="0.25">
      <c r="A79" s="3"/>
    </row>
    <row r="80" spans="1: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61"/>
    </row>
  </sheetData>
  <autoFilter ref="B2:O42"/>
  <pageMargins left="0.511811024" right="0.511811024" top="0.78740157499999996" bottom="0.78740157499999996" header="0.31496062000000002" footer="0.31496062000000002"/>
  <pageSetup paperSize="9" scale="54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3" zoomScaleNormal="83" workbookViewId="0">
      <selection activeCell="O15" sqref="O15"/>
    </sheetView>
  </sheetViews>
  <sheetFormatPr defaultColWidth="11.42578125" defaultRowHeight="15" x14ac:dyDescent="0.25"/>
  <cols>
    <col min="3" max="3" width="10.85546875" style="62"/>
    <col min="4" max="4" width="10.85546875" style="80"/>
    <col min="8" max="8" width="10.85546875" style="80"/>
  </cols>
  <sheetData>
    <row r="1" spans="1:8" s="71" customFormat="1" ht="30" customHeight="1" x14ac:dyDescent="0.25">
      <c r="A1" s="71" t="s">
        <v>141</v>
      </c>
      <c r="C1" s="73"/>
    </row>
    <row r="2" spans="1:8" s="71" customFormat="1" ht="18.95" customHeight="1" x14ac:dyDescent="0.25">
      <c r="C2" s="73"/>
    </row>
    <row r="3" spans="1:8" s="72" customFormat="1" ht="30" customHeight="1" x14ac:dyDescent="0.25">
      <c r="A3" s="71" t="s">
        <v>138</v>
      </c>
      <c r="B3" s="71"/>
      <c r="C3" s="73"/>
      <c r="D3" s="71"/>
      <c r="E3" s="71" t="s">
        <v>139</v>
      </c>
      <c r="F3" s="71"/>
      <c r="G3" s="73"/>
      <c r="H3" s="71"/>
    </row>
    <row r="4" spans="1:8" ht="30" customHeight="1" x14ac:dyDescent="0.25">
      <c r="A4" s="67" t="s">
        <v>135</v>
      </c>
      <c r="B4" s="67"/>
      <c r="C4" s="68">
        <v>8</v>
      </c>
      <c r="E4" s="67" t="s">
        <v>135</v>
      </c>
      <c r="F4" s="67"/>
      <c r="G4" s="68">
        <v>6</v>
      </c>
    </row>
    <row r="5" spans="1:8" ht="30" customHeight="1" x14ac:dyDescent="0.25">
      <c r="A5" s="67" t="s">
        <v>136</v>
      </c>
      <c r="B5" s="67"/>
      <c r="C5" s="69">
        <v>13</v>
      </c>
      <c r="E5" s="67" t="s">
        <v>136</v>
      </c>
      <c r="F5" s="67"/>
      <c r="G5" s="69">
        <v>5</v>
      </c>
    </row>
    <row r="6" spans="1:8" ht="30" customHeight="1" x14ac:dyDescent="0.25">
      <c r="A6" s="64"/>
      <c r="B6" s="64"/>
      <c r="C6" s="38">
        <f>SUM(C4:C5)</f>
        <v>21</v>
      </c>
      <c r="E6" s="64"/>
      <c r="F6" s="64"/>
      <c r="G6" s="70">
        <f>SUM(G4:G5)</f>
        <v>11</v>
      </c>
    </row>
    <row r="7" spans="1:8" s="72" customFormat="1" ht="30" customHeight="1" x14ac:dyDescent="0.25">
      <c r="A7" s="71" t="s">
        <v>140</v>
      </c>
      <c r="B7" s="71"/>
      <c r="C7" s="73"/>
      <c r="D7" s="71"/>
      <c r="E7" s="71" t="s">
        <v>114</v>
      </c>
      <c r="F7" s="71"/>
      <c r="G7" s="73"/>
      <c r="H7" s="71"/>
    </row>
    <row r="8" spans="1:8" ht="30" customHeight="1" x14ac:dyDescent="0.25">
      <c r="A8" s="65" t="s">
        <v>135</v>
      </c>
      <c r="B8" s="66"/>
      <c r="C8" s="68">
        <v>5</v>
      </c>
      <c r="E8" s="67" t="s">
        <v>135</v>
      </c>
      <c r="F8" s="67"/>
      <c r="G8" s="68">
        <v>2</v>
      </c>
    </row>
    <row r="9" spans="1:8" ht="30" customHeight="1" x14ac:dyDescent="0.25">
      <c r="A9" s="65" t="s">
        <v>136</v>
      </c>
      <c r="B9" s="66"/>
      <c r="C9" s="69">
        <v>5</v>
      </c>
      <c r="E9" s="67" t="s">
        <v>136</v>
      </c>
      <c r="F9" s="67"/>
      <c r="G9" s="69">
        <v>19</v>
      </c>
    </row>
    <row r="10" spans="1:8" ht="30" customHeight="1" x14ac:dyDescent="0.25">
      <c r="A10" s="64"/>
      <c r="B10" s="64"/>
      <c r="C10" s="70">
        <f>SUM(C8:C9)</f>
        <v>10</v>
      </c>
      <c r="E10" s="64"/>
      <c r="F10" s="64"/>
      <c r="G10" s="38">
        <f>SUM(G8:G9)</f>
        <v>21</v>
      </c>
    </row>
    <row r="11" spans="1:8" ht="30" customHeight="1" x14ac:dyDescent="0.25">
      <c r="A11" s="64"/>
      <c r="B11" s="64"/>
      <c r="C11" s="83"/>
      <c r="E11" s="64"/>
      <c r="F11" s="64"/>
      <c r="G11" s="84"/>
    </row>
    <row r="12" spans="1:8" s="72" customFormat="1" ht="30" customHeight="1" x14ac:dyDescent="0.25">
      <c r="A12" s="71" t="s">
        <v>142</v>
      </c>
      <c r="B12" s="71"/>
      <c r="C12" s="73"/>
      <c r="D12" s="71"/>
      <c r="E12" s="71"/>
      <c r="F12" s="71"/>
      <c r="G12" s="71"/>
      <c r="H12" s="71"/>
    </row>
    <row r="13" spans="1:8" ht="30" customHeight="1" x14ac:dyDescent="0.25">
      <c r="A13" s="67" t="s">
        <v>135</v>
      </c>
      <c r="B13" s="67"/>
      <c r="C13" s="68">
        <f>C4+C8+G4+G8</f>
        <v>21</v>
      </c>
      <c r="E13" s="80"/>
      <c r="F13" s="80"/>
      <c r="G13" s="80"/>
    </row>
    <row r="14" spans="1:8" ht="30" customHeight="1" x14ac:dyDescent="0.25">
      <c r="A14" s="67" t="s">
        <v>136</v>
      </c>
      <c r="B14" s="67"/>
      <c r="C14" s="69">
        <f>C5+C9+G5+G9</f>
        <v>42</v>
      </c>
      <c r="E14" s="80"/>
      <c r="F14" s="80"/>
      <c r="G14" s="80"/>
    </row>
    <row r="15" spans="1:8" ht="30" customHeight="1" x14ac:dyDescent="0.25">
      <c r="A15" s="64"/>
      <c r="B15" s="64"/>
      <c r="C15" s="38">
        <f>SUM(C13:C14)</f>
        <v>63</v>
      </c>
      <c r="E15" s="80"/>
      <c r="F15" s="80"/>
      <c r="G15" s="80"/>
    </row>
    <row r="16" spans="1:8" s="80" customFormat="1" ht="30" customHeight="1" x14ac:dyDescent="0.25">
      <c r="C16" s="82"/>
    </row>
    <row r="17" ht="30" customHeight="1" x14ac:dyDescent="0.25"/>
    <row r="18" ht="30" customHeight="1" x14ac:dyDescent="0.25"/>
    <row r="19" ht="30" customHeight="1" x14ac:dyDescent="0.25"/>
    <row r="20" ht="30" customHeight="1" x14ac:dyDescent="0.25"/>
  </sheetData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Órgãos Municipais</vt:lpstr>
      <vt:lpstr>Temático</vt:lpstr>
      <vt:lpstr>Regional</vt:lpstr>
      <vt:lpstr>Operadores</vt:lpstr>
      <vt:lpstr>Síntese</vt:lpstr>
      <vt:lpstr>Operadores!Area_de_impressao</vt:lpstr>
      <vt:lpstr>'Órgãos Municipais'!Area_de_impressao</vt:lpstr>
      <vt:lpstr>Regional!Area_de_impressao</vt:lpstr>
      <vt:lpstr>Temático!Area_de_impressao</vt:lpstr>
      <vt:lpstr>'Órgãos Municipais'!Titulos_de_impressao</vt:lpstr>
      <vt:lpstr>Regional!Titulos_de_impressao</vt:lpstr>
      <vt:lpstr>Temático!Titulos_de_impressao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MIRANDA RIBEIRO</dc:creator>
  <cp:lastModifiedBy>Rosa Maria de Oliveira</cp:lastModifiedBy>
  <cp:lastPrinted>2021-11-03T19:39:05Z</cp:lastPrinted>
  <dcterms:created xsi:type="dcterms:W3CDTF">2019-09-05T13:48:11Z</dcterms:created>
  <dcterms:modified xsi:type="dcterms:W3CDTF">2021-11-03T19:39:12Z</dcterms:modified>
</cp:coreProperties>
</file>