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185" windowWidth="16905" windowHeight="10335" tabRatio="596"/>
  </bookViews>
  <sheets>
    <sheet name="ESTRUTURAL" sheetId="32" r:id="rId1"/>
  </sheets>
  <calcPr calcId="125725"/>
  <customWorkbookViews>
    <customWorkbookView name="SPTrans - Modo de exibição pessoal" guid="{6AF39692-6575-4288-B3AC-AAEDDD0283CB}" mergeInterval="0" personalView="1" maximized="1" xWindow="1" yWindow="1" windowWidth="1276" windowHeight="799" tabRatio="939" activeSheetId="2"/>
    <customWorkbookView name="s1102842 - Modo de exibição pessoal" guid="{2697FD4E-EEB0-4A8A-B2DC-EAB7CE47E7A1}" mergeInterval="0" personalView="1" maximized="1" xWindow="1" yWindow="1" windowWidth="1276" windowHeight="757" tabRatio="939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32"/>
  <c r="I8"/>
</calcChain>
</file>

<file path=xl/sharedStrings.xml><?xml version="1.0" encoding="utf-8"?>
<sst xmlns="http://schemas.openxmlformats.org/spreadsheetml/2006/main" count="48" uniqueCount="37">
  <si>
    <t>Comitê do Sistema de Medição do Desempenho Organizacional - SMDO SPTrans</t>
  </si>
  <si>
    <t>Grupo</t>
  </si>
  <si>
    <t>Lote</t>
  </si>
  <si>
    <t>Consórcio / Empresa</t>
  </si>
  <si>
    <t>Empresa</t>
  </si>
  <si>
    <t xml:space="preserve">Resultado do IQT </t>
  </si>
  <si>
    <t>Classificação</t>
  </si>
  <si>
    <t>Passageiros Transportados Mês</t>
  </si>
  <si>
    <t>Empresa no Sistema de Transporte</t>
  </si>
  <si>
    <t>Empresa
 no Grupo</t>
  </si>
  <si>
    <t>Consórcio
 no Grupo</t>
  </si>
  <si>
    <t>Consórcio no Sistema de Transporte</t>
  </si>
  <si>
    <t>ESTRUTURAL</t>
  </si>
  <si>
    <t>E1</t>
  </si>
  <si>
    <t>Bandeirante</t>
  </si>
  <si>
    <t>Gato Preto</t>
  </si>
  <si>
    <t>Santa Brígida</t>
  </si>
  <si>
    <t xml:space="preserve">Consórcio  : </t>
  </si>
  <si>
    <t>E2</t>
  </si>
  <si>
    <t>Sambaiba</t>
  </si>
  <si>
    <t>E3</t>
  </si>
  <si>
    <t>Metrópole</t>
  </si>
  <si>
    <t>E4</t>
  </si>
  <si>
    <t>Via Sudeste</t>
  </si>
  <si>
    <t>E5</t>
  </si>
  <si>
    <t>Mobibrasil</t>
  </si>
  <si>
    <t>E6</t>
  </si>
  <si>
    <t>Grajaú</t>
  </si>
  <si>
    <t>E7</t>
  </si>
  <si>
    <t>E8</t>
  </si>
  <si>
    <t>Transvida</t>
  </si>
  <si>
    <t>Campo Belo</t>
  </si>
  <si>
    <t>Transppass</t>
  </si>
  <si>
    <t>E9</t>
  </si>
  <si>
    <t>Gatusa</t>
  </si>
  <si>
    <t>Sistema</t>
  </si>
  <si>
    <t>IQT - Índice de Qualidade do Transporte - Evolução - Fevereiro / 2020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</si>
</sst>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000%"/>
  </numFmts>
  <fonts count="25"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b/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14"/>
      <color theme="1" tint="0.249977111117893"/>
      <name val="Trebuchet MS"/>
      <family val="2"/>
    </font>
    <font>
      <b/>
      <i/>
      <sz val="8"/>
      <color theme="1" tint="0.249977111117893"/>
      <name val="Trebuchet MS"/>
      <family val="2"/>
    </font>
    <font>
      <sz val="11"/>
      <color theme="1"/>
      <name val="Calibri"/>
      <family val="2"/>
      <scheme val="minor"/>
    </font>
    <font>
      <b/>
      <sz val="9"/>
      <color theme="1" tint="0.14999847407452621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 tint="0.14999847407452621"/>
      <name val="Trebuchet MS"/>
      <family val="2"/>
    </font>
    <font>
      <b/>
      <sz val="10"/>
      <color theme="1" tint="0.14999847407452621"/>
      <name val="Trebuchet MS"/>
      <family val="2"/>
    </font>
    <font>
      <sz val="11"/>
      <color theme="1" tint="0.249977111117893"/>
      <name val="Trebuchet MS"/>
      <family val="2"/>
    </font>
    <font>
      <i/>
      <sz val="9"/>
      <color theme="1" tint="0.249977111117893"/>
      <name val="Trebuchet MS"/>
      <family val="2"/>
    </font>
    <font>
      <b/>
      <sz val="11"/>
      <name val="Trebuchet MS"/>
      <family val="2"/>
    </font>
    <font>
      <sz val="10"/>
      <color theme="1"/>
      <name val="Trebuchet MS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3253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4.9989318521683403E-2"/>
      </top>
      <bottom style="thin">
        <color theme="0" tint="-0.14996795556505021"/>
      </bottom>
      <diagonal/>
    </border>
  </borders>
  <cellStyleXfs count="9">
    <xf numFmtId="0" fontId="0" fillId="0" borderId="0"/>
    <xf numFmtId="0" fontId="3" fillId="0" borderId="0">
      <alignment vertical="top"/>
    </xf>
    <xf numFmtId="164" fontId="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>
      <alignment vertical="top"/>
    </xf>
    <xf numFmtId="0" fontId="13" fillId="0" borderId="0"/>
    <xf numFmtId="0" fontId="24" fillId="0" borderId="0"/>
    <xf numFmtId="0" fontId="24" fillId="0" borderId="0"/>
    <xf numFmtId="0" fontId="24" fillId="0" borderId="0"/>
    <xf numFmtId="165" fontId="2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7" fillId="5" borderId="2" xfId="0" applyNumberFormat="1" applyFont="1" applyFill="1" applyBorder="1" applyAlignment="1">
      <alignment horizontal="center" vertical="center" wrapText="1"/>
    </xf>
    <xf numFmtId="1" fontId="17" fillId="5" borderId="2" xfId="0" applyNumberFormat="1" applyFont="1" applyFill="1" applyBorder="1" applyAlignment="1">
      <alignment horizontal="center" vertical="center" wrapText="1"/>
    </xf>
    <xf numFmtId="37" fontId="16" fillId="2" borderId="2" xfId="0" applyNumberFormat="1" applyFont="1" applyFill="1" applyBorder="1" applyAlignment="1">
      <alignment horizontal="right" vertical="center"/>
    </xf>
    <xf numFmtId="1" fontId="18" fillId="2" borderId="2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37" fontId="16" fillId="3" borderId="2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37" fontId="15" fillId="7" borderId="2" xfId="0" applyNumberFormat="1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37" fontId="15" fillId="8" borderId="2" xfId="0" applyNumberFormat="1" applyFont="1" applyFill="1" applyBorder="1" applyAlignment="1">
      <alignment horizontal="center" vertical="center"/>
    </xf>
    <xf numFmtId="37" fontId="15" fillId="9" borderId="2" xfId="0" applyNumberFormat="1" applyFont="1" applyFill="1" applyBorder="1" applyAlignment="1">
      <alignment horizontal="center" vertical="center"/>
    </xf>
    <xf numFmtId="37" fontId="15" fillId="9" borderId="6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 wrapText="1"/>
    </xf>
    <xf numFmtId="1" fontId="17" fillId="5" borderId="6" xfId="0" applyNumberFormat="1" applyFont="1" applyFill="1" applyBorder="1" applyAlignment="1">
      <alignment horizontal="center" vertical="center" wrapText="1"/>
    </xf>
    <xf numFmtId="3" fontId="17" fillId="5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/>
    <xf numFmtId="0" fontId="14" fillId="2" borderId="2" xfId="0" applyFont="1" applyFill="1" applyBorder="1" applyAlignment="1">
      <alignment horizontal="center" vertical="center" wrapText="1"/>
    </xf>
    <xf numFmtId="3" fontId="17" fillId="5" borderId="2" xfId="0" applyNumberFormat="1" applyFont="1" applyFill="1" applyBorder="1" applyAlignment="1">
      <alignment horizontal="center" vertical="center" wrapText="1"/>
    </xf>
    <xf numFmtId="37" fontId="15" fillId="9" borderId="3" xfId="0" applyNumberFormat="1" applyFont="1" applyFill="1" applyBorder="1" applyAlignment="1">
      <alignment horizontal="center" vertical="center"/>
    </xf>
    <xf numFmtId="37" fontId="15" fillId="9" borderId="4" xfId="0" applyNumberFormat="1" applyFont="1" applyFill="1" applyBorder="1" applyAlignment="1">
      <alignment horizontal="center" vertical="center"/>
    </xf>
    <xf numFmtId="37" fontId="15" fillId="9" borderId="5" xfId="0" applyNumberFormat="1" applyFont="1" applyFill="1" applyBorder="1" applyAlignment="1">
      <alignment horizontal="center" vertical="center"/>
    </xf>
    <xf numFmtId="3" fontId="17" fillId="5" borderId="3" xfId="0" applyNumberFormat="1" applyFont="1" applyFill="1" applyBorder="1" applyAlignment="1">
      <alignment horizontal="center" vertical="center" wrapText="1"/>
    </xf>
    <xf numFmtId="3" fontId="17" fillId="5" borderId="4" xfId="0" applyNumberFormat="1" applyFont="1" applyFill="1" applyBorder="1" applyAlignment="1">
      <alignment horizontal="center" vertical="center" wrapText="1"/>
    </xf>
    <xf numFmtId="3" fontId="17" fillId="5" borderId="5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textRotation="90"/>
    </xf>
    <xf numFmtId="0" fontId="14" fillId="2" borderId="6" xfId="0" applyFont="1" applyFill="1" applyBorder="1" applyAlignment="1">
      <alignment horizontal="center" vertical="center" textRotation="90"/>
    </xf>
    <xf numFmtId="0" fontId="15" fillId="4" borderId="2" xfId="0" applyFont="1" applyFill="1" applyBorder="1" applyAlignment="1">
      <alignment horizontal="center" vertical="center"/>
    </xf>
    <xf numFmtId="3" fontId="17" fillId="5" borderId="2" xfId="0" applyNumberFormat="1" applyFont="1" applyFill="1" applyBorder="1" applyAlignment="1">
      <alignment horizontal="center" vertical="center" wrapText="1"/>
    </xf>
    <xf numFmtId="37" fontId="15" fillId="10" borderId="3" xfId="0" applyNumberFormat="1" applyFont="1" applyFill="1" applyBorder="1" applyAlignment="1">
      <alignment horizontal="center" vertical="center"/>
    </xf>
    <xf numFmtId="37" fontId="15" fillId="10" borderId="4" xfId="0" applyNumberFormat="1" applyFont="1" applyFill="1" applyBorder="1" applyAlignment="1">
      <alignment horizontal="center" vertical="center"/>
    </xf>
    <xf numFmtId="37" fontId="15" fillId="10" borderId="5" xfId="0" applyNumberFormat="1" applyFont="1" applyFill="1" applyBorder="1" applyAlignment="1">
      <alignment horizontal="center" vertical="center"/>
    </xf>
    <xf numFmtId="37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37" fontId="16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9" fillId="0" borderId="0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 wrapText="1"/>
    </xf>
    <xf numFmtId="2" fontId="16" fillId="5" borderId="6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3 2" xfId="4"/>
    <cellStyle name="Normal 22" xfId="5"/>
    <cellStyle name="Normal 23" xfId="6"/>
    <cellStyle name="Normal 29" xfId="7"/>
    <cellStyle name="Porcentagem 2" xfId="3"/>
    <cellStyle name="Separador de milhares 2" xfId="2"/>
    <cellStyle name="Separador de milhares 3" xfId="8"/>
  </cellStyles>
  <dxfs count="13"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D4A47"/>
      <color rgb="FF003399"/>
      <color rgb="FFCCECFF"/>
      <color rgb="FFEBE6FE"/>
      <color rgb="FFFDFDFD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23</xdr:row>
      <xdr:rowOff>66675</xdr:rowOff>
    </xdr:from>
    <xdr:to>
      <xdr:col>9</xdr:col>
      <xdr:colOff>1010627</xdr:colOff>
      <xdr:row>30</xdr:row>
      <xdr:rowOff>75079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2725" y="4886325"/>
          <a:ext cx="2436996" cy="10847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3"/>
  <sheetViews>
    <sheetView showGridLines="0" tabSelected="1" zoomScale="80" zoomScaleNormal="80" workbookViewId="0">
      <selection activeCell="B4" sqref="B4:K21"/>
    </sheetView>
  </sheetViews>
  <sheetFormatPr defaultColWidth="6.7109375" defaultRowHeight="11.25"/>
  <cols>
    <col min="1" max="1" width="3.7109375" style="2" customWidth="1"/>
    <col min="2" max="2" width="7.7109375" style="2" bestFit="1" customWidth="1"/>
    <col min="3" max="3" width="8.42578125" style="2" customWidth="1"/>
    <col min="4" max="4" width="20.7109375" style="2" customWidth="1"/>
    <col min="5" max="5" width="23.42578125" style="2" customWidth="1"/>
    <col min="6" max="6" width="19.42578125" style="2" bestFit="1" customWidth="1"/>
    <col min="7" max="11" width="17" style="2" customWidth="1"/>
    <col min="12" max="12" width="7" style="3" customWidth="1"/>
    <col min="13" max="13" width="0.85546875" style="3" customWidth="1"/>
    <col min="14" max="16384" width="6.7109375" style="3"/>
  </cols>
  <sheetData>
    <row r="1" spans="1:11" ht="27.75" customHeight="1">
      <c r="A1" s="11" t="s">
        <v>36</v>
      </c>
    </row>
    <row r="2" spans="1:11" ht="6.75" customHeight="1">
      <c r="A2" s="1"/>
    </row>
    <row r="3" spans="1:11" ht="14.25" customHeight="1">
      <c r="A3" s="45"/>
      <c r="B3" s="45"/>
      <c r="C3" s="45"/>
      <c r="D3" s="45"/>
      <c r="E3" s="45"/>
    </row>
    <row r="4" spans="1:11" ht="14.25" customHeight="1">
      <c r="B4" s="47" t="s">
        <v>1</v>
      </c>
      <c r="C4" s="47" t="s">
        <v>2</v>
      </c>
      <c r="D4" s="49" t="s">
        <v>3</v>
      </c>
      <c r="E4" s="49" t="s">
        <v>4</v>
      </c>
      <c r="F4" s="47" t="s">
        <v>5</v>
      </c>
      <c r="G4" s="47" t="s">
        <v>6</v>
      </c>
      <c r="H4" s="47"/>
      <c r="I4" s="49" t="s">
        <v>7</v>
      </c>
      <c r="J4" s="47" t="s">
        <v>6</v>
      </c>
      <c r="K4" s="47"/>
    </row>
    <row r="5" spans="1:11" ht="60" customHeight="1">
      <c r="B5" s="48"/>
      <c r="C5" s="48"/>
      <c r="D5" s="50"/>
      <c r="E5" s="50"/>
      <c r="F5" s="48"/>
      <c r="G5" s="35" t="s">
        <v>8</v>
      </c>
      <c r="H5" s="35" t="s">
        <v>9</v>
      </c>
      <c r="I5" s="50"/>
      <c r="J5" s="35" t="s">
        <v>10</v>
      </c>
      <c r="K5" s="35" t="s">
        <v>11</v>
      </c>
    </row>
    <row r="6" spans="1:11" ht="14.25" customHeight="1">
      <c r="B6" s="51" t="s">
        <v>12</v>
      </c>
      <c r="C6" s="53" t="s">
        <v>13</v>
      </c>
      <c r="D6" s="53" t="s">
        <v>14</v>
      </c>
      <c r="E6" s="58" t="s">
        <v>15</v>
      </c>
      <c r="F6" s="13">
        <v>78.13</v>
      </c>
      <c r="G6" s="14">
        <v>10</v>
      </c>
      <c r="H6" s="14">
        <v>3</v>
      </c>
      <c r="I6" s="36">
        <v>1118475</v>
      </c>
      <c r="J6" s="54">
        <v>10</v>
      </c>
      <c r="K6" s="54">
        <v>4</v>
      </c>
    </row>
    <row r="7" spans="1:11" ht="14.25" customHeight="1">
      <c r="B7" s="51"/>
      <c r="C7" s="53"/>
      <c r="D7" s="53"/>
      <c r="E7" s="58" t="s">
        <v>16</v>
      </c>
      <c r="F7" s="13">
        <v>77.48</v>
      </c>
      <c r="G7" s="14">
        <v>13</v>
      </c>
      <c r="H7" s="14">
        <v>6</v>
      </c>
      <c r="I7" s="36">
        <v>7527152</v>
      </c>
      <c r="J7" s="54"/>
      <c r="K7" s="54"/>
    </row>
    <row r="8" spans="1:11" ht="14.25" customHeight="1">
      <c r="B8" s="51"/>
      <c r="C8" s="53"/>
      <c r="D8" s="53"/>
      <c r="E8" s="15" t="s">
        <v>17</v>
      </c>
      <c r="F8" s="13">
        <v>77.564089765843477</v>
      </c>
      <c r="G8" s="16"/>
      <c r="H8" s="16"/>
      <c r="I8" s="17">
        <f>SUM(I6:I7)</f>
        <v>8645627</v>
      </c>
      <c r="J8" s="54"/>
      <c r="K8" s="54"/>
    </row>
    <row r="9" spans="1:11" ht="14.25" customHeight="1">
      <c r="B9" s="51"/>
      <c r="C9" s="18" t="s">
        <v>18</v>
      </c>
      <c r="D9" s="18" t="s">
        <v>19</v>
      </c>
      <c r="E9" s="58" t="s">
        <v>19</v>
      </c>
      <c r="F9" s="13">
        <v>75.28</v>
      </c>
      <c r="G9" s="14">
        <v>19</v>
      </c>
      <c r="H9" s="14">
        <v>8</v>
      </c>
      <c r="I9" s="36">
        <v>7226295</v>
      </c>
      <c r="J9" s="36">
        <v>16</v>
      </c>
      <c r="K9" s="36">
        <v>6</v>
      </c>
    </row>
    <row r="10" spans="1:11" ht="14.25" customHeight="1">
      <c r="B10" s="51"/>
      <c r="C10" s="19" t="s">
        <v>20</v>
      </c>
      <c r="D10" s="20" t="s">
        <v>21</v>
      </c>
      <c r="E10" s="58" t="s">
        <v>21</v>
      </c>
      <c r="F10" s="13">
        <v>71.180000000000007</v>
      </c>
      <c r="G10" s="14">
        <v>26</v>
      </c>
      <c r="H10" s="14">
        <v>10</v>
      </c>
      <c r="I10" s="36">
        <v>8906499</v>
      </c>
      <c r="J10" s="36">
        <v>22</v>
      </c>
      <c r="K10" s="36">
        <v>8</v>
      </c>
    </row>
    <row r="11" spans="1:11" ht="14.25" customHeight="1">
      <c r="B11" s="51"/>
      <c r="C11" s="21" t="s">
        <v>22</v>
      </c>
      <c r="D11" s="22" t="s">
        <v>23</v>
      </c>
      <c r="E11" s="58" t="s">
        <v>23</v>
      </c>
      <c r="F11" s="13">
        <v>77.8</v>
      </c>
      <c r="G11" s="14">
        <v>11</v>
      </c>
      <c r="H11" s="14">
        <v>4</v>
      </c>
      <c r="I11" s="36">
        <v>5506657</v>
      </c>
      <c r="J11" s="36">
        <v>9</v>
      </c>
      <c r="K11" s="36">
        <v>3</v>
      </c>
    </row>
    <row r="12" spans="1:11" ht="14.25" customHeight="1">
      <c r="B12" s="51"/>
      <c r="C12" s="23" t="s">
        <v>24</v>
      </c>
      <c r="D12" s="23" t="s">
        <v>25</v>
      </c>
      <c r="E12" s="59" t="s">
        <v>25</v>
      </c>
      <c r="F12" s="13">
        <v>74.11</v>
      </c>
      <c r="G12" s="14">
        <v>22</v>
      </c>
      <c r="H12" s="14">
        <v>9</v>
      </c>
      <c r="I12" s="36">
        <v>5921747</v>
      </c>
      <c r="J12" s="36">
        <v>19</v>
      </c>
      <c r="K12" s="36">
        <v>7</v>
      </c>
    </row>
    <row r="13" spans="1:11" ht="14.25" customHeight="1">
      <c r="B13" s="51"/>
      <c r="C13" s="23" t="s">
        <v>26</v>
      </c>
      <c r="D13" s="24" t="s">
        <v>27</v>
      </c>
      <c r="E13" s="58" t="s">
        <v>27</v>
      </c>
      <c r="F13" s="13">
        <v>69.02</v>
      </c>
      <c r="G13" s="14">
        <v>28</v>
      </c>
      <c r="H13" s="14">
        <v>11</v>
      </c>
      <c r="I13" s="36">
        <v>6513401</v>
      </c>
      <c r="J13" s="36">
        <v>24</v>
      </c>
      <c r="K13" s="36">
        <v>9</v>
      </c>
    </row>
    <row r="14" spans="1:11" ht="14.25" customHeight="1">
      <c r="B14" s="51"/>
      <c r="C14" s="25" t="s">
        <v>28</v>
      </c>
      <c r="D14" s="25" t="s">
        <v>21</v>
      </c>
      <c r="E14" s="58" t="s">
        <v>21</v>
      </c>
      <c r="F14" s="13">
        <v>76.290000000000006</v>
      </c>
      <c r="G14" s="14">
        <v>17</v>
      </c>
      <c r="H14" s="14">
        <v>7</v>
      </c>
      <c r="I14" s="36">
        <v>6927060</v>
      </c>
      <c r="J14" s="36">
        <v>14</v>
      </c>
      <c r="K14" s="36">
        <v>5</v>
      </c>
    </row>
    <row r="15" spans="1:11" ht="14.25" customHeight="1">
      <c r="B15" s="51"/>
      <c r="C15" s="55" t="s">
        <v>29</v>
      </c>
      <c r="D15" s="37" t="s">
        <v>30</v>
      </c>
      <c r="E15" s="58" t="s">
        <v>31</v>
      </c>
      <c r="F15" s="13">
        <v>85.54</v>
      </c>
      <c r="G15" s="14">
        <v>4</v>
      </c>
      <c r="H15" s="14">
        <v>1</v>
      </c>
      <c r="I15" s="36">
        <v>6971236</v>
      </c>
      <c r="J15" s="40">
        <v>2</v>
      </c>
      <c r="K15" s="40">
        <v>1</v>
      </c>
    </row>
    <row r="16" spans="1:11" ht="14.25" customHeight="1">
      <c r="B16" s="51"/>
      <c r="C16" s="56"/>
      <c r="D16" s="38"/>
      <c r="E16" s="58" t="s">
        <v>32</v>
      </c>
      <c r="F16" s="13">
        <v>77.67</v>
      </c>
      <c r="G16" s="14">
        <v>12</v>
      </c>
      <c r="H16" s="14">
        <v>5</v>
      </c>
      <c r="I16" s="36">
        <v>3571953</v>
      </c>
      <c r="J16" s="41"/>
      <c r="K16" s="41"/>
    </row>
    <row r="17" spans="1:12" ht="14.25" customHeight="1">
      <c r="B17" s="51"/>
      <c r="C17" s="57"/>
      <c r="D17" s="39"/>
      <c r="E17" s="15" t="s">
        <v>17</v>
      </c>
      <c r="F17" s="13">
        <v>82.873703293187674</v>
      </c>
      <c r="G17" s="16"/>
      <c r="H17" s="16"/>
      <c r="I17" s="17">
        <f>SUM(I15:I16)</f>
        <v>10543189</v>
      </c>
      <c r="J17" s="42"/>
      <c r="K17" s="42"/>
    </row>
    <row r="18" spans="1:12" ht="14.25" customHeight="1">
      <c r="B18" s="52"/>
      <c r="C18" s="26" t="s">
        <v>33</v>
      </c>
      <c r="D18" s="26" t="s">
        <v>34</v>
      </c>
      <c r="E18" s="60" t="s">
        <v>34</v>
      </c>
      <c r="F18" s="27">
        <v>80.97</v>
      </c>
      <c r="G18" s="28">
        <v>6</v>
      </c>
      <c r="H18" s="28">
        <v>2</v>
      </c>
      <c r="I18" s="29">
        <v>2972578</v>
      </c>
      <c r="J18" s="29">
        <v>4</v>
      </c>
      <c r="K18" s="29">
        <v>2</v>
      </c>
    </row>
    <row r="19" spans="1:12" ht="14.25" customHeight="1">
      <c r="B19" s="61"/>
      <c r="C19" s="62"/>
      <c r="D19" s="63"/>
      <c r="E19" s="64"/>
      <c r="F19" s="63"/>
      <c r="G19" s="65"/>
      <c r="H19" s="65"/>
      <c r="I19" s="65"/>
      <c r="J19" s="65"/>
      <c r="K19" s="65"/>
    </row>
    <row r="20" spans="1:12" ht="14.25" customHeight="1">
      <c r="B20" s="43" t="s">
        <v>1</v>
      </c>
      <c r="C20" s="43"/>
      <c r="D20" s="43"/>
      <c r="E20" s="43"/>
      <c r="F20" s="66">
        <v>76.125072072276183</v>
      </c>
      <c r="G20"/>
      <c r="H20"/>
      <c r="I20"/>
      <c r="J20"/>
      <c r="K20"/>
    </row>
    <row r="21" spans="1:12" ht="14.25" customHeight="1">
      <c r="B21" s="44" t="s">
        <v>35</v>
      </c>
      <c r="C21" s="44"/>
      <c r="D21" s="44"/>
      <c r="E21" s="44"/>
      <c r="F21" s="67">
        <v>73.434206891361583</v>
      </c>
      <c r="G21"/>
      <c r="H21"/>
      <c r="I21"/>
      <c r="J21"/>
      <c r="K21"/>
    </row>
    <row r="22" spans="1:12" ht="14.25" customHeight="1">
      <c r="B22"/>
      <c r="C22" s="30"/>
      <c r="D22" s="31"/>
      <c r="E22" s="32"/>
      <c r="F22" s="33"/>
      <c r="G22" s="34"/>
      <c r="H22" s="34"/>
      <c r="I22" s="34"/>
      <c r="J22" s="34"/>
      <c r="K22" s="34"/>
    </row>
    <row r="23" spans="1:12" ht="14.25" customHeight="1">
      <c r="A23" s="4"/>
      <c r="B23" s="4"/>
      <c r="C23" s="4"/>
      <c r="D23" s="4"/>
      <c r="E23" s="4"/>
      <c r="F23" s="4"/>
      <c r="G23" s="4"/>
    </row>
    <row r="24" spans="1:12" ht="14.25" customHeight="1"/>
    <row r="25" spans="1:12" ht="14.25" customHeight="1"/>
    <row r="26" spans="1: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>
      <c r="A29" s="7"/>
      <c r="B29" s="7"/>
      <c r="C29" s="7"/>
      <c r="D29" s="7"/>
      <c r="E29" s="7"/>
      <c r="F29" s="7"/>
      <c r="G29" s="7"/>
      <c r="H29" s="5"/>
      <c r="I29" s="5"/>
      <c r="J29" s="46"/>
      <c r="K29" s="46"/>
      <c r="L29" s="46"/>
    </row>
    <row r="30" spans="1:12">
      <c r="A30" s="6"/>
      <c r="B30" s="5"/>
      <c r="C30" s="5"/>
      <c r="D30" s="5"/>
      <c r="E30" s="5"/>
      <c r="F30" s="5"/>
      <c r="G30" s="5"/>
      <c r="H30" s="5"/>
      <c r="I30" s="5"/>
      <c r="J30" s="46"/>
      <c r="K30" s="46"/>
      <c r="L30" s="46"/>
    </row>
    <row r="31" spans="1:12" ht="10.5" customHeight="1">
      <c r="A31" s="7"/>
      <c r="B31" s="5"/>
      <c r="C31" s="5"/>
      <c r="D31" s="5"/>
      <c r="E31" s="5"/>
      <c r="F31" s="5"/>
      <c r="G31" s="5"/>
      <c r="H31" s="5"/>
      <c r="I31" s="5"/>
      <c r="J31" s="9"/>
      <c r="K31" s="10"/>
      <c r="L31" s="6"/>
    </row>
    <row r="32" spans="1:12" ht="4.5" customHeight="1">
      <c r="A32" s="8"/>
      <c r="B32" s="8"/>
      <c r="C32" s="8"/>
      <c r="D32" s="8"/>
      <c r="E32" s="8"/>
      <c r="F32" s="8"/>
      <c r="G32" s="8"/>
      <c r="H32" s="5"/>
      <c r="I32" s="5"/>
      <c r="J32" s="9"/>
      <c r="K32" s="10"/>
      <c r="L32" s="6"/>
    </row>
    <row r="33" spans="1:12" ht="10.5" customHeight="1">
      <c r="A33" s="5"/>
      <c r="B33" s="8"/>
      <c r="C33" s="8"/>
      <c r="D33" s="8"/>
      <c r="E33" s="8"/>
      <c r="F33" s="8"/>
      <c r="G33" s="8"/>
      <c r="H33" s="5"/>
      <c r="I33" s="5"/>
      <c r="J33" s="9"/>
      <c r="K33" s="10"/>
      <c r="L33" s="6"/>
    </row>
    <row r="34" spans="1:12" ht="4.5" customHeight="1">
      <c r="A34" s="8"/>
      <c r="B34" s="8"/>
      <c r="C34" s="8"/>
      <c r="D34" s="8"/>
      <c r="E34" s="8"/>
      <c r="F34" s="8"/>
      <c r="G34" s="8"/>
      <c r="H34" s="5"/>
      <c r="I34" s="5"/>
      <c r="J34" s="9"/>
      <c r="K34" s="10"/>
      <c r="L34" s="6"/>
    </row>
    <row r="35" spans="1:12" ht="10.5" customHeight="1">
      <c r="A35" s="12" t="s">
        <v>0</v>
      </c>
      <c r="B35" s="8"/>
      <c r="C35" s="8"/>
      <c r="D35" s="8"/>
      <c r="E35" s="8"/>
      <c r="F35" s="8"/>
      <c r="G35" s="8"/>
      <c r="H35" s="5"/>
      <c r="I35" s="5"/>
      <c r="J35" s="9"/>
      <c r="K35" s="10"/>
      <c r="L35" s="6"/>
    </row>
    <row r="36" spans="1:12" ht="4.5" customHeight="1">
      <c r="A36" s="5"/>
      <c r="B36" s="5"/>
      <c r="C36" s="5"/>
      <c r="D36" s="5"/>
      <c r="E36" s="5"/>
      <c r="F36" s="5"/>
      <c r="G36" s="5"/>
      <c r="H36" s="5"/>
      <c r="I36" s="5"/>
      <c r="J36" s="9"/>
      <c r="K36" s="10"/>
      <c r="L36" s="6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9"/>
      <c r="K37" s="10"/>
      <c r="L37" s="6"/>
    </row>
    <row r="38" spans="1:12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</sheetData>
  <customSheetViews>
    <customSheetView guid="{6AF39692-6575-4288-B3AC-AAEDDD0283CB}" showGridLines="0" topLeftCell="A4">
      <selection activeCell="P28" sqref="P28"/>
      <pageMargins left="0.59055118110236227" right="0" top="0" bottom="0" header="0.31496062992125984" footer="0.31496062992125984"/>
      <printOptions horizontalCentered="1" verticalCentered="1"/>
      <pageSetup paperSize="9" orientation="landscape" r:id="rId1"/>
    </customSheetView>
    <customSheetView guid="{2697FD4E-EEB0-4A8A-B2DC-EAB7CE47E7A1}" showGridLines="0" topLeftCell="A4">
      <selection activeCell="P28" sqref="P28"/>
      <pageMargins left="0.59055118110236227" right="0" top="0" bottom="0" header="0.31496062992125984" footer="0.31496062992125984"/>
      <printOptions horizontalCentered="1" verticalCentered="1"/>
      <pageSetup paperSize="9" orientation="landscape" r:id="rId2"/>
    </customSheetView>
  </customSheetViews>
  <mergeCells count="21">
    <mergeCell ref="A3:E3"/>
    <mergeCell ref="J29:L30"/>
    <mergeCell ref="B4:B5"/>
    <mergeCell ref="C4:C5"/>
    <mergeCell ref="D4:D5"/>
    <mergeCell ref="E4:E5"/>
    <mergeCell ref="F4:F5"/>
    <mergeCell ref="G4:H4"/>
    <mergeCell ref="I4:I5"/>
    <mergeCell ref="J4:K4"/>
    <mergeCell ref="B6:B18"/>
    <mergeCell ref="C6:C8"/>
    <mergeCell ref="D6:D8"/>
    <mergeCell ref="J6:J8"/>
    <mergeCell ref="K6:K8"/>
    <mergeCell ref="C15:C17"/>
    <mergeCell ref="D15:D17"/>
    <mergeCell ref="J15:J17"/>
    <mergeCell ref="K15:K17"/>
    <mergeCell ref="B20:E20"/>
    <mergeCell ref="B21:E21"/>
  </mergeCells>
  <conditionalFormatting sqref="F20:F21 K15 K6">
    <cfRule type="cellIs" dxfId="12" priority="7" operator="equal">
      <formula>0</formula>
    </cfRule>
  </conditionalFormatting>
  <conditionalFormatting sqref="F20:F21 K15 K6">
    <cfRule type="cellIs" dxfId="11" priority="6" operator="equal">
      <formula>0</formula>
    </cfRule>
  </conditionalFormatting>
  <conditionalFormatting sqref="F20:F21">
    <cfRule type="cellIs" dxfId="9" priority="5" operator="equal">
      <formula>0</formula>
    </cfRule>
  </conditionalFormatting>
  <conditionalFormatting sqref="F20:F21 F6:F18">
    <cfRule type="cellIs" dxfId="7" priority="1" operator="between">
      <formula>75.99</formula>
      <formula>93</formula>
    </cfRule>
    <cfRule type="cellIs" dxfId="6" priority="2" operator="between">
      <formula>59.99</formula>
      <formula>76</formula>
    </cfRule>
    <cfRule type="cellIs" dxfId="5" priority="3" operator="lessThan">
      <formula>60</formula>
    </cfRule>
    <cfRule type="cellIs" dxfId="4" priority="4" operator="greaterThan">
      <formula>92.99</formula>
    </cfRule>
  </conditionalFormatting>
  <printOptions horizontalCentered="1" verticalCentered="1"/>
  <pageMargins left="0.31496062992125984" right="0" top="0" bottom="0" header="0.31496062992125984" footer="0.31496062992125984"/>
  <pageSetup paperSize="9" scale="9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ESTRUTURAL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s1102842</dc:creator>
  <cp:lastModifiedBy>s1226134</cp:lastModifiedBy>
  <cp:lastPrinted>2020-03-12T13:57:17Z</cp:lastPrinted>
  <dcterms:created xsi:type="dcterms:W3CDTF">2011-04-01T11:24:04Z</dcterms:created>
  <dcterms:modified xsi:type="dcterms:W3CDTF">2020-04-06T22:50:05Z</dcterms:modified>
</cp:coreProperties>
</file>