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4730" windowHeight="7590" tabRatio="727"/>
  </bookViews>
  <sheets>
    <sheet name="aproveitamento" sheetId="2" r:id="rId1"/>
    <sheet name="projeções" sheetId="19" r:id="rId2"/>
    <sheet name="cronograma 2021" sheetId="26" r:id="rId3"/>
    <sheet name="concluintes" sheetId="10" r:id="rId4"/>
    <sheet name="avaliações" sheetId="8" r:id="rId5"/>
    <sheet name="desistentes e não concluintes" sheetId="14" r:id="rId6"/>
  </sheets>
  <definedNames>
    <definedName name="_xlnm._FilterDatabase" localSheetId="3" hidden="1">concluintes!$A$2:$Q$1420</definedName>
    <definedName name="_xlnm._FilterDatabase" localSheetId="5" hidden="1">'desistentes e não concluintes'!$A$2:$E$135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8" l="1"/>
  <c r="O11" i="2" l="1"/>
  <c r="D7" i="2" l="1"/>
  <c r="T7" i="2" l="1"/>
  <c r="R7" i="2"/>
  <c r="P7" i="2"/>
  <c r="N7" i="2"/>
  <c r="L7" i="2"/>
  <c r="J7" i="2"/>
  <c r="H7" i="2"/>
  <c r="F7" i="2"/>
  <c r="C13" i="8" l="1"/>
  <c r="D13" i="8"/>
  <c r="E13" i="8"/>
  <c r="F13" i="8"/>
  <c r="B13" i="8"/>
  <c r="C12" i="19" l="1"/>
  <c r="C11" i="19"/>
  <c r="C10" i="19"/>
  <c r="C9" i="19"/>
  <c r="C8" i="19"/>
  <c r="C7" i="19"/>
  <c r="C6" i="19"/>
  <c r="C5" i="19"/>
  <c r="C4" i="19"/>
  <c r="C3" i="19"/>
  <c r="B34" i="19"/>
  <c r="B33" i="19"/>
  <c r="B32" i="19"/>
  <c r="B31" i="19"/>
  <c r="B30" i="19"/>
  <c r="B29" i="19"/>
  <c r="B28" i="19"/>
  <c r="B27" i="19"/>
  <c r="B26" i="19"/>
  <c r="C25" i="19"/>
  <c r="B25" i="19"/>
  <c r="C31" i="19" s="1"/>
  <c r="D13" i="19"/>
  <c r="C29" i="19" l="1"/>
  <c r="C30" i="19"/>
  <c r="C33" i="19"/>
  <c r="C26" i="19"/>
  <c r="C34" i="19"/>
  <c r="C13" i="19"/>
  <c r="C28" i="19"/>
  <c r="C32" i="19"/>
  <c r="C27" i="19"/>
  <c r="E11" i="2" l="1"/>
  <c r="A11" i="2"/>
  <c r="T6" i="2"/>
  <c r="B54" i="19" s="1"/>
  <c r="R6" i="2"/>
  <c r="B53" i="19" s="1"/>
  <c r="Q9" i="2"/>
  <c r="S9" i="2"/>
  <c r="G12" i="8"/>
  <c r="G11" i="8"/>
  <c r="E12" i="2" l="1"/>
  <c r="H12" i="8"/>
  <c r="K12" i="8"/>
  <c r="M12" i="8"/>
  <c r="I12" i="8"/>
  <c r="L12" i="8"/>
  <c r="J12" i="8"/>
  <c r="M11" i="8"/>
  <c r="K11" i="8"/>
  <c r="I11" i="8"/>
  <c r="L11" i="8"/>
  <c r="J11" i="8"/>
  <c r="H11" i="8"/>
  <c r="G7" i="8"/>
  <c r="N6" i="2"/>
  <c r="B51" i="19" s="1"/>
  <c r="P6" i="2"/>
  <c r="B52" i="19" s="1"/>
  <c r="J6" i="2"/>
  <c r="B49" i="19" s="1"/>
  <c r="L6" i="2"/>
  <c r="B50" i="19" s="1"/>
  <c r="H6" i="2"/>
  <c r="B48" i="19" s="1"/>
  <c r="F6" i="2"/>
  <c r="B47" i="19" s="1"/>
  <c r="D6" i="2"/>
  <c r="B46" i="19" s="1"/>
  <c r="B6" i="2"/>
  <c r="B45" i="19" s="1"/>
  <c r="G4" i="8"/>
  <c r="J4" i="8" s="1"/>
  <c r="G5" i="8"/>
  <c r="L5" i="8" s="1"/>
  <c r="G6" i="8"/>
  <c r="G8" i="8"/>
  <c r="L8" i="8" s="1"/>
  <c r="G9" i="8"/>
  <c r="L9" i="8" s="1"/>
  <c r="G10" i="8"/>
  <c r="L10" i="8" s="1"/>
  <c r="G3" i="8"/>
  <c r="L3" i="8" s="1"/>
  <c r="C9" i="2"/>
  <c r="I9" i="2"/>
  <c r="K9" i="2"/>
  <c r="M9" i="2"/>
  <c r="O9" i="2"/>
  <c r="A9" i="2"/>
  <c r="E9" i="2"/>
  <c r="G9" i="2"/>
  <c r="L6" i="8" l="1"/>
  <c r="J6" i="8"/>
  <c r="G13" i="8"/>
  <c r="I8" i="8"/>
  <c r="H4" i="8"/>
  <c r="I4" i="8"/>
  <c r="M10" i="8"/>
  <c r="M6" i="8"/>
  <c r="H3" i="8"/>
  <c r="J10" i="8"/>
  <c r="I6" i="8"/>
  <c r="J3" i="8"/>
  <c r="K10" i="8"/>
  <c r="H6" i="8"/>
  <c r="K6" i="8"/>
  <c r="I11" i="2"/>
  <c r="H8" i="8"/>
  <c r="K8" i="8"/>
  <c r="J8" i="8"/>
  <c r="M8" i="8"/>
  <c r="M4" i="8"/>
  <c r="L4" i="8"/>
  <c r="K4" i="8"/>
  <c r="I10" i="8"/>
  <c r="H10" i="8"/>
  <c r="M9" i="8"/>
  <c r="J9" i="8"/>
  <c r="H9" i="8"/>
  <c r="K9" i="8"/>
  <c r="I9" i="8"/>
  <c r="K5" i="8"/>
  <c r="J5" i="8"/>
  <c r="I5" i="8"/>
  <c r="H5" i="8"/>
  <c r="M5" i="8"/>
  <c r="L7" i="8"/>
  <c r="M7" i="8"/>
  <c r="J7" i="8"/>
  <c r="K7" i="8"/>
  <c r="K3" i="8"/>
  <c r="I3" i="8"/>
  <c r="M3" i="8"/>
  <c r="I7" i="8"/>
  <c r="H7" i="8"/>
  <c r="J13" i="8" l="1"/>
  <c r="K13" i="8"/>
  <c r="I13" i="8"/>
  <c r="H13" i="8"/>
  <c r="L13" i="8"/>
  <c r="M13" i="8" l="1"/>
</calcChain>
</file>

<file path=xl/sharedStrings.xml><?xml version="1.0" encoding="utf-8"?>
<sst xmlns="http://schemas.openxmlformats.org/spreadsheetml/2006/main" count="23366" uniqueCount="2195">
  <si>
    <t>SIMONE APARECIDA MACHADO</t>
  </si>
  <si>
    <t>TOKIO SATO</t>
  </si>
  <si>
    <t>VLADIMIR AVILA</t>
  </si>
  <si>
    <t>SP-URBANISMO</t>
  </si>
  <si>
    <t>ALESSANDRO SILVA DO NASCIMENTO</t>
  </si>
  <si>
    <t>ANGELA FIGUEIREDO DE CAMARGO PENTEADO</t>
  </si>
  <si>
    <t>CLEIDE COUTINHO DO NASCIMENTO</t>
  </si>
  <si>
    <t>CRISTIANE DE OLIVEIRA CARNEIRO</t>
  </si>
  <si>
    <t>CRISTINA TIYOMI YAMAKI OGAWA</t>
  </si>
  <si>
    <t xml:space="preserve">ELIZANGELA DA PENHA NEUBANER </t>
  </si>
  <si>
    <t>FABIANA NUNES DE ALMEIDA</t>
  </si>
  <si>
    <t>FERNANDO LUIZ ENRIQUE JUNIOR</t>
  </si>
  <si>
    <t>T81</t>
  </si>
  <si>
    <t>TOTAL</t>
  </si>
  <si>
    <t>UNIDADE</t>
  </si>
  <si>
    <t>MÓDULO 1</t>
  </si>
  <si>
    <t>MÓDULO 2</t>
  </si>
  <si>
    <t>SF</t>
  </si>
  <si>
    <t>SMS</t>
  </si>
  <si>
    <t>SIURB</t>
  </si>
  <si>
    <t>SME</t>
  </si>
  <si>
    <t>SMDU</t>
  </si>
  <si>
    <t>SMSU</t>
  </si>
  <si>
    <t>SNJ</t>
  </si>
  <si>
    <t>SEHAB</t>
  </si>
  <si>
    <t>SMSP</t>
  </si>
  <si>
    <t>SMC</t>
  </si>
  <si>
    <t>SES</t>
  </si>
  <si>
    <t>SEME</t>
  </si>
  <si>
    <t>SAMANTA GOUVEIA PARISI</t>
  </si>
  <si>
    <t>SAMARA REJANE SEILER</t>
  </si>
  <si>
    <t>SANDRA DOS SANTOS UTUARI MAROJA</t>
  </si>
  <si>
    <t>SEBASTIANA DA SILVA FONTES</t>
  </si>
  <si>
    <t>TANIA PATRICIA DE SOUZA CAMARGO</t>
  </si>
  <si>
    <t>TERESA MARIA DE MELO BARGHETTI</t>
  </si>
  <si>
    <t>TEREZA KAZUMI MORIMOTO</t>
  </si>
  <si>
    <t>YURI DE MORAES BERNARDINO</t>
  </si>
  <si>
    <t>N/C</t>
  </si>
  <si>
    <t>MONA LISA PANTANO DE CARVALHO</t>
  </si>
  <si>
    <t>NEIDE VIEIRA DE MELLO</t>
  </si>
  <si>
    <t>LÍDER DE ATENDIMENTO</t>
  </si>
  <si>
    <t>ANALISTA DE DESENVOLVIMENTO</t>
  </si>
  <si>
    <t>GERENTE DE OPERAÇÕES URBANAS</t>
  </si>
  <si>
    <t>ASSESSOR I</t>
  </si>
  <si>
    <t>MÓDULO 7</t>
  </si>
  <si>
    <t>MÓDULO 8</t>
  </si>
  <si>
    <t>INSC</t>
  </si>
  <si>
    <t>M3</t>
  </si>
  <si>
    <t>M4</t>
  </si>
  <si>
    <t>M5</t>
  </si>
  <si>
    <t>M6</t>
  </si>
  <si>
    <t>EDNA SUZANA PORTELA</t>
  </si>
  <si>
    <t>ANA DAGMAR CAMARGO</t>
  </si>
  <si>
    <t>ANA CRISTINA MARTINS ROSSI</t>
  </si>
  <si>
    <t>ROSANE CORREA DE OLIVEIRA</t>
  </si>
  <si>
    <t>SONIA MARIA DO NASCIMENTO</t>
  </si>
  <si>
    <t>TANIA MARCIA PEREIRA</t>
  </si>
  <si>
    <t>CAROLINA DE FATIMA PRADO DOS SANTOS</t>
  </si>
  <si>
    <t>T41</t>
  </si>
  <si>
    <t>TÉCNICO DE PROCESSOS ADMINISTRATIVOS SR</t>
  </si>
  <si>
    <t>TÉCNICO EM TRANSPORTE PLENO</t>
  </si>
  <si>
    <t>ALINE PANTOJA GUAPINDAIA</t>
  </si>
  <si>
    <t>GABRIEL KEHDI PEDRO</t>
  </si>
  <si>
    <t>AUS 1</t>
  </si>
  <si>
    <t>AUS 2</t>
  </si>
  <si>
    <t>M7</t>
  </si>
  <si>
    <t>M8</t>
  </si>
  <si>
    <t>AMANDA COELHO TORRES</t>
  </si>
  <si>
    <t>ANA PAULA DE ARRUDA GERALDES KATAOKA</t>
  </si>
  <si>
    <t>ANDERSON MORAES DE LIMA</t>
  </si>
  <si>
    <t>ARNALDO HENRIQUE THEODORO</t>
  </si>
  <si>
    <t>AUDREY TAVARES FORSTER</t>
  </si>
  <si>
    <t>CINTHIA NUNES MENCINAUSKI DE SOUSA</t>
  </si>
  <si>
    <t>CLAUDEMIR DOS SANTOS</t>
  </si>
  <si>
    <t>DIRCEU RAMOS TEIXEIRA</t>
  </si>
  <si>
    <t>DOUGLAS OLIVEIRA ANDRADE</t>
  </si>
  <si>
    <t>ELISANGELA CARMO DE OLIVEIRA</t>
  </si>
  <si>
    <t>ELTON HENRIQUE SILVA COSTA</t>
  </si>
  <si>
    <t>ESTELA ALVES MADEIRA</t>
  </si>
  <si>
    <t>FRANCISCO ROBERTO COELHO</t>
  </si>
  <si>
    <t>GILSON KAZUO WATINAGA</t>
  </si>
  <si>
    <t>IVETE SANTOS DA SILVA</t>
  </si>
  <si>
    <t>LILIAN JUZUMAS DE LIMA</t>
  </si>
  <si>
    <t>LILIAN LUZIA MENDES DE PAULA ARAUJO</t>
  </si>
  <si>
    <t>MARIANA JERUSA DE OLIVEIRA PACHECO</t>
  </si>
  <si>
    <t>ROSANGELA MARTINS PRIETO PIOVESAN</t>
  </si>
  <si>
    <t>RUTE DE JESUS MENESES</t>
  </si>
  <si>
    <t>TATIANE DA COSTA SANTOS</t>
  </si>
  <si>
    <t>TELMA APARECIDA MUJICA FERNANDES</t>
  </si>
  <si>
    <t>TEREZA DE JESUS MARTINS</t>
  </si>
  <si>
    <t>WALDECY GOMES FIGUEIREDO</t>
  </si>
  <si>
    <t>TÉCNICO DE PROCESSOS ADMINISTRATIVOS PLENO</t>
  </si>
  <si>
    <t>ASSISTENTE DE SUPORTE TÉCNICO - SUPORTE TÉCNICO À GESTÃO</t>
  </si>
  <si>
    <t>IARA RODRIGUES DE SOUZA</t>
  </si>
  <si>
    <t>T46</t>
  </si>
  <si>
    <t>ADRIANA MADALENA DOS REIS</t>
  </si>
  <si>
    <t>ALEX ALVES</t>
  </si>
  <si>
    <t>ALEXANDRE AUGUSTO DA SILVA</t>
  </si>
  <si>
    <t>BRIGIDA DANIELA BARBUZZA</t>
  </si>
  <si>
    <t>CIBELE DEL VALLE</t>
  </si>
  <si>
    <t>CLAUDIO ROBERTO SZELES CASTANHO DA SILVA</t>
  </si>
  <si>
    <t>CLEBER FERREIRA DOS SANTOS</t>
  </si>
  <si>
    <t>DANIEL HENRIQUES DE MACEDO</t>
  </si>
  <si>
    <t>EDNA APARECIDA NOGUEIRA</t>
  </si>
  <si>
    <t>EDUARDO LUPPI </t>
  </si>
  <si>
    <t>ELAINE KARAVISCH GURNIAK</t>
  </si>
  <si>
    <t>JOÃO BATISTA SOARES DE CARVALHO</t>
  </si>
  <si>
    <t>JORGE LUIZ FARIAS TRIGO</t>
  </si>
  <si>
    <t>JOZIMAR DIAS DE LIMA</t>
  </si>
  <si>
    <t>LUIS MARCELO SCANDIUSSI</t>
  </si>
  <si>
    <t>MARCELA MONACO JANOTTI PORTO</t>
  </si>
  <si>
    <t>MARCELO AKIRA NAKAJIMA</t>
  </si>
  <si>
    <t>MARCELO JOSE DA SILVA</t>
  </si>
  <si>
    <t>NELLY YOUSSIF MIOTTO</t>
  </si>
  <si>
    <t>PATRICIA DE OLIVEIRA DE LIMA</t>
  </si>
  <si>
    <t>RAFAEL QUINTILIANO SARAVALLE</t>
  </si>
  <si>
    <t>RAFAEL SALIM NASSAR</t>
  </si>
  <si>
    <t>RENATA DEMETRIO DA SILVA</t>
  </si>
  <si>
    <t>RODRIGO PRINA NARDINI</t>
  </si>
  <si>
    <t>ROSA MARIA BRUNO MARCUCCI</t>
  </si>
  <si>
    <t>ROSELY MARCELINA DE FREITAS BIANCHETTI</t>
  </si>
  <si>
    <t>SILVANA MARQUES PACHECO</t>
  </si>
  <si>
    <t>TATIANA RODRIGUES NASCIMENTO</t>
  </si>
  <si>
    <t>T51</t>
  </si>
  <si>
    <t>ASSISTENTE DE SUPORTE ADMINISTRATIVO</t>
  </si>
  <si>
    <t>ANALISTA DE GESTÃO PLENO</t>
  </si>
  <si>
    <t>ESPECIALISTA EM ASSISTÊNCIA E DESENVOLVIMENTO SOCIAL - PEDAGOGIA</t>
  </si>
  <si>
    <t>TÉCNICO ADMINISTRATIVO PLENO</t>
  </si>
  <si>
    <t>ESTAGIÁRIO</t>
  </si>
  <si>
    <t>TÉCNICO DE SISTEMA DE TRANSPORTE PLENO</t>
  </si>
  <si>
    <t>COORDENADOR DE SEÇÃO TÉCNICA</t>
  </si>
  <si>
    <t>ESPECIALISTA EM SAÚDE - FARMÁCIA</t>
  </si>
  <si>
    <t>SORAIA DE CAMARGO OLIVA BOCCIA</t>
  </si>
  <si>
    <t>LUCIANA PEIXOTO DOS SANTOS</t>
  </si>
  <si>
    <t>Módulo</t>
  </si>
  <si>
    <t>DESLIGADO</t>
  </si>
  <si>
    <t>UNIDADE ATUAL</t>
  </si>
  <si>
    <t>ANDERSON ADELMO DA SILVA</t>
  </si>
  <si>
    <t>ANDERSON AVILE CASEMIRO IZAGUIRRE</t>
  </si>
  <si>
    <t>ANDREA FERREIRA DIODATO</t>
  </si>
  <si>
    <t>DENISE JACOB DOS SANTOS</t>
  </si>
  <si>
    <t>EDUARDO VIOTTI DE OLIVEIRA</t>
  </si>
  <si>
    <t>EDYRA DAMASCENO DA COSTA E SILVA</t>
  </si>
  <si>
    <t>ELZA YRIGARAY</t>
  </si>
  <si>
    <t>EMANUELA FERNANDES ARANTES</t>
  </si>
  <si>
    <t>HELENA QUINTANA MINCHIN</t>
  </si>
  <si>
    <t>JORGE FOUAD MAALOUF</t>
  </si>
  <si>
    <t>KAREN RUIZ FABREGAT</t>
  </si>
  <si>
    <t>KELLY CHRISTINA MATOS AZEVEDO</t>
  </si>
  <si>
    <t xml:space="preserve">AHM </t>
  </si>
  <si>
    <t>LUIZ FERNANDO DE SENA</t>
  </si>
  <si>
    <t>MARCIA DE SOUSA DIAS</t>
  </si>
  <si>
    <t>MARIA APARECIDA FARIA</t>
  </si>
  <si>
    <t>MARIA CRISTINA CORRADO</t>
  </si>
  <si>
    <t>MARIA DA PAZ DE SOUZA SANTANA</t>
  </si>
  <si>
    <t>MARIA DE FATIMA BORGES DE OLIVEIRA</t>
  </si>
  <si>
    <t>MARIA FERNANDA CHIATTONE</t>
  </si>
  <si>
    <t>MIRIAN AKI UCHAMA DOS ANJOS</t>
  </si>
  <si>
    <t>NATASHA TSIFTZOGLOU</t>
  </si>
  <si>
    <t>NELSON RICARDO MATOS GUILHAMATI</t>
  </si>
  <si>
    <t>PAULO SERGIO ROCATO</t>
  </si>
  <si>
    <t>ROSANA SIQUEIRA CAMPANHOLLI</t>
  </si>
  <si>
    <t>ROSANGELA TEIXEIRA</t>
  </si>
  <si>
    <t>VALDIRENE TIZZANO DA SILVA</t>
  </si>
  <si>
    <t>FUNDATEC</t>
  </si>
  <si>
    <t>VALMIR COUTO SANTOS</t>
  </si>
  <si>
    <t>WESLEY ALVES DE LIMA</t>
  </si>
  <si>
    <t>T61</t>
  </si>
  <si>
    <t>ANALISTA ADMINISTRATIVO</t>
  </si>
  <si>
    <t>GUARDA CIVIL METROPOLITANO - CLASSE DISTINTA</t>
  </si>
  <si>
    <t>SMG</t>
  </si>
  <si>
    <t>MÓDULO 9</t>
  </si>
  <si>
    <t>MÓDULO 10</t>
  </si>
  <si>
    <t>% APROVAÇÃO</t>
  </si>
  <si>
    <t>capacitações realizadas</t>
  </si>
  <si>
    <t xml:space="preserve">% média de aprovação </t>
  </si>
  <si>
    <t>inscrições realizadas</t>
  </si>
  <si>
    <t>M1</t>
  </si>
  <si>
    <t>M2</t>
  </si>
  <si>
    <t>CONCEITO</t>
  </si>
  <si>
    <t>TOTAL%</t>
  </si>
  <si>
    <t>CAROLINA LOTUFO ESVAEL RODRIGUES HOHL</t>
  </si>
  <si>
    <t>ADRIANA VENICIANO LOUZAS</t>
  </si>
  <si>
    <t>ADRIANO CANDEIAS DE ALMEIDA</t>
  </si>
  <si>
    <t>ANGELO ANTONIO MONTEIRO</t>
  </si>
  <si>
    <t>ANTONIO APARECIDO DA SILVA</t>
  </si>
  <si>
    <t>CELSO VITALE</t>
  </si>
  <si>
    <t>CRISTIANE SALMORIA MACHADO</t>
  </si>
  <si>
    <t>EDNEIA IZIDORIO XIMENES</t>
  </si>
  <si>
    <t>FRANCISCO FEITOZA DE SOUZA</t>
  </si>
  <si>
    <t>GEOVANE PEREIRA SILVA</t>
  </si>
  <si>
    <t>IVANILDA DUARTE DE FREITAS</t>
  </si>
  <si>
    <t>IZABEL CERQUEIRA VALVERDE</t>
  </si>
  <si>
    <t>LEANDRO LOVAGLIO DE JESUS</t>
  </si>
  <si>
    <t>LUZIA GIL DE MELO</t>
  </si>
  <si>
    <t>LUZINETE SATURNINA DOS SANTOS MASCARENHAS</t>
  </si>
  <si>
    <t>MAGALY YUKIKO ARIGA HIGUCHI</t>
  </si>
  <si>
    <t>MARCO ANTONIO HERREIRA</t>
  </si>
  <si>
    <t>MARIA ANDRADE DE LACERDA E SILVA</t>
  </si>
  <si>
    <t>MARIA PAULA DA MATTA FERNANDES GAMBALE</t>
  </si>
  <si>
    <t>NEIDE APARECIDA DE JESUS MAIA</t>
  </si>
  <si>
    <t>NELSON EVANGELISTA VITOR</t>
  </si>
  <si>
    <t>PEDRO HIROTO NAKANO</t>
  </si>
  <si>
    <t>RAFAEL BIRKELAND CARVALHO</t>
  </si>
  <si>
    <t xml:space="preserve">ROBERTA CABRAL </t>
  </si>
  <si>
    <t>ROSE MARY FERREIRA DE SOUZA</t>
  </si>
  <si>
    <t>SANDRA APARECIDA REGINA WINCE</t>
  </si>
  <si>
    <t>TELMA MARIA SILVA DE JESUS</t>
  </si>
  <si>
    <t>TIAGO BARBOSA DOS SANTOS</t>
  </si>
  <si>
    <t>WILLIAN VINICIUS SILVA</t>
  </si>
  <si>
    <t>ANALISTA DE ASSISTÊNCIA E DESENVOLVIMENTO SOCIAL - SERVIÇO SOCIAL</t>
  </si>
  <si>
    <t>AGENTE DE SAÚDE</t>
  </si>
  <si>
    <t>ANALISTA DE SAÚDE - TERAPIA OCUPACIONAL</t>
  </si>
  <si>
    <t>ANALISTA DE SAÚDE - PSICOLOGIA</t>
  </si>
  <si>
    <t>ANALISTA DE SAÚDE - ENFERMAGEM</t>
  </si>
  <si>
    <t>ANALISTA DE GESTÃO PLENO - CONTÁBIL</t>
  </si>
  <si>
    <t>ANALISTA EM MEIO AMBIENTE</t>
  </si>
  <si>
    <t>T71</t>
  </si>
  <si>
    <t>CAROLINA FRANCESCO PEREIRA LOPES DA COSTA</t>
  </si>
  <si>
    <t>CECILIA MARIA DE SOUZA NASCIMENTO</t>
  </si>
  <si>
    <t>CELSO MENDES DOS SANTOS</t>
  </si>
  <si>
    <t>CLAUDIA IENNA DUTRA</t>
  </si>
  <si>
    <t>DANIELE CHAMMA CANDIDO</t>
  </si>
  <si>
    <t>ELIANA APARECIDA BOLDRIN PROVINCIATTI</t>
  </si>
  <si>
    <t>ELIANA COLLUCCI</t>
  </si>
  <si>
    <t>ELIZABETH MOREIRA MUNHOZ</t>
  </si>
  <si>
    <t>FRANCINETE MUNIZ</t>
  </si>
  <si>
    <t>GINA LO CASPI</t>
  </si>
  <si>
    <t>IRAIR DE JESUS</t>
  </si>
  <si>
    <t>JOÃO GABRIEL ZERBA CORRÊA</t>
  </si>
  <si>
    <t>JOSIMAR PEREIRA DA SILVA</t>
  </si>
  <si>
    <t>JUCIANE DE MENEZES BARROS</t>
  </si>
  <si>
    <t>LEANDRO LOPES RESENDE</t>
  </si>
  <si>
    <t>LEANDRO LUIZ GOMES SILVA VITAL</t>
  </si>
  <si>
    <t>LEILA MARIA CARDIA SOARES</t>
  </si>
  <si>
    <t>LOURDES PEREIRA DE QUEIROZ SECANECHIA</t>
  </si>
  <si>
    <t>LUCAS ADOMAITIS BAPTISTA</t>
  </si>
  <si>
    <t xml:space="preserve">MAGALI REGINA AMANCIO </t>
  </si>
  <si>
    <t>MARCELO RODRIGUES DOS SANTOS</t>
  </si>
  <si>
    <t>MARIANA MENEZES BOCCHIO</t>
  </si>
  <si>
    <t>MARIZETE DO NASCIMENTO SANTOS</t>
  </si>
  <si>
    <t>MARLENE DA ROCHA</t>
  </si>
  <si>
    <t>MAURIVAN APARECIDO LEITE</t>
  </si>
  <si>
    <t>MILENE MARTINS RIBEIRO</t>
  </si>
  <si>
    <t>NADIA DOS SANTOS PIAU</t>
  </si>
  <si>
    <t>OSCAR CRECCHI FILHO</t>
  </si>
  <si>
    <t>ROBSON PIAGENTINI</t>
  </si>
  <si>
    <t>ROSINALVA COUTINHO SOUSA NASCIMENTO</t>
  </si>
  <si>
    <t>SERGIO LUIS SOEIRO MORAIS</t>
  </si>
  <si>
    <t>SILVIA TEIXEIRA CARDENUTO</t>
  </si>
  <si>
    <t>SIMONE SCAQUETTI DO NASCIMENTO</t>
  </si>
  <si>
    <t>SIRLEI MARIA VENDRAME</t>
  </si>
  <si>
    <t>SOLANGE GERMANO</t>
  </si>
  <si>
    <t>SUEMI INOKAWA</t>
  </si>
  <si>
    <t>VERA LUCIA OLIVEIRA FERREIRA</t>
  </si>
  <si>
    <t>GESTOR DE EDUCAÇÃO</t>
  </si>
  <si>
    <t>PROCURADOR DO MUNICÍPIO</t>
  </si>
  <si>
    <t>ASSISTENTE DE SAÚDE - ENFERMAGEM</t>
  </si>
  <si>
    <t>ANALISTA DE SAÚDE - BIOLOGIA</t>
  </si>
  <si>
    <t>SUPERVISOR</t>
  </si>
  <si>
    <t>ANALISTA DE SAÚDE - MEDICINA VETERINÁRIA</t>
  </si>
  <si>
    <t>ANALISTA DE SAÚDE - ODONTOLOGIA</t>
  </si>
  <si>
    <t>ANALISTA DE SAÚDE - MEDICINA</t>
  </si>
  <si>
    <t>ANALISTA DE GESTÃO CONTÁBIL</t>
  </si>
  <si>
    <t>T76</t>
  </si>
  <si>
    <t>PROGRAMA GESTÃO DE EQUIPES - CONCLUINTES</t>
  </si>
  <si>
    <t>ALEXANDRE CORDEIRO</t>
  </si>
  <si>
    <t>ANA CAROLINA ADRIANO</t>
  </si>
  <si>
    <t>ANGELA CRISTINA BARBOSA SOUZA</t>
  </si>
  <si>
    <t>CRISTINE PENHA DOS SANTOS</t>
  </si>
  <si>
    <t>FRANCISCA TELES GOMES TAVARES</t>
  </si>
  <si>
    <t>IVONE DAMKAUSKAS</t>
  </si>
  <si>
    <t>IVONETE MARTINS NOGUEIRA</t>
  </si>
  <si>
    <t>IZABEL SAYOKO YORINORI</t>
  </si>
  <si>
    <t>JAMILE SALIBE RIBEIRO DE FARIA MUSSUPAPO</t>
  </si>
  <si>
    <t>JANAINA BELO DE OLIVEIRA</t>
  </si>
  <si>
    <t>JOEMERSON CARNEIRO NUNES</t>
  </si>
  <si>
    <t>JURACY LUCAS DE LIRA</t>
  </si>
  <si>
    <t>KATYA MEJORADO GONZAGA COTTA</t>
  </si>
  <si>
    <t xml:space="preserve">LORELEY BOHRER SALGADO </t>
  </si>
  <si>
    <t>AMLURB</t>
  </si>
  <si>
    <t>MANOEL BERNARDES DE LARA JUNIOR</t>
  </si>
  <si>
    <t>MARIA JANDIRA HOLANDA TEIXEIRA</t>
  </si>
  <si>
    <t>NORIMAR PASSERI MORAES</t>
  </si>
  <si>
    <t>RAFAEL PRADO</t>
  </si>
  <si>
    <t>ROSA MARIA MALGUEIRO MOREIRA</t>
  </si>
  <si>
    <t>SANDRA REGINA BANDEIRA LINO DE SOUZA</t>
  </si>
  <si>
    <t xml:space="preserve">SARITA PINHEIRO PINA </t>
  </si>
  <si>
    <t xml:space="preserve">SERGIO RAMOS DUARTE </t>
  </si>
  <si>
    <t>SUZANA APARECIDA BARROSO</t>
  </si>
  <si>
    <t>TERCIO BARBOSA DE ARAUJO</t>
  </si>
  <si>
    <t xml:space="preserve">THAYS REGINA RODRIGUES PINHO ROCHA </t>
  </si>
  <si>
    <t>JULIA VONO ALVAREZ FIGUEIREDO</t>
  </si>
  <si>
    <t>KAREN PAULA MONTEIRO NOVAS DE ANDRADE</t>
  </si>
  <si>
    <t>LIZELE ANGELINA FONTANA</t>
  </si>
  <si>
    <t>LUCIANE RODRIGUES NEVES</t>
  </si>
  <si>
    <t>MARIA DAS DORES LIMA SOARES</t>
  </si>
  <si>
    <t>MARINEUSA MEDEIROS DA SILVA</t>
  </si>
  <si>
    <t>PATRICIA HELAINE PEREZ MOREIRA CITRANGULO</t>
  </si>
  <si>
    <t>PAULA MARA ROSADO ARAUJO</t>
  </si>
  <si>
    <t>REGIANE LEANDRO DA SILVA</t>
  </si>
  <si>
    <t>REGINA FUMIKO SAKAMOTO NORITO</t>
  </si>
  <si>
    <t>REGINALDO VIEIRA GUARIENTE</t>
  </si>
  <si>
    <t>RICARDO CAMPOS LEONEL</t>
  </si>
  <si>
    <t>ROSANGELA FERNANDES</t>
  </si>
  <si>
    <t>ROSEMEIRE DA SILVA BRITO</t>
  </si>
  <si>
    <t>ÓTIMO</t>
  </si>
  <si>
    <t>BOM</t>
  </si>
  <si>
    <t>REGULAR</t>
  </si>
  <si>
    <t>RUIM</t>
  </si>
  <si>
    <t>PÉSSIMO</t>
  </si>
  <si>
    <t>GERAL</t>
  </si>
  <si>
    <t>M9</t>
  </si>
  <si>
    <t>M10</t>
  </si>
  <si>
    <t>ANALISTA DE SAÚDE - FARMÁCIA</t>
  </si>
  <si>
    <t>ANALISTA DE INFORMAÇÕES, CULTURA E DESPORTO - BIBLIOTECONOMIA</t>
  </si>
  <si>
    <t>ANALISTA DE SAÚDE - NUTRIÇÃO</t>
  </si>
  <si>
    <t>ANALISTA DE PLANEJAMENTO E DESENVOLVIMENTO ORGANIZACIONAL - ADMINISTRAÇÃO</t>
  </si>
  <si>
    <t>ANALISTA DE DADOS E INFORMAÇÕES, CULTURA E DESPORTO - RELAÇÕES PÚBLICAS</t>
  </si>
  <si>
    <t>ANA PAULA PEREIRA TEIXEIRA</t>
  </si>
  <si>
    <t>CLARICE DE FATIMA FRANCISCO</t>
  </si>
  <si>
    <t xml:space="preserve">CLAUDIA ALVES FRANCO </t>
  </si>
  <si>
    <t>DAISY DE SOUZA BELEZA</t>
  </si>
  <si>
    <t>DORIS MARLY MARTINS</t>
  </si>
  <si>
    <t>ELZA PAULINA DE SOUZA</t>
  </si>
  <si>
    <t>FABIANA CRISTINA BALDIM LOPES MORETTI</t>
  </si>
  <si>
    <t>JULIO CESAR PERES ALVES</t>
  </si>
  <si>
    <t>JANDO PAULO FERREIRA</t>
  </si>
  <si>
    <t>KARINA MAURO DIB</t>
  </si>
  <si>
    <t>MARIA LUCIA BOM ANGELO</t>
  </si>
  <si>
    <t>REINALDO MUNIZ GARCIA</t>
  </si>
  <si>
    <t>RENATO SILVA</t>
  </si>
  <si>
    <t>IPREM</t>
  </si>
  <si>
    <t>SGM</t>
  </si>
  <si>
    <t>SECOM</t>
  </si>
  <si>
    <t>SMADS</t>
  </si>
  <si>
    <t>SFMSP</t>
  </si>
  <si>
    <t>SVMA</t>
  </si>
  <si>
    <t>HUGO LEONARDO ABUD</t>
  </si>
  <si>
    <t>JACYRA SUELY RODRIGUES</t>
  </si>
  <si>
    <t>TURMA</t>
  </si>
  <si>
    <t>SMT</t>
  </si>
  <si>
    <t>LUIZ CARLOS AMARAL COSTA</t>
  </si>
  <si>
    <t>MARCELO HIDEKI KATANOSAKA</t>
  </si>
  <si>
    <t>MARISA FONSECA SENA</t>
  </si>
  <si>
    <t>MARIA ANGELINA BERNARDI RIBOLLA</t>
  </si>
  <si>
    <t>HSPM</t>
  </si>
  <si>
    <t>NOME</t>
  </si>
  <si>
    <t>REGISTRO</t>
  </si>
  <si>
    <t>AKIE YAMAOKA</t>
  </si>
  <si>
    <t>T1</t>
  </si>
  <si>
    <t>BRUNA MIDORI DOI</t>
  </si>
  <si>
    <t xml:space="preserve">CLAUDIA LEONOR LEMES DE FREITAS VITORINO </t>
  </si>
  <si>
    <t>DANIA DALE DA COSTA GOMES GIUSEPETI</t>
  </si>
  <si>
    <t>DOUGLAS PEIXOTO DA SILVA</t>
  </si>
  <si>
    <t>T2</t>
  </si>
  <si>
    <t>ELIZABETH TIYOE HIGASHI</t>
  </si>
  <si>
    <t>EUNICE CORNELIO</t>
  </si>
  <si>
    <t>EVANDRO SILVESTRINI MOTA</t>
  </si>
  <si>
    <t>GISLENE DOS SANTOS ALMEIDA GOMES</t>
  </si>
  <si>
    <t>IRACEMA DA SILVA BARROS</t>
  </si>
  <si>
    <t>JACIRA MAMBRE DA SILVA</t>
  </si>
  <si>
    <t>T3</t>
  </si>
  <si>
    <t>LUCINETE GHETTI</t>
  </si>
  <si>
    <t>MARCIA REGINA VIEIRA DE AGUIAR</t>
  </si>
  <si>
    <t>MARI LOURDES CUNHA FERREIRA</t>
  </si>
  <si>
    <t>MARIA LAURA DE JESUS</t>
  </si>
  <si>
    <t>MARINA DA SILVA COSTA</t>
  </si>
  <si>
    <t>MAURICIO MORENO MONTEIRO</t>
  </si>
  <si>
    <t>MIRIAM SIQUEIRA MERSCHBACHER</t>
  </si>
  <si>
    <t>OSMAR JOAQUIM JUNIOR</t>
  </si>
  <si>
    <t>PATRICIA DE PONTES SIQUEIRA BONFIM</t>
  </si>
  <si>
    <t>ROSANA BARBOSA DA SILVA</t>
  </si>
  <si>
    <t>SANDRA ALVES</t>
  </si>
  <si>
    <t>SHEILA SILVA RICHARDI</t>
  </si>
  <si>
    <t>TATIANA ANDOLFATO DE ALCANTARA</t>
  </si>
  <si>
    <t>TEREZA DE OLIVEIRA</t>
  </si>
  <si>
    <t>ZACARIAS RIBEIRO LOBO</t>
  </si>
  <si>
    <t>ALEXANDRE FERREIRA ANTUNES</t>
  </si>
  <si>
    <t>AURO APARECIDO FREIRE</t>
  </si>
  <si>
    <t>CARLOS ROBERTO BORGES DE CARVALHO</t>
  </si>
  <si>
    <t>DEISE DE JESUS MARQUES</t>
  </si>
  <si>
    <t>ELIANE APARECIDA DE SOUZA SANTOS</t>
  </si>
  <si>
    <t>ELIANY CARVALHO PENTEADO</t>
  </si>
  <si>
    <t>ELIZABETH LUIZ</t>
  </si>
  <si>
    <t>FABIANA PEREIRA LIMA</t>
  </si>
  <si>
    <t>FERNANDO DE MORAES FILHO</t>
  </si>
  <si>
    <t>HELAINE ROSANGELA DO CARMO HUMMEL</t>
  </si>
  <si>
    <t>LILIANA BARBOSA MARCHETTI</t>
  </si>
  <si>
    <t>LUCIANA ALBUQUERQUE DA SILVA</t>
  </si>
  <si>
    <t>LUCIANA ALEXANDRE DOS SANTOS</t>
  </si>
  <si>
    <t>MARCELO DE SANTANA BARBOSA</t>
  </si>
  <si>
    <t>MARIA APARECIDA FERNANDES</t>
  </si>
  <si>
    <t>MARINALVA SILVA RIBEIRO DE QUEIROZ</t>
  </si>
  <si>
    <t>RENATA RAMOS DIOGO DE FREITAS</t>
  </si>
  <si>
    <t>ROSANA OLIVEIRA FRANCO VAZQUEZ</t>
  </si>
  <si>
    <t>SAMUEL RICARDO FERREIRA DA CRUZ</t>
  </si>
  <si>
    <t>SERGIO RICARDO DA SILVA CAMARGO</t>
  </si>
  <si>
    <t>SILVANA MARIA DE FARIA DA COSTA</t>
  </si>
  <si>
    <t>VALDETE APARECIDA DE CARVALHO SOUZA</t>
  </si>
  <si>
    <t>VALDIR DA COSTA</t>
  </si>
  <si>
    <t>VERALICE XAVIER DA ROCHA</t>
  </si>
  <si>
    <t xml:space="preserve">ANDREIA FIORENZANO SECCANI </t>
  </si>
  <si>
    <t>ANNY MEIRY THOMA RICARDO</t>
  </si>
  <si>
    <t>BOAVENTURA GAMA SALES MOREIRA</t>
  </si>
  <si>
    <t>DANIELA MANTOVANI</t>
  </si>
  <si>
    <t>DENISE VIEIRA ROSA PACHECO</t>
  </si>
  <si>
    <t>EDSON ALBUQUERQUE DA SILVA</t>
  </si>
  <si>
    <t>ELISA MARIA FERREIRA DE CARVALHO DELA LIBERA</t>
  </si>
  <si>
    <t>ERIKA FAY GOMES</t>
  </si>
  <si>
    <t>FABIO LORENCINI JUNIOR</t>
  </si>
  <si>
    <t>FLAVIA RODRIGUES LIMA DA HORA</t>
  </si>
  <si>
    <t>IVONE FERREIRA DA SILVA</t>
  </si>
  <si>
    <t>KATERINE MACEDO COSTA SANTOS</t>
  </si>
  <si>
    <t>MARCO ANTONIO DE ANDRADE</t>
  </si>
  <si>
    <t>MARIA ALICE DE SOUZA ORTIZ SILVA</t>
  </si>
  <si>
    <t>MARIA APARECIDA MORENO</t>
  </si>
  <si>
    <t>MARILENE APARECIDA BARIANI</t>
  </si>
  <si>
    <t>MARINA LOPES FERNANDES ALVES</t>
  </si>
  <si>
    <t>MARY ANTUNES ANNECCHINI</t>
  </si>
  <si>
    <t>PATRICIA DE MOURA SILVA</t>
  </si>
  <si>
    <t>PAULA DA SILVA RIBEIRO</t>
  </si>
  <si>
    <t>RAQUEL BARIANI BERNARDINO</t>
  </si>
  <si>
    <t>REGIANE APARECIDA DE LIMA</t>
  </si>
  <si>
    <t>RENATA CRISTINA DE MELO</t>
  </si>
  <si>
    <t>SANDRA NASCIMENTO LIMA</t>
  </si>
  <si>
    <t>SANDRA SOARES DE CARVALHO</t>
  </si>
  <si>
    <t>SERGIO ROSENBERG</t>
  </si>
  <si>
    <t>VALDIR VIEIRA DE CAMPOS</t>
  </si>
  <si>
    <t>VERA APARECIDA SORRENTINO MOREIRA SILVA</t>
  </si>
  <si>
    <t>VILMA CANAVEZZI XAVIER</t>
  </si>
  <si>
    <t>T4</t>
  </si>
  <si>
    <t>ADRIANA GRAZIANO</t>
  </si>
  <si>
    <t>AMANDA NASCIMENTO DA SILVA</t>
  </si>
  <si>
    <t>ANA CLAUDIA FURLAN MORI</t>
  </si>
  <si>
    <t>BRAULIO MACARIO DE MATOS JR</t>
  </si>
  <si>
    <t>CLAUDIO WATANABE</t>
  </si>
  <si>
    <t>DAMARIS DE SOUZA PEREZ</t>
  </si>
  <si>
    <t>DAVI CONRADO MONTEIRO</t>
  </si>
  <si>
    <t>EDINA AUGUSTO POMBO DE ARO</t>
  </si>
  <si>
    <t>EDUARDO NUNES CARDOSO</t>
  </si>
  <si>
    <t>ELIANA APARECIDA PEREIRA ORMUNDO</t>
  </si>
  <si>
    <t>ELISANGELA RIBEIRO DA MATA</t>
  </si>
  <si>
    <t>EMANUEL GUEDSON FERREIRA GUEDES</t>
  </si>
  <si>
    <t>FABRICIO TADEU DE ALMEIDA</t>
  </si>
  <si>
    <t>GISELI MARTINS VIANNA DE MATTOS</t>
  </si>
  <si>
    <t>GRAZIELA AMARAL ALBERTINI</t>
  </si>
  <si>
    <t>JEAN RENE PIERRI</t>
  </si>
  <si>
    <t>JOSE ALVES DE ARAUJO</t>
  </si>
  <si>
    <t>JOSIANE APARECIDA PEREIRA</t>
  </si>
  <si>
    <t>JUSSARA CAMARGO LEME</t>
  </si>
  <si>
    <t>MARCELLO SCHIAVO NARDI</t>
  </si>
  <si>
    <t>MARIA APARECIDA VUOTO</t>
  </si>
  <si>
    <t>MARIA CRISTINA LICURSI VIEIRA</t>
  </si>
  <si>
    <t>MARIA SALETE GUEDES DE GOUVEIA</t>
  </si>
  <si>
    <t>MARINA ALBANESE DA SILVA</t>
  </si>
  <si>
    <t>MARTA SCHIAVONE CARDOSO DE ANDRADE</t>
  </si>
  <si>
    <t>MILENA DE SOUZA BONFIM SHIQUETE</t>
  </si>
  <si>
    <t>ODAIR MATARENSI JUNIOR</t>
  </si>
  <si>
    <t>PRISCILLA RODRIGUES DA SILVA E LOPES</t>
  </si>
  <si>
    <t>ROBERTO LAZARINI</t>
  </si>
  <si>
    <t>SANDRA MARIA CARVALHO GOMES CORDEIRO</t>
  </si>
  <si>
    <t>TAMARA DOS SANTOS CEREJA</t>
  </si>
  <si>
    <t>TIAGO CAMILO</t>
  </si>
  <si>
    <t>-</t>
  </si>
  <si>
    <t>AGENTE DE APOIO</t>
  </si>
  <si>
    <t>AGENTE VISTOR</t>
  </si>
  <si>
    <t>AUXILIAR DE DESENVOLVIMENTO INFANTIL</t>
  </si>
  <si>
    <t>ESPECIALISTA EM DESENVOLVIMENTO URBANO - AGRONOMIA</t>
  </si>
  <si>
    <t>ESPECIALISTA EM DESENVOLVIMENTO URBANO - ENGENHARIA</t>
  </si>
  <si>
    <t>ESPECIALISTA EM INFORMAÇÕES TÉCNICAS, CULTURAIS E DESPORTIVAS - BIBLIOTECONOMIA</t>
  </si>
  <si>
    <t>ESPECIALISTA EM INFORMAÇÕES TÉCNICAS, CULTURAIS E DESPORTIVAS - EDUCAÇÃO FÍSICA</t>
  </si>
  <si>
    <t>ESPECIALISTA EM SAÚDE - ENFERMAGEM</t>
  </si>
  <si>
    <t>ESPECIALISTA EM SAÚDE - MEDICINA VETERINÁRIA</t>
  </si>
  <si>
    <t>ESPECIALISTA EM SAÚDE - FONOAUDIOLOGIA</t>
  </si>
  <si>
    <t>ESPECIALISTA EM SAÚDE - ODONTOLOGIA</t>
  </si>
  <si>
    <t>ESPECIALISTA EM SAÚDE - PSICOLOGIA</t>
  </si>
  <si>
    <t>ESPECIALISTA EM SAÚDE - TERAPIA OCUPACIONAL</t>
  </si>
  <si>
    <t>PROFESSOR DE ENSINO FUNDAMENTAL II E MÉDIO</t>
  </si>
  <si>
    <t>ASSISTENTE DE GESTÃO DE POLÍTICAS PÚBLICAS</t>
  </si>
  <si>
    <t>FREQÜÊNCIA</t>
  </si>
  <si>
    <t>RAFAEL NOGUEIRA RODRIGUES DOS SANTOS</t>
  </si>
  <si>
    <t>ANDRÉ ALVES BARRETO</t>
  </si>
  <si>
    <t>DANIELA CRISTINA AUGUSTO CAMPOS</t>
  </si>
  <si>
    <t>ANGELI MATIAS TEIXEIRA</t>
  </si>
  <si>
    <t>DIORGENES FABIANO DE OLIVEIRA</t>
  </si>
  <si>
    <t>ROSIRENE MARTINI BORGES</t>
  </si>
  <si>
    <t>SANDRA GONÇALVES</t>
  </si>
  <si>
    <t>SZYMON GARTENKRAUT</t>
  </si>
  <si>
    <t>MIRIA APARECIDA BORGES</t>
  </si>
  <si>
    <t>MARISTELA DE MELO SACURAE PASSETTI</t>
  </si>
  <si>
    <t>SILVANA FRANCA VIANA PIRES DE SOUZA</t>
  </si>
  <si>
    <t>LUDMILA MARZAGÃO CASSAGUERRA</t>
  </si>
  <si>
    <t>CLAUDIO EDUARDO ABDO</t>
  </si>
  <si>
    <t>GILBERTO TORRIGO</t>
  </si>
  <si>
    <t>MARIA HELENA DE CARVALHO</t>
  </si>
  <si>
    <t>DENISE DE CASSIA MAZZEI</t>
  </si>
  <si>
    <t>VINICIUS MARQUES DE ANDRADE</t>
  </si>
  <si>
    <t>ALANA FARIAS DE SOUZA</t>
  </si>
  <si>
    <t>ANA MARIA FARIA DA SILVA</t>
  </si>
  <si>
    <t>JOSELITA CARVALHO NATAL</t>
  </si>
  <si>
    <t>LUIZ ANTONIO DE CARVALHO</t>
  </si>
  <si>
    <t>MILTON RODRIGUES MORAES</t>
  </si>
  <si>
    <t>ANDRE CHIMARA SILVA</t>
  </si>
  <si>
    <t>APARECIDA MARIA DOS SANTOS ABREU</t>
  </si>
  <si>
    <t>CRISTIANA DE OLIVEIRA BASTOS DA SILVA</t>
  </si>
  <si>
    <t>DALVA APARECIDA DA SILVA</t>
  </si>
  <si>
    <t>ERIKA DE MAIO MARTINS</t>
  </si>
  <si>
    <t>FABIO YOSHIO DE OLIVEIRA NISHIZAWA</t>
  </si>
  <si>
    <t>GISELE FRANCO</t>
  </si>
  <si>
    <t>LUIZ FERNANDO DA SILVA JUNIOR</t>
  </si>
  <si>
    <t>LYGIA MARIA FREUND</t>
  </si>
  <si>
    <t>NILZA LUTITO</t>
  </si>
  <si>
    <t>ROBERTA GIZ GERALDO</t>
  </si>
  <si>
    <t>RODRIGO MARX MATIAS CARDOSO</t>
  </si>
  <si>
    <t>ROSELI DE FATIMA BRITO</t>
  </si>
  <si>
    <t>ROSELI DE FATIMA GASPAR</t>
  </si>
  <si>
    <t>SIDNEY CATTINI</t>
  </si>
  <si>
    <t>ROSIMEIRE CORREIA DA SILVA</t>
  </si>
  <si>
    <t>KEIKO FUZISAKI CHINEN</t>
  </si>
  <si>
    <t>SUELEN APARECIDA DA SILVA</t>
  </si>
  <si>
    <t>CESAR AUGUSTO DO NASCIMENTO</t>
  </si>
  <si>
    <t>MARIA DE FATIMA INOCENCIO LEITE</t>
  </si>
  <si>
    <t>SILVANA MARIA DA SILVA</t>
  </si>
  <si>
    <t>CLEIDE GIRON</t>
  </si>
  <si>
    <t>CLARISSA DE LACERDA NAZARIO</t>
  </si>
  <si>
    <t>NANCY DE ANDRADE FIGUEIREDO</t>
  </si>
  <si>
    <t>PATRICIA ARAULJO QUERUBIM RITT</t>
  </si>
  <si>
    <t>ADRIANA MARQUES JOPPERT DA SILVA</t>
  </si>
  <si>
    <t>GABRIELE DIETZ</t>
  </si>
  <si>
    <t>TELMA ROCHA TAVARES</t>
  </si>
  <si>
    <t>MARIA HELENA MARTINS</t>
  </si>
  <si>
    <t>ILKA CORRÊA DE MEO</t>
  </si>
  <si>
    <t>SONIA SOARES COSTA PANCOTE</t>
  </si>
  <si>
    <t>FERNANDA FERREIRA FERNANDES</t>
  </si>
  <si>
    <t>JULIANA LAZARIM</t>
  </si>
  <si>
    <t>CARLOS KLEBER LEMOS MARQUES JUNIOR</t>
  </si>
  <si>
    <t>REGINALDO CESAR PIMENTEL</t>
  </si>
  <si>
    <t>CRISTIANE RODRIGUES DOS REIS</t>
  </si>
  <si>
    <t>KATIA REGINA ANDRADE PIRANI</t>
  </si>
  <si>
    <t>DENISE MAGGIERI BARBIERI</t>
  </si>
  <si>
    <t>KAREN MARTINS DE ANDRADE</t>
  </si>
  <si>
    <t>MARIA CELESTE FELIPE CONEGUNDES BERTOTI</t>
  </si>
  <si>
    <t>CET</t>
  </si>
  <si>
    <t>SPTRANS</t>
  </si>
  <si>
    <t>ANALISTA DE GESTÃO</t>
  </si>
  <si>
    <t>ANALISTA DE GESTÃO E INFRAESTRUTURA</t>
  </si>
  <si>
    <t>ANALISTA GESTOR</t>
  </si>
  <si>
    <t>DIRETOR DE ESCOLA</t>
  </si>
  <si>
    <t>SUPERVISOR ESCOLAR</t>
  </si>
  <si>
    <t>TÉCNICO DE PROCESSOS ADMINISTRATIVOS JR</t>
  </si>
  <si>
    <t>T5</t>
  </si>
  <si>
    <t>ESPECIALISTA EM SAÚDE - EDUCADOR DE SAÚDE PÚBLICA</t>
  </si>
  <si>
    <t>ESPECIALISTA EM SAÚDE - FISIOTERAPIA</t>
  </si>
  <si>
    <t>ESPECIALISTA EM SAÚDE - MEDICINA</t>
  </si>
  <si>
    <t>ADMINISTRADOR DE CEMITÉRIOS</t>
  </si>
  <si>
    <t>MÓDULO 3</t>
  </si>
  <si>
    <t>AHM</t>
  </si>
  <si>
    <t>ANTONIO TADEU PRESTES DE OLIVEIRA</t>
  </si>
  <si>
    <t>MIGUEL FADUL BANDUK</t>
  </si>
  <si>
    <t>VANESSA SILVEIRA PAULINO</t>
  </si>
  <si>
    <t>FRANCISCO MIGUEL MATURANO SANTORO</t>
  </si>
  <si>
    <t>MARIA APARECIDA NUNES SAMPAIO </t>
  </si>
  <si>
    <t>RODRIGO DO CARMO</t>
  </si>
  <si>
    <t>ALTAIR ALVES VIANA</t>
  </si>
  <si>
    <t>CRISTINE DE CASSIA DE OLIVEIRA PEREIRA</t>
  </si>
  <si>
    <t>CRISTIANE DOS SANTOS CRUZ</t>
  </si>
  <si>
    <t>MAURA GUARNIERI</t>
  </si>
  <si>
    <t>ZILDA APARECIDA PETRUCCI</t>
  </si>
  <si>
    <t>CAROLINE DE ANDRADE BRAGA</t>
  </si>
  <si>
    <t>ADRIANO ADOLFO LIMA</t>
  </si>
  <si>
    <t>ALEXANDRO PEREIRA PINHO</t>
  </si>
  <si>
    <t>CIRILO TADEU DA SILVA</t>
  </si>
  <si>
    <t>LILIAN MATOS DE LIMA FONTES</t>
  </si>
  <si>
    <t>AURORA NOHARA VIANA</t>
  </si>
  <si>
    <t>REGINA VIEIRA</t>
  </si>
  <si>
    <t>TAIS SOUZA DE SANTANA</t>
  </si>
  <si>
    <t>GISELA DEL PUERTO JARDIM</t>
  </si>
  <si>
    <t>LUIZ FABIO FIRMINO</t>
  </si>
  <si>
    <t>MARIA CRISTINA MARTINS DE LIMA</t>
  </si>
  <si>
    <t>ALTEIA GARAGNANI TURPIN</t>
  </si>
  <si>
    <t>ANA CAROLINA RODRIGUES CERDEIRA</t>
  </si>
  <si>
    <t>MARIA DE FATIMA DE BRUM CAVALHEIRO</t>
  </si>
  <si>
    <t>MARTA ARANTES</t>
  </si>
  <si>
    <t>PAULA MOURA ROSA GOMES</t>
  </si>
  <si>
    <t>RAIMUNDO NONATO MADEIRA</t>
  </si>
  <si>
    <t>RICARDO FARIA PALHARES</t>
  </si>
  <si>
    <t>ROSE MARY POSTILHONE DE OLIVEIRA</t>
  </si>
  <si>
    <t>SERGIO DONIZETTI PILOTTO</t>
  </si>
  <si>
    <t>TANIA ALVES MARTINS LOPES BARBOSA</t>
  </si>
  <si>
    <t>UYARA VIEIRA COSTA DE ANDRADE</t>
  </si>
  <si>
    <t>ADRIANA FERNANDA PERES</t>
  </si>
  <si>
    <t>BERNADETE MARIA DELMANTO BARROS</t>
  </si>
  <si>
    <t>CELSO DE MORAES TERRA</t>
  </si>
  <si>
    <t>ELISABETH FERREIRA CABRAL</t>
  </si>
  <si>
    <t>EVANILSA BORGES ALVES</t>
  </si>
  <si>
    <t>FLAVIA GABRIELE PETRONE</t>
  </si>
  <si>
    <t>FLAVIO DUARTE DA SILVA</t>
  </si>
  <si>
    <t>LUCIANA LEAL RIBEIRO VIEIRA</t>
  </si>
  <si>
    <t>LUCIANO PEREIRA DA SILVA</t>
  </si>
  <si>
    <t>RENATO MINNITTI DE LIMA</t>
  </si>
  <si>
    <t>DANILO MONTINGELLI</t>
  </si>
  <si>
    <t>MARCOS ANTONIO DE ARAUJO</t>
  </si>
  <si>
    <t>AUGUSTA MARIA DE DEUS</t>
  </si>
  <si>
    <t>CLOVIS DE OLIVEIRA</t>
  </si>
  <si>
    <t>JANIO BOMBONATO DE MELO</t>
  </si>
  <si>
    <t>ROSIMARI CAVALCANTI DA SILVA ROIZ</t>
  </si>
  <si>
    <t>ANA CLAUDIA LABELLA</t>
  </si>
  <si>
    <t>MARTA ISABEL LOPES DA SILVA</t>
  </si>
  <si>
    <t>NILCE FRANZINI</t>
  </si>
  <si>
    <t>EDUARDO CORREA MENDES</t>
  </si>
  <si>
    <t>MARINA DE PAULA MARCON GUIDONI</t>
  </si>
  <si>
    <t>CAUE VIEIRA MARIANO</t>
  </si>
  <si>
    <t>JULIA MITIKO MIAMOTO</t>
  </si>
  <si>
    <t>SYLVIA CRISTINA DOS REIS JORGE</t>
  </si>
  <si>
    <t>CAROLINA DE MELLO BARBA</t>
  </si>
  <si>
    <t>RITA DE CASSIA GALLEGO DO CARMO</t>
  </si>
  <si>
    <t>FATIMA RITA GODOY DOS SANTOS</t>
  </si>
  <si>
    <t>PAULO ROBERTO LIGEIRO</t>
  </si>
  <si>
    <t>RODNEY CAETANO DA SILVA</t>
  </si>
  <si>
    <t>VALDIR PRISCO</t>
  </si>
  <si>
    <t>ADRIANA NEVES DA SILVA MORALES</t>
  </si>
  <si>
    <t>ANDRESSA FREITAS DE LIMA RHEIN</t>
  </si>
  <si>
    <t>DORALICE LUIZ DE ALMEIDA MOCHIUTTI</t>
  </si>
  <si>
    <t>LILIAN MITIKO KOSSAKA ISIKAWA</t>
  </si>
  <si>
    <t>TEREZINHA DA COSTA PEREIRA</t>
  </si>
  <si>
    <t>ROBERT JOSE PEREIRA DE ANDRADE</t>
  </si>
  <si>
    <t>AUXILIAR TÉCNICO ADMINISTRATIVO</t>
  </si>
  <si>
    <t>SUPERVISOR DE DEPARTAMENTO</t>
  </si>
  <si>
    <t>COORDENADOR PEDAGÓGICO</t>
  </si>
  <si>
    <t>AUXILIAR TÉCNICO DE EDUCAÇÃO</t>
  </si>
  <si>
    <t>ANALISTA DE MARKETING PLENO</t>
  </si>
  <si>
    <t>TÉCNICO EM SERVIÇOS DE TRANSPORTES PLENO</t>
  </si>
  <si>
    <t>TÉCNICO EM INSPEÇÃO VEICULAR SÊNIOR</t>
  </si>
  <si>
    <t>ESPECIALISTA EM MEIO AMBIENTE</t>
  </si>
  <si>
    <t>TÉCNICO EM SAÚDE - LABORATÓRIO</t>
  </si>
  <si>
    <t>T8</t>
  </si>
  <si>
    <t>T7</t>
  </si>
  <si>
    <t>MÓDULO 4</t>
  </si>
  <si>
    <t>MÓDULO 5</t>
  </si>
  <si>
    <t>MÓDULO 6</t>
  </si>
  <si>
    <t>ESPECIALISTA EM ASSISTÊNCIA E DESENVOLVIMENTO SOCIAL - SERVIÇO SOCIAL</t>
  </si>
  <si>
    <t>ADELAIDE BIDIN PAVAN</t>
  </si>
  <si>
    <t>ADRIANA PINTO MOLINA</t>
  </si>
  <si>
    <t>ANA MARIA SANTIAGO RODRIGUES</t>
  </si>
  <si>
    <t>CARLOS EDUARDO GOMES</t>
  </si>
  <si>
    <t>CAROLINA BELTRAMINI DE CARVALHO DONOLA</t>
  </si>
  <si>
    <t>ESPECIALISTA EM SAÚDE - BIOLOGIA</t>
  </si>
  <si>
    <t>CAROLINE COTRIM AIRES</t>
  </si>
  <si>
    <t>CONSTANTINO SAVA KIPRIADIS FILHO</t>
  </si>
  <si>
    <t>ESPECIALISTA EM DESENVOLVIMENTO URBANO - ARQUITETURA</t>
  </si>
  <si>
    <t>DAVANE RIBEIRO</t>
  </si>
  <si>
    <t>FLAVIO APOLINARIO DE SOUZA</t>
  </si>
  <si>
    <t>GUARDA CIVIL METROPOLITANO</t>
  </si>
  <si>
    <t xml:space="preserve">HILDA LUCIA CERMINARO SARTI </t>
  </si>
  <si>
    <t>HILDA MARIA MARQUES MENEGALDO</t>
  </si>
  <si>
    <t>ISABEL CRISTINA BIO MARSURA</t>
  </si>
  <si>
    <t>LEDA LEONEL LEMES PRADO</t>
  </si>
  <si>
    <t>LUIS GONZAGA DE SOUSA MOURA</t>
  </si>
  <si>
    <t>LUIS PASCOAL NERES</t>
  </si>
  <si>
    <t>LUIZ TREVISAN GOMES</t>
  </si>
  <si>
    <t>MARCIA ARAUJO</t>
  </si>
  <si>
    <t>MARIA APARECIDA JABRA</t>
  </si>
  <si>
    <t>MARIA CLARICE DO AMARAL SALARI</t>
  </si>
  <si>
    <t>MARIANA MOUTINHO MONTEIRO DE MESSAS</t>
  </si>
  <si>
    <t>ESPECIALISTA EM SÁUDE - MEDICINA VETERINÁRIA</t>
  </si>
  <si>
    <t>RAQUEL LIMA SANTOS DA SILVA</t>
  </si>
  <si>
    <t>REGINA VELOSO DOS SANTOS</t>
  </si>
  <si>
    <t>RITA RODRIGUES DE GOIS GABRIEL</t>
  </si>
  <si>
    <t>ROSANGELA DE PAIVA RIBEIRO</t>
  </si>
  <si>
    <t>ROSIMARY TAVARES DE DEUS RODRIGUES</t>
  </si>
  <si>
    <t>SANDRA MARIA MOTINAGA KAVAGUTI</t>
  </si>
  <si>
    <t>ESPECIALISTA EM SÁUDE - NUTRIÇÃO</t>
  </si>
  <si>
    <t>SANDRO MARQUES</t>
  </si>
  <si>
    <t>SERGIO DE MELLO NOVITA TEIXEIRA</t>
  </si>
  <si>
    <t>SILVIA DE MESQUITA RODRIGUES FREITAS</t>
  </si>
  <si>
    <t>SONIA MARIA RODRIGUES DE LIMA</t>
  </si>
  <si>
    <t>SUELI APARECIDA DE OLIVEIRA DOS SANTOS</t>
  </si>
  <si>
    <t>VALDECIR CRISTINO PAPAZISSIS</t>
  </si>
  <si>
    <t>VIVIANE COSTA CARVALHO MARQUES</t>
  </si>
  <si>
    <t>ANA PAULA APARECIDA TEIXEIRA MIRANDA</t>
  </si>
  <si>
    <t>CLAUDIA CRISTINA DE CASTRO CARVALHO</t>
  </si>
  <si>
    <t>CLAUDIO THOMAZ DE PAULA RIBEIRO</t>
  </si>
  <si>
    <t>DANIEL LEITE DA SILVA</t>
  </si>
  <si>
    <t>ELEONICE ZAGO</t>
  </si>
  <si>
    <t>GISELE AZEVEDO GARCIA</t>
  </si>
  <si>
    <t>JULIO EUJACIO ALVES MARCELINO</t>
  </si>
  <si>
    <t>LEILA OLIVEIRA DE LIMA</t>
  </si>
  <si>
    <t>LUCIANA BASTOS DE QUEIROZ LIMA</t>
  </si>
  <si>
    <t>ESPECIALISTA EM ADMINISTRAÇÃO, ORÇAMENTO E FINANÇAS PÚBLICAS - CIÊNCIAS CONTÁBEIS</t>
  </si>
  <si>
    <t>MARCOS DOS SANTOS QUEIROZ</t>
  </si>
  <si>
    <t>MARIA CRISTINA LIPPEL</t>
  </si>
  <si>
    <t>MARIA SONIA HENRIQUE</t>
  </si>
  <si>
    <t>MARTHA EVELY THEOFILO</t>
  </si>
  <si>
    <t>NOELI DE CASTRO</t>
  </si>
  <si>
    <t>PAULO FARIAS DE SANTANA</t>
  </si>
  <si>
    <t>REGINALDO AGUIAR GOMES</t>
  </si>
  <si>
    <t>ROBERVAL DIAS TORRES</t>
  </si>
  <si>
    <t>RUI ROBERTO POLICIANO DA SILVA</t>
  </si>
  <si>
    <t>SANDRA TEREZINHA DE BRITO</t>
  </si>
  <si>
    <t>SANDRO LUIZ COELHO</t>
  </si>
  <si>
    <t>SILVANA APARECIDA COSTA</t>
  </si>
  <si>
    <t>SUELI BRITO DE AZEVEDO</t>
  </si>
  <si>
    <t>T10</t>
  </si>
  <si>
    <t>T11</t>
  </si>
  <si>
    <t>ESPECIALISTA EM SAÚDE - NUTRIÇÃO</t>
  </si>
  <si>
    <t>ANA LUCIA DE SOUZA TADEI</t>
  </si>
  <si>
    <t>CRISTIANE TEIXEIRA MAGEN</t>
  </si>
  <si>
    <t>LINDALVA AVELINO SANTOS DICK</t>
  </si>
  <si>
    <t>LUIZ ANTONIO CAMACHO</t>
  </si>
  <si>
    <t>RODRIGO APARECIDO DINIZ</t>
  </si>
  <si>
    <t>DANIELA MARIA MUNIZ</t>
  </si>
  <si>
    <t>THAYS HELENA CARDOSO DE LIMA</t>
  </si>
  <si>
    <t>CLAUDINÉIA SOARES DE OLIVEIRA NICOLAU</t>
  </si>
  <si>
    <t>EDSON BATISTA DE AGUILAR</t>
  </si>
  <si>
    <t>ROSANA SOARES PASQUALINOTO RUIZ</t>
  </si>
  <si>
    <t>VERIDIANA ALVES FARIAS</t>
  </si>
  <si>
    <t>MARCIA REGINA DIAS</t>
  </si>
  <si>
    <t>MARA CRISTINA ANDRIANI CALZA</t>
  </si>
  <si>
    <t>ADALBERTO DEVITTO BARRELLA</t>
  </si>
  <si>
    <t>ALESSANDRO DA COSTA TALLO</t>
  </si>
  <si>
    <t>ALEXANDRE GOMES LOPES</t>
  </si>
  <si>
    <t>ANA CAROLINA KADOWAKI CHEONG</t>
  </si>
  <si>
    <t>ANA CRISTINA OLIVEIRA LIMA</t>
  </si>
  <si>
    <t>ANA TIZU NAGASSAKI ADANIYA</t>
  </si>
  <si>
    <t>ANALICE APRODU AMIN ALI</t>
  </si>
  <si>
    <t>ANGELA PEDROSO COELHO DOS SANTOS</t>
  </si>
  <si>
    <t>CELMO ROBERTO DE MELO</t>
  </si>
  <si>
    <t>CID CARLOS DE SOUZA</t>
  </si>
  <si>
    <t>CILENE RIBEIRO DE LIMA</t>
  </si>
  <si>
    <t>CRISTIANE DA COSTA CORNETTI</t>
  </si>
  <si>
    <t>DAISY BIANCO</t>
  </si>
  <si>
    <t>DANIELA WENZEL VERAS</t>
  </si>
  <si>
    <t>ELAINE AVILLA</t>
  </si>
  <si>
    <t>ELISABET NEVES CARDOSO GARCIA</t>
  </si>
  <si>
    <t>ENIO SCOMPARINI DOS SANTOS</t>
  </si>
  <si>
    <t>ETSO JOSE MONTAGNOLI</t>
  </si>
  <si>
    <t>EVERALDA GOMES DA SILVA</t>
  </si>
  <si>
    <t>GEDIEL CLAUDINO DE ARAÚJO NETO</t>
  </si>
  <si>
    <t>GRAZIELA PIRES DALLACQUA</t>
  </si>
  <si>
    <t>IARA FERREIRA DA SILVA CARDOSO</t>
  </si>
  <si>
    <t>JADYR APARECIDO TONON</t>
  </si>
  <si>
    <t>JOSE APARECIDO DE LIMA</t>
  </si>
  <si>
    <t>JUSSARA DOS ANJOS MARTINS</t>
  </si>
  <si>
    <t>LENILSON CINGANO</t>
  </si>
  <si>
    <t>LUCIANA GOMES MENDES MEMENTO</t>
  </si>
  <si>
    <t>MAGALI SERAVALLI ROMBOLI</t>
  </si>
  <si>
    <t>MARCOS VELTRI</t>
  </si>
  <si>
    <t>MARIANA ALVES DA MATA UGOLINI</t>
  </si>
  <si>
    <t>MAURO EMILIO TIEPPO</t>
  </si>
  <si>
    <t>MIRIAM CARVALHO DE MORAES LAVADO</t>
  </si>
  <si>
    <t>NATAN TIAGO BATISTA SERZEDELLO</t>
  </si>
  <si>
    <t>PEDRO HENRIQUE RODRIGUES ROCHA</t>
  </si>
  <si>
    <t>ROSANGELA APARECIDA BEZERRA DE CARVALHO</t>
  </si>
  <si>
    <t>SALETE BUENO DE CAMARGO</t>
  </si>
  <si>
    <t>SANDRA REGINA DAVID</t>
  </si>
  <si>
    <t>SELMA APARECIDA DA SILVA</t>
  </si>
  <si>
    <t>SOLANGE BARBOSA DE ALMEIDA</t>
  </si>
  <si>
    <t>SOLANGE ZAYAT</t>
  </si>
  <si>
    <t>SONIA MARIA DO MARCO VIZIOLI</t>
  </si>
  <si>
    <t>SONIA REGINA ESCOBAR HORNOS</t>
  </si>
  <si>
    <t>SORAYA BARRETO DE OLIVEIRA PEREIRA</t>
  </si>
  <si>
    <t>TOMIKO YAMAUCHI SATO</t>
  </si>
  <si>
    <t>VANESSA NEVES DE ALMEIDA</t>
  </si>
  <si>
    <t>VIVIAN PRADO FERNANDES</t>
  </si>
  <si>
    <t>ALEXANDRE GOULART</t>
  </si>
  <si>
    <t>ANGELA APARECIDA DEL SANTORO MARQUES</t>
  </si>
  <si>
    <t>ANTONIO AFONSO DE MIRANDA</t>
  </si>
  <si>
    <t>APARECIDA DE CASSIA MARCIANO CERQUEIRA</t>
  </si>
  <si>
    <t>BEATRIZ BARRELLA</t>
  </si>
  <si>
    <t>CELIA REGINA BISPO DE OLIVEIRA</t>
  </si>
  <si>
    <t>CIBELE SIQUEIRA DA CUNHA</t>
  </si>
  <si>
    <t>DANIELA MARIA FIGUEIREDO PADOVAN</t>
  </si>
  <si>
    <t>EDUARDO RODRIGUES PEREIRA</t>
  </si>
  <si>
    <t>ELEN BITTENCOURT SOARES</t>
  </si>
  <si>
    <t>ELIZABETH BOASORTE RAW</t>
  </si>
  <si>
    <t>FABIANA DE FREITAS</t>
  </si>
  <si>
    <t>GUILHERME DE CARVALHO PEREIRA</t>
  </si>
  <si>
    <t>HELENA CABRAL DE OLIVEIRA MEDRANO</t>
  </si>
  <si>
    <t>LUIZ AURELIO JUNIOR</t>
  </si>
  <si>
    <t>MARCIA BORCETO JELEN DE CASTRO</t>
  </si>
  <si>
    <t>MARCIA SOARES LLONG</t>
  </si>
  <si>
    <t>MARCIA VIEIRA PERES</t>
  </si>
  <si>
    <t>PEDRO SCABUZZI</t>
  </si>
  <si>
    <t>RENATO SINNHOFER SUGIMOTO</t>
  </si>
  <si>
    <t>RODNEY BEZERRA DOS SANTOS</t>
  </si>
  <si>
    <t>SANDRA MARQUES DE SANTANA</t>
  </si>
  <si>
    <t>SELMA CRISTINA DOS SANTOS DELBONE</t>
  </si>
  <si>
    <t>SILVANA COSTA SILVA</t>
  </si>
  <si>
    <t>SILVIO RAIMUNDO CHAVES</t>
  </si>
  <si>
    <t>STAEL VASCONCELOS PEREIRA SILVA</t>
  </si>
  <si>
    <t>TEREZINHA DE OLIVEIRA</t>
  </si>
  <si>
    <t>VALDECY BESERRA DA SILVA</t>
  </si>
  <si>
    <t>VERA LUCIA DOMINGUES</t>
  </si>
  <si>
    <t>PROFESSOR DE EDUCAÇÃO INFANTIL E ENSINO FUNDAMENTAL I</t>
  </si>
  <si>
    <t>PROFESSOR DE EDUCAÇÃO INFANTIL</t>
  </si>
  <si>
    <t>ESPECIALISTA EM DESENVOLVIMENTO URBANO - GEOLOGIA</t>
  </si>
  <si>
    <t>T13</t>
  </si>
  <si>
    <t>ÊNIN ALINE MEDEIROS SALGADO</t>
  </si>
  <si>
    <t>PAULO JOSÉ DA CRUZ PINTO MARTINS</t>
  </si>
  <si>
    <t>T12</t>
  </si>
  <si>
    <t>SDTE</t>
  </si>
  <si>
    <t>SMDHC</t>
  </si>
  <si>
    <t>SMPM</t>
  </si>
  <si>
    <t>SEL</t>
  </si>
  <si>
    <t>ANA HOLANDA DA SILVA DE OLIVEIRA</t>
  </si>
  <si>
    <t>ANDREA OLIVEIRA VILLELA</t>
  </si>
  <si>
    <t>CLAUDIA RIBEIRO CARINI</t>
  </si>
  <si>
    <t>CRISTINA ANTUNES TAVARES FERREIRA</t>
  </si>
  <si>
    <t>DANILO SIQUEIRA PINHO</t>
  </si>
  <si>
    <t>DIVA MARIA FALEIROS CAMARGO MORENO</t>
  </si>
  <si>
    <t>EDILAINE PEREIRA DE ALBUQUERQUE</t>
  </si>
  <si>
    <t>ELIANE MONTEIRO BITTENCOURT</t>
  </si>
  <si>
    <t>ELIEZER GALDINO DA MOTA</t>
  </si>
  <si>
    <t>ELISABETE DE SOUSA VILARINDO</t>
  </si>
  <si>
    <t>FRANCISCO MIGUEL CONDE JIMENEZ FERNANDES DA CRUZ</t>
  </si>
  <si>
    <t>ISABEL VERGELY FRAGA</t>
  </si>
  <si>
    <t>ISIS VANESSA DULLO</t>
  </si>
  <si>
    <t>JANETE NOZOMI TAKIY SHUDO</t>
  </si>
  <si>
    <t>JANIO AZEREDO</t>
  </si>
  <si>
    <t>JOELI ESPIRITO SANTO DA ROCHA</t>
  </si>
  <si>
    <t>JULIANA D’ARC SHIKATA</t>
  </si>
  <si>
    <t>JULIANA SILVEIRA COELHO</t>
  </si>
  <si>
    <t>KARINA APARECIDA DA SILVA</t>
  </si>
  <si>
    <t>LAZARO BERNSTEIN</t>
  </si>
  <si>
    <t>LENI FAUSTO</t>
  </si>
  <si>
    <t>LUCIA HELENA DE OLIVEIRA LIMA MARQUES</t>
  </si>
  <si>
    <t>LUCIANA DA SILVA</t>
  </si>
  <si>
    <t>MARA ISA COSTA DOS SANTOS</t>
  </si>
  <si>
    <t>MARCIA MESQUITA MARTINES</t>
  </si>
  <si>
    <t>RAQUEL DA SILVA OLIVEIRA</t>
  </si>
  <si>
    <t>REGINA HINOKUCHI</t>
  </si>
  <si>
    <t>ROSA DENIZE APARECIDA SANTIAGO</t>
  </si>
  <si>
    <t>THAIS DA SILVA FARIAS</t>
  </si>
  <si>
    <t>VERA LUCIA FERREIRA</t>
  </si>
  <si>
    <t>WALTEMIR JANGO BELLI NALLES</t>
  </si>
  <si>
    <t>ADELINA MARIA MARTINS</t>
  </si>
  <si>
    <t>CINTIA BRITO CORREA</t>
  </si>
  <si>
    <t>CLARISSA KIMI MINE</t>
  </si>
  <si>
    <t>CRISTINA HERMINIA BASILE CATTAPAN</t>
  </si>
  <si>
    <t>DENISE AIOLFI</t>
  </si>
  <si>
    <t>EDUARDO BIDIN PAVAN</t>
  </si>
  <si>
    <t>ELISABETE SIMÃO</t>
  </si>
  <si>
    <t>FELIPE FRANCISCO FERIANCE</t>
  </si>
  <si>
    <t>HE NEM KIM SEO</t>
  </si>
  <si>
    <t>JEFFERSON DOS SANTOS FERREIRA DA SILVA</t>
  </si>
  <si>
    <t>JOELMA APARECIDA OLIVEIRA ROCHA DE MORAIS</t>
  </si>
  <si>
    <t>LUCIANA GUIDA CORREIA</t>
  </si>
  <si>
    <t>MARCIA JASLENE DOS SANTOS RODRIGUES</t>
  </si>
  <si>
    <t>MARCO ANTONIO GONZAGA DE CAMARGO</t>
  </si>
  <si>
    <t>MARIA CRISTINA CAMARGO</t>
  </si>
  <si>
    <t>MARIA DO SOCORRO NEPOMUCENO DOS SANTOS</t>
  </si>
  <si>
    <t>MARIA HELENA PEZZATO</t>
  </si>
  <si>
    <t>MEIRE ROSE STANKEVICIUS BASSI</t>
  </si>
  <si>
    <t>RAFAEL TADEU DE ANDRADE</t>
  </si>
  <si>
    <t>RAQUEL DA SILVA VIANNA DE ANDRADE</t>
  </si>
  <si>
    <t>ROBERTO SARAIVA DE ANDRADE</t>
  </si>
  <si>
    <t>ROSILDA SANTOS DE NOVAIS RODRIGUES</t>
  </si>
  <si>
    <t>RUI FRANCISCO DA SILVA</t>
  </si>
  <si>
    <t>SELMA DA SILVA</t>
  </si>
  <si>
    <t>SÉRGIO GANIKO HIGA</t>
  </si>
  <si>
    <t>SYLVIA REGINA VALTO BRAZ LOPES</t>
  </si>
  <si>
    <t>TERESA SALETE FAUSTINO HIMMELSBACK</t>
  </si>
  <si>
    <t>VANESSA SARAI DA COSTA</t>
  </si>
  <si>
    <t xml:space="preserve">VERA LUCIA FERNANDES </t>
  </si>
  <si>
    <t>VINICIUS TADEU OLIVEIRA BUENO</t>
  </si>
  <si>
    <t>T16</t>
  </si>
  <si>
    <t>T17</t>
  </si>
  <si>
    <t>AUXILIAR TÉCNICO EM SAÚDE - ENFERMAGEM</t>
  </si>
  <si>
    <t>GESTOR DE TRÂNSITO</t>
  </si>
  <si>
    <t>GEOVANICE MENDES DE CASTRO COSTA</t>
  </si>
  <si>
    <t xml:space="preserve">MARIA DO AMPARO MOREIRA </t>
  </si>
  <si>
    <t>NEUSA PERRELA</t>
  </si>
  <si>
    <t>ANA PAULA GOMES DOS SANTOS OLIVEIRA</t>
  </si>
  <si>
    <t>BARBARA DAVINI TAUBE</t>
  </si>
  <si>
    <t>EDUARDO KIYOSHI MIAMOTO</t>
  </si>
  <si>
    <t>ELAINE DOS REIS NUNES</t>
  </si>
  <si>
    <t>ELISABETE PEREIRA DE MELO DA SILVA</t>
  </si>
  <si>
    <t>FATIMA APARECIDA PESSOA PANDO</t>
  </si>
  <si>
    <t>LUANA RABETHGE DE FREITAS</t>
  </si>
  <si>
    <t>LUCIANO APARECIDO DOS SANTOS SOUZA</t>
  </si>
  <si>
    <t>MARCIA DOS SANTOS BERTOLONI</t>
  </si>
  <si>
    <t>MARCUS NEY PINHEIRO MACHADO</t>
  </si>
  <si>
    <t>MARLENE PARUCCE</t>
  </si>
  <si>
    <t>MELISSA HARTMAN NICOLOSI</t>
  </si>
  <si>
    <t>RITA DE CÁSSIA DOS SANTOS VEIGA</t>
  </si>
  <si>
    <t>ROBSON MAIDA PROFENZANO</t>
  </si>
  <si>
    <t>RODOLFO PAUZER</t>
  </si>
  <si>
    <t>ROGÉRIO MACHADO DE GOUVEIA</t>
  </si>
  <si>
    <t>ROSANGELA APARECIDA PELEGATTI ROTTER</t>
  </si>
  <si>
    <t>ROSELI GUEDES DE OLIVEIRA</t>
  </si>
  <si>
    <t>SIRLEIDE DA SILVA DE MELO</t>
  </si>
  <si>
    <t>SUELY HESSER</t>
  </si>
  <si>
    <t>WANDERLY APARECIDA MARQUES</t>
  </si>
  <si>
    <t>WILSON CAMARGO ELIAS</t>
  </si>
  <si>
    <t>AINAILDE PEREIRA DE CASTRO OLIVETTO</t>
  </si>
  <si>
    <t>ANTONIO SERGIO BELLERI DEVORAES</t>
  </si>
  <si>
    <t>ARIADNE ALMEIDA BRITO</t>
  </si>
  <si>
    <t>CARLA MONTEIRO LOPES DA SILVA</t>
  </si>
  <si>
    <t>EDGARD BOVO</t>
  </si>
  <si>
    <t>FÁBIO RODRIGO BOTTAS</t>
  </si>
  <si>
    <t>FRANCINALDO DA SILVA RODRIGUES</t>
  </si>
  <si>
    <t>GILSON SANTIAGO AFONSO</t>
  </si>
  <si>
    <t>HUMBERTO DUARTE DIAS</t>
  </si>
  <si>
    <t>JACQUELINE ROSA FAITA GARCIA</t>
  </si>
  <si>
    <t>JUAREZ BEZERRA LEITE</t>
  </si>
  <si>
    <t>KELRI LIMA DE MOURA PEREIRA</t>
  </si>
  <si>
    <t>LEDA MARIA PONTI SCHOENDORFER</t>
  </si>
  <si>
    <t>LEONI CAMILO ROGERIO</t>
  </si>
  <si>
    <t>MARCIA PASKOCIMAS DA SILVA</t>
  </si>
  <si>
    <t>MARIA APARECIDA DE FREITAS NOGUEIRA</t>
  </si>
  <si>
    <t>NILSON ANTONIO DE OLIVEIRA</t>
  </si>
  <si>
    <t>NILZA FLORIPEDES DE CARVALHO MENEZES</t>
  </si>
  <si>
    <t>OSVALDO MOREIRA DOS SANTOS</t>
  </si>
  <si>
    <t>RENATO GALERA DA SILVA</t>
  </si>
  <si>
    <t>RUTH MESSIAS DOS SANTOS</t>
  </si>
  <si>
    <t>SANDRA MARCHESAN ALVES DOS SANTOS</t>
  </si>
  <si>
    <t>SANDRA MIDORI ARAKI</t>
  </si>
  <si>
    <t>STELA DA SILVA FERREIRA</t>
  </si>
  <si>
    <t>TATIANA CETERTICH</t>
  </si>
  <si>
    <t>VIVIAN DA CUNHA SOARES GARCIA</t>
  </si>
  <si>
    <t>T19</t>
  </si>
  <si>
    <t>T20</t>
  </si>
  <si>
    <t>ESPECIALISTA EM ASSISTÊNCIA E DESENVOLVIMENTO SOCIAL - EQUIPAMENTO SOCIAL</t>
  </si>
  <si>
    <t>GERENTE DE SUPRIMENTOS</t>
  </si>
  <si>
    <t>ASSESSOR TÉCNICO</t>
  </si>
  <si>
    <t>DANIEL GARRIDO FOGOS JUNIOR</t>
  </si>
  <si>
    <t>ALESSANDRA BERGAMO ARAUJO</t>
  </si>
  <si>
    <t>ANTONIO PEREIRA</t>
  </si>
  <si>
    <t>DIMAS IZAC DE SOUZA</t>
  </si>
  <si>
    <t>ELEN CRISTINA PERES</t>
  </si>
  <si>
    <t>ELENIR APARECIDA RINALDI</t>
  </si>
  <si>
    <t>ELTON BUENO DE TOLEDO</t>
  </si>
  <si>
    <t>FERNANDO DE VASCONCELLOS PRODOCCINI</t>
  </si>
  <si>
    <t>FRANCIMARY NASCIMENTO FERREIRA COSTA</t>
  </si>
  <si>
    <t>JOELSON DA SILVA SOUZA</t>
  </si>
  <si>
    <t>KLEBER AGARI CAMPOS</t>
  </si>
  <si>
    <t>LARA LOPES MORAES</t>
  </si>
  <si>
    <t>LIDIANE LEITE DE JESUS</t>
  </si>
  <si>
    <t>LUCIANA CRISTINA AZEVEDO RIBEIRO</t>
  </si>
  <si>
    <t>MARCIA MARINO GOMES</t>
  </si>
  <si>
    <t>MARIA APARECIDA DE AGUIAR FONTES</t>
  </si>
  <si>
    <t>MARIANGELA SANT’ANNA DA SILVA</t>
  </si>
  <si>
    <t>MARILENE SANTOS SOUZA SIQUEIRA</t>
  </si>
  <si>
    <t>MAYNE MEDEIROS MAIA</t>
  </si>
  <si>
    <t>MONICA LUDMER</t>
  </si>
  <si>
    <t>NUBIA DIAS DE OLIVEIRA</t>
  </si>
  <si>
    <t>PAULO ROBERTO GRISOLIO</t>
  </si>
  <si>
    <t>PRISCILA DE ALMEIDA OLIVEIRA PARRA</t>
  </si>
  <si>
    <t>SANDRA MARA ALVIM</t>
  </si>
  <si>
    <t>SIMONE DE LIMA FERREIRA FONTES ALVES</t>
  </si>
  <si>
    <t>SONIA MARIA DOS SANTOS</t>
  </si>
  <si>
    <t>VITOR SEMERARO</t>
  </si>
  <si>
    <t>T21</t>
  </si>
  <si>
    <t>SUPERVISOR GERAL</t>
  </si>
  <si>
    <t>T26</t>
  </si>
  <si>
    <t>AGNALDO ROBSON DE CARVALHO NISTA</t>
  </si>
  <si>
    <t>ALINE DE CAMARGO PADINHA</t>
  </si>
  <si>
    <t>ANA LUCIA PORTO</t>
  </si>
  <si>
    <t>ANDRÉ MELLO FIGUEIREDO DIAS</t>
  </si>
  <si>
    <t>ANE CAROLINE ALMEIDA DE LAET</t>
  </si>
  <si>
    <t>CARLOS ALBERTO SARTORI</t>
  </si>
  <si>
    <t>CAROLINA NOGUEIRA DROGA</t>
  </si>
  <si>
    <t>CELIA DE AQUINO PUERTAS</t>
  </si>
  <si>
    <t>CLEIDE CRISTINA CALDEIRA</t>
  </si>
  <si>
    <t>EDER NASCIMENTO SANTOS</t>
  </si>
  <si>
    <t>EMERSON GOMES DA CRUZ</t>
  </si>
  <si>
    <t>IVETE NOBUE KANEKO TEIXEIRA</t>
  </si>
  <si>
    <t>JAIR JORGE MELANDA JUNIOR</t>
  </si>
  <si>
    <t>JUAREZ DE AZEVEDO</t>
  </si>
  <si>
    <t>KARINE BAPTISTA GOMES SILIUNAS</t>
  </si>
  <si>
    <t>LEANDRA SAYURI ISA</t>
  </si>
  <si>
    <t xml:space="preserve">MARIA DO SOCORRO DA COSTA </t>
  </si>
  <si>
    <t>MARIA REGINA BIASON GOMES</t>
  </si>
  <si>
    <t>PEDRO ALEXANDRE RICCIARDI FERREIRA</t>
  </si>
  <si>
    <t>REGINA CELIA AZEVEDO CAMARGO BARBOSA PAIVA</t>
  </si>
  <si>
    <t>RICARDO DINO TONELLI</t>
  </si>
  <si>
    <t>RICARDO TAVARES TEVES</t>
  </si>
  <si>
    <t>ROSA MARIA CONTRATESI DE MELO</t>
  </si>
  <si>
    <t>ROSANA BEATRIZ XAVIER DA SILVA</t>
  </si>
  <si>
    <t>ROSEANE ALVES DOS ANJOS</t>
  </si>
  <si>
    <t>SOELY APARECIDA SAMORA</t>
  </si>
  <si>
    <t>SUELY SARRICO DOS SANTOS</t>
  </si>
  <si>
    <t>VALDIRCE DONIZETI DE SIQUEIRA</t>
  </si>
  <si>
    <t>VANESSA FERNANDES BORDON</t>
  </si>
  <si>
    <t>VANESSA MESQUITA MACHADO</t>
  </si>
  <si>
    <t>CGM</t>
  </si>
  <si>
    <t>51403 </t>
  </si>
  <si>
    <t>SP/CL</t>
  </si>
  <si>
    <t>SP/CT</t>
  </si>
  <si>
    <t>SP/CV</t>
  </si>
  <si>
    <t>SP/FO</t>
  </si>
  <si>
    <t>SP/G</t>
  </si>
  <si>
    <t>SP/IT</t>
  </si>
  <si>
    <t>SP/LA</t>
  </si>
  <si>
    <t>SP/MO</t>
  </si>
  <si>
    <t>SP/PJ</t>
  </si>
  <si>
    <t>SP/PR</t>
  </si>
  <si>
    <t>SP/SB</t>
  </si>
  <si>
    <t>SP/SM</t>
  </si>
  <si>
    <t>SP/ST</t>
  </si>
  <si>
    <t>SP/VP</t>
  </si>
  <si>
    <t>SP/AD</t>
  </si>
  <si>
    <t>SP/AF</t>
  </si>
  <si>
    <t>SP/BT</t>
  </si>
  <si>
    <t>SP/CS</t>
  </si>
  <si>
    <t>SP/EM</t>
  </si>
  <si>
    <t>SP/IP</t>
  </si>
  <si>
    <t>SP/IQ</t>
  </si>
  <si>
    <t>SP/JA</t>
  </si>
  <si>
    <t>SP/JT</t>
  </si>
  <si>
    <t>SP/MB</t>
  </si>
  <si>
    <t>SP/MG</t>
  </si>
  <si>
    <t>SP/MP</t>
  </si>
  <si>
    <t>SP/PA</t>
  </si>
  <si>
    <t>SP/PE</t>
  </si>
  <si>
    <t>SP/PI</t>
  </si>
  <si>
    <t>SP/SA</t>
  </si>
  <si>
    <t>SP/SE</t>
  </si>
  <si>
    <t>SP/VM</t>
  </si>
  <si>
    <t>ANA LUCIA FATIMA DE SOUZA</t>
  </si>
  <si>
    <t>BERNARDO BASSO TURCATO FILHO</t>
  </si>
  <si>
    <t>BRUNA MATSUMOTA</t>
  </si>
  <si>
    <t>CLAUDIA LEAL DE ROBERTO</t>
  </si>
  <si>
    <t>CLEOCIR SANTANA DINIZ</t>
  </si>
  <si>
    <t>DANIELA ALONSO DE OLIVEIRA</t>
  </si>
  <si>
    <t>DANIELA APARECIDA DO CARMO DIAS MELO</t>
  </si>
  <si>
    <t>DANIELLE DOS SANTOS COELHO</t>
  </si>
  <si>
    <t>DENIS DANTAS DO CARMO</t>
  </si>
  <si>
    <t>EDUARDO DA SILVA PEREIRA</t>
  </si>
  <si>
    <t>FERNANDO YUTAKA MONIWA HOSOMI</t>
  </si>
  <si>
    <t>ISABEL CRISTINA ROSSI MARTINS CARLOS</t>
  </si>
  <si>
    <t>JULIANE MACHADO DA SILVA</t>
  </si>
  <si>
    <t>MAGALI MARTINHO RENTE ROCHA</t>
  </si>
  <si>
    <t>MARIA LUIZA FRANCO GARCIA</t>
  </si>
  <si>
    <t>PATRICIA TORRECILLA DE OLIVEIRA</t>
  </si>
  <si>
    <t>PAULA SIMELIOVICH BIRMAN</t>
  </si>
  <si>
    <t>PRISCILA SANTANA DOS SANTOS</t>
  </si>
  <si>
    <t>RODRIGO DARINI VALENTE</t>
  </si>
  <si>
    <t>ROSANA YAMAGUTI</t>
  </si>
  <si>
    <t>SANDRA REGINA ALBUQUERQUE BOMFIM</t>
  </si>
  <si>
    <t>SANDRA REGINA DOS SANTOS</t>
  </si>
  <si>
    <t>SILVANA DE MORAES BORGES</t>
  </si>
  <si>
    <t>SILVIA ANDREA ROSSINI</t>
  </si>
  <si>
    <t>SOLANGE APARECIDA CAMARGO SILVA</t>
  </si>
  <si>
    <t>VILMA RODRIGUES CEZAR CARDOSO</t>
  </si>
  <si>
    <t>ALEXANDRE RODRIGUES</t>
  </si>
  <si>
    <t>CLAYTON DOS SANTOS BONFIM</t>
  </si>
  <si>
    <t>ELAINE BRANCHINI RIZZI</t>
  </si>
  <si>
    <t>GILCILENE ALVES DA SILVA</t>
  </si>
  <si>
    <t>IARA MARIA FERREIRA</t>
  </si>
  <si>
    <t>JOANA DARC DOS SANTOS VITOR</t>
  </si>
  <si>
    <t>MARIA EMILIA CARVALHAES MACHADO</t>
  </si>
  <si>
    <t>MARIA IGNEZ DE SOUZA RINO</t>
  </si>
  <si>
    <t>MARLENE DOS SANTOS SENA DA SILVA</t>
  </si>
  <si>
    <t>MARLI APARECIDA SILVA ATHANIEL</t>
  </si>
  <si>
    <t>MAURO CABRELON</t>
  </si>
  <si>
    <t>RITA DE CASSIA SOUZA PIERINI</t>
  </si>
  <si>
    <t>SANDRA REGINA MENDES DE PAULA FALLEIROS</t>
  </si>
  <si>
    <t>SERGIO ROBERTO ALVES</t>
  </si>
  <si>
    <t>SIMONE DALBONE TREVINO</t>
  </si>
  <si>
    <t>THIAGO TERRES</t>
  </si>
  <si>
    <t>ULISSES VAKIRTZIS</t>
  </si>
  <si>
    <t>WALMIR TADEU COPULA</t>
  </si>
  <si>
    <t>T31</t>
  </si>
  <si>
    <t>T32</t>
  </si>
  <si>
    <t>TÉCNICO EM SAÚDE - FARMÁCIA</t>
  </si>
  <si>
    <t>ANGELA APARECIDA SOARES DA SILVA CANOLLA</t>
  </si>
  <si>
    <t>UNIDADE M1</t>
  </si>
  <si>
    <t>ANDREZA MARIA DOS SANTOS</t>
  </si>
  <si>
    <t>T39</t>
  </si>
  <si>
    <t>ANA PAULA DOS SANTOS PORTO</t>
  </si>
  <si>
    <t>ITALO DEL MONTE</t>
  </si>
  <si>
    <t>KARINA RODRIGUES COSTACURTA</t>
  </si>
  <si>
    <t>PATRÍCIA DE JESUS ARAÚJO PAIVA</t>
  </si>
  <si>
    <t>ROSE MARY APARECIDA NOGUEIRA NUNES</t>
  </si>
  <si>
    <t>T40</t>
  </si>
  <si>
    <t>ALZIRA DE SOUZA BAPTISTA AGUIAR</t>
  </si>
  <si>
    <t>DENISE DE CAMPOS ALCANTARA</t>
  </si>
  <si>
    <t>EDVAN ALMEIDA DE SOUZA FILHO</t>
  </si>
  <si>
    <t>ELISANGELA BISPO MARTINS</t>
  </si>
  <si>
    <t>ELIZABETH GRIGORAZZI</t>
  </si>
  <si>
    <t>EMILIO CELSO DE OLIVEIRA</t>
  </si>
  <si>
    <t>EMILIO DE SOUZA LIMA</t>
  </si>
  <si>
    <t>GUTEMBERG SOUZA OLIVEIRA</t>
  </si>
  <si>
    <t>IVANY CARVALHO TEIXEIRA DE LIMA</t>
  </si>
  <si>
    <t>LILIAN CRISTINA COSTA MATTOS OSSONA</t>
  </si>
  <si>
    <t>LUCIANO BUCCERONI</t>
  </si>
  <si>
    <t>MARIA CRISTINA FERNANDES</t>
  </si>
  <si>
    <t>MARIA DO ROSARIO MUNIZ</t>
  </si>
  <si>
    <t>MAURICIO FERNANDO LOPES</t>
  </si>
  <si>
    <t>NANCI BURATTINI</t>
  </si>
  <si>
    <t>REGINA MARIA ANDRADE</t>
  </si>
  <si>
    <t>ROSELI SARZANA</t>
  </si>
  <si>
    <t>SANDRA ELENA BARBOSA DOS SANTOS</t>
  </si>
  <si>
    <t>SANDRA MOREIRA DE LIMA</t>
  </si>
  <si>
    <t>SET</t>
  </si>
  <si>
    <t>OUT</t>
  </si>
  <si>
    <t>NOV</t>
  </si>
  <si>
    <t>MAR</t>
  </si>
  <si>
    <t>ABR</t>
  </si>
  <si>
    <t>MAI</t>
  </si>
  <si>
    <t>JUN</t>
  </si>
  <si>
    <t>AGO</t>
  </si>
  <si>
    <t>ANA KAREN DALL’ARA FERREIRA HANITZSCH</t>
  </si>
  <si>
    <t>CEZIRA BIANCHI</t>
  </si>
  <si>
    <t>CLAUDIA REGINA MAIA MOREIRA PASSOS</t>
  </si>
  <si>
    <t>DAGNALDO APARECIDO ZACARA</t>
  </si>
  <si>
    <t>ELIANE APARECIDA SALA</t>
  </si>
  <si>
    <t>ELISA ARAUJO LIGERO</t>
  </si>
  <si>
    <t>ELTON APARECIDO DA SILVA</t>
  </si>
  <si>
    <t>HELENA PIMENTA BASSIT LAVORINI</t>
  </si>
  <si>
    <t>JEFFERSON LUIZ DA SILVA</t>
  </si>
  <si>
    <t>KELLY GORTCHENKO</t>
  </si>
  <si>
    <t>LUCIANA DA COSTA</t>
  </si>
  <si>
    <t>LUCIANE CHAVES</t>
  </si>
  <si>
    <t>MARCELO SPIANDON</t>
  </si>
  <si>
    <t>MAURIVANE FERNANDES</t>
  </si>
  <si>
    <t>OSMAR DE SOUZA CARVALHO</t>
  </si>
  <si>
    <t>PEDRO SILVA RAMOS</t>
  </si>
  <si>
    <t>REGINA YUMIKO YOSHIMOTO</t>
  </si>
  <si>
    <t>ROSANA DA PENHA TAVEIRA FONTES</t>
  </si>
  <si>
    <t>ROSANE JACY FRETES FAVA</t>
  </si>
  <si>
    <t>ROSANGELA GOMES BELBER NOGUEIRA</t>
  </si>
  <si>
    <t>WLADIMIR BERTIN JUNIOR</t>
  </si>
  <si>
    <t>ASSESSOR</t>
  </si>
  <si>
    <t>ANALISTA DE INFORMAÇÕES, CULTURA E DESPORTO - EDUCAÇÃO FÍSICA</t>
  </si>
  <si>
    <t>ANALISTA DE PLANEJAMENTO E DESENVOLVIMENTO ORGANIZACIONAL - CIÊNCIAS CONTÁBEIS</t>
  </si>
  <si>
    <t>OPERADOR DE TRÂNSITO</t>
  </si>
  <si>
    <t>ASSISTENTE ADMINISTRATIVO</t>
  </si>
  <si>
    <t>SECRETÁRIA EXECUTIVA</t>
  </si>
  <si>
    <t>FARMACÊUTICO</t>
  </si>
  <si>
    <t>OPERADOR</t>
  </si>
  <si>
    <t>GESTOR</t>
  </si>
  <si>
    <t>COORDENADOR DE PROGRAMAS</t>
  </si>
  <si>
    <t>COORDENADOR I</t>
  </si>
  <si>
    <t>DIRETOR DE DIVISÃO TÉCNICA</t>
  </si>
  <si>
    <t>ASSESSOR ASSISTENTE</t>
  </si>
  <si>
    <t>DIRETOR DE DIVISÃO</t>
  </si>
  <si>
    <t>ENCARREGADO DE EQUIPE</t>
  </si>
  <si>
    <t>CHEFE DE SEÇÃO II</t>
  </si>
  <si>
    <t>FISCAL DE SERVIÇOS</t>
  </si>
  <si>
    <t>CHEFE DE SEÇÃO TÉCNICA</t>
  </si>
  <si>
    <t>ALINE BARBOSA PETELIN</t>
  </si>
  <si>
    <t>PROGRAMA GESTÃO DE EQUIPES -  APROVEITAMENTO E DISTRIBUIÇÃO DE TURMAS POR MÓDULO</t>
  </si>
  <si>
    <t>ESTHER NORONHA DOS SANTOS</t>
  </si>
  <si>
    <t>T86</t>
  </si>
  <si>
    <t>ROBERTA NUNES PALHARES</t>
  </si>
  <si>
    <t>Turmas</t>
  </si>
  <si>
    <t xml:space="preserve">considerando </t>
  </si>
  <si>
    <t>gap</t>
  </si>
  <si>
    <t>ALEXANDRE FERREIRA CORDEIRO</t>
  </si>
  <si>
    <t>ELIANA DOS SANTOS SOUZA</t>
  </si>
  <si>
    <t>LILIAN HONDA DE SORDI</t>
  </si>
  <si>
    <t>PROJ</t>
  </si>
  <si>
    <t>FEITAS</t>
  </si>
  <si>
    <t>T91</t>
  </si>
  <si>
    <t>T57</t>
  </si>
  <si>
    <t>T14</t>
  </si>
  <si>
    <t>T49</t>
  </si>
  <si>
    <t>T58</t>
  </si>
  <si>
    <t>T97</t>
  </si>
  <si>
    <t>T56</t>
  </si>
  <si>
    <t>T85</t>
  </si>
  <si>
    <t>T78</t>
  </si>
  <si>
    <t>T80</t>
  </si>
  <si>
    <t>T82</t>
  </si>
  <si>
    <t>T34</t>
  </si>
  <si>
    <t>T43</t>
  </si>
  <si>
    <t>T48</t>
  </si>
  <si>
    <t>T77</t>
  </si>
  <si>
    <t>T90</t>
  </si>
  <si>
    <t>T98</t>
  </si>
  <si>
    <t>T68</t>
  </si>
  <si>
    <t>T6</t>
  </si>
  <si>
    <t>T9</t>
  </si>
  <si>
    <t>T50</t>
  </si>
  <si>
    <t>T63</t>
  </si>
  <si>
    <t>T64</t>
  </si>
  <si>
    <t>T89</t>
  </si>
  <si>
    <t>T22</t>
  </si>
  <si>
    <t>T55</t>
  </si>
  <si>
    <t>T52</t>
  </si>
  <si>
    <t>T35</t>
  </si>
  <si>
    <t>T38</t>
  </si>
  <si>
    <t>T59</t>
  </si>
  <si>
    <t>T60</t>
  </si>
  <si>
    <t>T99</t>
  </si>
  <si>
    <t>T100</t>
  </si>
  <si>
    <t>T73</t>
  </si>
  <si>
    <t>T87</t>
  </si>
  <si>
    <t>T54</t>
  </si>
  <si>
    <t>T92</t>
  </si>
  <si>
    <t>T96</t>
  </si>
  <si>
    <t>T47</t>
  </si>
  <si>
    <t>T75</t>
  </si>
  <si>
    <t>T65</t>
  </si>
  <si>
    <t>T69</t>
  </si>
  <si>
    <t>T93</t>
  </si>
  <si>
    <t>T88</t>
  </si>
  <si>
    <t>T15</t>
  </si>
  <si>
    <t>T28</t>
  </si>
  <si>
    <t>T95</t>
  </si>
  <si>
    <t>T24</t>
  </si>
  <si>
    <t>T84</t>
  </si>
  <si>
    <t>T83</t>
  </si>
  <si>
    <t>T94</t>
  </si>
  <si>
    <t>T37</t>
  </si>
  <si>
    <t>T70</t>
  </si>
  <si>
    <t>T72</t>
  </si>
  <si>
    <t>T74</t>
  </si>
  <si>
    <t>T53</t>
  </si>
  <si>
    <t>T23</t>
  </si>
  <si>
    <t>T29</t>
  </si>
  <si>
    <t>T30</t>
  </si>
  <si>
    <t>T18</t>
  </si>
  <si>
    <t>T44</t>
  </si>
  <si>
    <t>T33</t>
  </si>
  <si>
    <t>T66</t>
  </si>
  <si>
    <t>T79</t>
  </si>
  <si>
    <t>T36</t>
  </si>
  <si>
    <t>T102</t>
  </si>
  <si>
    <t>T42</t>
  </si>
  <si>
    <t>T62</t>
  </si>
  <si>
    <t>T67</t>
  </si>
  <si>
    <t>T27</t>
  </si>
  <si>
    <t>T45</t>
  </si>
  <si>
    <t>T101</t>
  </si>
  <si>
    <t>T25</t>
  </si>
  <si>
    <t>CLELIA GOMES TRINDADE FERNANDES</t>
  </si>
  <si>
    <t>T103</t>
  </si>
  <si>
    <t>T104</t>
  </si>
  <si>
    <t>T105</t>
  </si>
  <si>
    <t>T106</t>
  </si>
  <si>
    <t>T107</t>
  </si>
  <si>
    <t>servidor desligado da PMSP</t>
  </si>
  <si>
    <t>servidor concluinte de módulo</t>
  </si>
  <si>
    <t>CARGO EM COMISSÃO NO M1</t>
  </si>
  <si>
    <t>CARGO BASE NO M1</t>
  </si>
  <si>
    <t>T108</t>
  </si>
  <si>
    <t>ANDREZA MOREIRA SANTANA</t>
  </si>
  <si>
    <t>ANIZIO DE JESUS CORTEZ</t>
  </si>
  <si>
    <t>CARLA PAIVA FERREIRA</t>
  </si>
  <si>
    <t>CATIA CRISTINA DA MOTA MARTINS DE SOUZA</t>
  </si>
  <si>
    <t>CHRISTINI APARECIDA PERNELA DI ONOFRE</t>
  </si>
  <si>
    <t>CRISTIANE FERREIRA MARTINS</t>
  </si>
  <si>
    <t>PROFESSOR DE EDUCAÇÃO INFANTIL E ENSINO FUNDAMENTAL</t>
  </si>
  <si>
    <t>DANILO PERESTRELO DE MELO FERREIRA</t>
  </si>
  <si>
    <t>DENISE AKIMI IKENAGA</t>
  </si>
  <si>
    <t>EDER FRANCISCO CARREIRA</t>
  </si>
  <si>
    <t>ELOISE MELINA DUARTE</t>
  </si>
  <si>
    <t>ANALISTA DE PLANEJAMENTO E DESENVOLVIMENTO ORGANIZACIONAL - TÉCNICO DE SELEÇÃO DE PESSOAL</t>
  </si>
  <si>
    <t>ESTER BORGES JACOMETE</t>
  </si>
  <si>
    <t>JEOVANIO DA SILVA NASCIMENTO</t>
  </si>
  <si>
    <t>JORGE ROBERTO PASCHOAL CORREA</t>
  </si>
  <si>
    <t>GUARDA CIVIL METROPOLITANO - INSPETOR</t>
  </si>
  <si>
    <t>LILIAN COZZOLINO</t>
  </si>
  <si>
    <t>LUCIANA COELHO OLIVEIRA</t>
  </si>
  <si>
    <t>MARCIA REGINA VARANDA JARANDILHA SANTOS</t>
  </si>
  <si>
    <t>MARCOS FARIAS</t>
  </si>
  <si>
    <t>MARILIA HYPOLITO NUNES REIS GARCIA</t>
  </si>
  <si>
    <t>MAXILENE SALES BARBOSA</t>
  </si>
  <si>
    <t>MEIRE CRISTINA DE SOUZA CHIRI</t>
  </si>
  <si>
    <t>MEIRE LOPES TRAJAI</t>
  </si>
  <si>
    <t>MIRNA SUEMI IDA NAKAMAE</t>
  </si>
  <si>
    <t>MONICA ODETE FERNANDES</t>
  </si>
  <si>
    <t>PATRICIA AMARAL SILVA</t>
  </si>
  <si>
    <t>PATRICIA JANUARIA DA SILVA</t>
  </si>
  <si>
    <t>PAULO SERGIO APARECIDO BRANT DANTAS</t>
  </si>
  <si>
    <t>RENATA FERREIRA SILVA MAIA</t>
  </si>
  <si>
    <t>RUI BARBOSA DE ALENCAR</t>
  </si>
  <si>
    <t>SEVERINO DOS RAMOS PEREIRA CAMPOS</t>
  </si>
  <si>
    <t>UBIRATAN MARTINS FERRAZ</t>
  </si>
  <si>
    <t>VANESSA DOS SANTOS BARRINUEVO GARCIA</t>
  </si>
  <si>
    <t>ZILDA ARAUJO SILVA</t>
  </si>
  <si>
    <t>T110</t>
  </si>
  <si>
    <t>T109</t>
  </si>
  <si>
    <t>ROBSON FRANCO DE CAMARGO</t>
  </si>
  <si>
    <t>SARITA MAC CORNICK</t>
  </si>
  <si>
    <t>ROSANGELA MARIA ALMEIDA PRATTES</t>
  </si>
  <si>
    <t>ADOLFO PINHEIROS FERNANDEZ</t>
  </si>
  <si>
    <t>SILVIA VIDOR DE SOUSA REIS</t>
  </si>
  <si>
    <t>F</t>
  </si>
  <si>
    <t>M</t>
  </si>
  <si>
    <t>T111</t>
  </si>
  <si>
    <t>T112</t>
  </si>
  <si>
    <t>T113</t>
  </si>
  <si>
    <t>T115</t>
  </si>
  <si>
    <t>T114</t>
  </si>
  <si>
    <t>PROGRAMA GESTÃO DE EQUIPES - PROJEÇÕES</t>
  </si>
  <si>
    <t>PROJEÇÃO DE ALUNOS CONCLUINTES POR MÓDULO VERSUS PÚBLICO POSSÍVEL</t>
  </si>
  <si>
    <t>PROJEÇÃO DE ALUNOS AUSENTES POR MÓDULO (GAP)</t>
  </si>
  <si>
    <t>T116</t>
  </si>
  <si>
    <t>T117</t>
  </si>
  <si>
    <t>T118</t>
  </si>
  <si>
    <t>T119</t>
  </si>
  <si>
    <t>(AUS X) servidor com ausências quantificadas por módulo</t>
  </si>
  <si>
    <t>T120</t>
  </si>
  <si>
    <t>% rel M2</t>
  </si>
  <si>
    <t>ALETACIO AQUINO SABINO</t>
  </si>
  <si>
    <t>ALEX SANDRO DA SILVA PATRIA RIBEIRO</t>
  </si>
  <si>
    <t>ANA CLAUDIA DA SILVA</t>
  </si>
  <si>
    <t>ANA CLAUDIA ZANINI PALARIA</t>
  </si>
  <si>
    <t xml:space="preserve">ANITA ANALIA VIANA </t>
  </si>
  <si>
    <t>BARBARA ANGELICA NENA DA SILVA</t>
  </si>
  <si>
    <t>BARBARA CANELA DA SILVA</t>
  </si>
  <si>
    <t>CATIA LACERDA FERRAS DA SILVA</t>
  </si>
  <si>
    <t>CHRISTOVAM FERREIRA DE SA NETO</t>
  </si>
  <si>
    <t>CLAUDIA APARECIDA RAGUSA MOURADIAN</t>
  </si>
  <si>
    <t>CLAUDIA MORENO DA SILVEIRA</t>
  </si>
  <si>
    <t>CLAUDIA REGINA GRAZIANO DE MORAES E ABREU</t>
  </si>
  <si>
    <t>CLAUDIO VICENTE PALADINO BARONE</t>
  </si>
  <si>
    <t>EDNEIDE AMERINA DE SA CARVALHO</t>
  </si>
  <si>
    <t>ELIANE SOARES CESARIO TORRES</t>
  </si>
  <si>
    <t>EMELI APARECIDA DE FATIMA DOS SANTOS MELO</t>
  </si>
  <si>
    <t>FABIO BENTO DIAS</t>
  </si>
  <si>
    <t>FABIO DOS SANTOS SCHLOTTFELDT</t>
  </si>
  <si>
    <t>FABIO OLIVEIRA YAMADA</t>
  </si>
  <si>
    <t>FATIMA APARECIDA VENTURA</t>
  </si>
  <si>
    <t>HORACIO DOUGLAS DE BENEDETTO</t>
  </si>
  <si>
    <t>JOSIANE CARMELE HOMS MANASIA</t>
  </si>
  <si>
    <t>KATIA COSSO DE OLIVEIRA</t>
  </si>
  <si>
    <t>KATIA QUEIROZ DE CARVALHO</t>
  </si>
  <si>
    <t>LAZARO GONZALEZ CASTRO</t>
  </si>
  <si>
    <t>LUCIANA DE SA RONCADA</t>
  </si>
  <si>
    <t>LUCIANE INACIO</t>
  </si>
  <si>
    <t xml:space="preserve">MARCIA BATISTA NOGUEIRA SHIMODA </t>
  </si>
  <si>
    <t>MARCIA DANTAS DE LIMA</t>
  </si>
  <si>
    <t>MARCIA DE SOUSA CAMPOS</t>
  </si>
  <si>
    <t>MARCIA LABATE</t>
  </si>
  <si>
    <t>MARIA DE FATIMA DABANOVICH CORREA</t>
  </si>
  <si>
    <t>MARIA DE FATIMA ROSSI CUNHA QUARESMA</t>
  </si>
  <si>
    <t>MARIA DE FATIMA TURATO SANTOS</t>
  </si>
  <si>
    <t>NADIA CRISTINA MUNIZ DE SANTANA</t>
  </si>
  <si>
    <t>NADIA MARIA DA ROSA FISCHER</t>
  </si>
  <si>
    <t>NATALIA PEREIRA DE OLIVEIRA</t>
  </si>
  <si>
    <t>NATHALIA GABRIEL</t>
  </si>
  <si>
    <t>RITA DE CASSIA ANDERSON DE HARO</t>
  </si>
  <si>
    <t>RITA DE CASSIA RIBEIRO LIVERARO</t>
  </si>
  <si>
    <t>ROSA DE FATIMA EZEQUIEL</t>
  </si>
  <si>
    <t>SARA LOPEZ BARBOSA RODRIGUES</t>
  </si>
  <si>
    <t>WEILDYA FATIMA VIEIRA MICHILES</t>
  </si>
  <si>
    <t>ANA CLAUDIA BRANDAO DA SILVA ROCHA</t>
  </si>
  <si>
    <t>ANA CRISTINA NEGRAO DE SOUZA</t>
  </si>
  <si>
    <t>CIPRIANO AUGUSTO MAGALHAES</t>
  </si>
  <si>
    <t>CLAUDIA REGINA GUIMARAES DA SILVA SANTOS</t>
  </si>
  <si>
    <t>CRISTIANE VIEIRA ALMEIDA DA PAIXAO</t>
  </si>
  <si>
    <t>DAVID SALOMAO FAGUNDES</t>
  </si>
  <si>
    <t>ELOIZIO SILVA GUIMARAES</t>
  </si>
  <si>
    <t>FATIMA CRISTINA ABRAO</t>
  </si>
  <si>
    <t>JOAO BATISTA RODRIGUES</t>
  </si>
  <si>
    <t>JOAO BEZERRA DA SILVA JUNIOR</t>
  </si>
  <si>
    <t>JOAO BOSCO CASARIM ARCIERI</t>
  </si>
  <si>
    <t>JOAO MANOEL DE CASTRO</t>
  </si>
  <si>
    <t>JUSSARA DA PAIXAO DOS SANTOS</t>
  </si>
  <si>
    <t>LUCIANA APARECIDA DE MAGALHAES</t>
  </si>
  <si>
    <t>LUIS ROBERTO RODRIGUES DE MAGALHAES</t>
  </si>
  <si>
    <t>MARCIA BASTOS PAVAO MORAES</t>
  </si>
  <si>
    <t>MARIA FAUSTO GUIMARAES DE SOUZA</t>
  </si>
  <si>
    <t>MARIA SONIA ALMEIDA PAIAO</t>
  </si>
  <si>
    <t>MARIANNE BORBA BRANDAO</t>
  </si>
  <si>
    <t>PAULA DE CARVALHO GUIMARAES</t>
  </si>
  <si>
    <t>PRISCILA ALVES LEITAO</t>
  </si>
  <si>
    <t>RAFAEL GOLIN GALVAO</t>
  </si>
  <si>
    <t>SANDRA CAVALETTI TOQUETAO</t>
  </si>
  <si>
    <t>SEBASTIAO DOS SANTOS CARVALHO</t>
  </si>
  <si>
    <t>SIMONE CELESTE LEAO RAMOS</t>
  </si>
  <si>
    <t>SIMONE DE GUIMARAES SANTOS</t>
  </si>
  <si>
    <t>SIMONE ZAHARY PIRES BRANDAO</t>
  </si>
  <si>
    <t>SOLANGE BORGES DE SAO PEDRO</t>
  </si>
  <si>
    <t>VILMA MIRON MATOS MAGALHAES</t>
  </si>
  <si>
    <t>WALTONIO SAIAO DE MELO</t>
  </si>
  <si>
    <t>AFRANIO CARLOS CRUZ CARINHANHA</t>
  </si>
  <si>
    <t>CAIO FERNANDO SOARES CANDIDO</t>
  </si>
  <si>
    <t>PRISCILA CRISTINA DEARO DA CAMARA</t>
  </si>
  <si>
    <t>ROSANGELA ISABEL RAPONI DA SILVA</t>
  </si>
  <si>
    <t>STEFANIA DE QUEIROZ MOLINA</t>
  </si>
  <si>
    <t>TANIA MAGARIAN MEKHALIAN</t>
  </si>
  <si>
    <t>ANA CELIA MARQUES LANDULFO NOVAIS</t>
  </si>
  <si>
    <t>ANDRE MEZZALIRA</t>
  </si>
  <si>
    <t>ANDRE THIAGO REBECHI</t>
  </si>
  <si>
    <t>ANDREA ANGELO SOARES DOS SANTOS</t>
  </si>
  <si>
    <t>ANDREA CASTILHO SOARES</t>
  </si>
  <si>
    <t>ANDREA DA SILVA NIZA</t>
  </si>
  <si>
    <t>ANDREA STEINVASCHER</t>
  </si>
  <si>
    <t>ANDREIA DE AGUIAR LIMA</t>
  </si>
  <si>
    <t>ANDREIA TRINCA DOS SANTOS</t>
  </si>
  <si>
    <t>CELIA MARIA DE MESQUITA</t>
  </si>
  <si>
    <t>CELIA REGINA MANO</t>
  </si>
  <si>
    <t>CELIA REGINA SEABRA DA COSTA TOLEDO</t>
  </si>
  <si>
    <t>CELIA RIBEIRO FONTOURA DE LIMA</t>
  </si>
  <si>
    <t>CELIA SILVIA BREHMER</t>
  </si>
  <si>
    <t>DANILO ANDRE FUSTER</t>
  </si>
  <si>
    <t>DEBORA CORINO DA FONSECA ANNES FERRAZ</t>
  </si>
  <si>
    <t>DEBORA CRISTINA DA SILVA</t>
  </si>
  <si>
    <t>DEBORA EDUARDA REZENDE SINDONA</t>
  </si>
  <si>
    <t>DEBORA OLIVEIRA SOUZA</t>
  </si>
  <si>
    <t>DEBORA SAMELO MISCHIATTI</t>
  </si>
  <si>
    <t>DEBORAH FERREIRA DA SILVA</t>
  </si>
  <si>
    <t>ELAINE DANTAS VALERIO</t>
  </si>
  <si>
    <t>ELDER DECIO CARNEIRO</t>
  </si>
  <si>
    <t>EVALDO JOSE DE FREITAS GOMES</t>
  </si>
  <si>
    <t>GLESSIA LELES DE SOUZA MENDES</t>
  </si>
  <si>
    <t>HELIDA SIMONE FERRAZ VECCHIO</t>
  </si>
  <si>
    <t>JESSICA APARECIDA DE MATOS BARRETO</t>
  </si>
  <si>
    <t>JOSE ANTONIO DE OLIVEIRA</t>
  </si>
  <si>
    <t>JOSE APARECIDO GOMES</t>
  </si>
  <si>
    <t>JOSE JOAQUIM D’ANDREA MATHIAS</t>
  </si>
  <si>
    <t>JOSE KESSELRING</t>
  </si>
  <si>
    <t>JOSE MANUEL FERREIRA CORREIA</t>
  </si>
  <si>
    <t>JOSE RENATO BARBOSA DE OLIVEIRA</t>
  </si>
  <si>
    <t>JOSE VIANA DOS SANTOS JUNIOR</t>
  </si>
  <si>
    <t>JOSE WELLINGTON DE QUEIROZ</t>
  </si>
  <si>
    <t>LEA MIRIAM CAITANO</t>
  </si>
  <si>
    <t>LUCELIA VIEIRA DA SILVA</t>
  </si>
  <si>
    <t>MARCELO JOSE SANTOS DE CAMPOS</t>
  </si>
  <si>
    <t>MARIA AMELIA QUADRADO</t>
  </si>
  <si>
    <t>MARIA ANGELICA CHAGAS FERREIRA</t>
  </si>
  <si>
    <t>MARIA JOSE DE ANDRADE FILHA</t>
  </si>
  <si>
    <t>ONELIO ARGENTINO JUNIOR</t>
  </si>
  <si>
    <t>PAULO ROGERIO DE SOUZA</t>
  </si>
  <si>
    <t>RODOLFO JOSE MORAES VAZ DE ALMEIDA</t>
  </si>
  <si>
    <t>ROSA MARIA TOME TELIS</t>
  </si>
  <si>
    <t>SANDRA TOME SAMPAIO</t>
  </si>
  <si>
    <t>SERGIO RODRIGUES DE LORENA</t>
  </si>
  <si>
    <t xml:space="preserve">SIMONE NAZARE MOREIRA </t>
  </si>
  <si>
    <t>THELMA MELLO THOME DE SOUZA</t>
  </si>
  <si>
    <t>VALERIA BARTOLOMAZI LAPORTA</t>
  </si>
  <si>
    <t>VALERIA GENTIL DE TOMMASO</t>
  </si>
  <si>
    <t>VALERIA MENDES DE SOUZA MAZZOLI</t>
  </si>
  <si>
    <t>VALERIA REGINA SARAIN</t>
  </si>
  <si>
    <t>VALERIA REZENDE BAETA PIRES SERRA</t>
  </si>
  <si>
    <t>VALERIA RUSSANO DE CASTRO CLIMENI</t>
  </si>
  <si>
    <t>WALERIA APARECIDA CAMARGO</t>
  </si>
  <si>
    <t>EDLA APARECIDA CORREIA DE SALES</t>
  </si>
  <si>
    <t>INES LUCIANO PORCEL SILVA</t>
  </si>
  <si>
    <t>IZAURA TOMOE SAKUMA GOMES CORREA</t>
  </si>
  <si>
    <t>MARIA DE FATIMA CORREA LEITE</t>
  </si>
  <si>
    <t>ANA ISABEL GONCALVES DA SILVA</t>
  </si>
  <si>
    <t>ANA LUIZA GONCALVES PETENA</t>
  </si>
  <si>
    <t>ANA NERI REBOUCAS SOARES FARIAS</t>
  </si>
  <si>
    <t>ANTONIA DA CONCEICAO PEREIRA DE CARVALHO</t>
  </si>
  <si>
    <t>APARECIDA PAULINO GONCALVES</t>
  </si>
  <si>
    <t>BEATRIZ SANTOS SARGACO</t>
  </si>
  <si>
    <t>CAMILA GONCALVES GARCIA</t>
  </si>
  <si>
    <t>CHIRLENE CONCEICAO CHAVES</t>
  </si>
  <si>
    <t>CLAUDIA MARIA DA SILVA LOURENCO</t>
  </si>
  <si>
    <t>CLAUDINEIA OLIVEIRA GONCALVES</t>
  </si>
  <si>
    <t>CRISTIANE CIBELE GONCALVES</t>
  </si>
  <si>
    <t>DEBORA DA SILVA REBOUCAS</t>
  </si>
  <si>
    <t>DOUGLAS FELIX FRANCA</t>
  </si>
  <si>
    <t>HUMBERTO LOURENCO BESSA DO POCO</t>
  </si>
  <si>
    <t>JONAS ISMAR MARCAL FONSECA</t>
  </si>
  <si>
    <t>JULIO CESAR JUNS GONCALVES</t>
  </si>
  <si>
    <t>LUCIMEIRE LINO DOS SANTOS LOURENCO</t>
  </si>
  <si>
    <t>MARCO ANTONIO DE SOUZA COLACO</t>
  </si>
  <si>
    <t>MARCOS ANTONIO GONCALVES CORDEIRO</t>
  </si>
  <si>
    <t>MARGARETE COSTA ROLLA GONCALVES</t>
  </si>
  <si>
    <t>MARIA DAS GRACAS DE SOUSA</t>
  </si>
  <si>
    <t>MARIA JOSE GONCALVES PEREIRA</t>
  </si>
  <si>
    <t>MILTON GONCALVES FILHO</t>
  </si>
  <si>
    <t>PAULO SENCIANO GONCALVES</t>
  </si>
  <si>
    <t>RENATA DA SILVA GONCALVES</t>
  </si>
  <si>
    <t>ROSELI DAS GRACAS LUIZ ALVES</t>
  </si>
  <si>
    <t>ROSILDA GONCALVES BRUM</t>
  </si>
  <si>
    <t>SOLANGE FERREIRA FRANCA REIS</t>
  </si>
  <si>
    <t>SOLANGE FRANCA LEITE DA SILVA</t>
  </si>
  <si>
    <t>SUZEL CHAMES ASCENCAO</t>
  </si>
  <si>
    <t>LUCIENE MELO MUNOZ</t>
  </si>
  <si>
    <t>ANTONIO TENORIO LISBOA</t>
  </si>
  <si>
    <t>ELDES BESSA DE QUEIROS</t>
  </si>
  <si>
    <t>ELZA MARIA DE NOBREGA VIEIRA DIEGUES</t>
  </si>
  <si>
    <t>FABIO DE ALENCAR IORIO</t>
  </si>
  <si>
    <t>KATIA APARECIDA CUSTODIO SILVA</t>
  </si>
  <si>
    <t>OLGA OROBIO RAMIREZ COELHO</t>
  </si>
  <si>
    <t>RODOLFO DUARTE FEIJO</t>
  </si>
  <si>
    <t>SILVIA OLIVEIRA ESPOSITO</t>
  </si>
  <si>
    <t>GUSTAVO DE CARVALHO FIGUEIROA</t>
  </si>
  <si>
    <t>MONICA ARAUJO BENITES MARQUES</t>
  </si>
  <si>
    <t>MONICA DE CASSIA NEHEBECKI DA CUNHA</t>
  </si>
  <si>
    <t>MONICA MARIA DE ALMEIDA</t>
  </si>
  <si>
    <t>MONICA YUKIE OTSUKA TAKEUTI</t>
  </si>
  <si>
    <t>SONIA MARIA DE MELLO</t>
  </si>
  <si>
    <t>VERONICA DE SA ROLIM</t>
  </si>
  <si>
    <t>PRISCILLA CRISTINA SIMOES FERREIRA</t>
  </si>
  <si>
    <t>ANA LUCIA DA CONCEICAO ROMUALDO</t>
  </si>
  <si>
    <t>GETULIO MARCIO SOARES</t>
  </si>
  <si>
    <t>JULIO CESAR CARUZZO</t>
  </si>
  <si>
    <t>JULIO CESAR DA SILVA</t>
  </si>
  <si>
    <t>JULIO FERNANDO CONDURSI PARANHOS DA SILVA</t>
  </si>
  <si>
    <t>KATIA DE ARAUJO</t>
  </si>
  <si>
    <t>MARIA LUCIA DE CARVALHO</t>
  </si>
  <si>
    <t>VERA LUCIA BARBOSA DOS SANTOS ARAUJO</t>
  </si>
  <si>
    <t>ALEXANDRE HENRIQUE MARQUES BASILIO</t>
  </si>
  <si>
    <t>CECILIA DE OLIVEIRA BISPO DE ARAUJO</t>
  </si>
  <si>
    <t>CICERA CLEIDE MASCARENHAS SANTANA</t>
  </si>
  <si>
    <t>ELISABETE FERNANDES BASILIO TAMAS</t>
  </si>
  <si>
    <t>JORGE LUIS FELIZARDO SANTOS</t>
  </si>
  <si>
    <t>LEA VALQUIRIA GARCIA</t>
  </si>
  <si>
    <t>LIDIA MARIA DE GOUVEA</t>
  </si>
  <si>
    <t>LIGIA CRISTIANE FERREIRA DE CARVALHO CORTEZ</t>
  </si>
  <si>
    <t>MAIRA FRANCO DE ANDRADE</t>
  </si>
  <si>
    <t>MARILIA NATALE GIROTTO</t>
  </si>
  <si>
    <t>MARTHA VIRGINIA GEWEHR MACHADO</t>
  </si>
  <si>
    <t>MIRIAM RIBEIRO DE FARIA SILVEIRA</t>
  </si>
  <si>
    <t>MIRIAM RODRIGUES DA SILVA LEITE OYAMA</t>
  </si>
  <si>
    <t>NADIA ROSA DOS SANTOS SOUZA LUCILIO</t>
  </si>
  <si>
    <t>NELMA CECILIA MADEIRA</t>
  </si>
  <si>
    <t>PATRICIA BRITO MORAES</t>
  </si>
  <si>
    <t>PATRICIA MOTA MACHADO SILVA</t>
  </si>
  <si>
    <t>PATRICIA MUNIZ MARCAL</t>
  </si>
  <si>
    <t>PATRICIA NATALINA KUTSUMBOS</t>
  </si>
  <si>
    <t>RITA CECILIA DE OLIVEIRA POLICARPO</t>
  </si>
  <si>
    <t>ROSALIA MAGDA MANICARDI</t>
  </si>
  <si>
    <t>SILVIA HELENA DE OLIVEIRA</t>
  </si>
  <si>
    <t>VALDELICE GONCALVES DE OLIVEIRA VERISSIMO DOS SANTOS</t>
  </si>
  <si>
    <t>VIRGINIA DE SOUZA</t>
  </si>
  <si>
    <t>ZAIDE VIEIRA DA SILVA</t>
  </si>
  <si>
    <t>PROGRAMA GESTÃO DE EQUIPES - AVALIAÇÕES (CONSIDERANDO TODOS OS MÓDULOS)</t>
  </si>
  <si>
    <t>PROGRAMA GESTÃO DE EQUIPES - SERVIDORES DESISTENTES E NÃO CONCLUINTES (CONSIDERANDO O MÓDULO 1)</t>
  </si>
  <si>
    <t>A (5) ótimo</t>
  </si>
  <si>
    <t>B (4) bom</t>
  </si>
  <si>
    <t>C (3) regular</t>
  </si>
  <si>
    <t>D (2) ruim</t>
  </si>
  <si>
    <t>E (1) péssimo</t>
  </si>
  <si>
    <t>APROV</t>
  </si>
  <si>
    <t>LAERCIO VEZZU FRANÇA</t>
  </si>
  <si>
    <t>ANA ESTRELLA LIBERTAD RICKLI VARGAS</t>
  </si>
  <si>
    <t>SANDRA VASCONCELOS SILVA MORENO</t>
  </si>
  <si>
    <t>ALDO ANTUNES DE FARIA SODRÉ</t>
  </si>
  <si>
    <t>SONIA DE MESQUITA RODRIGUES CHIABOTTO</t>
  </si>
  <si>
    <t>CARLOS ANTONIO BRANDÃO SILVA</t>
  </si>
  <si>
    <t>ELIANA APARECIDA DA CRUZ</t>
  </si>
  <si>
    <t>ILDETE NUNES SOARES</t>
  </si>
  <si>
    <t xml:space="preserve">ISABEL CRISTINA SOARES DA SILVA </t>
  </si>
  <si>
    <t>IZABEL CRISTINA DA SILVA FORTIN</t>
  </si>
  <si>
    <t>JOSÉ NILTON DE SOUZA</t>
  </si>
  <si>
    <t>NIVANDA SUARES DE SOUZA</t>
  </si>
  <si>
    <t>REGIANE DIAS BERTOLINI</t>
  </si>
  <si>
    <t>RITA DE CASSIA CABANA PRADO</t>
  </si>
  <si>
    <t>ANA LUCIA DA FONSECA SANTOS</t>
  </si>
  <si>
    <t>FERNANDO BONIN DE OLIVEIRA</t>
  </si>
  <si>
    <t>HELEN SILVARES BAPTISTA</t>
  </si>
  <si>
    <t>MARIA BERENICE SELEGUIM SANTOS MORAES</t>
  </si>
  <si>
    <t>MARIA TERESA GARRAFA ROCHA CAMPOS</t>
  </si>
  <si>
    <t>MARINA KIMIE TAKAHASHI</t>
  </si>
  <si>
    <t>MIRIAM DOS SANTOS RAMOS</t>
  </si>
  <si>
    <t>ANALISTA DE SAÚDE - FISIOTERAPIA</t>
  </si>
  <si>
    <t>JORDANA DA SILVA MENON</t>
  </si>
  <si>
    <t>LILIAN MARTINS BRANCO</t>
  </si>
  <si>
    <t>ADELSON MEDINA DA CRUZ</t>
  </si>
  <si>
    <t>ALMIR BIFON</t>
  </si>
  <si>
    <t>CLAUDENICE MICIANO FELIPE</t>
  </si>
  <si>
    <t>EDSON DE JESUS NOVAES</t>
  </si>
  <si>
    <t>GUARDA CIVIL METROPOLITANO - 1ª CLASSE</t>
  </si>
  <si>
    <t>MONICA PIOVEZAN</t>
  </si>
  <si>
    <t xml:space="preserve">REGINALDO DE OLIVEIRA GOMES </t>
  </si>
  <si>
    <t>RUDNEI ANTONIO PIASENTIM</t>
  </si>
  <si>
    <t>SIMONE VAZ DE OLIVEIRA PENTEADO</t>
  </si>
  <si>
    <t>JULIANA LINS VIANNA</t>
  </si>
  <si>
    <t>JANETE TAVARES SOARES</t>
  </si>
  <si>
    <t>WALESKA SIMONE CONTE LIMA BRILHANTE</t>
  </si>
  <si>
    <t>JULIANA CANOLLA</t>
  </si>
  <si>
    <t>LÍLIAN SILVESTRE RAMOS ROSSI SEVERINO</t>
  </si>
  <si>
    <t>MAGALY FRANCO CORTEZAN</t>
  </si>
  <si>
    <t>MARIA LINDALVA LUIZA RAMALHO</t>
  </si>
  <si>
    <t>MÔNICA MONTEIRO GOMES</t>
  </si>
  <si>
    <t>RUY LUIS DE ANDRADE CLETO</t>
  </si>
  <si>
    <t>KATY SILVA LOPES TEIXEIRA</t>
  </si>
  <si>
    <t>ROSA DE OLIVEIRA SILVA</t>
  </si>
  <si>
    <t>CRISTIANE PAZIANI GARCIA</t>
  </si>
  <si>
    <t>EMILLE CARLA FERNANDES DA SILVA</t>
  </si>
  <si>
    <t>T121</t>
  </si>
  <si>
    <t>GESTOR DE EDUCAÇÃO DE TRÂNSITO</t>
  </si>
  <si>
    <t>T122</t>
  </si>
  <si>
    <t>T123</t>
  </si>
  <si>
    <t>T124</t>
  </si>
  <si>
    <t>T125</t>
  </si>
  <si>
    <t>gap global</t>
  </si>
  <si>
    <t>T126</t>
  </si>
  <si>
    <t>T127</t>
  </si>
  <si>
    <t>T128</t>
  </si>
  <si>
    <t>T129</t>
  </si>
  <si>
    <t>servidor apto ao M10</t>
  </si>
  <si>
    <t>T130</t>
  </si>
  <si>
    <t>T131</t>
  </si>
  <si>
    <t>LILIAN AMELIA FUDABA EGREJA</t>
  </si>
  <si>
    <t>APTO</t>
  </si>
  <si>
    <t>DIRETOR DE DEPARTAMENTO TÉCNICO</t>
  </si>
  <si>
    <t>T132</t>
  </si>
  <si>
    <t>ANA CRISTINA NOGUEIRA</t>
  </si>
  <si>
    <t>ANITA DE MATTOS PEDREIRO</t>
  </si>
  <si>
    <t>ANTONIA ROSELIA SOARES DE OLIVEIRA</t>
  </si>
  <si>
    <t>BELISA REGGIANI MARCELINO</t>
  </si>
  <si>
    <t>CLAUDIA RUBIA SILVA REUTER</t>
  </si>
  <si>
    <t>CYNTHIA PIATELI</t>
  </si>
  <si>
    <t>EDEN DOS SANTOS COSTA</t>
  </si>
  <si>
    <t>EDNA PATRÍCIO ROMANO</t>
  </si>
  <si>
    <t xml:space="preserve">ELISABETH GOMES FREITAS </t>
  </si>
  <si>
    <t>ERIKA MAYUMI ENOMOTO</t>
  </si>
  <si>
    <t>EVANICE FERNANDES</t>
  </si>
  <si>
    <t>FERNANDA ALVES CORDEIRO</t>
  </si>
  <si>
    <t>FLÁVIA GONÇALVES GODINHO</t>
  </si>
  <si>
    <t>FLAVIA GUEDES ARAUJO</t>
  </si>
  <si>
    <t>FRANCISCO HELIO DOS SANTOS</t>
  </si>
  <si>
    <t>GISELE PORFIRIO DE OLIVEIRA SANTOS</t>
  </si>
  <si>
    <t>JANETT NELLY CAMACHO GREILBERGER</t>
  </si>
  <si>
    <t>JOÃO PEDRO DA SILVA</t>
  </si>
  <si>
    <t>ENCARREGADO DE EQUIPE TÉCNICA</t>
  </si>
  <si>
    <t>JOSE ANTONIO SALIM</t>
  </si>
  <si>
    <t>KATIA CANOVA</t>
  </si>
  <si>
    <t>ASSESSOR PLENO II</t>
  </si>
  <si>
    <t>KATIA MIDORI KOMEGAE</t>
  </si>
  <si>
    <t>LAUDICEIA DO NASCIMENTO MARCIANO LOPES</t>
  </si>
  <si>
    <t>LUCIANNE TAHAN MERGULHÃO</t>
  </si>
  <si>
    <t>MAIRA BERCI DOS SANTOS OLIVEIRA</t>
  </si>
  <si>
    <t>MARIA ISABEL MASCARENHAS DIAS</t>
  </si>
  <si>
    <t>MARLENE SERAPOMPA</t>
  </si>
  <si>
    <t>MARLI PEREIRA</t>
  </si>
  <si>
    <t>MILTON LUCIO SOBRINHO</t>
  </si>
  <si>
    <t>MIYUKI HASEGAWA</t>
  </si>
  <si>
    <t>NATALIA GARCIA FERNANDES</t>
  </si>
  <si>
    <t>PATRICIA PAULO SELERI</t>
  </si>
  <si>
    <t>PAULO COTOVICZ</t>
  </si>
  <si>
    <t>RENATA DA SILVA DIAS DE LIMA</t>
  </si>
  <si>
    <t>RENATO AMORIM</t>
  </si>
  <si>
    <t>RITA DE CÁSSIA CORREIA</t>
  </si>
  <si>
    <t>SARA APARECIDA RIBEIRO</t>
  </si>
  <si>
    <t>SUELI CANDIDA MACIEL</t>
  </si>
  <si>
    <t>SUELI FATIMA DE GOUVEIA</t>
  </si>
  <si>
    <t>ANALISTA DE SAÚDE - FONOAUDIOLOGIA</t>
  </si>
  <si>
    <t>SUELY APARECIDA DOS SANTOS</t>
  </si>
  <si>
    <t>VALERIA ROMA DE FREITAS</t>
  </si>
  <si>
    <t>ADRIANA ROQUE GARCIA</t>
  </si>
  <si>
    <t>T133</t>
  </si>
  <si>
    <t>GUARDA CIVIL METROPOLITANO - CLASSE ESPECIAL</t>
  </si>
  <si>
    <t>ANA CHRYSTINA DE MIRANDA</t>
  </si>
  <si>
    <t>ANDRÉA DE OLIVEIRA MORAES ROSA</t>
  </si>
  <si>
    <t>ANDRÉIA RANGEL GOMES MAZIERI</t>
  </si>
  <si>
    <t>CÉLIA APARECIDA CANATO</t>
  </si>
  <si>
    <t>CEZAR AUGUSTO PORTES</t>
  </si>
  <si>
    <t>CHRISTIAN SILVA MARTINS DE MELLO SZNICK</t>
  </si>
  <si>
    <t>EDUARDO MANOEL GOMES MARTINS</t>
  </si>
  <si>
    <t>EDVALDO LUI SMARSI</t>
  </si>
  <si>
    <t>ELZA MARTINS DE OLIVEIRA DEVAI</t>
  </si>
  <si>
    <t>EMERSON DOS SANTOS TEIXEIRA</t>
  </si>
  <si>
    <t>GLAUCIA RODRIGUES DOS SANTOS</t>
  </si>
  <si>
    <t>GUSTAVO CAMARGO PINTO</t>
  </si>
  <si>
    <t>HELDA LOURENÇO</t>
  </si>
  <si>
    <t>NCONSTA</t>
  </si>
  <si>
    <t>ISAIAS HONORATO DA COSTA DA SILVA</t>
  </si>
  <si>
    <t>JOSÉ PAULO MARTINS RUANO</t>
  </si>
  <si>
    <t>LUIS CARLOS PEREIRA DA SILVA</t>
  </si>
  <si>
    <t>MARCO ANTONIO STAUFACAR CORREIA</t>
  </si>
  <si>
    <t>MARIA DE LOURDES FERREIRA GOES</t>
  </si>
  <si>
    <t>MARIA JEZILDA DE MEDEIROS FONTANA</t>
  </si>
  <si>
    <t>MARIO VITOR  BARCELOS SOARES</t>
  </si>
  <si>
    <t>MAXIMILIANO ALFENAS MEDEIROS DA SILVA</t>
  </si>
  <si>
    <t xml:space="preserve">NEIDE APARECIDA REIS DE OLIVEIRA </t>
  </si>
  <si>
    <t>PÂMELA ELISABETE JULIÃO</t>
  </si>
  <si>
    <t>PATRICIA VAZ DE LIMA BRENTAN</t>
  </si>
  <si>
    <t>PAULO RODRIGUES JUNIOR</t>
  </si>
  <si>
    <t>RENATA CANDIDA TEODORO DE SOUZA</t>
  </si>
  <si>
    <t>RICARDO AUGUSTO ROTTER MONTIBELLER</t>
  </si>
  <si>
    <t>RICARDO LUCIO CARVALHO</t>
  </si>
  <si>
    <t>RITA DE CASSIA ARAUJO</t>
  </si>
  <si>
    <t>ROBERTO OLIVEIRA DOS SANTOS</t>
  </si>
  <si>
    <t>ROBSON TOMÁS GONÇALVES</t>
  </si>
  <si>
    <t>ROSILENE BONFIM DE ARAÚJO</t>
  </si>
  <si>
    <t>SANDRO DOS SANTOS VIANA</t>
  </si>
  <si>
    <t>SILVANA MARA PEDROSA</t>
  </si>
  <si>
    <t>TATIANA MAGALHAES DEMARCHI VALLADA</t>
  </si>
  <si>
    <t>VALDECIR DA SILVA</t>
  </si>
  <si>
    <t>VICENTE VIEIRA DE VASCONCELOS</t>
  </si>
  <si>
    <t>SMJ</t>
  </si>
  <si>
    <t>SMUL</t>
  </si>
  <si>
    <t>SMIT</t>
  </si>
  <si>
    <t>SMSO</t>
  </si>
  <si>
    <t>SMPR</t>
  </si>
  <si>
    <t>PR/EM</t>
  </si>
  <si>
    <t>PR/MG</t>
  </si>
  <si>
    <t>PR/MO</t>
  </si>
  <si>
    <t>PR/MP</t>
  </si>
  <si>
    <t>PR/PI</t>
  </si>
  <si>
    <t>PR/SA</t>
  </si>
  <si>
    <t>PR/SE</t>
  </si>
  <si>
    <t>PR/ST</t>
  </si>
  <si>
    <t>PR/VM</t>
  </si>
  <si>
    <t>T134</t>
  </si>
  <si>
    <t>ALDO PAULO DE CAMPOS</t>
  </si>
  <si>
    <t>CRISTIANA APARECIDA DA ROCHA</t>
  </si>
  <si>
    <t>AHMSP</t>
  </si>
  <si>
    <t>T135</t>
  </si>
  <si>
    <t>T136</t>
  </si>
  <si>
    <t>T137</t>
  </si>
  <si>
    <t>T138</t>
  </si>
  <si>
    <t>T139</t>
  </si>
  <si>
    <t>T140</t>
  </si>
  <si>
    <t>ADRIANA SALETE DE OLIVEIRA</t>
  </si>
  <si>
    <t>ADRIANE BERTINI SILVA</t>
  </si>
  <si>
    <t>ANA CRISTINA ARCHANGELETTI</t>
  </si>
  <si>
    <t>ANA PAULA CIAMPI DURAN</t>
  </si>
  <si>
    <t>ANA PAULA CUOZZO CARDOSO</t>
  </si>
  <si>
    <t>ANDRÉIA DOS SANTOS SILVEIRA ALVES</t>
  </si>
  <si>
    <t>ANDRÉIA MENDES MARTINS</t>
  </si>
  <si>
    <t>ANNY KALIZIA TABOSA BARROSO</t>
  </si>
  <si>
    <t>CARLA TAVARES FUJIWARA</t>
  </si>
  <si>
    <t>CARLOS EDUARDO DE LACERDA E SILVA</t>
  </si>
  <si>
    <t>CEZAR EDUARDO RAMOS LIMA</t>
  </si>
  <si>
    <t>CLEBER PEIXOTO PEREIRA</t>
  </si>
  <si>
    <t>CRISTINA PENTEADO COLNAGHI</t>
  </si>
  <si>
    <t>DANIELA MARGHERITA PANEBIANCO</t>
  </si>
  <si>
    <t>DÉBORA FÁTIMA LEITE DE BARROS</t>
  </si>
  <si>
    <t>EDUARDO TAVARES DE CARVALHO</t>
  </si>
  <si>
    <t>EDWARD TOSHIYUKI MIDORIKAWA</t>
  </si>
  <si>
    <t>ESTANISLAU KEZERLLA</t>
  </si>
  <si>
    <t>EUNICE FERREIRA DE ARAUJO NASCIMENTO</t>
  </si>
  <si>
    <t>FÁBIO STEFANINI CARREIRO</t>
  </si>
  <si>
    <t>FERNANDA EUGÊNIA ALVARENGA MENDES</t>
  </si>
  <si>
    <t>GILVANY MELO DE MATOS RODRIGUES</t>
  </si>
  <si>
    <t>HELOISA HELENA CHAVES LUNA</t>
  </si>
  <si>
    <t>HELVIO BENITO SCAPOLAN</t>
  </si>
  <si>
    <t>HENRIQUE NOVAES DA SILVA</t>
  </si>
  <si>
    <t>JAIR RAMOS DA SILVA</t>
  </si>
  <si>
    <t>JOSÉ FRANCISCO SCHMUK JUNIOR</t>
  </si>
  <si>
    <t>JULIANA RODRIGUES MARÓSTICA</t>
  </si>
  <si>
    <t>LIRIAN LEIKO TAKAHASHI</t>
  </si>
  <si>
    <t>LUCIANA FARIA DE CARVALHO</t>
  </si>
  <si>
    <t>LUCIMARA MENEGHETTI</t>
  </si>
  <si>
    <t>MALENA ZELIA NOGUEIRA MEGA</t>
  </si>
  <si>
    <t>MANOEL DE OLIVEIRA SANTOS JUNIOR</t>
  </si>
  <si>
    <t>MARCO ANTONIO DOS SANTOS</t>
  </si>
  <si>
    <t>MARIA CRISTINA DOS SANTOS DIAS</t>
  </si>
  <si>
    <t>MARIA LÚCIA SALUM D'ALESSANDRO</t>
  </si>
  <si>
    <t>MARIA STELLA CARDEAL DE OLIVEIRA</t>
  </si>
  <si>
    <t xml:space="preserve">MONICA NEVES FERNANDES CARDOSO </t>
  </si>
  <si>
    <t>PATRICIA SANCHEZ RIATO LOURENÇO</t>
  </si>
  <si>
    <t>PAULO CESAR PIRES</t>
  </si>
  <si>
    <t>PAULO ROBERTO MOTTA HUMMEL</t>
  </si>
  <si>
    <t>RAQUEL ANTONIEL RIBEIRO</t>
  </si>
  <si>
    <t>RENÊ BUTKERAITIS</t>
  </si>
  <si>
    <t>RICARDO MANTESSO JUNIOR</t>
  </si>
  <si>
    <t>ROBERTO ANTONIO MONTEIRO DE ALMEIDA</t>
  </si>
  <si>
    <t>RODOLFO RIBEIRO CAPANEMA</t>
  </si>
  <si>
    <t>RODRIGO MARQUES CORRÊA</t>
  </si>
  <si>
    <t>ROSALINA ALVES FERREIRA</t>
  </si>
  <si>
    <t>ROSANA MARIA PONCE VILELA</t>
  </si>
  <si>
    <t>ROSANGELA APARECIDA DOS REIS MACHADO</t>
  </si>
  <si>
    <t>SANDRA REGINA MIEKO MURAYAMA</t>
  </si>
  <si>
    <t>SIMONE HERNANDEZ BARROS</t>
  </si>
  <si>
    <t>SIOMARA DOS SANTOS OLIVEIRA</t>
  </si>
  <si>
    <t>SONIA SANCHEZ RODRIGUES</t>
  </si>
  <si>
    <t>VILMA FELIX DE LIMA</t>
  </si>
  <si>
    <t>VLASTA CARIC ZARMATI</t>
  </si>
  <si>
    <t>WALERIA APARECIDA PAULINO</t>
  </si>
  <si>
    <t>ASSESSOR SENIOR II</t>
  </si>
  <si>
    <t>GERENTE (FUNDAÇÃO ABC, OS)</t>
  </si>
  <si>
    <t>GERENTE (CONVENIADO COM SMADS)</t>
  </si>
  <si>
    <t>ANALISTA DE ASSISTÊNCIA E DESENVOLVIMENTO SOCIAL - PEDAGOGIA</t>
  </si>
  <si>
    <t>OUTROS</t>
  </si>
  <si>
    <t>T141</t>
  </si>
  <si>
    <t>T142</t>
  </si>
  <si>
    <t>T143</t>
  </si>
  <si>
    <t>T144</t>
  </si>
  <si>
    <t>T145</t>
  </si>
  <si>
    <t>T146</t>
  </si>
  <si>
    <t>T147</t>
  </si>
  <si>
    <t>T148</t>
  </si>
  <si>
    <t>T149</t>
  </si>
  <si>
    <t>T150</t>
  </si>
  <si>
    <t>% rel M1</t>
  </si>
  <si>
    <t>T151</t>
  </si>
  <si>
    <t>ADRIANA GOMES MURADOR</t>
  </si>
  <si>
    <t>AUS 3</t>
  </si>
  <si>
    <t>ADILSON GREGORIO</t>
  </si>
  <si>
    <t>AMANDA BONI RODRIGUES</t>
  </si>
  <si>
    <t>ANDRÉ LEME DA SILVA FLEURY BONINI</t>
  </si>
  <si>
    <t>ANTONILENA MARIA TIMBÓ DUARTE</t>
  </si>
  <si>
    <t>ARIADNE TEIXEIRA NAVES SILVA</t>
  </si>
  <si>
    <t>BARBARA BACELLAR RODRIGUES DE GODOY</t>
  </si>
  <si>
    <t>BARBARA CARLA PEINADO FEIJO</t>
  </si>
  <si>
    <t>CARLOS ALBERTO PREVIATO</t>
  </si>
  <si>
    <t>CLARICE RODRIGUES DE FREITAS</t>
  </si>
  <si>
    <t>DANIEL FAUSTINO DOS SANTOS</t>
  </si>
  <si>
    <t>DIRCE NOIA DE SOUZA</t>
  </si>
  <si>
    <t>EDENILSON DE ALMEIDA</t>
  </si>
  <si>
    <t>ELAINE CRISTINA SABBATINI ZAFFARANI</t>
  </si>
  <si>
    <t>FABIANE LOMBIZANI VITAL</t>
  </si>
  <si>
    <t>HELGA KOORO</t>
  </si>
  <si>
    <t>IVAN SHIRAHAMA LOUREIRO DE LIMA</t>
  </si>
  <si>
    <t>LILIAN CORRÊA DA SILVA</t>
  </si>
  <si>
    <t>LUCELIA HELENA MOURA</t>
  </si>
  <si>
    <t>MARCELO CASTRO DOS SANTOS</t>
  </si>
  <si>
    <t>MARCIA REGINA DOS SANTOS</t>
  </si>
  <si>
    <t>MARIA DE LOURDES MARTINS REIS</t>
  </si>
  <si>
    <t>NEILA SOUZA RODRIGUES AMARO</t>
  </si>
  <si>
    <t>NIVIA MARIA DE CARVALHO FERNANDES DOMINGUES</t>
  </si>
  <si>
    <t>PEDRO APARECIDO DA SILVA</t>
  </si>
  <si>
    <t>PRISCILA APARECIDA JUREMA</t>
  </si>
  <si>
    <t>RONALDO VALÉRIO DE SOUSA</t>
  </si>
  <si>
    <t>ROSELI PRESOTTO QUEIROZ</t>
  </si>
  <si>
    <t>RUBENS ALEXANDRE VIEIRA</t>
  </si>
  <si>
    <t>SHEILA DE FATIMA BATISTA MALTA</t>
  </si>
  <si>
    <t>SUSENI REGINA TOMAZ</t>
  </si>
  <si>
    <t>VIVIANE VENTURA DE FREITAS</t>
  </si>
  <si>
    <t>T152</t>
  </si>
  <si>
    <t xml:space="preserve">PR/CL </t>
  </si>
  <si>
    <t xml:space="preserve">SMC </t>
  </si>
  <si>
    <t>ENCARREGADO DE EQUIPE II</t>
  </si>
  <si>
    <t>DELMA NASCIMENTO DE FREITAS</t>
  </si>
  <si>
    <t>JORGE LUIZ DA SILVA SANTOS</t>
  </si>
  <si>
    <t>JOSE CARLOS LIMA</t>
  </si>
  <si>
    <t>CEILA MARCONDES DE SOUZA</t>
  </si>
  <si>
    <t>DARIO RAIMUNDO SEGRETO</t>
  </si>
  <si>
    <t>T153</t>
  </si>
  <si>
    <t>T154</t>
  </si>
  <si>
    <t>T155</t>
  </si>
  <si>
    <t>ELIANE FERNANDA DA SILVA RODRIGUES</t>
  </si>
  <si>
    <t>T156</t>
  </si>
  <si>
    <t>T157</t>
  </si>
  <si>
    <t>T158</t>
  </si>
  <si>
    <t>T159</t>
  </si>
  <si>
    <t/>
  </si>
  <si>
    <t>T160</t>
  </si>
  <si>
    <t>DANIELA NERY BEZERRA DE SÁ</t>
  </si>
  <si>
    <t>BEATRIZ DE OLIVEIRA PERUTTI</t>
  </si>
  <si>
    <t>KÁTIA REGINA MUNIZ</t>
  </si>
  <si>
    <t xml:space="preserve">ELIETE ROSA DOS SANTOS MARTINS </t>
  </si>
  <si>
    <t>RODRIGO AUGUSTO MENEZES</t>
  </si>
  <si>
    <t>SARITA TOBIAS DE ANDRADE</t>
  </si>
  <si>
    <t>MÁRCIA TIEKO OMOTO YAMAGUCHI</t>
  </si>
  <si>
    <t>REGINA MARIA VALLETTA</t>
  </si>
  <si>
    <t>CRISTIANE AVERSA CRIVELLARI</t>
  </si>
  <si>
    <t>GRAZIELA HABIB NARDI ROSSI</t>
  </si>
  <si>
    <t>BERNARDETE MIDORI IAQUINTO NAKAHODO</t>
  </si>
  <si>
    <t>VALDIRENE OLIVEIRA SANTOS</t>
  </si>
  <si>
    <t>SONIA REGINA RIADO</t>
  </si>
  <si>
    <t>BIANCA APARECIDA DE OLIVEIRA BATISTA</t>
  </si>
  <si>
    <t>STEPHANIE GOMES DA ROCHA</t>
  </si>
  <si>
    <t>ELAINE CRISTINA FURTADO MENDES</t>
  </si>
  <si>
    <t>LIDIANE DE FÁTIMA BORGES</t>
  </si>
  <si>
    <t>CARLA CRISTINA MIYACHI FERREIRA DE SOUZA</t>
  </si>
  <si>
    <t>ZELIA DA CONCEICAO</t>
  </si>
  <si>
    <t>ANA CRISTINA VANÍCOLA OLIVEIRA</t>
  </si>
  <si>
    <t>ROSELI APARECIDA CEZAR</t>
  </si>
  <si>
    <t>ELIANE HELENO OLIVEIRA DE PAULA</t>
  </si>
  <si>
    <t>CLEITON ROMEU DO NASCIMENTO</t>
  </si>
  <si>
    <t>EVANDRO BIANCARDI</t>
  </si>
  <si>
    <t>HENRIQUE MIGUEL ARTUSI FILHO</t>
  </si>
  <si>
    <t>ANDRÉA OYERA NORONHA DE SOUZA</t>
  </si>
  <si>
    <t>ANDREZA REGINA DA SILVA DE JESUS</t>
  </si>
  <si>
    <t>LUIS ROBERTO GALVÃO CARICATI</t>
  </si>
  <si>
    <t>DENISE LOÇANO SOUZA</t>
  </si>
  <si>
    <t>EDNA SHIZUE MAJIMA</t>
  </si>
  <si>
    <t>SUELI APARECIDA DOS SANTOS GODOY</t>
  </si>
  <si>
    <t>SIMONE LOBO DE JESUS</t>
  </si>
  <si>
    <t>MARCIA REGINA CARDOSO DE OLIVEIRA</t>
  </si>
  <si>
    <t>LUCIANA MARQUES CAMBUI</t>
  </si>
  <si>
    <t>CRISTINA MARIA DOS SANTOS FÁVERO</t>
  </si>
  <si>
    <t>MARIA CANDIDA MACEDO DE BARROS</t>
  </si>
  <si>
    <t>DORIVAL PERBONE JÚNIOR</t>
  </si>
  <si>
    <t>FERNANDO BRANDÃO TENA</t>
  </si>
  <si>
    <t>LUIZ SERGIO DE MELO ARAUJO</t>
  </si>
  <si>
    <t>MARIA ADÉLIA DE CAMPOS</t>
  </si>
  <si>
    <t>AUXILIAR DE ADMINISTRADOR DE CEMITÉRIO</t>
  </si>
  <si>
    <t>ILMA CUNHA DE SOUSA</t>
  </si>
  <si>
    <t>COORDENADOR DE PROGRAMA I</t>
  </si>
  <si>
    <t>ANTONIO ALVES DE SOUSA</t>
  </si>
  <si>
    <t>EDILENE DE CASSIA ZAMBRANA FERREL RIBEIRO</t>
  </si>
  <si>
    <t>T161</t>
  </si>
  <si>
    <t>ADMINISTRADOR DE PARQUE II</t>
  </si>
  <si>
    <t>ADMINISTRADOR DE PARQUE III</t>
  </si>
  <si>
    <t>ASSESSOR ESPECIAL</t>
  </si>
  <si>
    <t>ASSESSOR II</t>
  </si>
  <si>
    <t>ASSESSOR TÉCNICO I</t>
  </si>
  <si>
    <t>ASSESSOR TÉCNICO II</t>
  </si>
  <si>
    <t>ASSESSOR TÉCNICO III</t>
  </si>
  <si>
    <t>ASSISTENTE</t>
  </si>
  <si>
    <t>ASSISTENTE DE DIRETOR DE ESCOLA</t>
  </si>
  <si>
    <t>ASSISTENTE DE MICRO CRÉDITO</t>
  </si>
  <si>
    <t>ASSISTENTE II</t>
  </si>
  <si>
    <t>ASSISTENTE TÉCNICO</t>
  </si>
  <si>
    <t>ASSISTENTE TÉCNICO DE EDUCAÇÃO I</t>
  </si>
  <si>
    <t>ASSISTENTE TÉCNICO EDUCACIONAL</t>
  </si>
  <si>
    <t>ASSISTENTE TÉCNICO EDUCACIONAL I</t>
  </si>
  <si>
    <t>ASSISTENTE TÉCNICO I</t>
  </si>
  <si>
    <t>ASSISTENTE TÉCNICO II</t>
  </si>
  <si>
    <t>AUXILIAR DE GABINETE</t>
  </si>
  <si>
    <t>CHEFE DE ASSESSORIA TÉCNICA</t>
  </si>
  <si>
    <t>CHEFE DE GABINETE DO COMANDO GERAL DA GCM</t>
  </si>
  <si>
    <t>CHEFE DE SEÇÃO TÉCNICA MANUTENÇÃO CEMITÉRIOS</t>
  </si>
  <si>
    <t>CHEFE DE UNIDADE REGIONAL I</t>
  </si>
  <si>
    <t>CHEFE DE UNIDADE TÉCNICA I</t>
  </si>
  <si>
    <t>CHEFE DE UNIDADE TÉCNICA II</t>
  </si>
  <si>
    <t>COMANDANTE OPERACIONAL ADJUNTO</t>
  </si>
  <si>
    <t>COMANDANTE REGIONAL</t>
  </si>
  <si>
    <t>COORDENADOR</t>
  </si>
  <si>
    <t>COORDENADOR DE PROGRAMA</t>
  </si>
  <si>
    <t>COORDENADOR DE PROJETOS</t>
  </si>
  <si>
    <t>COORDENADOR DE UNIDADE DE SAÚDE</t>
  </si>
  <si>
    <t>COORDENADOR GERAL</t>
  </si>
  <si>
    <t>DIRETOR</t>
  </si>
  <si>
    <t>ENCARREGADO DE SERVIÇOS GERAIS</t>
  </si>
  <si>
    <t>ENCARREGADO DE SETOR II</t>
  </si>
  <si>
    <t>ENCARREGADO DE SETOR TÉCNICO</t>
  </si>
  <si>
    <t>GESTOR DE CENTRO DE EDUCAÇÃO UNIFICADO</t>
  </si>
  <si>
    <t>OFICIAL DE GABINETE</t>
  </si>
  <si>
    <t>SECRETÁRIO DE ESCOLA</t>
  </si>
  <si>
    <t>PROCURADOR CHEFE DE PROCURADORIA</t>
  </si>
  <si>
    <t>SUPERVISOR TÉCNICO I</t>
  </si>
  <si>
    <t>SUPERVISOR TÉCNICO II</t>
  </si>
  <si>
    <t>ASSISTENTE DE SUPORTE TECNICO - TÉCNICO DE MANUTENÇÃO DE EQUIPAMENTOS HOSPITALARES</t>
  </si>
  <si>
    <t>GUARDA CIVIL METROPOLITANO - INSPETOR DE AGRUPAMENTO</t>
  </si>
  <si>
    <t>GUARDA CIVIL METROPOLITANO - INSPETOR DE DIVISÃO</t>
  </si>
  <si>
    <t>T162</t>
  </si>
  <si>
    <t>T163</t>
  </si>
  <si>
    <t>T164</t>
  </si>
  <si>
    <t>T165</t>
  </si>
  <si>
    <t>T166</t>
  </si>
  <si>
    <t>T167</t>
  </si>
  <si>
    <t>T168</t>
  </si>
  <si>
    <t>T169</t>
  </si>
  <si>
    <t>ADEGILSON DA CRUZ QUIRINO</t>
  </si>
  <si>
    <t>ANA PAULA PRETELLI DO NASCIMENTO</t>
  </si>
  <si>
    <t>ANDRÉIA BETINA DE SOUZA PAIVA</t>
  </si>
  <si>
    <t>ANGELICA CARVALHO OLIVEIRA</t>
  </si>
  <si>
    <t>ARTUR DELIBERALI BARBOSA</t>
  </si>
  <si>
    <t>ATILIO FRANCO MEDINA</t>
  </si>
  <si>
    <t>AURINO BRITO DE MELO</t>
  </si>
  <si>
    <t>CLAUDIMIR BARBOSA DOS SANTOS FILADELFO</t>
  </si>
  <si>
    <t>CRISTIANE APARECIDA CALABRO SEVERO</t>
  </si>
  <si>
    <t>EDSON DIAS RIBEIRO</t>
  </si>
  <si>
    <t>ELIS CESAR</t>
  </si>
  <si>
    <t>ELISA MOREIRA BONAFÉ</t>
  </si>
  <si>
    <t>ELISABETE ELIANE TAVARES DAVI HOELZ</t>
  </si>
  <si>
    <t>EVELIN PALORCA DE AQUINO</t>
  </si>
  <si>
    <t>JOSIETE SOARES DO NASCIMENTO</t>
  </si>
  <si>
    <t>KELLY CRISTINA DE OLIVEIRA BUENO SANTOS</t>
  </si>
  <si>
    <t>KENYA AYO KIANGA DA SILVA FAUSTINO</t>
  </si>
  <si>
    <t>LAUDICEIA VERISSIMO DA SILVA SANTOS</t>
  </si>
  <si>
    <t>LÍGIA DANTAS SEGALLA</t>
  </si>
  <si>
    <t>MARCELO DOS SANTOS GAYA</t>
  </si>
  <si>
    <t>MARIA CECILIA COSCIA GRANER</t>
  </si>
  <si>
    <t>MARIA ROSINALDA ARAUJO OLIVEIRA</t>
  </si>
  <si>
    <t>MARISA DE ALMEIDA PEDROSO DIZ</t>
  </si>
  <si>
    <t>MICHELLE RODRIGUES GABRIEL</t>
  </si>
  <si>
    <t xml:space="preserve">PATRICIA MIRIAM MIRANDA VELOSO </t>
  </si>
  <si>
    <t>RENATA FERREIRA DE CALDAS</t>
  </si>
  <si>
    <t>RONALDO FONTES JUNIOR</t>
  </si>
  <si>
    <t xml:space="preserve">RONALDO GONÇALVES </t>
  </si>
  <si>
    <t>THAIS MIEKO MATSUMOTO</t>
  </si>
  <si>
    <t>COORDENADOR DE AÇÃO EDUCACIONAL</t>
  </si>
  <si>
    <t>DIRETOR DE NÚCLEO TÉCNICO</t>
  </si>
  <si>
    <t>GUARDA CIVIL METROPOLITANO - SUBINSPETOR</t>
  </si>
  <si>
    <t>PGM</t>
  </si>
  <si>
    <t>T170</t>
  </si>
  <si>
    <t>ROSANGELA SANTOS DE MORAIS ALVES</t>
  </si>
  <si>
    <t>T171</t>
  </si>
  <si>
    <t>T172</t>
  </si>
  <si>
    <t>T173</t>
  </si>
  <si>
    <t>T177</t>
  </si>
  <si>
    <t>T174</t>
  </si>
  <si>
    <t>T175</t>
  </si>
  <si>
    <t>T176</t>
  </si>
  <si>
    <t>ADRIANA FERREIRA DA ROCHA LIMA</t>
  </si>
  <si>
    <t>CAROLINNE DOS SANTOS PINHEIRO</t>
  </si>
  <si>
    <t>DANIELA SALGUEIRO COELHO MARTINS</t>
  </si>
  <si>
    <t>DENISE FRUTUOSO DOS SANTOS AZANHA</t>
  </si>
  <si>
    <t>EDSON SERNAJOTO</t>
  </si>
  <si>
    <t>EDWARD LADISLAU LUDKIEWICZ NETO</t>
  </si>
  <si>
    <t>FABIANA ÉRICA VILANOVA DA SILVA</t>
  </si>
  <si>
    <t>FÁBIO HOFFMANN PEREIRA</t>
  </si>
  <si>
    <t>FERNANDA APARECIDA BARBOZA</t>
  </si>
  <si>
    <t>FERNANDO GUIMARÃES HERRMANN</t>
  </si>
  <si>
    <t>GEAN MATIAS BEZERRA</t>
  </si>
  <si>
    <t>IVANDETE DE CASTRO VELOSO</t>
  </si>
  <si>
    <t>IZILDA CARMO DE LIMA</t>
  </si>
  <si>
    <t>JAIRO CHABARIBERY FILHO</t>
  </si>
  <si>
    <t>JOSE BATISTA FERREIRA JUNIOR</t>
  </si>
  <si>
    <t>LÚCIA DE ALMEIDA ROBERTO</t>
  </si>
  <si>
    <t>LUCIANA APARECIDA REBECCHI</t>
  </si>
  <si>
    <t>MANOEL LEANDRO DE OLIVEIRA</t>
  </si>
  <si>
    <t>MARIA VILANI PEREIRA DE SOUZA AMARAL</t>
  </si>
  <si>
    <t>RENATA SALVADOR CUNHA</t>
  </si>
  <si>
    <t>ROSÁRIA APARECIDA VALENTIM AGNOLETTO</t>
  </si>
  <si>
    <t>SANDRA DE OLIVEIRA ALMEIDA</t>
  </si>
  <si>
    <t>SIMONE SANTOS BASTOS</t>
  </si>
  <si>
    <t>TAIS GONÇALVES ZAVÃO</t>
  </si>
  <si>
    <t>VANIA APARECIDA DA FONSECA SILVA</t>
  </si>
  <si>
    <t>T178</t>
  </si>
  <si>
    <t>ASSISENTE DE DIRETOR DE ESCOLA</t>
  </si>
  <si>
    <t>PROFISSIONAL DE ENGENHARIA, ARQUITETURA, AGRONOMIA E GEOLOGIA - ARQUITETURA</t>
  </si>
  <si>
    <t>FÁBIO MARTIMIANO</t>
  </si>
  <si>
    <t>ASSISTENTE TÉCNICO DE SAÚDE - FARMÁCIA</t>
  </si>
  <si>
    <t>GUARDA CIVIL METROPOLITANO - INSPETOR REGIONAL</t>
  </si>
  <si>
    <t>T179</t>
  </si>
  <si>
    <t>T180</t>
  </si>
  <si>
    <t>T181</t>
  </si>
  <si>
    <t>T182</t>
  </si>
  <si>
    <t>T183</t>
  </si>
  <si>
    <t>SUB/AD</t>
  </si>
  <si>
    <t>SUB/AF</t>
  </si>
  <si>
    <t>SUB/BT</t>
  </si>
  <si>
    <t>SUB/CL</t>
  </si>
  <si>
    <t>SUB/CS</t>
  </si>
  <si>
    <t>SUB/CT</t>
  </si>
  <si>
    <t>SUB/CV</t>
  </si>
  <si>
    <t>SUB/EM</t>
  </si>
  <si>
    <t>SUB/FO</t>
  </si>
  <si>
    <t>SUB/G</t>
  </si>
  <si>
    <t>SUB/IP</t>
  </si>
  <si>
    <t>SUB/IQ</t>
  </si>
  <si>
    <t>SUB/IT</t>
  </si>
  <si>
    <t>SUB/JT</t>
  </si>
  <si>
    <t>SUB/LA</t>
  </si>
  <si>
    <t>SUB/MB</t>
  </si>
  <si>
    <t>SUB/MG</t>
  </si>
  <si>
    <t>SUB/MO</t>
  </si>
  <si>
    <t>SUB/MP</t>
  </si>
  <si>
    <t>SUB/PA</t>
  </si>
  <si>
    <t>SUB/PE</t>
  </si>
  <si>
    <t>SUB/PI</t>
  </si>
  <si>
    <t>SUB/PJ</t>
  </si>
  <si>
    <t>SUB/SA</t>
  </si>
  <si>
    <t>SUB/SB</t>
  </si>
  <si>
    <t>SUB/SE</t>
  </si>
  <si>
    <t>SUB/SM</t>
  </si>
  <si>
    <t>SUB/ST</t>
  </si>
  <si>
    <t>SUB/VM</t>
  </si>
  <si>
    <t>SUB/VP</t>
  </si>
  <si>
    <t>SUB/PR</t>
  </si>
  <si>
    <t>SG</t>
  </si>
  <si>
    <t>SMSUB</t>
  </si>
  <si>
    <t>T184</t>
  </si>
  <si>
    <t>T185</t>
  </si>
  <si>
    <t>T186</t>
  </si>
  <si>
    <t>YGOR SOARES GONÇALVES</t>
  </si>
  <si>
    <t>WANDA MOREIRA MARTINS SANTOS</t>
  </si>
  <si>
    <t>SOELI RODRIGUES DA SILVA</t>
  </si>
  <si>
    <t>ROSELI PIRES DOS SANTOS DESTRE</t>
  </si>
  <si>
    <t>RITA DE CASCIA SILVA DOS SANTOS</t>
  </si>
  <si>
    <t>RICARDO FERREIRA DA CUNHA FILHO</t>
  </si>
  <si>
    <t>PEDRO JÚNIOR TANAJURA FREIRE</t>
  </si>
  <si>
    <t>PAULO CESAR FERNANDES CUNHA</t>
  </si>
  <si>
    <t>PALOMA DOS SANTOS ALTRAN</t>
  </si>
  <si>
    <t>MARINA STELA SILVEIRA DE MENDONÇA</t>
  </si>
  <si>
    <t>MARIA SALETE COSTA PESTANA</t>
  </si>
  <si>
    <t>MARCELO MUNIZ BARRETO SILVA</t>
  </si>
  <si>
    <t>MARA SUED SOBRAL DE OLIVEIRA</t>
  </si>
  <si>
    <t>LUANA DIAS DE SOUZA</t>
  </si>
  <si>
    <t>KATIANNE PEREIRA DA SILVA E SILVA</t>
  </si>
  <si>
    <t>JOELMA CORREIA DE ANDRADE</t>
  </si>
  <si>
    <t>JETRO SANTOS</t>
  </si>
  <si>
    <t>HESLLEY FERREIRA BARROS DE BRITO</t>
  </si>
  <si>
    <t>GUILHERME BRANDÃO DO AMARAL</t>
  </si>
  <si>
    <t>FERNANDO COELHO DA VERA CRUZ</t>
  </si>
  <si>
    <t>ÉRIKA DO NASCIMENTO GENARO</t>
  </si>
  <si>
    <t>ELIANE GOLFIERI DIAS</t>
  </si>
  <si>
    <t>DANIELA CUNHA BARRETO</t>
  </si>
  <si>
    <t xml:space="preserve">CRISTINA MARTINS DE OLIVEIRA </t>
  </si>
  <si>
    <t>CRISTIANA SANTOS MATEUS</t>
  </si>
  <si>
    <t>CÉLIA REGINA GARCIA BORGES</t>
  </si>
  <si>
    <t>ANGELA ALMEIDA DE JESUS</t>
  </si>
  <si>
    <t>ANDRÉ ALVES COSTA</t>
  </si>
  <si>
    <t>ALINE SOUZA NASCIMENTO LOPES SILVA</t>
  </si>
  <si>
    <t>AGNALDO VIEIRA DE LIMA</t>
  </si>
  <si>
    <t>ADRIANA ABRAMO DE ABREU</t>
  </si>
  <si>
    <t>PR/IT</t>
  </si>
  <si>
    <t>PR/CS</t>
  </si>
  <si>
    <t>T187</t>
  </si>
  <si>
    <t>PROFISSIONAL DE ENGENHARIA, ARQUITETURA, AGRONOMIA E GEOLOGIA - AGRONOMIA</t>
  </si>
  <si>
    <t>PROFISSIONAL DE ENGENHARIA, ARQUITETURA, AGRONOMIA E GEOLOGIA - ENGENHARIA</t>
  </si>
  <si>
    <t>ALESSANDRO NOGUEIRA ALTINO</t>
  </si>
  <si>
    <t>CLAUDIO SIMÕES DE BRITO</t>
  </si>
  <si>
    <t>ELIANA DOLORES OLIVEIRA</t>
  </si>
  <si>
    <t>MIRIAM DA SILVA OLIVEIRA</t>
  </si>
  <si>
    <t>VANIA MARIA FERREIRA</t>
  </si>
  <si>
    <t>SAMIRA DE SANT'ANNA LOPES</t>
  </si>
  <si>
    <t>T188</t>
  </si>
  <si>
    <t>T189</t>
  </si>
  <si>
    <t>T190</t>
  </si>
  <si>
    <t>ADRIANA REGINA DE CARVALHO</t>
  </si>
  <si>
    <t>T191</t>
  </si>
  <si>
    <t xml:space="preserve">(TXXX) servidor pré-inscrito em módulo </t>
  </si>
  <si>
    <t>(TXXX) servidor inscrito em módulo</t>
  </si>
  <si>
    <t>T192</t>
  </si>
  <si>
    <t>T193</t>
  </si>
  <si>
    <t>T194</t>
  </si>
  <si>
    <t>T195</t>
  </si>
  <si>
    <t>SUB/JA</t>
  </si>
  <si>
    <t>SMDET</t>
  </si>
  <si>
    <t>AHSPM</t>
  </si>
  <si>
    <t>GÊNERO</t>
  </si>
  <si>
    <t>ADILVA MARIA DE AZEVEDO SANTOS</t>
  </si>
  <si>
    <t>ANA CRISTINA YOKO KINA</t>
  </si>
  <si>
    <t>ANA LUCIA FERNANDES DE JESUS ANTUNES</t>
  </si>
  <si>
    <t>ANA MARIA MARINHO DE ARAUJO FELIX</t>
  </si>
  <si>
    <t xml:space="preserve">ANDRÉA ALVES DOS SANTOS </t>
  </si>
  <si>
    <t>ANDRESSA ANICETO LOPES SOUSA</t>
  </si>
  <si>
    <t>CÍNTIA DOMINGUES MENDES MARCHON</t>
  </si>
  <si>
    <t>DANILO FERMINO RIBEIRO</t>
  </si>
  <si>
    <t>EDSON LUIS BATISTA</t>
  </si>
  <si>
    <t>EDUARDO FELIPE GOMES</t>
  </si>
  <si>
    <t>EDUARDO SIMÃO DE ALMEIDA</t>
  </si>
  <si>
    <t>ELAINE DE AMORIM OLIVEIRA</t>
  </si>
  <si>
    <t>ELISANGELA LIMA GOMES PADILHA</t>
  </si>
  <si>
    <t>FABIANA DE OLIVEIRA ORTIZ PEREIRA</t>
  </si>
  <si>
    <t>GISELY DE SOUZA CRUZ FEITOZA</t>
  </si>
  <si>
    <t>JOEL SEVERINO DOS SANTOS</t>
  </si>
  <si>
    <t>LEANDRO PARIZZI</t>
  </si>
  <si>
    <t>LUCIENE DA SILVA FREITAS PEREIRA</t>
  </si>
  <si>
    <t>LUIZ CARLOS DO NASCIMENTO</t>
  </si>
  <si>
    <t>MARIA GORETI PALMEIRA SANTOS</t>
  </si>
  <si>
    <t>MARIA LUCIENE NICACIO DE SALES</t>
  </si>
  <si>
    <t xml:space="preserve">MARLI NUNES DA SILVA </t>
  </si>
  <si>
    <t>MARLY APARECIDA LOPEZ ALONSO MAZZUCATO</t>
  </si>
  <si>
    <t>NANCI CARVALHO DE SOUZA</t>
  </si>
  <si>
    <t xml:space="preserve">ROSIMEIRE MARIA DA SILVA </t>
  </si>
  <si>
    <t>SANDRA ANASTACIO MAXIMO</t>
  </si>
  <si>
    <t>SARA SAMPAIO BAZILIO</t>
  </si>
  <si>
    <t xml:space="preserve">TATIANA ARAUJO DE ALBUQUERQUE </t>
  </si>
  <si>
    <t>VALDIR RODRIGUES MEIRA FILHO</t>
  </si>
  <si>
    <t>WESLEY DA SILVA</t>
  </si>
  <si>
    <t>MARIA RITA CORDEIRO DE OLIVEIRA</t>
  </si>
  <si>
    <t>T196</t>
  </si>
  <si>
    <t>GIULIA ZANGANATTO</t>
  </si>
  <si>
    <t>DIRETOR DE DIVISÃO TÉCNICA – DAS 12</t>
  </si>
  <si>
    <t>PROFISSIONAL ENG, ARQ, AGRONOMIA, GEOLOGIA NIVEL I</t>
  </si>
  <si>
    <t>MAURÍCIO VICTORELO BERTOLINI</t>
  </si>
  <si>
    <t>COORDENADOR – DAS 10</t>
  </si>
  <si>
    <t>KÁTYA GOMES NIGLIO</t>
  </si>
  <si>
    <t>ANDREIA DOS SANTOS FREITAS</t>
  </si>
  <si>
    <t>PROFESSOR ENSINO FUNDAMENTAL II E MÉDIO</t>
  </si>
  <si>
    <t>SIMONE DA SILVA</t>
  </si>
  <si>
    <t>T197</t>
  </si>
  <si>
    <t>T198</t>
  </si>
  <si>
    <t>T199</t>
  </si>
  <si>
    <t>T200</t>
  </si>
  <si>
    <t>T201</t>
  </si>
  <si>
    <t>T202</t>
  </si>
  <si>
    <t>T203</t>
  </si>
  <si>
    <t>T204</t>
  </si>
  <si>
    <t>Módulo 1 do GEq: Gestão por competências</t>
  </si>
  <si>
    <t>Módulo 2 do GEq: Competências gerenciais</t>
  </si>
  <si>
    <t>Módulo 3 do GEq: Gestão do conhecimento</t>
  </si>
  <si>
    <t>Módulo 4 do GEq: Criação e aplicação de atividades dinâmicas</t>
  </si>
  <si>
    <t>Módulo 5 do GEq: Administração de conflitos e negociação de interesses</t>
  </si>
  <si>
    <t>Módulo 6 do GEq: Sustentabilidade</t>
  </si>
  <si>
    <t>Módulo 7 do GEq: Inteligência emocional corporativa</t>
  </si>
  <si>
    <t>Módulo 8 do GEq: Tomada de decisão gerencial</t>
  </si>
  <si>
    <t>Módulo 9 do GEq: Harmonia organizacional</t>
  </si>
  <si>
    <t>Módulo 10 do GEq: Gestão de equipes aplicada</t>
  </si>
  <si>
    <t>Finais de semans e Feriados</t>
  </si>
  <si>
    <t>Dias que não existem no mês</t>
  </si>
  <si>
    <t>T61 e T132</t>
  </si>
  <si>
    <t>LETICIA FERNANDA RODRIGUES VIEIRA</t>
  </si>
  <si>
    <t>ADEMILSON MOREIRA DOS SANTOS</t>
  </si>
  <si>
    <t>ADRIANA ARAÚJO BERNARDO</t>
  </si>
  <si>
    <t>ALEXANDRE FRANCISCO POLLI</t>
  </si>
  <si>
    <t>ALEXANDRE LOURENÇO FERREIRA DE ANDRADE</t>
  </si>
  <si>
    <t>ANA MARIA DA SILVA ESTEVAM</t>
  </si>
  <si>
    <t>CASSIA SAMPAIO MOURA</t>
  </si>
  <si>
    <t>CÉSAR FRANCISCO DOS SANTOS</t>
  </si>
  <si>
    <t>DIEGO NOVAIS SOUZA</t>
  </si>
  <si>
    <t>EDUARDO FERREIRA DA MATA</t>
  </si>
  <si>
    <t>EIDI SANTOS CASSAS</t>
  </si>
  <si>
    <t>ELAINE CRISTINA DA SILVA</t>
  </si>
  <si>
    <t>ERIKA DE CÁSSIA ROBERTO MARCELINO FERREIRA</t>
  </si>
  <si>
    <t>EUCLIDES ARRUDA DOS SANTOS JUNIOR</t>
  </si>
  <si>
    <t>IURI ALVES FREIRE</t>
  </si>
  <si>
    <t>JAQUELINE PRIMIANI MOL</t>
  </si>
  <si>
    <t>JOSE LUIZ CALVO</t>
  </si>
  <si>
    <t>LILIAN DIAS ORICO SUZUKI</t>
  </si>
  <si>
    <t>LUCIMÉIA PINHEIRO DE OLIVEIRA</t>
  </si>
  <si>
    <t>LUIS ROBERTO MARTINS BARNABE</t>
  </si>
  <si>
    <t>SUB/FB</t>
  </si>
  <si>
    <t>MAÍRA FERREIRA DA CUNHA</t>
  </si>
  <si>
    <t>MARCELO SIDNEY GONÇALVES</t>
  </si>
  <si>
    <t>MONICA HARUME AGUNE</t>
  </si>
  <si>
    <t>0070696</t>
  </si>
  <si>
    <t>OPERADOR DE MONITORAMENTO E INFORMAÇÃO DE TRÂNSITO IV</t>
  </si>
  <si>
    <t>PAULO ROBERTO MINHOLI</t>
  </si>
  <si>
    <t>RAFAEL DOS REIS SANTOS</t>
  </si>
  <si>
    <t>RENATA PAULA LUCAS</t>
  </si>
  <si>
    <t>SUELAINE PEREIRA DOS SANTOS</t>
  </si>
  <si>
    <t>ALINNE MORAIS DA FONSECA MUSSOLIN</t>
  </si>
  <si>
    <t>T205</t>
  </si>
  <si>
    <t xml:space="preserve">Turmas com 100% de aprovação: T27M4 - T28M4 - T29M5 - T77M6 - T91M3 - T117M8 - T148M6 - T166M7 - T167M8 - T180M5 - T183M8 - T186M10 - T193M8 - T198M4 - T201M7 - T203M9 - T204M10 - T205M1 </t>
  </si>
  <si>
    <t>Turmas com 100% de avaliação A(5) ÓTIMO: T140M9; T151M10; T154M4; T159M9; T160M10; T163M4; T164M5; T165M6; T166M7; T167M8; T168M9; T169M1; T176M9; T177M10; T189M4; T190M5; T191M6; T192M7; T193M8; T194M9; T195M10; T199M5; T201M7; T202M8; T203M9; T204M10; T205M2</t>
  </si>
  <si>
    <t>CRONOGRAMA DO EXERCÍCIO 2021</t>
  </si>
  <si>
    <t>turmas realizadas até Março/2020</t>
  </si>
  <si>
    <t>JAN</t>
  </si>
  <si>
    <t>FEV</t>
  </si>
  <si>
    <t>JUL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</si>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</sst>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sz val="8"/>
      <color theme="0"/>
      <name val="Calibri"/>
      <family val="2"/>
    </font>
    <font>
      <sz val="6"/>
      <color theme="0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1F497D"/>
      <name val="Calibri"/>
      <family val="2"/>
    </font>
    <font>
      <b/>
      <sz val="5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darkUp">
        <fgColor auto="1"/>
        <bgColor theme="0" tint="-0.24994659260841701"/>
      </patternFill>
    </fill>
    <fill>
      <patternFill patternType="solid">
        <fgColor theme="4"/>
        <bgColor indexed="64"/>
      </patternFill>
    </fill>
    <fill>
      <patternFill patternType="darkUp">
        <bgColor theme="0" tint="-0.249977111117893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78484450819421"/>
      </left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 style="thin">
        <color theme="0" tint="-0.14975432599871821"/>
      </left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81536301767021"/>
      </top>
      <bottom style="thin">
        <color theme="0" tint="-0.14978484450819421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78484450819421"/>
      </top>
      <bottom style="thin">
        <color theme="0" tint="-0.14978484450819421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302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 wrapText="1"/>
    </xf>
    <xf numFmtId="0" fontId="10" fillId="23" borderId="0" xfId="0" applyFont="1" applyFill="1" applyBorder="1" applyAlignment="1">
      <alignment horizontal="center" vertical="center" wrapText="1"/>
    </xf>
    <xf numFmtId="0" fontId="11" fillId="24" borderId="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/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8" fillId="0" borderId="11" xfId="0" applyFont="1" applyBorder="1"/>
    <xf numFmtId="1" fontId="18" fillId="17" borderId="2" xfId="0" applyNumberFormat="1" applyFont="1" applyFill="1" applyBorder="1" applyAlignment="1">
      <alignment horizontal="center" vertical="center" wrapText="1"/>
    </xf>
    <xf numFmtId="0" fontId="18" fillId="17" borderId="2" xfId="0" applyFont="1" applyFill="1" applyBorder="1" applyAlignment="1">
      <alignment horizontal="center" vertical="center" wrapText="1"/>
    </xf>
    <xf numFmtId="37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1" fillId="24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164" fontId="10" fillId="3" borderId="2" xfId="2" applyFont="1" applyFill="1" applyBorder="1" applyAlignment="1">
      <alignment horizontal="center" vertical="center" wrapText="1"/>
    </xf>
    <xf numFmtId="164" fontId="10" fillId="4" borderId="2" xfId="2" applyFont="1" applyFill="1" applyBorder="1" applyAlignment="1">
      <alignment horizontal="center" vertical="center" wrapText="1"/>
    </xf>
    <xf numFmtId="164" fontId="10" fillId="5" borderId="2" xfId="2" applyFont="1" applyFill="1" applyBorder="1" applyAlignment="1">
      <alignment horizontal="center" vertical="center" wrapText="1"/>
    </xf>
    <xf numFmtId="164" fontId="10" fillId="6" borderId="2" xfId="2" applyFont="1" applyFill="1" applyBorder="1" applyAlignment="1">
      <alignment horizontal="center" vertical="center" wrapText="1"/>
    </xf>
    <xf numFmtId="164" fontId="11" fillId="24" borderId="2" xfId="2" applyFont="1" applyFill="1" applyBorder="1" applyAlignment="1">
      <alignment horizontal="center" vertical="center" wrapText="1"/>
    </xf>
    <xf numFmtId="164" fontId="10" fillId="7" borderId="2" xfId="2" applyFont="1" applyFill="1" applyBorder="1" applyAlignment="1">
      <alignment horizontal="center" vertical="center" wrapText="1"/>
    </xf>
    <xf numFmtId="164" fontId="11" fillId="8" borderId="2" xfId="2" applyFont="1" applyFill="1" applyBorder="1" applyAlignment="1">
      <alignment horizontal="center" vertical="center" wrapText="1"/>
    </xf>
    <xf numFmtId="164" fontId="10" fillId="9" borderId="2" xfId="2" applyFont="1" applyFill="1" applyBorder="1" applyAlignment="1">
      <alignment horizontal="center" vertical="center" wrapText="1"/>
    </xf>
    <xf numFmtId="164" fontId="10" fillId="10" borderId="2" xfId="2" applyFont="1" applyFill="1" applyBorder="1" applyAlignment="1">
      <alignment horizontal="center" vertical="center" wrapText="1"/>
    </xf>
    <xf numFmtId="164" fontId="10" fillId="11" borderId="2" xfId="2" applyFont="1" applyFill="1" applyBorder="1" applyAlignment="1">
      <alignment horizontal="center" vertical="center" wrapText="1"/>
    </xf>
    <xf numFmtId="164" fontId="4" fillId="0" borderId="2" xfId="2" applyFont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1" fontId="10" fillId="13" borderId="2" xfId="0" applyNumberFormat="1" applyFont="1" applyFill="1" applyBorder="1" applyAlignment="1">
      <alignment horizontal="center" vertical="center" wrapText="1"/>
    </xf>
    <xf numFmtId="37" fontId="15" fillId="13" borderId="2" xfId="2" applyNumberFormat="1" applyFont="1" applyFill="1" applyBorder="1" applyAlignment="1">
      <alignment horizontal="center" vertical="center" wrapText="1"/>
    </xf>
    <xf numFmtId="0" fontId="15" fillId="13" borderId="2" xfId="2" applyNumberFormat="1" applyFont="1" applyFill="1" applyBorder="1" applyAlignment="1">
      <alignment horizontal="center" vertical="center" wrapText="1"/>
    </xf>
    <xf numFmtId="1" fontId="15" fillId="13" borderId="2" xfId="2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165" fontId="10" fillId="13" borderId="2" xfId="0" applyNumberFormat="1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0" fillId="13" borderId="1" xfId="0" applyFont="1" applyFill="1" applyBorder="1" applyAlignment="1">
      <alignment horizontal="center" vertical="center"/>
    </xf>
    <xf numFmtId="165" fontId="10" fillId="13" borderId="1" xfId="0" applyNumberFormat="1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8" fillId="21" borderId="2" xfId="0" applyFont="1" applyFill="1" applyBorder="1" applyAlignment="1">
      <alignment horizontal="center" vertical="center" wrapText="1"/>
    </xf>
    <xf numFmtId="0" fontId="7" fillId="22" borderId="2" xfId="0" applyFont="1" applyFill="1" applyBorder="1" applyAlignment="1">
      <alignment horizontal="center" vertical="center" wrapText="1"/>
    </xf>
    <xf numFmtId="0" fontId="7" fillId="23" borderId="2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9" borderId="2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vertical="center" wrapText="1"/>
    </xf>
    <xf numFmtId="0" fontId="4" fillId="17" borderId="6" xfId="0" applyFont="1" applyFill="1" applyBorder="1" applyAlignment="1">
      <alignment vertical="center" wrapText="1"/>
    </xf>
    <xf numFmtId="1" fontId="10" fillId="17" borderId="6" xfId="0" applyNumberFormat="1" applyFont="1" applyFill="1" applyBorder="1" applyAlignment="1">
      <alignment horizontal="center" vertical="center" wrapText="1"/>
    </xf>
    <xf numFmtId="0" fontId="11" fillId="17" borderId="6" xfId="0" applyFont="1" applyFill="1" applyBorder="1" applyAlignment="1">
      <alignment horizontal="left" vertical="center" wrapText="1"/>
    </xf>
    <xf numFmtId="0" fontId="11" fillId="17" borderId="6" xfId="0" applyFont="1" applyFill="1" applyBorder="1" applyAlignment="1">
      <alignment vertical="center" wrapText="1"/>
    </xf>
    <xf numFmtId="0" fontId="4" fillId="17" borderId="3" xfId="0" applyFont="1" applyFill="1" applyBorder="1" applyAlignment="1">
      <alignment vertical="center" wrapText="1"/>
    </xf>
    <xf numFmtId="0" fontId="4" fillId="17" borderId="2" xfId="0" applyFont="1" applyFill="1" applyBorder="1" applyAlignment="1">
      <alignment vertical="center" wrapText="1"/>
    </xf>
    <xf numFmtId="0" fontId="20" fillId="0" borderId="11" xfId="0" applyFont="1" applyBorder="1"/>
    <xf numFmtId="0" fontId="11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4" fillId="17" borderId="11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10" fillId="13" borderId="22" xfId="0" applyFont="1" applyFill="1" applyBorder="1" applyAlignment="1">
      <alignment vertical="center" wrapText="1"/>
    </xf>
    <xf numFmtId="0" fontId="10" fillId="13" borderId="22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9" fontId="4" fillId="0" borderId="2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justify" vertical="center" wrapText="1"/>
    </xf>
    <xf numFmtId="0" fontId="4" fillId="17" borderId="21" xfId="0" applyFont="1" applyFill="1" applyBorder="1" applyAlignment="1">
      <alignment horizontal="left" vertical="center"/>
    </xf>
    <xf numFmtId="0" fontId="4" fillId="17" borderId="21" xfId="0" applyFont="1" applyFill="1" applyBorder="1" applyAlignment="1">
      <alignment horizontal="center" vertical="center"/>
    </xf>
    <xf numFmtId="9" fontId="4" fillId="17" borderId="21" xfId="0" applyNumberFormat="1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/>
    </xf>
    <xf numFmtId="0" fontId="4" fillId="17" borderId="21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17" borderId="21" xfId="0" applyFont="1" applyFill="1" applyBorder="1" applyAlignment="1">
      <alignment horizontal="left" vertical="center" wrapText="1"/>
    </xf>
    <xf numFmtId="166" fontId="20" fillId="17" borderId="21" xfId="0" applyNumberFormat="1" applyFont="1" applyFill="1" applyBorder="1" applyAlignment="1">
      <alignment horizontal="center" vertical="center"/>
    </xf>
    <xf numFmtId="0" fontId="20" fillId="17" borderId="21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left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9" fontId="22" fillId="0" borderId="21" xfId="0" applyNumberFormat="1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17" borderId="21" xfId="0" applyFont="1" applyFill="1" applyBorder="1" applyAlignment="1">
      <alignment horizontal="left" vertical="center"/>
    </xf>
    <xf numFmtId="0" fontId="20" fillId="17" borderId="2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25" fillId="13" borderId="29" xfId="0" applyFont="1" applyFill="1" applyBorder="1" applyAlignment="1">
      <alignment horizontal="left"/>
    </xf>
    <xf numFmtId="0" fontId="25" fillId="13" borderId="29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25" fillId="4" borderId="29" xfId="0" applyFont="1" applyFill="1" applyBorder="1" applyAlignment="1">
      <alignment horizontal="center"/>
    </xf>
    <xf numFmtId="0" fontId="25" fillId="5" borderId="29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25" fillId="7" borderId="29" xfId="0" applyFont="1" applyFill="1" applyBorder="1" applyAlignment="1">
      <alignment horizontal="center"/>
    </xf>
    <xf numFmtId="0" fontId="19" fillId="8" borderId="29" xfId="0" applyFont="1" applyFill="1" applyBorder="1" applyAlignment="1">
      <alignment horizontal="center"/>
    </xf>
    <xf numFmtId="0" fontId="25" fillId="9" borderId="29" xfId="0" applyFont="1" applyFill="1" applyBorder="1" applyAlignment="1">
      <alignment horizontal="center"/>
    </xf>
    <xf numFmtId="0" fontId="25" fillId="10" borderId="29" xfId="0" applyFont="1" applyFill="1" applyBorder="1" applyAlignment="1">
      <alignment horizontal="center"/>
    </xf>
    <xf numFmtId="0" fontId="25" fillId="11" borderId="29" xfId="0" applyFont="1" applyFill="1" applyBorder="1" applyAlignment="1">
      <alignment horizontal="center"/>
    </xf>
    <xf numFmtId="0" fontId="25" fillId="0" borderId="29" xfId="0" applyFont="1" applyBorder="1" applyAlignment="1">
      <alignment horizontal="left"/>
    </xf>
    <xf numFmtId="0" fontId="20" fillId="17" borderId="29" xfId="0" applyFont="1" applyFill="1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left"/>
    </xf>
    <xf numFmtId="1" fontId="20" fillId="17" borderId="29" xfId="0" applyNumberFormat="1" applyFont="1" applyFill="1" applyBorder="1" applyAlignment="1">
      <alignment horizontal="center"/>
    </xf>
    <xf numFmtId="0" fontId="20" fillId="2" borderId="29" xfId="0" applyFont="1" applyFill="1" applyBorder="1" applyAlignment="1">
      <alignment horizontal="left"/>
    </xf>
    <xf numFmtId="0" fontId="20" fillId="0" borderId="29" xfId="0" applyFont="1" applyBorder="1" applyAlignment="1"/>
    <xf numFmtId="1" fontId="20" fillId="25" borderId="29" xfId="0" applyNumberFormat="1" applyFont="1" applyFill="1" applyBorder="1" applyAlignment="1">
      <alignment horizontal="center"/>
    </xf>
    <xf numFmtId="0" fontId="20" fillId="17" borderId="29" xfId="0" applyFont="1" applyFill="1" applyBorder="1" applyAlignment="1">
      <alignment horizontal="center"/>
    </xf>
    <xf numFmtId="0" fontId="20" fillId="25" borderId="29" xfId="0" applyFont="1" applyFill="1" applyBorder="1" applyAlignment="1">
      <alignment horizontal="center"/>
    </xf>
    <xf numFmtId="0" fontId="20" fillId="17" borderId="29" xfId="1" applyFont="1" applyFill="1" applyBorder="1" applyAlignment="1">
      <alignment horizontal="left"/>
    </xf>
    <xf numFmtId="0" fontId="20" fillId="20" borderId="29" xfId="0" applyFont="1" applyFill="1" applyBorder="1" applyAlignment="1">
      <alignment horizontal="center"/>
    </xf>
    <xf numFmtId="0" fontId="20" fillId="17" borderId="29" xfId="0" applyFont="1" applyFill="1" applyBorder="1" applyAlignment="1"/>
    <xf numFmtId="166" fontId="20" fillId="17" borderId="29" xfId="0" applyNumberFormat="1" applyFont="1" applyFill="1" applyBorder="1" applyAlignment="1">
      <alignment horizontal="left"/>
    </xf>
    <xf numFmtId="0" fontId="20" fillId="17" borderId="29" xfId="0" applyNumberFormat="1" applyFont="1" applyFill="1" applyBorder="1" applyAlignment="1">
      <alignment horizontal="left"/>
    </xf>
    <xf numFmtId="0" fontId="20" fillId="27" borderId="29" xfId="0" applyFont="1" applyFill="1" applyBorder="1" applyAlignment="1">
      <alignment horizontal="left"/>
    </xf>
    <xf numFmtId="49" fontId="20" fillId="17" borderId="29" xfId="0" applyNumberFormat="1" applyFont="1" applyFill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9" fillId="20" borderId="29" xfId="0" applyFont="1" applyFill="1" applyBorder="1" applyAlignment="1">
      <alignment horizontal="left"/>
    </xf>
    <xf numFmtId="0" fontId="19" fillId="18" borderId="29" xfId="0" applyFont="1" applyFill="1" applyBorder="1" applyAlignment="1">
      <alignment horizontal="left"/>
    </xf>
    <xf numFmtId="0" fontId="19" fillId="26" borderId="29" xfId="0" applyFont="1" applyFill="1" applyBorder="1" applyAlignment="1">
      <alignment horizontal="left"/>
    </xf>
    <xf numFmtId="0" fontId="19" fillId="25" borderId="29" xfId="0" applyFont="1" applyFill="1" applyBorder="1" applyAlignment="1">
      <alignment horizontal="left"/>
    </xf>
    <xf numFmtId="0" fontId="10" fillId="13" borderId="22" xfId="0" applyFont="1" applyFill="1" applyBorder="1" applyAlignment="1">
      <alignment horizontal="center" vertical="center" wrapText="1"/>
    </xf>
    <xf numFmtId="0" fontId="20" fillId="17" borderId="21" xfId="0" applyFont="1" applyFill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20" fillId="17" borderId="29" xfId="0" applyFont="1" applyFill="1" applyBorder="1" applyAlignment="1">
      <alignment vertical="center"/>
    </xf>
    <xf numFmtId="0" fontId="20" fillId="2" borderId="29" xfId="0" applyFont="1" applyFill="1" applyBorder="1" applyAlignment="1">
      <alignment horizontal="center"/>
    </xf>
    <xf numFmtId="1" fontId="15" fillId="13" borderId="2" xfId="0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left"/>
    </xf>
    <xf numFmtId="0" fontId="19" fillId="29" borderId="29" xfId="0" applyFont="1" applyFill="1" applyBorder="1" applyAlignment="1">
      <alignment horizontal="left"/>
    </xf>
    <xf numFmtId="0" fontId="4" fillId="17" borderId="29" xfId="0" applyFont="1" applyFill="1" applyBorder="1" applyAlignment="1">
      <alignment horizontal="left" vertical="center"/>
    </xf>
    <xf numFmtId="0" fontId="20" fillId="17" borderId="29" xfId="0" applyFont="1" applyFill="1" applyBorder="1" applyAlignment="1">
      <alignment horizontal="left" vertical="center"/>
    </xf>
    <xf numFmtId="0" fontId="4" fillId="17" borderId="24" xfId="0" applyFont="1" applyFill="1" applyBorder="1" applyAlignment="1">
      <alignment horizontal="left" vertical="center"/>
    </xf>
    <xf numFmtId="0" fontId="4" fillId="17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0" fillId="17" borderId="29" xfId="0" applyFont="1" applyFill="1" applyBorder="1" applyAlignment="1">
      <alignment horizontal="center" vertical="center"/>
    </xf>
    <xf numFmtId="0" fontId="4" fillId="17" borderId="25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left"/>
    </xf>
    <xf numFmtId="0" fontId="4" fillId="0" borderId="29" xfId="0" applyFont="1" applyBorder="1" applyAlignment="1">
      <alignment horizontal="left" vertical="center"/>
    </xf>
    <xf numFmtId="0" fontId="27" fillId="0" borderId="29" xfId="0" applyFont="1" applyBorder="1" applyAlignment="1">
      <alignment vertical="center" wrapText="1"/>
    </xf>
    <xf numFmtId="0" fontId="4" fillId="17" borderId="23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17" borderId="24" xfId="0" applyFont="1" applyFill="1" applyBorder="1" applyAlignment="1">
      <alignment vertical="center"/>
    </xf>
    <xf numFmtId="0" fontId="4" fillId="17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17" borderId="29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16" xfId="0" applyBorder="1"/>
    <xf numFmtId="0" fontId="7" fillId="13" borderId="21" xfId="0" applyFont="1" applyFill="1" applyBorder="1" applyAlignment="1">
      <alignment horizontal="center" vertical="center" wrapText="1"/>
    </xf>
    <xf numFmtId="0" fontId="20" fillId="17" borderId="30" xfId="0" applyFont="1" applyFill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4" fillId="17" borderId="29" xfId="0" applyFont="1" applyFill="1" applyBorder="1" applyAlignment="1">
      <alignment horizontal="left"/>
    </xf>
    <xf numFmtId="0" fontId="20" fillId="2" borderId="30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17" borderId="29" xfId="0" quotePrefix="1" applyFont="1" applyFill="1" applyBorder="1" applyAlignment="1">
      <alignment horizontal="left"/>
    </xf>
    <xf numFmtId="0" fontId="4" fillId="17" borderId="30" xfId="0" applyFont="1" applyFill="1" applyBorder="1" applyAlignment="1">
      <alignment horizontal="left" vertical="center"/>
    </xf>
    <xf numFmtId="0" fontId="20" fillId="17" borderId="30" xfId="0" applyFont="1" applyFill="1" applyBorder="1" applyAlignment="1"/>
    <xf numFmtId="0" fontId="20" fillId="17" borderId="30" xfId="0" applyFont="1" applyFill="1" applyBorder="1" applyAlignment="1">
      <alignment vertical="center"/>
    </xf>
    <xf numFmtId="0" fontId="4" fillId="17" borderId="30" xfId="0" applyFont="1" applyFill="1" applyBorder="1" applyAlignment="1">
      <alignment horizontal="center" vertical="center"/>
    </xf>
    <xf numFmtId="0" fontId="20" fillId="17" borderId="30" xfId="0" applyFont="1" applyFill="1" applyBorder="1" applyAlignment="1">
      <alignment horizontal="center"/>
    </xf>
    <xf numFmtId="0" fontId="4" fillId="17" borderId="30" xfId="0" applyFont="1" applyFill="1" applyBorder="1" applyAlignment="1">
      <alignment horizontal="left"/>
    </xf>
    <xf numFmtId="0" fontId="20" fillId="17" borderId="30" xfId="1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64" fontId="7" fillId="7" borderId="2" xfId="2" applyFont="1" applyFill="1" applyBorder="1" applyAlignment="1">
      <alignment horizontal="center" vertical="center" wrapText="1"/>
    </xf>
    <xf numFmtId="165" fontId="10" fillId="13" borderId="2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0" fillId="11" borderId="2" xfId="2" applyFont="1" applyFill="1" applyBorder="1" applyAlignment="1">
      <alignment horizontal="center" vertical="center" wrapText="1"/>
    </xf>
    <xf numFmtId="164" fontId="8" fillId="24" borderId="2" xfId="2" applyFont="1" applyFill="1" applyBorder="1" applyAlignment="1">
      <alignment horizontal="center" vertical="center" wrapText="1"/>
    </xf>
    <xf numFmtId="164" fontId="7" fillId="9" borderId="2" xfId="2" applyFont="1" applyFill="1" applyBorder="1" applyAlignment="1">
      <alignment horizontal="center" vertical="center" wrapText="1"/>
    </xf>
    <xf numFmtId="164" fontId="8" fillId="8" borderId="2" xfId="2" applyFont="1" applyFill="1" applyBorder="1" applyAlignment="1">
      <alignment horizontal="center" vertical="center" wrapText="1"/>
    </xf>
    <xf numFmtId="164" fontId="7" fillId="10" borderId="2" xfId="2" applyFont="1" applyFill="1" applyBorder="1" applyAlignment="1">
      <alignment horizontal="center" vertical="center" wrapText="1"/>
    </xf>
    <xf numFmtId="164" fontId="7" fillId="5" borderId="2" xfId="2" applyFont="1" applyFill="1" applyBorder="1" applyAlignment="1">
      <alignment horizontal="center" vertical="center" wrapText="1"/>
    </xf>
    <xf numFmtId="164" fontId="7" fillId="6" borderId="2" xfId="2" applyFont="1" applyFill="1" applyBorder="1" applyAlignment="1">
      <alignment horizontal="center" vertical="center" wrapText="1"/>
    </xf>
    <xf numFmtId="164" fontId="7" fillId="3" borderId="17" xfId="2" applyFont="1" applyFill="1" applyBorder="1" applyAlignment="1">
      <alignment horizontal="center" vertical="center" wrapText="1"/>
    </xf>
    <xf numFmtId="164" fontId="7" fillId="3" borderId="18" xfId="2" applyFont="1" applyFill="1" applyBorder="1" applyAlignment="1">
      <alignment horizontal="center" vertical="center" wrapText="1"/>
    </xf>
    <xf numFmtId="164" fontId="7" fillId="3" borderId="19" xfId="2" applyFont="1" applyFill="1" applyBorder="1" applyAlignment="1">
      <alignment horizontal="center" vertical="center" wrapText="1"/>
    </xf>
    <xf numFmtId="164" fontId="7" fillId="3" borderId="20" xfId="2" applyFont="1" applyFill="1" applyBorder="1" applyAlignment="1">
      <alignment horizontal="center" vertical="center" wrapText="1"/>
    </xf>
    <xf numFmtId="164" fontId="7" fillId="4" borderId="4" xfId="2" applyFont="1" applyFill="1" applyBorder="1" applyAlignment="1">
      <alignment horizontal="center" vertical="center" wrapText="1"/>
    </xf>
    <xf numFmtId="164" fontId="7" fillId="4" borderId="3" xfId="2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1" fillId="24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28" fillId="17" borderId="21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16" fillId="12" borderId="21" xfId="0" applyFont="1" applyFill="1" applyBorder="1" applyAlignment="1">
      <alignment horizontal="center" vertical="center" wrapText="1"/>
    </xf>
    <xf numFmtId="0" fontId="7" fillId="17" borderId="21" xfId="0" quotePrefix="1" applyFont="1" applyFill="1" applyBorder="1" applyAlignment="1">
      <alignment horizontal="center" vertical="center" wrapText="1"/>
    </xf>
    <xf numFmtId="0" fontId="7" fillId="17" borderId="21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4" fillId="28" borderId="21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8" fillId="30" borderId="26" xfId="0" applyFont="1" applyFill="1" applyBorder="1" applyAlignment="1">
      <alignment horizontal="center" vertical="center" wrapText="1"/>
    </xf>
    <xf numFmtId="0" fontId="8" fillId="30" borderId="27" xfId="0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7" fillId="22" borderId="26" xfId="0" applyFont="1" applyFill="1" applyBorder="1" applyAlignment="1">
      <alignment horizontal="center" vertical="center" wrapText="1"/>
    </xf>
    <xf numFmtId="0" fontId="7" fillId="22" borderId="27" xfId="0" applyFont="1" applyFill="1" applyBorder="1" applyAlignment="1">
      <alignment horizontal="center" vertical="center" wrapText="1"/>
    </xf>
    <xf numFmtId="0" fontId="7" fillId="23" borderId="26" xfId="0" applyFont="1" applyFill="1" applyBorder="1" applyAlignment="1">
      <alignment horizontal="center" vertical="center" wrapText="1"/>
    </xf>
    <xf numFmtId="0" fontId="7" fillId="23" borderId="27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8" fillId="24" borderId="26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0" fontId="8" fillId="21" borderId="26" xfId="0" applyFont="1" applyFill="1" applyBorder="1" applyAlignment="1">
      <alignment horizontal="center" vertical="center" wrapText="1"/>
    </xf>
    <xf numFmtId="0" fontId="8" fillId="21" borderId="27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 vertical="center" wrapText="1"/>
    </xf>
    <xf numFmtId="0" fontId="7" fillId="15" borderId="27" xfId="0" applyFont="1" applyFill="1" applyBorder="1" applyAlignment="1">
      <alignment horizontal="center" vertical="center" wrapText="1"/>
    </xf>
    <xf numFmtId="0" fontId="25" fillId="13" borderId="28" xfId="0" applyFont="1" applyFill="1" applyBorder="1" applyAlignment="1">
      <alignment horizontal="left"/>
    </xf>
    <xf numFmtId="0" fontId="10" fillId="13" borderId="7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0" fillId="13" borderId="22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wrapText="1"/>
    </xf>
    <xf numFmtId="0" fontId="12" fillId="17" borderId="21" xfId="0" applyFont="1" applyFill="1" applyBorder="1" applyAlignment="1">
      <alignment horizontal="center" vertical="center" wrapText="1"/>
    </xf>
    <xf numFmtId="0" fontId="17" fillId="17" borderId="21" xfId="0" applyFont="1" applyFill="1" applyBorder="1" applyAlignment="1">
      <alignment horizontal="center" vertical="center" wrapText="1"/>
    </xf>
    <xf numFmtId="0" fontId="28" fillId="12" borderId="21" xfId="0" applyFont="1" applyFill="1" applyBorder="1" applyAlignment="1">
      <alignment horizontal="center" vertical="center" wrapText="1"/>
    </xf>
  </cellXfs>
  <cellStyles count="3">
    <cellStyle name="Normal" xfId="0" builtinId="0"/>
    <cellStyle name="Normal_Plan1" xfId="1"/>
    <cellStyle name="Vírgula" xfId="2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008000"/>
      <color rgb="FF33CC33"/>
      <color rgb="FFFFFF99"/>
      <color rgb="FFCCFFCC"/>
      <color rgb="FF99FF99"/>
      <color rgb="FF66FF66"/>
      <color rgb="FF99CC00"/>
      <color rgb="FFFF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C9-4BC1-88D0-FA20A79DB0F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C9-4BC1-88D0-FA20A79DB0F6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AC9-4BC1-88D0-FA20A79DB0F6}"/>
              </c:ext>
            </c:extLst>
          </c:dPt>
          <c:dPt>
            <c:idx val="3"/>
            <c:bubble3D val="0"/>
            <c:spPr>
              <a:solidFill>
                <a:srgbClr val="8000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AC9-4BC1-88D0-FA20A79DB0F6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AC9-4BC1-88D0-FA20A79DB0F6}"/>
              </c:ext>
            </c:extLst>
          </c:dPt>
          <c:dPt>
            <c:idx val="5"/>
            <c:bubble3D val="0"/>
            <c:spPr>
              <a:solidFill>
                <a:srgbClr val="8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AC9-4BC1-88D0-FA20A79DB0F6}"/>
              </c:ext>
            </c:extLst>
          </c:dPt>
          <c:dPt>
            <c:idx val="6"/>
            <c:bubble3D val="0"/>
            <c:spPr>
              <a:solidFill>
                <a:srgbClr val="99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AC9-4BC1-88D0-FA20A79DB0F6}"/>
              </c:ext>
            </c:extLst>
          </c:dPt>
          <c:dPt>
            <c:idx val="7"/>
            <c:bubble3D val="0"/>
            <c:spPr>
              <a:solidFill>
                <a:srgbClr val="0080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AC9-4BC1-88D0-FA20A79DB0F6}"/>
              </c:ext>
            </c:extLst>
          </c:dPt>
          <c:dPt>
            <c:idx val="8"/>
            <c:bubble3D val="0"/>
            <c:spPr>
              <a:solidFill>
                <a:srgbClr val="FF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AC9-4BC1-88D0-FA20A79DB0F6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AC9-4BC1-88D0-FA20A79DB0F6}"/>
              </c:ext>
            </c:extLst>
          </c:dPt>
          <c:dLbls>
            <c:dLbl>
              <c:idx val="4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projeções!$A$3:$A$12</c:f>
              <c:strCache>
                <c:ptCount val="10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</c:strCache>
            </c:strRef>
          </c:cat>
          <c:val>
            <c:numRef>
              <c:f>projeções!$D$3:$D$12</c:f>
              <c:numCache>
                <c:formatCode>General</c:formatCode>
                <c:ptCount val="10"/>
                <c:pt idx="0">
                  <c:v>43</c:v>
                </c:pt>
                <c:pt idx="1">
                  <c:v>43</c:v>
                </c:pt>
                <c:pt idx="2">
                  <c:v>32</c:v>
                </c:pt>
                <c:pt idx="3">
                  <c:v>26</c:v>
                </c:pt>
                <c:pt idx="4">
                  <c:v>27</c:v>
                </c:pt>
                <c:pt idx="5">
                  <c:v>22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AC9-4BC1-88D0-FA20A79DB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MÓDULO 6</a:t>
            </a:r>
          </a:p>
        </c:rich>
      </c:tx>
      <c:layout>
        <c:manualLayout>
          <c:xMode val="edge"/>
          <c:yMode val="edge"/>
          <c:x val="0.39841744056399281"/>
          <c:y val="3.5483870967742012E-2"/>
        </c:manualLayout>
      </c:layout>
      <c:overlay val="0"/>
      <c:spPr>
        <a:solidFill>
          <a:srgbClr val="80000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134604755789064"/>
          <c:y val="0.33548439938951047"/>
          <c:w val="0.3799477190536934"/>
          <c:h val="0.464516860693139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08-4041-A477-993FF328996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08-4041-A477-993FF3289969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avaliações!$H$2:$J$2</c:f>
              <c:strCache>
                <c:ptCount val="3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avaliações!$H$8:$J$8</c:f>
              <c:numCache>
                <c:formatCode>0.0</c:formatCode>
                <c:ptCount val="3"/>
                <c:pt idx="0">
                  <c:v>80.556660039761425</c:v>
                </c:pt>
                <c:pt idx="1">
                  <c:v>18.687872763419485</c:v>
                </c:pt>
                <c:pt idx="2">
                  <c:v>0.75546719681908547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008-4041-A477-993FF328996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004" footer="0.49212598500001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MÓDULO 7</a:t>
            </a:r>
          </a:p>
        </c:rich>
      </c:tx>
      <c:layout>
        <c:manualLayout>
          <c:xMode val="edge"/>
          <c:yMode val="edge"/>
          <c:x val="0.40487804878049038"/>
          <c:y val="3.5598705501618151E-2"/>
        </c:manualLayout>
      </c:layout>
      <c:overlay val="0"/>
      <c:spPr>
        <a:solidFill>
          <a:srgbClr val="99CC0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82926829270009"/>
          <c:y val="0.33657064298470069"/>
          <c:w val="0.34878048780489096"/>
          <c:h val="0.462784634103945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EC-4AF4-AFEE-5EE845C6C62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EC-4AF4-AFEE-5EE845C6C62C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avaliações!$H$2:$J$2</c:f>
              <c:strCache>
                <c:ptCount val="3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avaliações!$H$9:$J$9</c:f>
              <c:numCache>
                <c:formatCode>0.0</c:formatCode>
                <c:ptCount val="3"/>
                <c:pt idx="0">
                  <c:v>86.952789699570815</c:v>
                </c:pt>
                <c:pt idx="1">
                  <c:v>12.446351931330472</c:v>
                </c:pt>
                <c:pt idx="2">
                  <c:v>0.55793991416309008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DEC-4AF4-AFEE-5EE845C6C62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004" footer="0.49212598500001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pt-BR" sz="1200"/>
              <a:t>MÓDULO 8</a:t>
            </a:r>
          </a:p>
        </c:rich>
      </c:tx>
      <c:layout>
        <c:manualLayout>
          <c:xMode val="edge"/>
          <c:yMode val="edge"/>
          <c:x val="0.40151621198866444"/>
          <c:y val="3.5714285714285712E-2"/>
        </c:manualLayout>
      </c:layout>
      <c:overlay val="0"/>
      <c:spPr>
        <a:solidFill>
          <a:srgbClr val="00808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070786159412545"/>
          <c:y val="0.33766233766233938"/>
          <c:w val="0.35858674288477355"/>
          <c:h val="0.461038961038968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B7-476F-B042-A51E1C56B0B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1B7-476F-B042-A51E1C56B0B0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75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avaliações!$H$2:$J$2</c:f>
              <c:strCache>
                <c:ptCount val="3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avaliações!$H$10:$J$10</c:f>
              <c:numCache>
                <c:formatCode>0.0</c:formatCode>
                <c:ptCount val="3"/>
                <c:pt idx="0">
                  <c:v>86.551567469332127</c:v>
                </c:pt>
                <c:pt idx="1">
                  <c:v>13.084961381190368</c:v>
                </c:pt>
                <c:pt idx="2">
                  <c:v>0.31803725579282144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B7-476F-B042-A51E1C56B0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004" footer="0.49212598500001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655971252893875"/>
          <c:y val="0.17184658849994044"/>
          <c:w val="0.30431119914578436"/>
          <c:h val="0.658135870850846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1B-4AE7-91C1-55822B9153C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1B-4AE7-91C1-55822B9153C1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6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avaliações!$H$2:$J$2</c:f>
              <c:strCache>
                <c:ptCount val="3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avaliações!$H$13:$J$13</c:f>
              <c:numCache>
                <c:formatCode>0.0</c:formatCode>
                <c:ptCount val="3"/>
                <c:pt idx="0">
                  <c:v>79.452615493764839</c:v>
                </c:pt>
                <c:pt idx="1">
                  <c:v>19.210303708352662</c:v>
                </c:pt>
                <c:pt idx="2">
                  <c:v>1.2934210167271536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1B-4AE7-91C1-55822B9153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471708787880864"/>
          <c:y val="0.38756893962296218"/>
          <c:w val="0.16990710480717103"/>
          <c:h val="0.2486290767584588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20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004" footer="0.49212598500001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pt-BR" sz="1200">
                <a:solidFill>
                  <a:schemeClr val="bg1"/>
                </a:solidFill>
              </a:rPr>
              <a:t>MÓDULO 9</a:t>
            </a:r>
          </a:p>
        </c:rich>
      </c:tx>
      <c:layout>
        <c:manualLayout>
          <c:xMode val="edge"/>
          <c:yMode val="edge"/>
          <c:x val="0.40586848404341497"/>
          <c:y val="3.5369774919614155E-2"/>
        </c:manualLayout>
      </c:layout>
      <c:overlay val="0"/>
      <c:spPr>
        <a:solidFill>
          <a:srgbClr val="FF00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630470609779017"/>
          <c:y val="0.30909084281131527"/>
          <c:w val="0.34783055606421298"/>
          <c:h val="0.51933034412364532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rgbClr val="99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50-45B8-8D61-3D62615CF25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50-45B8-8D61-3D62615CF25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50-45B8-8D61-3D62615CF253}"/>
              </c:ext>
            </c:extLst>
          </c:dPt>
          <c:dLbls>
            <c:dLbl>
              <c:idx val="0"/>
              <c:layout>
                <c:manualLayout>
                  <c:x val="-6.8290545077214188E-2"/>
                  <c:y val="-0.123000510352872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50-45B8-8D61-3D62615CF253}"/>
                </c:ext>
              </c:extLst>
            </c:dLbl>
            <c:dLbl>
              <c:idx val="1"/>
              <c:layout>
                <c:manualLayout>
                  <c:x val="8.2677653665384904E-2"/>
                  <c:y val="0.1055417031204432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50-45B8-8D61-3D62615CF253}"/>
                </c:ext>
              </c:extLst>
            </c:dLbl>
            <c:dLbl>
              <c:idx val="2"/>
              <c:layout>
                <c:manualLayout>
                  <c:x val="7.2892632606971616E-3"/>
                  <c:y val="1.12591134441528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50-45B8-8D61-3D62615CF2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avaliações!$B$11:$D$11</c:f>
              <c:numCache>
                <c:formatCode>General</c:formatCode>
                <c:ptCount val="3"/>
                <c:pt idx="0">
                  <c:v>1767</c:v>
                </c:pt>
                <c:pt idx="1">
                  <c:v>181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50-45B8-8D61-3D62615CF253}"/>
            </c:ext>
          </c:extLst>
        </c:ser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F50-45B8-8D61-3D62615CF25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F50-45B8-8D61-3D62615CF25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avaliações!$H$2:$J$2</c:f>
              <c:strCache>
                <c:ptCount val="3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avaliações!$H$3:$J$3</c:f>
              <c:numCache>
                <c:formatCode>0.0</c:formatCode>
                <c:ptCount val="3"/>
                <c:pt idx="0">
                  <c:v>73.885750156936595</c:v>
                </c:pt>
                <c:pt idx="1">
                  <c:v>23.929692404268675</c:v>
                </c:pt>
                <c:pt idx="2">
                  <c:v>2.1343377275580666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F50-45B8-8D61-3D62615CF25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200" b="1" i="0" u="none" strike="noStrike" baseline="0">
          <a:solidFill>
            <a:sysClr val="windowText" lastClr="000000"/>
          </a:solidFill>
          <a:latin typeface="+mn-lt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026" footer="0.4921259850000102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pt-BR" sz="1200">
                <a:solidFill>
                  <a:schemeClr val="bg1"/>
                </a:solidFill>
              </a:rPr>
              <a:t>MÓDULO 10</a:t>
            </a:r>
          </a:p>
        </c:rich>
      </c:tx>
      <c:layout>
        <c:manualLayout>
          <c:xMode val="edge"/>
          <c:yMode val="edge"/>
          <c:x val="0.33642410323710287"/>
          <c:y val="5.8517789442986891E-2"/>
        </c:manualLayout>
      </c:layout>
      <c:overlay val="0"/>
      <c:spPr>
        <a:solidFill>
          <a:schemeClr val="tx1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716878908655223"/>
          <c:y val="0.31492818606008088"/>
          <c:w val="0.37746022487930142"/>
          <c:h val="0.53080344123651213"/>
        </c:manualLayout>
      </c:layout>
      <c:pieChart>
        <c:varyColors val="1"/>
        <c:ser>
          <c:idx val="2"/>
          <c:order val="2"/>
          <c:dPt>
            <c:idx val="0"/>
            <c:bubble3D val="0"/>
            <c:spPr>
              <a:solidFill>
                <a:srgbClr val="99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DC-4D32-9C0F-A1A78ABFC68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DC-4D32-9C0F-A1A78ABFC68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DDC-4D32-9C0F-A1A78ABFC682}"/>
              </c:ext>
            </c:extLst>
          </c:dPt>
          <c:dLbls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avaliações!$B$12:$D$12</c:f>
              <c:numCache>
                <c:formatCode>General</c:formatCode>
                <c:ptCount val="3"/>
                <c:pt idx="0">
                  <c:v>1424</c:v>
                </c:pt>
                <c:pt idx="1">
                  <c:v>67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DDC-4D32-9C0F-A1A78ABFC68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rgbClr val="99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DDC-4D32-9C0F-A1A78ABFC68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DDC-4D32-9C0F-A1A78ABFC68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DDC-4D32-9C0F-A1A78ABFC682}"/>
              </c:ext>
            </c:extLst>
          </c:dPt>
          <c:dLbls>
            <c:dLbl>
              <c:idx val="0"/>
              <c:layout>
                <c:manualLayout>
                  <c:x val="-9.619728783902011E-2"/>
                  <c:y val="9.92217118693496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DC-4D32-9C0F-A1A78ABFC682}"/>
                </c:ext>
              </c:extLst>
            </c:dLbl>
            <c:dLbl>
              <c:idx val="1"/>
              <c:layout>
                <c:manualLayout>
                  <c:x val="-1.0433070866141731E-3"/>
                  <c:y val="-0.135198673082531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DC-4D32-9C0F-A1A78ABFC682}"/>
                </c:ext>
              </c:extLst>
            </c:dLbl>
            <c:dLbl>
              <c:idx val="2"/>
              <c:layout>
                <c:manualLayout>
                  <c:x val="9.4110892388453396E-2"/>
                  <c:y val="6.21850393700787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DC-4D32-9C0F-A1A78ABFC6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avaliações!$B$11:$D$11</c:f>
              <c:numCache>
                <c:formatCode>General</c:formatCode>
                <c:ptCount val="3"/>
                <c:pt idx="0">
                  <c:v>1767</c:v>
                </c:pt>
                <c:pt idx="1">
                  <c:v>181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DDC-4D32-9C0F-A1A78ABFC682}"/>
            </c:ext>
          </c:extLst>
        </c:ser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DDC-4D32-9C0F-A1A78ABFC68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DDC-4D32-9C0F-A1A78ABFC68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avaliações!$H$2:$J$2</c:f>
              <c:strCache>
                <c:ptCount val="3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avaliações!$H$3:$J$3</c:f>
              <c:numCache>
                <c:formatCode>0.0</c:formatCode>
                <c:ptCount val="3"/>
                <c:pt idx="0">
                  <c:v>73.885750156936595</c:v>
                </c:pt>
                <c:pt idx="1">
                  <c:v>23.929692404268675</c:v>
                </c:pt>
                <c:pt idx="2">
                  <c:v>2.1343377275580666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DDC-4D32-9C0F-A1A78ABFC68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200" b="1" i="0" u="none" strike="noStrike" baseline="0">
          <a:solidFill>
            <a:sysClr val="windowText" lastClr="000000"/>
          </a:solidFill>
          <a:latin typeface="+mn-lt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042" footer="0.4921259850000104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0D-4794-B0AE-E03D1E181D0D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0D-4794-B0AE-E03D1E181D0D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0D-4794-B0AE-E03D1E181D0D}"/>
              </c:ext>
            </c:extLst>
          </c:dPt>
          <c:dPt>
            <c:idx val="3"/>
            <c:invertIfNegative val="0"/>
            <c:bubble3D val="0"/>
            <c:spPr>
              <a:solidFill>
                <a:srgbClr val="8000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0D-4794-B0AE-E03D1E181D0D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0D-4794-B0AE-E03D1E181D0D}"/>
              </c:ext>
            </c:extLst>
          </c:dPt>
          <c:dPt>
            <c:idx val="5"/>
            <c:invertIfNegative val="0"/>
            <c:bubble3D val="0"/>
            <c:spPr>
              <a:solidFill>
                <a:srgbClr val="8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0D-4794-B0AE-E03D1E181D0D}"/>
              </c:ext>
            </c:extLst>
          </c:dPt>
          <c:dPt>
            <c:idx val="6"/>
            <c:invertIfNegative val="0"/>
            <c:bubble3D val="0"/>
            <c:spPr>
              <a:solidFill>
                <a:srgbClr val="99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0D-4794-B0AE-E03D1E181D0D}"/>
              </c:ext>
            </c:extLst>
          </c:dPt>
          <c:dPt>
            <c:idx val="7"/>
            <c:invertIfNegative val="0"/>
            <c:bubble3D val="0"/>
            <c:spPr>
              <a:solidFill>
                <a:srgbClr val="0080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0D-4794-B0AE-E03D1E181D0D}"/>
              </c:ext>
            </c:extLst>
          </c:dPt>
          <c:dPt>
            <c:idx val="8"/>
            <c:invertIfNegative val="0"/>
            <c:bubble3D val="0"/>
            <c:spPr>
              <a:solidFill>
                <a:srgbClr val="FF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0D-4794-B0AE-E03D1E181D0D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0D-4794-B0AE-E03D1E181D0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projeções!$A$25:$A$34</c:f>
              <c:strCache>
                <c:ptCount val="10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</c:strCache>
            </c:strRef>
          </c:cat>
          <c:val>
            <c:numRef>
              <c:f>projeções!$B$25:$B$34</c:f>
              <c:numCache>
                <c:formatCode>0</c:formatCode>
                <c:ptCount val="10"/>
                <c:pt idx="0">
                  <c:v>1418</c:v>
                </c:pt>
                <c:pt idx="1">
                  <c:v>1333</c:v>
                </c:pt>
                <c:pt idx="2">
                  <c:v>679</c:v>
                </c:pt>
                <c:pt idx="3">
                  <c:v>590</c:v>
                </c:pt>
                <c:pt idx="4">
                  <c:v>637</c:v>
                </c:pt>
                <c:pt idx="5">
                  <c:v>479</c:v>
                </c:pt>
                <c:pt idx="6">
                  <c:v>454</c:v>
                </c:pt>
                <c:pt idx="7">
                  <c:v>429</c:v>
                </c:pt>
                <c:pt idx="8" formatCode="General">
                  <c:v>390</c:v>
                </c:pt>
                <c:pt idx="9" formatCode="General">
                  <c:v>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8A0D-4794-B0AE-E03D1E181D0D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projeções!$A$25:$A$34</c:f>
              <c:strCache>
                <c:ptCount val="10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</c:strCache>
            </c:strRef>
          </c:cat>
          <c:val>
            <c:numRef>
              <c:f>projeções!$C$25:$C$34</c:f>
              <c:numCache>
                <c:formatCode>0</c:formatCode>
                <c:ptCount val="10"/>
                <c:pt idx="0" formatCode="General">
                  <c:v>1572</c:v>
                </c:pt>
                <c:pt idx="1">
                  <c:v>1418</c:v>
                </c:pt>
                <c:pt idx="2">
                  <c:v>1418</c:v>
                </c:pt>
                <c:pt idx="3">
                  <c:v>1418</c:v>
                </c:pt>
                <c:pt idx="4">
                  <c:v>1418</c:v>
                </c:pt>
                <c:pt idx="5">
                  <c:v>1418</c:v>
                </c:pt>
                <c:pt idx="6">
                  <c:v>1418</c:v>
                </c:pt>
                <c:pt idx="7">
                  <c:v>1418</c:v>
                </c:pt>
                <c:pt idx="8">
                  <c:v>1418</c:v>
                </c:pt>
                <c:pt idx="9">
                  <c:v>1418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8A0D-4794-B0AE-E03D1E181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71616"/>
        <c:axId val="161378816"/>
      </c:barChart>
      <c:catAx>
        <c:axId val="18987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61378816"/>
        <c:crosses val="autoZero"/>
        <c:auto val="1"/>
        <c:lblAlgn val="ctr"/>
        <c:lblOffset val="100"/>
        <c:noMultiLvlLbl val="0"/>
      </c:catAx>
      <c:valAx>
        <c:axId val="161378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pt-BR"/>
          </a:p>
        </c:txPr>
        <c:crossAx val="189871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4F9-4EC0-98BC-0919EE6F3E5C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4F9-4EC0-98BC-0919EE6F3E5C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4F9-4EC0-98BC-0919EE6F3E5C}"/>
              </c:ext>
            </c:extLst>
          </c:dPt>
          <c:dPt>
            <c:idx val="3"/>
            <c:invertIfNegative val="0"/>
            <c:bubble3D val="0"/>
            <c:spPr>
              <a:solidFill>
                <a:srgbClr val="8000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4F9-4EC0-98BC-0919EE6F3E5C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4F9-4EC0-98BC-0919EE6F3E5C}"/>
              </c:ext>
            </c:extLst>
          </c:dPt>
          <c:dPt>
            <c:idx val="5"/>
            <c:invertIfNegative val="0"/>
            <c:bubble3D val="0"/>
            <c:spPr>
              <a:solidFill>
                <a:srgbClr val="8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4F9-4EC0-98BC-0919EE6F3E5C}"/>
              </c:ext>
            </c:extLst>
          </c:dPt>
          <c:dPt>
            <c:idx val="6"/>
            <c:invertIfNegative val="0"/>
            <c:bubble3D val="0"/>
            <c:spPr>
              <a:solidFill>
                <a:srgbClr val="99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4F9-4EC0-98BC-0919EE6F3E5C}"/>
              </c:ext>
            </c:extLst>
          </c:dPt>
          <c:dPt>
            <c:idx val="7"/>
            <c:invertIfNegative val="0"/>
            <c:bubble3D val="0"/>
            <c:spPr>
              <a:solidFill>
                <a:srgbClr val="0080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4F9-4EC0-98BC-0919EE6F3E5C}"/>
              </c:ext>
            </c:extLst>
          </c:dPt>
          <c:dPt>
            <c:idx val="8"/>
            <c:invertIfNegative val="0"/>
            <c:bubble3D val="0"/>
            <c:spPr>
              <a:solidFill>
                <a:srgbClr val="FF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4F9-4EC0-98BC-0919EE6F3E5C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4F9-4EC0-98BC-0919EE6F3E5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projeções!$A$45:$A$54</c:f>
              <c:strCache>
                <c:ptCount val="10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</c:strCache>
            </c:strRef>
          </c:cat>
          <c:val>
            <c:numRef>
              <c:f>projeções!$B$45:$B$54</c:f>
              <c:numCache>
                <c:formatCode>#,##0_);\(#,##0\)</c:formatCode>
                <c:ptCount val="10"/>
                <c:pt idx="0">
                  <c:v>154</c:v>
                </c:pt>
                <c:pt idx="1">
                  <c:v>85</c:v>
                </c:pt>
                <c:pt idx="2">
                  <c:v>47</c:v>
                </c:pt>
                <c:pt idx="3">
                  <c:v>39</c:v>
                </c:pt>
                <c:pt idx="4" formatCode="General">
                  <c:v>39</c:v>
                </c:pt>
                <c:pt idx="5">
                  <c:v>30</c:v>
                </c:pt>
                <c:pt idx="6" formatCode="General">
                  <c:v>20</c:v>
                </c:pt>
                <c:pt idx="7" formatCode="0">
                  <c:v>15</c:v>
                </c:pt>
                <c:pt idx="8" formatCode="0">
                  <c:v>12</c:v>
                </c:pt>
                <c:pt idx="9" formatCode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B4F9-4EC0-98BC-0919EE6F3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73664"/>
        <c:axId val="161380544"/>
      </c:barChart>
      <c:catAx>
        <c:axId val="18987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61380544"/>
        <c:crosses val="autoZero"/>
        <c:auto val="1"/>
        <c:lblAlgn val="ctr"/>
        <c:lblOffset val="100"/>
        <c:noMultiLvlLbl val="0"/>
      </c:catAx>
      <c:valAx>
        <c:axId val="161380544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8987366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C9-4633-97CF-615A5C41FAF2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C9-4633-97CF-615A5C41FAF2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C9-4633-97CF-615A5C41FAF2}"/>
              </c:ext>
            </c:extLst>
          </c:dPt>
          <c:dPt>
            <c:idx val="3"/>
            <c:bubble3D val="0"/>
            <c:spPr>
              <a:solidFill>
                <a:srgbClr val="8000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C9-4633-97CF-615A5C41FAF2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C9-4633-97CF-615A5C41FAF2}"/>
              </c:ext>
            </c:extLst>
          </c:dPt>
          <c:dPt>
            <c:idx val="5"/>
            <c:bubble3D val="0"/>
            <c:spPr>
              <a:solidFill>
                <a:srgbClr val="8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C9-4633-97CF-615A5C41FAF2}"/>
              </c:ext>
            </c:extLst>
          </c:dPt>
          <c:dPt>
            <c:idx val="6"/>
            <c:bubble3D val="0"/>
            <c:spPr>
              <a:solidFill>
                <a:srgbClr val="99CC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5C9-4633-97CF-615A5C41FAF2}"/>
              </c:ext>
            </c:extLst>
          </c:dPt>
          <c:dPt>
            <c:idx val="7"/>
            <c:bubble3D val="0"/>
            <c:spPr>
              <a:solidFill>
                <a:srgbClr val="00808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5C9-4633-97CF-615A5C41FAF2}"/>
              </c:ext>
            </c:extLst>
          </c:dPt>
          <c:dPt>
            <c:idx val="8"/>
            <c:bubble3D val="0"/>
            <c:spPr>
              <a:solidFill>
                <a:srgbClr val="FF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5C9-4633-97CF-615A5C41FAF2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5C9-4633-97CF-615A5C41FAF2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projeções!$A$3:$A$12</c:f>
              <c:strCache>
                <c:ptCount val="10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</c:strCache>
            </c:strRef>
          </c:cat>
          <c:val>
            <c:numRef>
              <c:f>projeções!$C$3:$C$12</c:f>
              <c:numCache>
                <c:formatCode>General</c:formatCode>
                <c:ptCount val="10"/>
                <c:pt idx="0">
                  <c:v>43</c:v>
                </c:pt>
                <c:pt idx="1">
                  <c:v>43</c:v>
                </c:pt>
                <c:pt idx="2">
                  <c:v>32</c:v>
                </c:pt>
                <c:pt idx="3">
                  <c:v>26</c:v>
                </c:pt>
                <c:pt idx="4">
                  <c:v>27</c:v>
                </c:pt>
                <c:pt idx="5">
                  <c:v>22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5C9-4633-97CF-615A5C41F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b="1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MÓDULO 1</a:t>
            </a:r>
          </a:p>
        </c:rich>
      </c:tx>
      <c:layout>
        <c:manualLayout>
          <c:xMode val="edge"/>
          <c:yMode val="edge"/>
          <c:x val="0.40586848404341486"/>
          <c:y val="3.5369774919614155E-2"/>
        </c:manualLayout>
      </c:layout>
      <c:overlay val="0"/>
      <c:spPr>
        <a:solidFill>
          <a:srgbClr val="FF000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273877160707792"/>
          <c:y val="0.33440514469453381"/>
          <c:w val="0.35452365062897628"/>
          <c:h val="0.466237942122182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80-41A9-8CE9-9BAEE15C5A6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280-41A9-8CE9-9BAEE15C5A64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avaliações!$H$2:$J$2</c:f>
              <c:strCache>
                <c:ptCount val="3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avaliações!$H$3:$J$3</c:f>
              <c:numCache>
                <c:formatCode>0.0</c:formatCode>
                <c:ptCount val="3"/>
                <c:pt idx="0">
                  <c:v>73.885750156936595</c:v>
                </c:pt>
                <c:pt idx="1">
                  <c:v>23.929692404268675</c:v>
                </c:pt>
                <c:pt idx="2">
                  <c:v>2.1343377275580666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80-41A9-8CE9-9BAEE15C5A6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004" footer="0.49212598500001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MÓDULO 2</a:t>
            </a:r>
          </a:p>
        </c:rich>
      </c:tx>
      <c:layout>
        <c:manualLayout>
          <c:xMode val="edge"/>
          <c:yMode val="edge"/>
          <c:x val="0.40253164556962034"/>
          <c:y val="3.5256410256410256E-2"/>
        </c:manualLayout>
      </c:layout>
      <c:overlay val="0"/>
      <c:spPr>
        <a:solidFill>
          <a:srgbClr val="0000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645569620253688"/>
          <c:y val="0.33333437667261612"/>
          <c:w val="0.36962025316456726"/>
          <c:h val="0.467950182636539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DF-4A6B-8468-CAE49AFCE3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DF-4A6B-8468-CAE49AFCE34E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avaliações!$H$2:$J$2</c:f>
              <c:strCache>
                <c:ptCount val="3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avaliações!$H$4:$J$4</c:f>
              <c:numCache>
                <c:formatCode>0.0</c:formatCode>
                <c:ptCount val="3"/>
                <c:pt idx="0">
                  <c:v>78.67242733699922</c:v>
                </c:pt>
                <c:pt idx="1">
                  <c:v>19.821942916993976</c:v>
                </c:pt>
                <c:pt idx="2">
                  <c:v>1.40089028541503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DF-4A6B-8468-CAE49AFCE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004" footer="0.49212598500001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MÓDULO 3</a:t>
            </a:r>
          </a:p>
        </c:rich>
      </c:tx>
      <c:layout>
        <c:manualLayout>
          <c:xMode val="edge"/>
          <c:yMode val="edge"/>
          <c:x val="0.39841744056399281"/>
          <c:y val="3.5256410256410256E-2"/>
        </c:manualLayout>
      </c:layout>
      <c:overlay val="0"/>
      <c:spPr>
        <a:solidFill>
          <a:srgbClr val="00800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870752173112026"/>
          <c:y val="0.33333437667261612"/>
          <c:w val="0.38522477070722189"/>
          <c:h val="0.467950182636539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E9D-4504-AA4F-838384849E9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E9D-4504-AA4F-838384849E9F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avaliações!$H$2:$J$2</c:f>
              <c:strCache>
                <c:ptCount val="3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avaliações!$H$5:$J$5</c:f>
              <c:numCache>
                <c:formatCode>0.0</c:formatCode>
                <c:ptCount val="3"/>
                <c:pt idx="0">
                  <c:v>72.773880194279542</c:v>
                </c:pt>
                <c:pt idx="1">
                  <c:v>25.822989746357258</c:v>
                </c:pt>
                <c:pt idx="2">
                  <c:v>1.3491635186184565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9D-4504-AA4F-838384849E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004" footer="0.49212598500001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MÓDULO 4</a:t>
            </a:r>
          </a:p>
        </c:rich>
      </c:tx>
      <c:layout>
        <c:manualLayout>
          <c:xMode val="edge"/>
          <c:yMode val="edge"/>
          <c:x val="0.40487804878049038"/>
          <c:y val="3.5483870967742012E-2"/>
        </c:manualLayout>
      </c:layout>
      <c:overlay val="0"/>
      <c:spPr>
        <a:solidFill>
          <a:srgbClr val="80008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439024390245219"/>
          <c:y val="0.33548439938951047"/>
          <c:w val="0.35121951219512193"/>
          <c:h val="0.464516860693139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01-4784-B789-709488145BC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01-4784-B789-709488145BCC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avaliações!$H$2:$J$2</c:f>
              <c:strCache>
                <c:ptCount val="3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avaliações!$H$6:$J$6</c:f>
              <c:numCache>
                <c:formatCode>0.0</c:formatCode>
                <c:ptCount val="3"/>
                <c:pt idx="0">
                  <c:v>82.700296735905042</c:v>
                </c:pt>
                <c:pt idx="1">
                  <c:v>16.82492581602374</c:v>
                </c:pt>
                <c:pt idx="2">
                  <c:v>0.47477744807121663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01-4784-B789-709488145B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004" footer="0.49212598500001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MÓDULO 5</a:t>
            </a:r>
          </a:p>
        </c:rich>
      </c:tx>
      <c:layout>
        <c:manualLayout>
          <c:xMode val="edge"/>
          <c:yMode val="edge"/>
          <c:x val="0.40151621198866444"/>
          <c:y val="3.5483870967742012E-2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18260284141786"/>
          <c:y val="0.33548439938951047"/>
          <c:w val="0.36363726039018207"/>
          <c:h val="0.464516860693139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F6-4E27-8551-FCA567DF290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F6-4E27-8551-FCA567DF290A}"/>
              </c:ext>
            </c:extLst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avaliações!$H$2:$J$2</c:f>
              <c:strCache>
                <c:ptCount val="3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avaliações!$H$7:$J$7</c:f>
              <c:numCache>
                <c:formatCode>0.0</c:formatCode>
                <c:ptCount val="3"/>
                <c:pt idx="0">
                  <c:v>74.518262870290485</c:v>
                </c:pt>
                <c:pt idx="1">
                  <c:v>23.008340523439745</c:v>
                </c:pt>
                <c:pt idx="2">
                  <c:v>2.4733966062697728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BF6-4E27-8551-FCA567DF290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004" footer="0.49212598500001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1</xdr:row>
      <xdr:rowOff>19050</xdr:rowOff>
    </xdr:from>
    <xdr:to>
      <xdr:col>20</xdr:col>
      <xdr:colOff>590550</xdr:colOff>
      <xdr:row>18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161924</xdr:rowOff>
    </xdr:from>
    <xdr:to>
      <xdr:col>21</xdr:col>
      <xdr:colOff>0</xdr:colOff>
      <xdr:row>38</xdr:row>
      <xdr:rowOff>152399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23812</xdr:rowOff>
    </xdr:from>
    <xdr:to>
      <xdr:col>20</xdr:col>
      <xdr:colOff>495300</xdr:colOff>
      <xdr:row>60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</xdr:row>
      <xdr:rowOff>28572</xdr:rowOff>
    </xdr:from>
    <xdr:to>
      <xdr:col>10</xdr:col>
      <xdr:colOff>57150</xdr:colOff>
      <xdr:row>18</xdr:row>
      <xdr:rowOff>28572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0.01694</cdr:y>
    </cdr:from>
    <cdr:to>
      <cdr:x>0.39065</cdr:x>
      <cdr:y>0.24175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1735265" cy="674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200" b="1"/>
            <a:t>Turmas PROJETADAS</a:t>
          </a:r>
        </a:p>
        <a:p xmlns:a="http://schemas.openxmlformats.org/drawingml/2006/main">
          <a:r>
            <a:rPr lang="pt-BR" sz="1200" b="1"/>
            <a:t>por Módulo,</a:t>
          </a:r>
        </a:p>
        <a:p xmlns:a="http://schemas.openxmlformats.org/drawingml/2006/main">
          <a:r>
            <a:rPr lang="pt-BR" sz="1200" b="1"/>
            <a:t>até</a:t>
          </a:r>
          <a:r>
            <a:rPr lang="pt-BR" sz="1200" b="1" baseline="0"/>
            <a:t> DEZ/2020</a:t>
          </a:r>
        </a:p>
        <a:p xmlns:a="http://schemas.openxmlformats.org/drawingml/2006/main">
          <a:endParaRPr lang="pt-BR" sz="12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0.01689</cdr:y>
    </cdr:from>
    <cdr:to>
      <cdr:x>0.39065</cdr:x>
      <cdr:y>0.24105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800" y="50800"/>
          <a:ext cx="1735265" cy="674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200" b="1"/>
            <a:t>Turmas CONCLUÍDAS</a:t>
          </a:r>
        </a:p>
        <a:p xmlns:a="http://schemas.openxmlformats.org/drawingml/2006/main">
          <a:r>
            <a:rPr lang="pt-BR" sz="1200" b="1"/>
            <a:t>por Módulo,</a:t>
          </a:r>
        </a:p>
        <a:p xmlns:a="http://schemas.openxmlformats.org/drawingml/2006/main">
          <a:r>
            <a:rPr lang="pt-BR" sz="1200" b="1"/>
            <a:t>até</a:t>
          </a:r>
          <a:r>
            <a:rPr lang="pt-BR" sz="1200" b="1" baseline="0"/>
            <a:t> MAR/2020</a:t>
          </a:r>
          <a:endParaRPr lang="pt-BR" sz="12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7327</xdr:rowOff>
    </xdr:from>
    <xdr:to>
      <xdr:col>4</xdr:col>
      <xdr:colOff>238125</xdr:colOff>
      <xdr:row>24</xdr:row>
      <xdr:rowOff>190499</xdr:rowOff>
    </xdr:to>
    <xdr:graphicFrame macro="">
      <xdr:nvGraphicFramePr>
        <xdr:cNvPr id="6119" name="Chart 944">
          <a:extLst>
            <a:ext uri="{FF2B5EF4-FFF2-40B4-BE49-F238E27FC236}">
              <a16:creationId xmlns:a16="http://schemas.microsoft.com/office/drawing/2014/main" xmlns="" id="{00000000-0008-0000-0400-0000E7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238125</xdr:colOff>
      <xdr:row>13</xdr:row>
      <xdr:rowOff>9525</xdr:rowOff>
    </xdr:from>
    <xdr:to>
      <xdr:col>8</xdr:col>
      <xdr:colOff>609600</xdr:colOff>
      <xdr:row>25</xdr:row>
      <xdr:rowOff>9525</xdr:rowOff>
    </xdr:to>
    <xdr:graphicFrame macro="">
      <xdr:nvGraphicFramePr>
        <xdr:cNvPr id="6120" name="Chart 945">
          <a:extLst>
            <a:ext uri="{FF2B5EF4-FFF2-40B4-BE49-F238E27FC236}">
              <a16:creationId xmlns:a16="http://schemas.microsoft.com/office/drawing/2014/main" xmlns="" id="{00000000-0008-0000-0400-0000E8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619125</xdr:colOff>
      <xdr:row>13</xdr:row>
      <xdr:rowOff>9525</xdr:rowOff>
    </xdr:from>
    <xdr:to>
      <xdr:col>12</xdr:col>
      <xdr:colOff>838200</xdr:colOff>
      <xdr:row>25</xdr:row>
      <xdr:rowOff>9525</xdr:rowOff>
    </xdr:to>
    <xdr:graphicFrame macro="">
      <xdr:nvGraphicFramePr>
        <xdr:cNvPr id="6121" name="Chart 946">
          <a:extLst>
            <a:ext uri="{FF2B5EF4-FFF2-40B4-BE49-F238E27FC236}">
              <a16:creationId xmlns:a16="http://schemas.microsoft.com/office/drawing/2014/main" xmlns="" id="{00000000-0008-0000-0400-0000E9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4</xdr:col>
      <xdr:colOff>247650</xdr:colOff>
      <xdr:row>36</xdr:row>
      <xdr:rowOff>228600</xdr:rowOff>
    </xdr:to>
    <xdr:graphicFrame macro="">
      <xdr:nvGraphicFramePr>
        <xdr:cNvPr id="6122" name="Chart 947">
          <a:extLst>
            <a:ext uri="{FF2B5EF4-FFF2-40B4-BE49-F238E27FC236}">
              <a16:creationId xmlns:a16="http://schemas.microsoft.com/office/drawing/2014/main" xmlns="" id="{00000000-0008-0000-0400-0000EA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25</xdr:row>
      <xdr:rowOff>0</xdr:rowOff>
    </xdr:from>
    <xdr:to>
      <xdr:col>8</xdr:col>
      <xdr:colOff>619125</xdr:colOff>
      <xdr:row>36</xdr:row>
      <xdr:rowOff>228600</xdr:rowOff>
    </xdr:to>
    <xdr:graphicFrame macro="">
      <xdr:nvGraphicFramePr>
        <xdr:cNvPr id="6123" name="Chart 948">
          <a:extLst>
            <a:ext uri="{FF2B5EF4-FFF2-40B4-BE49-F238E27FC236}">
              <a16:creationId xmlns:a16="http://schemas.microsoft.com/office/drawing/2014/main" xmlns="" id="{00000000-0008-0000-0400-0000EB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628650</xdr:colOff>
      <xdr:row>25</xdr:row>
      <xdr:rowOff>0</xdr:rowOff>
    </xdr:from>
    <xdr:to>
      <xdr:col>13</xdr:col>
      <xdr:colOff>0</xdr:colOff>
      <xdr:row>36</xdr:row>
      <xdr:rowOff>228600</xdr:rowOff>
    </xdr:to>
    <xdr:graphicFrame macro="">
      <xdr:nvGraphicFramePr>
        <xdr:cNvPr id="6124" name="Chart 949">
          <a:extLst>
            <a:ext uri="{FF2B5EF4-FFF2-40B4-BE49-F238E27FC236}">
              <a16:creationId xmlns:a16="http://schemas.microsoft.com/office/drawing/2014/main" xmlns="" id="{00000000-0008-0000-0400-0000EC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36</xdr:row>
      <xdr:rowOff>219075</xdr:rowOff>
    </xdr:from>
    <xdr:to>
      <xdr:col>4</xdr:col>
      <xdr:colOff>247650</xdr:colOff>
      <xdr:row>48</xdr:row>
      <xdr:rowOff>190500</xdr:rowOff>
    </xdr:to>
    <xdr:graphicFrame macro="">
      <xdr:nvGraphicFramePr>
        <xdr:cNvPr id="6125" name="Chart 951">
          <a:extLst>
            <a:ext uri="{FF2B5EF4-FFF2-40B4-BE49-F238E27FC236}">
              <a16:creationId xmlns:a16="http://schemas.microsoft.com/office/drawing/2014/main" xmlns="" id="{00000000-0008-0000-0400-0000ED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247650</xdr:colOff>
      <xdr:row>36</xdr:row>
      <xdr:rowOff>228600</xdr:rowOff>
    </xdr:from>
    <xdr:to>
      <xdr:col>8</xdr:col>
      <xdr:colOff>628650</xdr:colOff>
      <xdr:row>48</xdr:row>
      <xdr:rowOff>190500</xdr:rowOff>
    </xdr:to>
    <xdr:graphicFrame macro="">
      <xdr:nvGraphicFramePr>
        <xdr:cNvPr id="6126" name="Chart 952">
          <a:extLst>
            <a:ext uri="{FF2B5EF4-FFF2-40B4-BE49-F238E27FC236}">
              <a16:creationId xmlns:a16="http://schemas.microsoft.com/office/drawing/2014/main" xmlns="" id="{00000000-0008-0000-0400-0000E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61</xdr:row>
      <xdr:rowOff>9525</xdr:rowOff>
    </xdr:from>
    <xdr:to>
      <xdr:col>13</xdr:col>
      <xdr:colOff>0</xdr:colOff>
      <xdr:row>82</xdr:row>
      <xdr:rowOff>19050</xdr:rowOff>
    </xdr:to>
    <xdr:graphicFrame macro="">
      <xdr:nvGraphicFramePr>
        <xdr:cNvPr id="6127" name="Chart 953">
          <a:extLst>
            <a:ext uri="{FF2B5EF4-FFF2-40B4-BE49-F238E27FC236}">
              <a16:creationId xmlns:a16="http://schemas.microsoft.com/office/drawing/2014/main" xmlns="" id="{00000000-0008-0000-0400-0000EF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409575</xdr:colOff>
      <xdr:row>37</xdr:row>
      <xdr:rowOff>38100</xdr:rowOff>
    </xdr:from>
    <xdr:to>
      <xdr:col>13</xdr:col>
      <xdr:colOff>266700</xdr:colOff>
      <xdr:row>48</xdr:row>
      <xdr:rowOff>57150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247650</xdr:colOff>
      <xdr:row>49</xdr:row>
      <xdr:rowOff>104775</xdr:rowOff>
    </xdr:from>
    <xdr:to>
      <xdr:col>4</xdr:col>
      <xdr:colOff>447675</xdr:colOff>
      <xdr:row>60</xdr:row>
      <xdr:rowOff>123825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="110" zoomScaleNormal="110" workbookViewId="0">
      <selection sqref="A1:T1"/>
    </sheetView>
  </sheetViews>
  <sheetFormatPr defaultColWidth="8.28515625" defaultRowHeight="30" customHeight="1" x14ac:dyDescent="0.2"/>
  <cols>
    <col min="1" max="20" width="9.7109375" style="34" customWidth="1"/>
    <col min="21" max="16384" width="8.28515625" style="34"/>
  </cols>
  <sheetData>
    <row r="1" spans="1:20" ht="30" customHeight="1" x14ac:dyDescent="0.2">
      <c r="A1" s="236" t="s">
        <v>1144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8"/>
    </row>
    <row r="2" spans="1:20" ht="30" customHeight="1" x14ac:dyDescent="0.2">
      <c r="A2" s="244" t="s">
        <v>15</v>
      </c>
      <c r="B2" s="244"/>
      <c r="C2" s="245" t="s">
        <v>16</v>
      </c>
      <c r="D2" s="245"/>
      <c r="E2" s="243" t="s">
        <v>556</v>
      </c>
      <c r="F2" s="243"/>
      <c r="G2" s="242" t="s">
        <v>638</v>
      </c>
      <c r="H2" s="242"/>
      <c r="I2" s="239" t="s">
        <v>639</v>
      </c>
      <c r="J2" s="239"/>
      <c r="K2" s="241" t="s">
        <v>640</v>
      </c>
      <c r="L2" s="241"/>
      <c r="M2" s="240" t="s">
        <v>44</v>
      </c>
      <c r="N2" s="240"/>
      <c r="O2" s="248" t="s">
        <v>45</v>
      </c>
      <c r="P2" s="248"/>
      <c r="Q2" s="247" t="s">
        <v>171</v>
      </c>
      <c r="R2" s="247"/>
      <c r="S2" s="246" t="s">
        <v>172</v>
      </c>
      <c r="T2" s="246"/>
    </row>
    <row r="3" spans="1:20" ht="30" customHeight="1" x14ac:dyDescent="0.2">
      <c r="A3" s="35" t="s">
        <v>1148</v>
      </c>
      <c r="B3" s="36">
        <v>43</v>
      </c>
      <c r="C3" s="37" t="s">
        <v>1148</v>
      </c>
      <c r="D3" s="36">
        <v>43</v>
      </c>
      <c r="E3" s="38" t="s">
        <v>1148</v>
      </c>
      <c r="F3" s="36">
        <v>32</v>
      </c>
      <c r="G3" s="39" t="s">
        <v>1148</v>
      </c>
      <c r="H3" s="36">
        <v>26</v>
      </c>
      <c r="I3" s="40" t="s">
        <v>1148</v>
      </c>
      <c r="J3" s="36">
        <v>27</v>
      </c>
      <c r="K3" s="41" t="s">
        <v>1148</v>
      </c>
      <c r="L3" s="36">
        <v>22</v>
      </c>
      <c r="M3" s="42" t="s">
        <v>1148</v>
      </c>
      <c r="N3" s="36">
        <v>16</v>
      </c>
      <c r="O3" s="43" t="s">
        <v>1148</v>
      </c>
      <c r="P3" s="36">
        <v>16</v>
      </c>
      <c r="Q3" s="44" t="s">
        <v>1148</v>
      </c>
      <c r="R3" s="36">
        <v>14</v>
      </c>
      <c r="S3" s="45" t="s">
        <v>1148</v>
      </c>
      <c r="T3" s="36">
        <v>9</v>
      </c>
    </row>
    <row r="4" spans="1:20" s="56" customFormat="1" ht="30" customHeight="1" x14ac:dyDescent="0.2">
      <c r="A4" s="46" t="s">
        <v>46</v>
      </c>
      <c r="B4" s="46" t="s">
        <v>1525</v>
      </c>
      <c r="C4" s="47" t="s">
        <v>46</v>
      </c>
      <c r="D4" s="47" t="s">
        <v>1525</v>
      </c>
      <c r="E4" s="48" t="s">
        <v>46</v>
      </c>
      <c r="F4" s="48" t="s">
        <v>1525</v>
      </c>
      <c r="G4" s="49" t="s">
        <v>46</v>
      </c>
      <c r="H4" s="49" t="s">
        <v>1525</v>
      </c>
      <c r="I4" s="50" t="s">
        <v>46</v>
      </c>
      <c r="J4" s="50" t="s">
        <v>1525</v>
      </c>
      <c r="K4" s="51" t="s">
        <v>46</v>
      </c>
      <c r="L4" s="51" t="s">
        <v>1525</v>
      </c>
      <c r="M4" s="52" t="s">
        <v>46</v>
      </c>
      <c r="N4" s="52" t="s">
        <v>1525</v>
      </c>
      <c r="O4" s="53" t="s">
        <v>46</v>
      </c>
      <c r="P4" s="53" t="s">
        <v>1525</v>
      </c>
      <c r="Q4" s="54" t="s">
        <v>46</v>
      </c>
      <c r="R4" s="54" t="s">
        <v>1525</v>
      </c>
      <c r="S4" s="55" t="s">
        <v>46</v>
      </c>
      <c r="T4" s="55" t="s">
        <v>1525</v>
      </c>
    </row>
    <row r="5" spans="1:20" s="3" customFormat="1" ht="30" customHeight="1" x14ac:dyDescent="0.2">
      <c r="A5" s="36">
        <v>1572</v>
      </c>
      <c r="B5" s="175">
        <v>1418</v>
      </c>
      <c r="C5" s="58">
        <v>1418</v>
      </c>
      <c r="D5" s="175">
        <v>1333</v>
      </c>
      <c r="E5" s="36">
        <v>726</v>
      </c>
      <c r="F5" s="175">
        <v>679</v>
      </c>
      <c r="G5" s="36">
        <v>629</v>
      </c>
      <c r="H5" s="175">
        <v>590</v>
      </c>
      <c r="I5" s="36">
        <v>676</v>
      </c>
      <c r="J5" s="175">
        <v>637</v>
      </c>
      <c r="K5" s="36">
        <v>509</v>
      </c>
      <c r="L5" s="175">
        <v>479</v>
      </c>
      <c r="M5" s="36">
        <v>474</v>
      </c>
      <c r="N5" s="175">
        <v>454</v>
      </c>
      <c r="O5" s="36">
        <v>444</v>
      </c>
      <c r="P5" s="175">
        <v>429</v>
      </c>
      <c r="Q5" s="36">
        <v>402</v>
      </c>
      <c r="R5" s="36">
        <v>390</v>
      </c>
      <c r="S5" s="36">
        <v>309</v>
      </c>
      <c r="T5" s="36">
        <v>303</v>
      </c>
    </row>
    <row r="6" spans="1:20" s="14" customFormat="1" ht="30" customHeight="1" x14ac:dyDescent="0.2">
      <c r="A6" s="78" t="s">
        <v>1150</v>
      </c>
      <c r="B6" s="59">
        <f>A5-B5</f>
        <v>154</v>
      </c>
      <c r="C6" s="79" t="s">
        <v>1150</v>
      </c>
      <c r="D6" s="59">
        <f>C5-D5</f>
        <v>85</v>
      </c>
      <c r="E6" s="70" t="s">
        <v>1150</v>
      </c>
      <c r="F6" s="59">
        <f>E5-F5</f>
        <v>47</v>
      </c>
      <c r="G6" s="71" t="s">
        <v>1150</v>
      </c>
      <c r="H6" s="59">
        <f>G5-H5</f>
        <v>39</v>
      </c>
      <c r="I6" s="72" t="s">
        <v>1150</v>
      </c>
      <c r="J6" s="60">
        <f>I5-J5</f>
        <v>39</v>
      </c>
      <c r="K6" s="73" t="s">
        <v>1150</v>
      </c>
      <c r="L6" s="59">
        <f>K5-L5</f>
        <v>30</v>
      </c>
      <c r="M6" s="74" t="s">
        <v>1150</v>
      </c>
      <c r="N6" s="60">
        <f>M5-N5</f>
        <v>20</v>
      </c>
      <c r="O6" s="75" t="s">
        <v>1150</v>
      </c>
      <c r="P6" s="61">
        <f>O5-P5</f>
        <v>15</v>
      </c>
      <c r="Q6" s="76" t="s">
        <v>1150</v>
      </c>
      <c r="R6" s="61">
        <f>Q5-R5</f>
        <v>12</v>
      </c>
      <c r="S6" s="77" t="s">
        <v>1150</v>
      </c>
      <c r="T6" s="61">
        <f>S5-T5</f>
        <v>6</v>
      </c>
    </row>
    <row r="7" spans="1:20" s="14" customFormat="1" ht="30" customHeight="1" x14ac:dyDescent="0.2">
      <c r="A7" s="230" t="s">
        <v>173</v>
      </c>
      <c r="B7" s="231"/>
      <c r="C7" s="79" t="s">
        <v>1770</v>
      </c>
      <c r="D7" s="59">
        <f>D5*100/A5</f>
        <v>84.796437659033074</v>
      </c>
      <c r="E7" s="70" t="s">
        <v>1298</v>
      </c>
      <c r="F7" s="59">
        <f>F5*100/D5</f>
        <v>50.937734433608405</v>
      </c>
      <c r="G7" s="71" t="s">
        <v>1298</v>
      </c>
      <c r="H7" s="59">
        <f>H5*100/D5</f>
        <v>44.261065266316578</v>
      </c>
      <c r="I7" s="72" t="s">
        <v>1298</v>
      </c>
      <c r="J7" s="59">
        <f>J5*100/D5</f>
        <v>47.786946736684172</v>
      </c>
      <c r="K7" s="73" t="s">
        <v>1298</v>
      </c>
      <c r="L7" s="59">
        <f>L5*100/D5</f>
        <v>35.933983495873967</v>
      </c>
      <c r="M7" s="74" t="s">
        <v>1298</v>
      </c>
      <c r="N7" s="59">
        <f>N5*100/D5</f>
        <v>34.058514628657164</v>
      </c>
      <c r="O7" s="75" t="s">
        <v>1298</v>
      </c>
      <c r="P7" s="59">
        <f>P5*100/D5</f>
        <v>32.183045761440361</v>
      </c>
      <c r="Q7" s="76" t="s">
        <v>1298</v>
      </c>
      <c r="R7" s="59">
        <f>R5*100/D5</f>
        <v>29.257314328582147</v>
      </c>
      <c r="S7" s="77" t="s">
        <v>1298</v>
      </c>
      <c r="T7" s="59">
        <f>T5*100/D5</f>
        <v>22.730682670667665</v>
      </c>
    </row>
    <row r="8" spans="1:20" s="62" customFormat="1" ht="30" customHeight="1" x14ac:dyDescent="0.2">
      <c r="A8" s="232"/>
      <c r="B8" s="233"/>
      <c r="C8" s="234" t="s">
        <v>173</v>
      </c>
      <c r="D8" s="235"/>
      <c r="E8" s="228" t="s">
        <v>173</v>
      </c>
      <c r="F8" s="228"/>
      <c r="G8" s="229" t="s">
        <v>173</v>
      </c>
      <c r="H8" s="229"/>
      <c r="I8" s="224" t="s">
        <v>173</v>
      </c>
      <c r="J8" s="224"/>
      <c r="K8" s="219" t="s">
        <v>173</v>
      </c>
      <c r="L8" s="219"/>
      <c r="M8" s="226" t="s">
        <v>173</v>
      </c>
      <c r="N8" s="226"/>
      <c r="O8" s="225" t="s">
        <v>173</v>
      </c>
      <c r="P8" s="225"/>
      <c r="Q8" s="227" t="s">
        <v>173</v>
      </c>
      <c r="R8" s="227"/>
      <c r="S8" s="223" t="s">
        <v>173</v>
      </c>
      <c r="T8" s="223"/>
    </row>
    <row r="9" spans="1:20" s="3" customFormat="1" ht="30" customHeight="1" x14ac:dyDescent="0.2">
      <c r="A9" s="220">
        <f>B5*100/A5</f>
        <v>90.203562340966926</v>
      </c>
      <c r="B9" s="220"/>
      <c r="C9" s="220">
        <f>D5*100/C5</f>
        <v>94.005641748942168</v>
      </c>
      <c r="D9" s="220"/>
      <c r="E9" s="220">
        <f>F5*100/E5</f>
        <v>93.526170798898065</v>
      </c>
      <c r="F9" s="220"/>
      <c r="G9" s="220">
        <f>H5*100/G5</f>
        <v>93.799682034976158</v>
      </c>
      <c r="H9" s="220"/>
      <c r="I9" s="220">
        <f>J5*100/I5</f>
        <v>94.230769230769226</v>
      </c>
      <c r="J9" s="220"/>
      <c r="K9" s="220">
        <f>L5*100/K5</f>
        <v>94.106090373280949</v>
      </c>
      <c r="L9" s="220"/>
      <c r="M9" s="220">
        <f>N5*100/M5</f>
        <v>95.780590717299575</v>
      </c>
      <c r="N9" s="220"/>
      <c r="O9" s="220">
        <f>P5*100/O5</f>
        <v>96.621621621621628</v>
      </c>
      <c r="P9" s="220"/>
      <c r="Q9" s="220">
        <f t="shared" ref="Q9" si="0">R5*100/Q5</f>
        <v>97.014925373134332</v>
      </c>
      <c r="R9" s="220"/>
      <c r="S9" s="220">
        <f t="shared" ref="S9" si="1">T5*100/S5</f>
        <v>98.05825242718447</v>
      </c>
      <c r="T9" s="220"/>
    </row>
    <row r="10" spans="1:20" s="62" customFormat="1" ht="30" customHeight="1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20" s="62" customFormat="1" ht="30" customHeight="1" x14ac:dyDescent="0.2">
      <c r="A11" s="57">
        <f>A5+C5+E5+G5+I5+K5+M5+O5+Q5+S5</f>
        <v>7159</v>
      </c>
      <c r="B11" s="213" t="s">
        <v>176</v>
      </c>
      <c r="C11" s="214"/>
      <c r="D11" s="214"/>
      <c r="E11" s="58">
        <f>B5+D5+F5+H5+J5+L5+N5+P5+R5+T5</f>
        <v>6712</v>
      </c>
      <c r="F11" s="213" t="s">
        <v>174</v>
      </c>
      <c r="G11" s="214"/>
      <c r="H11" s="215"/>
      <c r="I11" s="64">
        <f>SUM(A9+C9+E9+G9+I9+K9+M9+O9+Q9+S9)/10</f>
        <v>94.73473066670735</v>
      </c>
      <c r="J11" s="213" t="s">
        <v>175</v>
      </c>
      <c r="K11" s="214"/>
      <c r="L11" s="214"/>
      <c r="M11" s="221" t="s">
        <v>1149</v>
      </c>
      <c r="N11" s="222"/>
      <c r="O11" s="65">
        <f>B3+F3+H3+J3+L3+N3+P3+R3+T3</f>
        <v>205</v>
      </c>
      <c r="P11" s="213" t="s">
        <v>2190</v>
      </c>
      <c r="Q11" s="214"/>
      <c r="R11" s="214"/>
      <c r="S11" s="214"/>
      <c r="T11" s="215"/>
    </row>
    <row r="12" spans="1:20" ht="30" customHeight="1" x14ac:dyDescent="0.2">
      <c r="E12" s="58">
        <f>A11-E11</f>
        <v>447</v>
      </c>
      <c r="F12" s="213" t="s">
        <v>1578</v>
      </c>
      <c r="G12" s="214"/>
      <c r="H12" s="215"/>
      <c r="K12" s="66"/>
      <c r="L12" s="66"/>
    </row>
    <row r="13" spans="1:20" s="86" customFormat="1" ht="30" customHeight="1" x14ac:dyDescent="0.2">
      <c r="A13" s="80"/>
      <c r="B13" s="81"/>
      <c r="C13" s="81"/>
      <c r="D13" s="81"/>
      <c r="E13" s="82"/>
      <c r="F13" s="83"/>
      <c r="G13" s="83"/>
      <c r="H13" s="83"/>
      <c r="I13" s="81"/>
      <c r="J13" s="81"/>
      <c r="K13" s="84"/>
      <c r="L13" s="84"/>
      <c r="M13" s="81"/>
      <c r="N13" s="81"/>
      <c r="O13" s="81"/>
      <c r="P13" s="81"/>
      <c r="Q13" s="81"/>
      <c r="R13" s="81"/>
      <c r="S13" s="81"/>
      <c r="T13" s="85"/>
    </row>
    <row r="14" spans="1:20" ht="30" customHeight="1" x14ac:dyDescent="0.2">
      <c r="A14" s="216" t="s">
        <v>2187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8"/>
    </row>
    <row r="15" spans="1:20" ht="30" customHeight="1" x14ac:dyDescent="0.2">
      <c r="E15" s="67"/>
      <c r="F15" s="67"/>
      <c r="G15" s="67"/>
      <c r="H15" s="67"/>
      <c r="M15" s="67"/>
      <c r="N15" s="67"/>
      <c r="O15" s="67"/>
      <c r="P15" s="67"/>
    </row>
    <row r="16" spans="1:20" ht="30" customHeight="1" x14ac:dyDescent="0.2">
      <c r="E16" s="67"/>
      <c r="F16" s="67"/>
      <c r="G16" s="67"/>
      <c r="H16" s="67"/>
      <c r="M16" s="67"/>
      <c r="N16" s="67"/>
      <c r="O16" s="67"/>
      <c r="P16" s="67"/>
    </row>
    <row r="17" spans="5:16" ht="30" customHeight="1" x14ac:dyDescent="0.2">
      <c r="E17" s="67"/>
      <c r="F17" s="67"/>
      <c r="G17" s="67"/>
      <c r="H17" s="67"/>
      <c r="M17" s="67"/>
      <c r="N17" s="67"/>
      <c r="O17" s="67"/>
      <c r="P17" s="67"/>
    </row>
    <row r="18" spans="5:16" ht="30" customHeight="1" x14ac:dyDescent="0.2">
      <c r="E18" s="67"/>
      <c r="F18" s="67"/>
      <c r="G18" s="67"/>
      <c r="H18" s="67"/>
      <c r="M18" s="67"/>
      <c r="N18" s="67"/>
      <c r="O18" s="67"/>
      <c r="P18" s="67"/>
    </row>
    <row r="19" spans="5:16" ht="30" customHeight="1" x14ac:dyDescent="0.2">
      <c r="E19" s="67"/>
      <c r="F19" s="67"/>
      <c r="G19" s="67"/>
      <c r="H19" s="67"/>
      <c r="M19" s="67"/>
      <c r="N19" s="67"/>
      <c r="O19" s="67"/>
      <c r="P19" s="67"/>
    </row>
    <row r="20" spans="5:16" ht="30" customHeight="1" x14ac:dyDescent="0.2">
      <c r="E20" s="67"/>
      <c r="F20" s="67"/>
      <c r="G20" s="67"/>
      <c r="H20" s="67"/>
      <c r="M20" s="67"/>
      <c r="N20" s="67"/>
      <c r="O20" s="67"/>
      <c r="P20" s="67"/>
    </row>
    <row r="21" spans="5:16" ht="30" customHeight="1" x14ac:dyDescent="0.2">
      <c r="E21" s="67"/>
      <c r="F21" s="67"/>
      <c r="G21" s="67"/>
      <c r="H21" s="67"/>
      <c r="M21" s="67"/>
      <c r="N21" s="67"/>
      <c r="O21" s="67"/>
      <c r="P21" s="67"/>
    </row>
    <row r="22" spans="5:16" ht="30" customHeight="1" x14ac:dyDescent="0.2">
      <c r="E22" s="67"/>
      <c r="F22" s="67"/>
      <c r="G22" s="67"/>
      <c r="H22" s="67"/>
      <c r="M22" s="67"/>
      <c r="N22" s="67"/>
      <c r="O22" s="67"/>
      <c r="P22" s="67"/>
    </row>
    <row r="23" spans="5:16" ht="30" customHeight="1" x14ac:dyDescent="0.2">
      <c r="E23" s="67"/>
      <c r="F23" s="67"/>
      <c r="G23" s="67"/>
      <c r="H23" s="67"/>
      <c r="M23" s="67"/>
      <c r="N23" s="67"/>
      <c r="O23" s="67"/>
      <c r="P23" s="67"/>
    </row>
    <row r="24" spans="5:16" ht="30" customHeight="1" x14ac:dyDescent="0.2">
      <c r="E24" s="67"/>
      <c r="F24" s="67"/>
      <c r="G24" s="67"/>
      <c r="H24" s="67"/>
      <c r="M24" s="67"/>
      <c r="N24" s="67"/>
      <c r="O24" s="67"/>
      <c r="P24" s="67"/>
    </row>
    <row r="25" spans="5:16" ht="30" customHeight="1" x14ac:dyDescent="0.2"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</sheetData>
  <mergeCells count="38">
    <mergeCell ref="A1:T1"/>
    <mergeCell ref="I2:J2"/>
    <mergeCell ref="M2:N2"/>
    <mergeCell ref="K2:L2"/>
    <mergeCell ref="G2:H2"/>
    <mergeCell ref="E2:F2"/>
    <mergeCell ref="A2:B2"/>
    <mergeCell ref="C2:D2"/>
    <mergeCell ref="S2:T2"/>
    <mergeCell ref="Q2:R2"/>
    <mergeCell ref="O2:P2"/>
    <mergeCell ref="P11:T11"/>
    <mergeCell ref="F11:H11"/>
    <mergeCell ref="E8:F8"/>
    <mergeCell ref="E9:F9"/>
    <mergeCell ref="A9:B9"/>
    <mergeCell ref="G9:H9"/>
    <mergeCell ref="G8:H8"/>
    <mergeCell ref="C9:D9"/>
    <mergeCell ref="B11:D11"/>
    <mergeCell ref="A7:B8"/>
    <mergeCell ref="C8:D8"/>
    <mergeCell ref="F12:H12"/>
    <mergeCell ref="A14:T14"/>
    <mergeCell ref="J11:L11"/>
    <mergeCell ref="K8:L8"/>
    <mergeCell ref="K9:L9"/>
    <mergeCell ref="M11:N11"/>
    <mergeCell ref="S8:T8"/>
    <mergeCell ref="S9:T9"/>
    <mergeCell ref="I8:J8"/>
    <mergeCell ref="I9:J9"/>
    <mergeCell ref="O8:P8"/>
    <mergeCell ref="O9:P9"/>
    <mergeCell ref="M8:N8"/>
    <mergeCell ref="M9:N9"/>
    <mergeCell ref="Q8:R8"/>
    <mergeCell ref="Q9:R9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0" orientation="landscape" verticalDpi="59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zoomScale="90" zoomScaleNormal="90" workbookViewId="0">
      <pane ySplit="1" topLeftCell="A2" activePane="bottomLeft" state="frozen"/>
      <selection pane="bottomLeft" sqref="A1:U1"/>
    </sheetView>
  </sheetViews>
  <sheetFormatPr defaultRowHeight="12.75" x14ac:dyDescent="0.2"/>
  <cols>
    <col min="1" max="1" width="9.140625" style="21"/>
    <col min="2" max="11" width="14.28515625" style="21" bestFit="1" customWidth="1"/>
    <col min="12" max="16384" width="9.140625" style="21"/>
  </cols>
  <sheetData>
    <row r="1" spans="1:21" ht="24" customHeight="1" x14ac:dyDescent="0.2">
      <c r="A1" s="249" t="s">
        <v>1289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1"/>
    </row>
    <row r="2" spans="1:21" ht="15" x14ac:dyDescent="0.2">
      <c r="A2" s="19" t="s">
        <v>134</v>
      </c>
      <c r="B2" s="20"/>
      <c r="C2" s="20" t="s">
        <v>1155</v>
      </c>
      <c r="D2" s="20" t="s">
        <v>1154</v>
      </c>
    </row>
    <row r="3" spans="1:21" ht="15" x14ac:dyDescent="0.2">
      <c r="A3" s="22" t="s">
        <v>177</v>
      </c>
      <c r="B3" s="23"/>
      <c r="C3" s="23">
        <f>aproveitamento!B3</f>
        <v>43</v>
      </c>
      <c r="D3" s="23">
        <v>43</v>
      </c>
    </row>
    <row r="4" spans="1:21" ht="15" x14ac:dyDescent="0.2">
      <c r="A4" s="22" t="s">
        <v>178</v>
      </c>
      <c r="B4" s="23"/>
      <c r="C4" s="23">
        <f>aproveitamento!D3</f>
        <v>43</v>
      </c>
      <c r="D4" s="23">
        <v>43</v>
      </c>
    </row>
    <row r="5" spans="1:21" ht="15" x14ac:dyDescent="0.2">
      <c r="A5" s="22" t="s">
        <v>47</v>
      </c>
      <c r="B5" s="23"/>
      <c r="C5" s="23">
        <f>aproveitamento!F3</f>
        <v>32</v>
      </c>
      <c r="D5" s="23">
        <v>32</v>
      </c>
    </row>
    <row r="6" spans="1:21" ht="15" x14ac:dyDescent="0.2">
      <c r="A6" s="22" t="s">
        <v>48</v>
      </c>
      <c r="B6" s="23"/>
      <c r="C6" s="23">
        <f>aproveitamento!H3</f>
        <v>26</v>
      </c>
      <c r="D6" s="23">
        <v>26</v>
      </c>
    </row>
    <row r="7" spans="1:21" ht="15" x14ac:dyDescent="0.2">
      <c r="A7" s="22" t="s">
        <v>49</v>
      </c>
      <c r="B7" s="23"/>
      <c r="C7" s="23">
        <f>aproveitamento!J3</f>
        <v>27</v>
      </c>
      <c r="D7" s="23">
        <v>27</v>
      </c>
    </row>
    <row r="8" spans="1:21" ht="15" x14ac:dyDescent="0.2">
      <c r="A8" s="22" t="s">
        <v>50</v>
      </c>
      <c r="B8" s="23"/>
      <c r="C8" s="23">
        <f>aproveitamento!L3</f>
        <v>22</v>
      </c>
      <c r="D8" s="23">
        <v>22</v>
      </c>
    </row>
    <row r="9" spans="1:21" ht="15" x14ac:dyDescent="0.2">
      <c r="A9" s="24" t="s">
        <v>65</v>
      </c>
      <c r="B9" s="25"/>
      <c r="C9" s="23">
        <f>aproveitamento!N3</f>
        <v>16</v>
      </c>
      <c r="D9" s="23">
        <v>16</v>
      </c>
    </row>
    <row r="10" spans="1:21" ht="15" x14ac:dyDescent="0.2">
      <c r="A10" s="22" t="s">
        <v>66</v>
      </c>
      <c r="B10" s="23"/>
      <c r="C10" s="23">
        <f>aproveitamento!P3</f>
        <v>16</v>
      </c>
      <c r="D10" s="23">
        <v>16</v>
      </c>
    </row>
    <row r="11" spans="1:21" ht="15" x14ac:dyDescent="0.2">
      <c r="A11" s="22" t="s">
        <v>312</v>
      </c>
      <c r="B11" s="23"/>
      <c r="C11" s="23">
        <f>aproveitamento!R3</f>
        <v>14</v>
      </c>
      <c r="D11" s="23">
        <v>14</v>
      </c>
    </row>
    <row r="12" spans="1:21" ht="15" x14ac:dyDescent="0.2">
      <c r="A12" s="22" t="s">
        <v>313</v>
      </c>
      <c r="B12" s="23"/>
      <c r="C12" s="23">
        <f>aproveitamento!T3</f>
        <v>9</v>
      </c>
      <c r="D12" s="23">
        <v>9</v>
      </c>
    </row>
    <row r="13" spans="1:21" ht="15" x14ac:dyDescent="0.2">
      <c r="A13" s="26" t="s">
        <v>13</v>
      </c>
      <c r="B13" s="27"/>
      <c r="C13" s="27">
        <f>SUM(C3:C12)-C4</f>
        <v>205</v>
      </c>
      <c r="D13" s="27">
        <f>SUM(D3:D12)-D4</f>
        <v>205</v>
      </c>
    </row>
    <row r="20" spans="1:21" ht="15.75" x14ac:dyDescent="0.25">
      <c r="A20" s="252" t="s">
        <v>1290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4"/>
    </row>
    <row r="25" spans="1:21" s="28" customFormat="1" x14ac:dyDescent="0.2">
      <c r="A25" s="28" t="s">
        <v>177</v>
      </c>
      <c r="B25" s="29">
        <f>aproveitamento!B5</f>
        <v>1418</v>
      </c>
      <c r="C25" s="30">
        <f>aproveitamento!A5</f>
        <v>1572</v>
      </c>
    </row>
    <row r="26" spans="1:21" s="28" customFormat="1" x14ac:dyDescent="0.2">
      <c r="A26" s="28" t="s">
        <v>178</v>
      </c>
      <c r="B26" s="29">
        <f>aproveitamento!D5</f>
        <v>1333</v>
      </c>
      <c r="C26" s="29">
        <f>B25</f>
        <v>1418</v>
      </c>
    </row>
    <row r="27" spans="1:21" s="28" customFormat="1" x14ac:dyDescent="0.2">
      <c r="A27" s="28" t="s">
        <v>47</v>
      </c>
      <c r="B27" s="29">
        <f>aproveitamento!F5</f>
        <v>679</v>
      </c>
      <c r="C27" s="29">
        <f>B25</f>
        <v>1418</v>
      </c>
    </row>
    <row r="28" spans="1:21" s="28" customFormat="1" x14ac:dyDescent="0.2">
      <c r="A28" s="28" t="s">
        <v>48</v>
      </c>
      <c r="B28" s="29">
        <f>aproveitamento!H5</f>
        <v>590</v>
      </c>
      <c r="C28" s="29">
        <f>B25</f>
        <v>1418</v>
      </c>
    </row>
    <row r="29" spans="1:21" s="28" customFormat="1" x14ac:dyDescent="0.2">
      <c r="A29" s="28" t="s">
        <v>49</v>
      </c>
      <c r="B29" s="29">
        <f>aproveitamento!J5</f>
        <v>637</v>
      </c>
      <c r="C29" s="29">
        <f>B25</f>
        <v>1418</v>
      </c>
    </row>
    <row r="30" spans="1:21" s="28" customFormat="1" x14ac:dyDescent="0.2">
      <c r="A30" s="28" t="s">
        <v>50</v>
      </c>
      <c r="B30" s="29">
        <f>aproveitamento!L5</f>
        <v>479</v>
      </c>
      <c r="C30" s="29">
        <f>B25</f>
        <v>1418</v>
      </c>
    </row>
    <row r="31" spans="1:21" s="28" customFormat="1" x14ac:dyDescent="0.2">
      <c r="A31" s="28" t="s">
        <v>65</v>
      </c>
      <c r="B31" s="29">
        <f>aproveitamento!N5</f>
        <v>454</v>
      </c>
      <c r="C31" s="29">
        <f>B25</f>
        <v>1418</v>
      </c>
    </row>
    <row r="32" spans="1:21" s="28" customFormat="1" x14ac:dyDescent="0.2">
      <c r="A32" s="28" t="s">
        <v>66</v>
      </c>
      <c r="B32" s="29">
        <f>aproveitamento!P5</f>
        <v>429</v>
      </c>
      <c r="C32" s="29">
        <f>B25</f>
        <v>1418</v>
      </c>
    </row>
    <row r="33" spans="1:21" s="28" customFormat="1" x14ac:dyDescent="0.2">
      <c r="A33" s="28" t="s">
        <v>312</v>
      </c>
      <c r="B33" s="30">
        <f>aproveitamento!R5</f>
        <v>390</v>
      </c>
      <c r="C33" s="29">
        <f>B25</f>
        <v>1418</v>
      </c>
    </row>
    <row r="34" spans="1:21" s="28" customFormat="1" x14ac:dyDescent="0.2">
      <c r="A34" s="28" t="s">
        <v>313</v>
      </c>
      <c r="B34" s="30">
        <f>aproveitamento!T5</f>
        <v>303</v>
      </c>
      <c r="C34" s="29">
        <f>B25</f>
        <v>1418</v>
      </c>
    </row>
    <row r="42" spans="1:21" ht="15.75" x14ac:dyDescent="0.25">
      <c r="A42" s="252" t="s">
        <v>1291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4"/>
    </row>
    <row r="45" spans="1:21" x14ac:dyDescent="0.2">
      <c r="A45" s="28" t="s">
        <v>177</v>
      </c>
      <c r="B45" s="31">
        <f>aproveitamento!B6</f>
        <v>154</v>
      </c>
    </row>
    <row r="46" spans="1:21" x14ac:dyDescent="0.2">
      <c r="A46" s="28" t="s">
        <v>178</v>
      </c>
      <c r="B46" s="31">
        <f>aproveitamento!D6</f>
        <v>85</v>
      </c>
    </row>
    <row r="47" spans="1:21" x14ac:dyDescent="0.2">
      <c r="A47" s="28" t="s">
        <v>47</v>
      </c>
      <c r="B47" s="31">
        <f>aproveitamento!F6</f>
        <v>47</v>
      </c>
    </row>
    <row r="48" spans="1:21" x14ac:dyDescent="0.2">
      <c r="A48" s="28" t="s">
        <v>48</v>
      </c>
      <c r="B48" s="31">
        <f>aproveitamento!H6</f>
        <v>39</v>
      </c>
    </row>
    <row r="49" spans="1:2" x14ac:dyDescent="0.2">
      <c r="A49" s="28" t="s">
        <v>49</v>
      </c>
      <c r="B49" s="32">
        <f>aproveitamento!J6</f>
        <v>39</v>
      </c>
    </row>
    <row r="50" spans="1:2" x14ac:dyDescent="0.2">
      <c r="A50" s="28" t="s">
        <v>50</v>
      </c>
      <c r="B50" s="31">
        <f>aproveitamento!L6</f>
        <v>30</v>
      </c>
    </row>
    <row r="51" spans="1:2" x14ac:dyDescent="0.2">
      <c r="A51" s="28" t="s">
        <v>65</v>
      </c>
      <c r="B51" s="32">
        <f>aproveitamento!N6</f>
        <v>20</v>
      </c>
    </row>
    <row r="52" spans="1:2" x14ac:dyDescent="0.2">
      <c r="A52" s="28" t="s">
        <v>66</v>
      </c>
      <c r="B52" s="33">
        <f>aproveitamento!P6</f>
        <v>15</v>
      </c>
    </row>
    <row r="53" spans="1:2" x14ac:dyDescent="0.2">
      <c r="A53" s="28" t="s">
        <v>312</v>
      </c>
      <c r="B53" s="33">
        <f>aproveitamento!R6</f>
        <v>12</v>
      </c>
    </row>
    <row r="54" spans="1:2" x14ac:dyDescent="0.2">
      <c r="A54" s="28" t="s">
        <v>313</v>
      </c>
      <c r="B54" s="33">
        <f>aproveitamento!T6</f>
        <v>6</v>
      </c>
    </row>
    <row r="61" spans="1:2" s="28" customFormat="1" x14ac:dyDescent="0.2"/>
    <row r="62" spans="1:2" s="87" customFormat="1" ht="15.75" x14ac:dyDescent="0.25"/>
    <row r="63" spans="1:2" s="87" customFormat="1" ht="15.75" x14ac:dyDescent="0.25"/>
    <row r="64" spans="1:2" s="87" customFormat="1" ht="15.75" x14ac:dyDescent="0.25"/>
    <row r="65" s="87" customFormat="1" ht="15.75" x14ac:dyDescent="0.25"/>
    <row r="66" s="87" customFormat="1" ht="15.75" x14ac:dyDescent="0.25"/>
    <row r="67" s="87" customFormat="1" ht="15.75" x14ac:dyDescent="0.25"/>
    <row r="68" s="87" customFormat="1" ht="15.75" x14ac:dyDescent="0.25"/>
    <row r="69" s="87" customFormat="1" ht="15.75" x14ac:dyDescent="0.25"/>
    <row r="70" s="87" customFormat="1" ht="15.75" x14ac:dyDescent="0.25"/>
    <row r="71" s="87" customFormat="1" ht="15.75" x14ac:dyDescent="0.25"/>
    <row r="72" s="87" customFormat="1" ht="15.75" x14ac:dyDescent="0.25"/>
    <row r="73" s="87" customFormat="1" ht="15.75" x14ac:dyDescent="0.25"/>
    <row r="74" s="87" customFormat="1" ht="15.75" x14ac:dyDescent="0.25"/>
    <row r="75" s="87" customFormat="1" ht="15.75" x14ac:dyDescent="0.25"/>
    <row r="76" s="87" customFormat="1" ht="15.75" x14ac:dyDescent="0.25"/>
    <row r="77" s="87" customFormat="1" ht="15.75" x14ac:dyDescent="0.25"/>
    <row r="78" s="87" customFormat="1" ht="15.75" x14ac:dyDescent="0.25"/>
    <row r="79" s="87" customFormat="1" ht="15.75" x14ac:dyDescent="0.25"/>
    <row r="80" s="87" customFormat="1" ht="15.75" x14ac:dyDescent="0.25"/>
    <row r="81" s="87" customFormat="1" ht="15.75" x14ac:dyDescent="0.25"/>
    <row r="82" s="87" customFormat="1" ht="15.75" x14ac:dyDescent="0.25"/>
    <row r="83" s="87" customFormat="1" ht="15.75" x14ac:dyDescent="0.25"/>
    <row r="84" s="87" customFormat="1" ht="15.75" x14ac:dyDescent="0.25"/>
    <row r="85" s="87" customFormat="1" ht="15.75" x14ac:dyDescent="0.25"/>
    <row r="86" s="87" customFormat="1" ht="15.75" x14ac:dyDescent="0.25"/>
    <row r="87" s="87" customFormat="1" ht="15.75" x14ac:dyDescent="0.25"/>
    <row r="88" s="87" customFormat="1" ht="15.75" x14ac:dyDescent="0.25"/>
    <row r="89" s="87" customFormat="1" ht="15.75" x14ac:dyDescent="0.25"/>
    <row r="90" s="87" customFormat="1" ht="15.75" x14ac:dyDescent="0.25"/>
    <row r="91" s="87" customFormat="1" ht="15.75" x14ac:dyDescent="0.25"/>
    <row r="92" s="87" customFormat="1" ht="15.75" x14ac:dyDescent="0.25"/>
    <row r="93" s="87" customFormat="1" ht="15.75" x14ac:dyDescent="0.25"/>
    <row r="94" s="87" customFormat="1" ht="15.75" x14ac:dyDescent="0.25"/>
    <row r="95" s="87" customFormat="1" ht="15.75" x14ac:dyDescent="0.25"/>
    <row r="96" s="87" customFormat="1" ht="15.75" x14ac:dyDescent="0.25"/>
  </sheetData>
  <mergeCells count="3">
    <mergeCell ref="A1:U1"/>
    <mergeCell ref="A20:U20"/>
    <mergeCell ref="A42:U4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zoomScale="110" zoomScaleNormal="110" workbookViewId="0">
      <selection activeCell="B3" sqref="B3:B4"/>
    </sheetView>
  </sheetViews>
  <sheetFormatPr defaultRowHeight="12.75" x14ac:dyDescent="0.2"/>
  <cols>
    <col min="1" max="32" width="5.85546875" style="21" customWidth="1"/>
    <col min="33" max="16384" width="9.140625" style="21"/>
  </cols>
  <sheetData>
    <row r="1" spans="1:33" ht="20.25" customHeight="1" x14ac:dyDescent="0.2">
      <c r="A1" s="258" t="s">
        <v>1822</v>
      </c>
      <c r="B1" s="260" t="s">
        <v>2189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196"/>
    </row>
    <row r="2" spans="1:33" x14ac:dyDescent="0.2">
      <c r="A2" s="259"/>
      <c r="B2" s="197">
        <v>1</v>
      </c>
      <c r="C2" s="197">
        <v>2</v>
      </c>
      <c r="D2" s="197">
        <v>3</v>
      </c>
      <c r="E2" s="197">
        <v>4</v>
      </c>
      <c r="F2" s="197">
        <v>5</v>
      </c>
      <c r="G2" s="197">
        <v>6</v>
      </c>
      <c r="H2" s="197">
        <v>7</v>
      </c>
      <c r="I2" s="197">
        <v>8</v>
      </c>
      <c r="J2" s="197">
        <v>9</v>
      </c>
      <c r="K2" s="197">
        <v>10</v>
      </c>
      <c r="L2" s="197">
        <v>11</v>
      </c>
      <c r="M2" s="197">
        <v>12</v>
      </c>
      <c r="N2" s="197">
        <v>13</v>
      </c>
      <c r="O2" s="197">
        <v>14</v>
      </c>
      <c r="P2" s="197">
        <v>15</v>
      </c>
      <c r="Q2" s="197">
        <v>16</v>
      </c>
      <c r="R2" s="197">
        <v>17</v>
      </c>
      <c r="S2" s="197">
        <v>18</v>
      </c>
      <c r="T2" s="197">
        <v>19</v>
      </c>
      <c r="U2" s="197">
        <v>20</v>
      </c>
      <c r="V2" s="197">
        <v>21</v>
      </c>
      <c r="W2" s="197">
        <v>22</v>
      </c>
      <c r="X2" s="197">
        <v>23</v>
      </c>
      <c r="Y2" s="197">
        <v>24</v>
      </c>
      <c r="Z2" s="197">
        <v>25</v>
      </c>
      <c r="AA2" s="197">
        <v>26</v>
      </c>
      <c r="AB2" s="197">
        <v>27</v>
      </c>
      <c r="AC2" s="197">
        <v>28</v>
      </c>
      <c r="AD2" s="197">
        <v>29</v>
      </c>
      <c r="AE2" s="197">
        <v>30</v>
      </c>
      <c r="AF2" s="197">
        <v>31</v>
      </c>
      <c r="AG2" s="196"/>
    </row>
    <row r="3" spans="1:33" ht="12.75" customHeight="1" x14ac:dyDescent="0.2">
      <c r="A3" s="256" t="s">
        <v>2191</v>
      </c>
      <c r="B3" s="257"/>
      <c r="C3" s="301"/>
      <c r="D3" s="262"/>
      <c r="E3" s="255"/>
      <c r="F3" s="298"/>
      <c r="G3" s="255"/>
      <c r="H3" s="297"/>
      <c r="I3" s="297"/>
      <c r="J3" s="301"/>
      <c r="K3" s="262"/>
      <c r="L3" s="298"/>
      <c r="M3" s="255"/>
      <c r="N3" s="298"/>
      <c r="O3" s="297"/>
      <c r="P3" s="297"/>
      <c r="Q3" s="301"/>
      <c r="R3" s="262"/>
      <c r="S3" s="255"/>
      <c r="T3" s="255"/>
      <c r="U3" s="255"/>
      <c r="V3" s="297"/>
      <c r="W3" s="297"/>
      <c r="X3" s="301"/>
      <c r="Y3" s="262"/>
      <c r="Z3" s="301"/>
      <c r="AA3" s="255"/>
      <c r="AB3" s="255"/>
      <c r="AC3" s="297"/>
      <c r="AD3" s="297"/>
      <c r="AE3" s="301"/>
      <c r="AF3" s="301"/>
      <c r="AG3" s="196"/>
    </row>
    <row r="4" spans="1:33" ht="12.75" customHeight="1" x14ac:dyDescent="0.2">
      <c r="A4" s="256"/>
      <c r="B4" s="257"/>
      <c r="C4" s="301"/>
      <c r="D4" s="262"/>
      <c r="E4" s="255"/>
      <c r="F4" s="298"/>
      <c r="G4" s="255"/>
      <c r="H4" s="297"/>
      <c r="I4" s="297"/>
      <c r="J4" s="301"/>
      <c r="K4" s="262"/>
      <c r="L4" s="298"/>
      <c r="M4" s="255"/>
      <c r="N4" s="298"/>
      <c r="O4" s="297"/>
      <c r="P4" s="297"/>
      <c r="Q4" s="301"/>
      <c r="R4" s="262"/>
      <c r="S4" s="255"/>
      <c r="T4" s="255"/>
      <c r="U4" s="255"/>
      <c r="V4" s="297"/>
      <c r="W4" s="297"/>
      <c r="X4" s="301"/>
      <c r="Y4" s="262"/>
      <c r="Z4" s="301"/>
      <c r="AA4" s="255"/>
      <c r="AB4" s="255"/>
      <c r="AC4" s="297"/>
      <c r="AD4" s="297"/>
      <c r="AE4" s="301"/>
      <c r="AF4" s="301"/>
      <c r="AG4" s="196"/>
    </row>
    <row r="5" spans="1:33" ht="12.75" customHeight="1" x14ac:dyDescent="0.2">
      <c r="A5" s="256" t="s">
        <v>2192</v>
      </c>
      <c r="B5" s="297"/>
      <c r="C5" s="255"/>
      <c r="D5" s="298"/>
      <c r="E5" s="255"/>
      <c r="F5" s="298"/>
      <c r="G5" s="301"/>
      <c r="H5" s="301"/>
      <c r="I5" s="297"/>
      <c r="J5" s="255"/>
      <c r="K5" s="255"/>
      <c r="L5" s="298"/>
      <c r="M5" s="255"/>
      <c r="N5" s="301"/>
      <c r="O5" s="301"/>
      <c r="P5" s="297"/>
      <c r="Q5" s="301"/>
      <c r="R5" s="255"/>
      <c r="S5" s="255"/>
      <c r="T5" s="255"/>
      <c r="U5" s="301"/>
      <c r="V5" s="301"/>
      <c r="W5" s="297"/>
      <c r="X5" s="255"/>
      <c r="Y5" s="255"/>
      <c r="Z5" s="255"/>
      <c r="AA5" s="255"/>
      <c r="AB5" s="301"/>
      <c r="AC5" s="301"/>
      <c r="AD5" s="261"/>
      <c r="AE5" s="261"/>
      <c r="AF5" s="261"/>
      <c r="AG5" s="196"/>
    </row>
    <row r="6" spans="1:33" ht="12.75" customHeight="1" x14ac:dyDescent="0.2">
      <c r="A6" s="256"/>
      <c r="B6" s="297"/>
      <c r="C6" s="255"/>
      <c r="D6" s="298"/>
      <c r="E6" s="255"/>
      <c r="F6" s="298"/>
      <c r="G6" s="301"/>
      <c r="H6" s="301"/>
      <c r="I6" s="297"/>
      <c r="J6" s="255"/>
      <c r="K6" s="255"/>
      <c r="L6" s="298"/>
      <c r="M6" s="255"/>
      <c r="N6" s="301"/>
      <c r="O6" s="301"/>
      <c r="P6" s="297"/>
      <c r="Q6" s="301"/>
      <c r="R6" s="255"/>
      <c r="S6" s="255"/>
      <c r="T6" s="255"/>
      <c r="U6" s="301"/>
      <c r="V6" s="301"/>
      <c r="W6" s="297"/>
      <c r="X6" s="255"/>
      <c r="Y6" s="255"/>
      <c r="Z6" s="255"/>
      <c r="AA6" s="255"/>
      <c r="AB6" s="301"/>
      <c r="AC6" s="301"/>
      <c r="AD6" s="261"/>
      <c r="AE6" s="261"/>
      <c r="AF6" s="261"/>
      <c r="AG6" s="196"/>
    </row>
    <row r="7" spans="1:33" ht="12.75" customHeight="1" x14ac:dyDescent="0.2">
      <c r="A7" s="256" t="s">
        <v>1099</v>
      </c>
      <c r="B7" s="297"/>
      <c r="C7" s="255"/>
      <c r="D7" s="298"/>
      <c r="E7" s="255"/>
      <c r="F7" s="298"/>
      <c r="G7" s="301"/>
      <c r="H7" s="301"/>
      <c r="I7" s="297"/>
      <c r="J7" s="255"/>
      <c r="K7" s="255"/>
      <c r="L7" s="298"/>
      <c r="M7" s="255"/>
      <c r="N7" s="301"/>
      <c r="O7" s="301"/>
      <c r="P7" s="297"/>
      <c r="Q7" s="255"/>
      <c r="R7" s="255"/>
      <c r="S7" s="255"/>
      <c r="T7" s="255"/>
      <c r="U7" s="301"/>
      <c r="V7" s="301"/>
      <c r="W7" s="297"/>
      <c r="X7" s="255"/>
      <c r="Y7" s="255"/>
      <c r="Z7" s="255"/>
      <c r="AA7" s="255"/>
      <c r="AB7" s="301"/>
      <c r="AC7" s="301"/>
      <c r="AD7" s="297"/>
      <c r="AE7" s="255"/>
      <c r="AF7" s="255"/>
      <c r="AG7" s="196"/>
    </row>
    <row r="8" spans="1:33" ht="12.75" customHeight="1" x14ac:dyDescent="0.2">
      <c r="A8" s="256"/>
      <c r="B8" s="297"/>
      <c r="C8" s="255"/>
      <c r="D8" s="298"/>
      <c r="E8" s="255"/>
      <c r="F8" s="298"/>
      <c r="G8" s="301"/>
      <c r="H8" s="301"/>
      <c r="I8" s="297"/>
      <c r="J8" s="255"/>
      <c r="K8" s="255"/>
      <c r="L8" s="298"/>
      <c r="M8" s="255"/>
      <c r="N8" s="301"/>
      <c r="O8" s="301"/>
      <c r="P8" s="297"/>
      <c r="Q8" s="255"/>
      <c r="R8" s="255"/>
      <c r="S8" s="255"/>
      <c r="T8" s="255"/>
      <c r="U8" s="301"/>
      <c r="V8" s="301"/>
      <c r="W8" s="297"/>
      <c r="X8" s="255"/>
      <c r="Y8" s="255"/>
      <c r="Z8" s="255"/>
      <c r="AA8" s="255"/>
      <c r="AB8" s="301"/>
      <c r="AC8" s="301"/>
      <c r="AD8" s="297"/>
      <c r="AE8" s="255"/>
      <c r="AF8" s="255"/>
      <c r="AG8" s="196"/>
    </row>
    <row r="9" spans="1:33" ht="12.75" customHeight="1" x14ac:dyDescent="0.2">
      <c r="A9" s="256" t="s">
        <v>1100</v>
      </c>
      <c r="B9" s="255"/>
      <c r="C9" s="301"/>
      <c r="D9" s="301"/>
      <c r="E9" s="301"/>
      <c r="F9" s="297"/>
      <c r="G9" s="255"/>
      <c r="H9" s="255"/>
      <c r="I9" s="255"/>
      <c r="J9" s="255"/>
      <c r="K9" s="301"/>
      <c r="L9" s="301"/>
      <c r="M9" s="297"/>
      <c r="N9" s="255"/>
      <c r="O9" s="255"/>
      <c r="P9" s="255"/>
      <c r="Q9" s="255"/>
      <c r="R9" s="301"/>
      <c r="S9" s="301"/>
      <c r="T9" s="297"/>
      <c r="U9" s="255"/>
      <c r="V9" s="301"/>
      <c r="W9" s="255"/>
      <c r="X9" s="255"/>
      <c r="Y9" s="301"/>
      <c r="Z9" s="301"/>
      <c r="AA9" s="297"/>
      <c r="AB9" s="255"/>
      <c r="AC9" s="255"/>
      <c r="AD9" s="255"/>
      <c r="AE9" s="255"/>
      <c r="AF9" s="261"/>
      <c r="AG9" s="196"/>
    </row>
    <row r="10" spans="1:33" ht="13.5" customHeight="1" x14ac:dyDescent="0.2">
      <c r="A10" s="256"/>
      <c r="B10" s="255"/>
      <c r="C10" s="301"/>
      <c r="D10" s="301"/>
      <c r="E10" s="301"/>
      <c r="F10" s="297"/>
      <c r="G10" s="255"/>
      <c r="H10" s="255"/>
      <c r="I10" s="255"/>
      <c r="J10" s="255"/>
      <c r="K10" s="301"/>
      <c r="L10" s="301"/>
      <c r="M10" s="297"/>
      <c r="N10" s="255"/>
      <c r="O10" s="255"/>
      <c r="P10" s="255"/>
      <c r="Q10" s="255"/>
      <c r="R10" s="301"/>
      <c r="S10" s="301"/>
      <c r="T10" s="297"/>
      <c r="U10" s="255"/>
      <c r="V10" s="301"/>
      <c r="W10" s="255"/>
      <c r="X10" s="255"/>
      <c r="Y10" s="301"/>
      <c r="Z10" s="301"/>
      <c r="AA10" s="297"/>
      <c r="AB10" s="255"/>
      <c r="AC10" s="255"/>
      <c r="AD10" s="255"/>
      <c r="AE10" s="255"/>
      <c r="AF10" s="261"/>
      <c r="AG10" s="196"/>
    </row>
    <row r="11" spans="1:33" ht="12.75" customHeight="1" x14ac:dyDescent="0.2">
      <c r="A11" s="256" t="s">
        <v>1101</v>
      </c>
      <c r="B11" s="301"/>
      <c r="C11" s="301"/>
      <c r="D11" s="297"/>
      <c r="E11" s="255"/>
      <c r="F11" s="255"/>
      <c r="G11" s="255"/>
      <c r="H11" s="255"/>
      <c r="I11" s="301"/>
      <c r="J11" s="301"/>
      <c r="K11" s="297"/>
      <c r="L11" s="255"/>
      <c r="M11" s="255"/>
      <c r="N11" s="255"/>
      <c r="O11" s="255"/>
      <c r="P11" s="301"/>
      <c r="Q11" s="301"/>
      <c r="R11" s="297"/>
      <c r="S11" s="255"/>
      <c r="T11" s="255"/>
      <c r="U11" s="255"/>
      <c r="V11" s="255"/>
      <c r="W11" s="301"/>
      <c r="X11" s="301"/>
      <c r="Y11" s="297"/>
      <c r="Z11" s="255"/>
      <c r="AA11" s="255"/>
      <c r="AB11" s="255"/>
      <c r="AC11" s="255"/>
      <c r="AD11" s="301"/>
      <c r="AE11" s="301"/>
      <c r="AF11" s="255"/>
      <c r="AG11" s="196"/>
    </row>
    <row r="12" spans="1:33" ht="13.5" customHeight="1" x14ac:dyDescent="0.2">
      <c r="A12" s="256"/>
      <c r="B12" s="301"/>
      <c r="C12" s="301"/>
      <c r="D12" s="297"/>
      <c r="E12" s="255"/>
      <c r="F12" s="255"/>
      <c r="G12" s="255"/>
      <c r="H12" s="255"/>
      <c r="I12" s="301"/>
      <c r="J12" s="301"/>
      <c r="K12" s="297"/>
      <c r="L12" s="255"/>
      <c r="M12" s="255"/>
      <c r="N12" s="255"/>
      <c r="O12" s="255"/>
      <c r="P12" s="301"/>
      <c r="Q12" s="301"/>
      <c r="R12" s="297"/>
      <c r="S12" s="255"/>
      <c r="T12" s="255"/>
      <c r="U12" s="255"/>
      <c r="V12" s="255"/>
      <c r="W12" s="301"/>
      <c r="X12" s="301"/>
      <c r="Y12" s="297"/>
      <c r="Z12" s="255"/>
      <c r="AA12" s="255"/>
      <c r="AB12" s="255"/>
      <c r="AC12" s="255"/>
      <c r="AD12" s="301"/>
      <c r="AE12" s="301"/>
      <c r="AF12" s="255"/>
      <c r="AG12" s="196"/>
    </row>
    <row r="13" spans="1:33" ht="12.75" customHeight="1" x14ac:dyDescent="0.2">
      <c r="A13" s="256" t="s">
        <v>1102</v>
      </c>
      <c r="B13" s="255"/>
      <c r="C13" s="255"/>
      <c r="D13" s="301"/>
      <c r="E13" s="255"/>
      <c r="F13" s="301"/>
      <c r="G13" s="301"/>
      <c r="H13" s="297"/>
      <c r="I13" s="255"/>
      <c r="J13" s="255"/>
      <c r="K13" s="255"/>
      <c r="L13" s="297"/>
      <c r="M13" s="301"/>
      <c r="N13" s="301"/>
      <c r="O13" s="297"/>
      <c r="P13" s="255"/>
      <c r="Q13" s="255"/>
      <c r="R13" s="255"/>
      <c r="S13" s="255"/>
      <c r="T13" s="301"/>
      <c r="U13" s="301"/>
      <c r="V13" s="297"/>
      <c r="W13" s="255"/>
      <c r="X13" s="255"/>
      <c r="Y13" s="255"/>
      <c r="Z13" s="255"/>
      <c r="AA13" s="301"/>
      <c r="AB13" s="301"/>
      <c r="AC13" s="297"/>
      <c r="AD13" s="255"/>
      <c r="AE13" s="255"/>
      <c r="AF13" s="261"/>
      <c r="AG13" s="196"/>
    </row>
    <row r="14" spans="1:33" ht="13.5" customHeight="1" x14ac:dyDescent="0.2">
      <c r="A14" s="256"/>
      <c r="B14" s="255"/>
      <c r="C14" s="255"/>
      <c r="D14" s="301"/>
      <c r="E14" s="255"/>
      <c r="F14" s="301"/>
      <c r="G14" s="301"/>
      <c r="H14" s="297"/>
      <c r="I14" s="255"/>
      <c r="J14" s="255"/>
      <c r="K14" s="255"/>
      <c r="L14" s="297"/>
      <c r="M14" s="301"/>
      <c r="N14" s="301"/>
      <c r="O14" s="297"/>
      <c r="P14" s="255"/>
      <c r="Q14" s="255"/>
      <c r="R14" s="255"/>
      <c r="S14" s="255"/>
      <c r="T14" s="301"/>
      <c r="U14" s="301"/>
      <c r="V14" s="297"/>
      <c r="W14" s="255"/>
      <c r="X14" s="255"/>
      <c r="Y14" s="255"/>
      <c r="Z14" s="255"/>
      <c r="AA14" s="301"/>
      <c r="AB14" s="301"/>
      <c r="AC14" s="297"/>
      <c r="AD14" s="255"/>
      <c r="AE14" s="255"/>
      <c r="AF14" s="261"/>
      <c r="AG14" s="196"/>
    </row>
    <row r="15" spans="1:33" ht="12.75" customHeight="1" x14ac:dyDescent="0.2">
      <c r="A15" s="256" t="s">
        <v>2193</v>
      </c>
      <c r="B15" s="255"/>
      <c r="C15" s="255"/>
      <c r="D15" s="301"/>
      <c r="E15" s="301"/>
      <c r="F15" s="255"/>
      <c r="G15" s="297"/>
      <c r="H15" s="297"/>
      <c r="I15" s="255"/>
      <c r="J15" s="301"/>
      <c r="K15" s="301"/>
      <c r="L15" s="301"/>
      <c r="M15" s="255"/>
      <c r="N15" s="297"/>
      <c r="O15" s="297"/>
      <c r="P15" s="255"/>
      <c r="Q15" s="255"/>
      <c r="R15" s="301"/>
      <c r="S15" s="301"/>
      <c r="T15" s="255"/>
      <c r="U15" s="297"/>
      <c r="V15" s="297"/>
      <c r="W15" s="255"/>
      <c r="X15" s="255"/>
      <c r="Y15" s="301"/>
      <c r="Z15" s="301"/>
      <c r="AA15" s="255"/>
      <c r="AB15" s="297"/>
      <c r="AC15" s="297"/>
      <c r="AD15" s="255"/>
      <c r="AE15" s="255"/>
      <c r="AF15" s="301"/>
      <c r="AG15" s="196"/>
    </row>
    <row r="16" spans="1:33" ht="13.5" customHeight="1" x14ac:dyDescent="0.2">
      <c r="A16" s="256"/>
      <c r="B16" s="255"/>
      <c r="C16" s="255"/>
      <c r="D16" s="301"/>
      <c r="E16" s="301"/>
      <c r="F16" s="255"/>
      <c r="G16" s="297"/>
      <c r="H16" s="297"/>
      <c r="I16" s="255"/>
      <c r="J16" s="301"/>
      <c r="K16" s="301"/>
      <c r="L16" s="301"/>
      <c r="M16" s="255"/>
      <c r="N16" s="297"/>
      <c r="O16" s="297"/>
      <c r="P16" s="255"/>
      <c r="Q16" s="255"/>
      <c r="R16" s="301"/>
      <c r="S16" s="301"/>
      <c r="T16" s="255"/>
      <c r="U16" s="297"/>
      <c r="V16" s="297"/>
      <c r="W16" s="255"/>
      <c r="X16" s="255"/>
      <c r="Y16" s="301"/>
      <c r="Z16" s="301"/>
      <c r="AA16" s="255"/>
      <c r="AB16" s="297"/>
      <c r="AC16" s="297"/>
      <c r="AD16" s="255"/>
      <c r="AE16" s="255"/>
      <c r="AF16" s="301"/>
      <c r="AG16" s="196"/>
    </row>
    <row r="17" spans="1:33" ht="12.75" customHeight="1" x14ac:dyDescent="0.2">
      <c r="A17" s="256" t="s">
        <v>1103</v>
      </c>
      <c r="B17" s="301"/>
      <c r="C17" s="297"/>
      <c r="D17" s="255"/>
      <c r="E17" s="298"/>
      <c r="F17" s="255"/>
      <c r="G17" s="298"/>
      <c r="H17" s="301"/>
      <c r="I17" s="301"/>
      <c r="J17" s="297"/>
      <c r="K17" s="255"/>
      <c r="L17" s="255"/>
      <c r="M17" s="298"/>
      <c r="N17" s="255"/>
      <c r="O17" s="301"/>
      <c r="P17" s="301"/>
      <c r="Q17" s="297"/>
      <c r="R17" s="255"/>
      <c r="S17" s="255"/>
      <c r="T17" s="255"/>
      <c r="U17" s="255"/>
      <c r="V17" s="301"/>
      <c r="W17" s="301"/>
      <c r="X17" s="297"/>
      <c r="Y17" s="298"/>
      <c r="Z17" s="255"/>
      <c r="AA17" s="255"/>
      <c r="AB17" s="255"/>
      <c r="AC17" s="301"/>
      <c r="AD17" s="301"/>
      <c r="AE17" s="255"/>
      <c r="AF17" s="255"/>
      <c r="AG17" s="196"/>
    </row>
    <row r="18" spans="1:33" ht="13.5" customHeight="1" x14ac:dyDescent="0.2">
      <c r="A18" s="256"/>
      <c r="B18" s="301"/>
      <c r="C18" s="297"/>
      <c r="D18" s="255"/>
      <c r="E18" s="298"/>
      <c r="F18" s="255"/>
      <c r="G18" s="298"/>
      <c r="H18" s="301"/>
      <c r="I18" s="301"/>
      <c r="J18" s="297"/>
      <c r="K18" s="255"/>
      <c r="L18" s="255"/>
      <c r="M18" s="298"/>
      <c r="N18" s="255"/>
      <c r="O18" s="301"/>
      <c r="P18" s="301"/>
      <c r="Q18" s="297"/>
      <c r="R18" s="255"/>
      <c r="S18" s="255"/>
      <c r="T18" s="255"/>
      <c r="U18" s="255"/>
      <c r="V18" s="301"/>
      <c r="W18" s="301"/>
      <c r="X18" s="297"/>
      <c r="Y18" s="298"/>
      <c r="Z18" s="255"/>
      <c r="AA18" s="255"/>
      <c r="AB18" s="255"/>
      <c r="AC18" s="301"/>
      <c r="AD18" s="301"/>
      <c r="AE18" s="255"/>
      <c r="AF18" s="255"/>
      <c r="AG18" s="196"/>
    </row>
    <row r="19" spans="1:33" ht="12.75" customHeight="1" x14ac:dyDescent="0.2">
      <c r="A19" s="256" t="s">
        <v>1096</v>
      </c>
      <c r="B19" s="255"/>
      <c r="C19" s="255"/>
      <c r="D19" s="255"/>
      <c r="E19" s="301"/>
      <c r="F19" s="301"/>
      <c r="G19" s="297"/>
      <c r="H19" s="301"/>
      <c r="I19" s="255"/>
      <c r="J19" s="298"/>
      <c r="K19" s="255"/>
      <c r="L19" s="301"/>
      <c r="M19" s="301"/>
      <c r="N19" s="297"/>
      <c r="O19" s="255"/>
      <c r="P19" s="255"/>
      <c r="Q19" s="255"/>
      <c r="R19" s="299"/>
      <c r="S19" s="301"/>
      <c r="T19" s="301"/>
      <c r="U19" s="297"/>
      <c r="V19" s="255"/>
      <c r="W19" s="255"/>
      <c r="X19" s="255"/>
      <c r="Y19" s="255"/>
      <c r="Z19" s="301"/>
      <c r="AA19" s="301"/>
      <c r="AB19" s="297"/>
      <c r="AC19" s="255"/>
      <c r="AD19" s="255"/>
      <c r="AE19" s="255"/>
      <c r="AF19" s="261"/>
      <c r="AG19" s="196"/>
    </row>
    <row r="20" spans="1:33" ht="13.5" customHeight="1" x14ac:dyDescent="0.2">
      <c r="A20" s="256"/>
      <c r="B20" s="255"/>
      <c r="C20" s="255"/>
      <c r="D20" s="255"/>
      <c r="E20" s="301"/>
      <c r="F20" s="301"/>
      <c r="G20" s="297"/>
      <c r="H20" s="301"/>
      <c r="I20" s="255"/>
      <c r="J20" s="298"/>
      <c r="K20" s="255"/>
      <c r="L20" s="301"/>
      <c r="M20" s="301"/>
      <c r="N20" s="297"/>
      <c r="O20" s="255"/>
      <c r="P20" s="255"/>
      <c r="Q20" s="255"/>
      <c r="R20" s="299"/>
      <c r="S20" s="301"/>
      <c r="T20" s="301"/>
      <c r="U20" s="297"/>
      <c r="V20" s="255"/>
      <c r="W20" s="255"/>
      <c r="X20" s="255"/>
      <c r="Y20" s="255"/>
      <c r="Z20" s="301"/>
      <c r="AA20" s="301"/>
      <c r="AB20" s="297"/>
      <c r="AC20" s="255"/>
      <c r="AD20" s="255"/>
      <c r="AE20" s="255"/>
      <c r="AF20" s="261"/>
      <c r="AG20" s="196"/>
    </row>
    <row r="21" spans="1:33" ht="12.75" customHeight="1" x14ac:dyDescent="0.2">
      <c r="A21" s="256" t="s">
        <v>1097</v>
      </c>
      <c r="B21" s="255"/>
      <c r="C21" s="301"/>
      <c r="D21" s="301"/>
      <c r="E21" s="297"/>
      <c r="F21" s="299"/>
      <c r="G21" s="255"/>
      <c r="H21" s="255"/>
      <c r="I21" s="255"/>
      <c r="J21" s="301"/>
      <c r="K21" s="301"/>
      <c r="L21" s="297"/>
      <c r="M21" s="301"/>
      <c r="N21" s="255"/>
      <c r="O21" s="298"/>
      <c r="P21" s="255"/>
      <c r="Q21" s="301"/>
      <c r="R21" s="301"/>
      <c r="S21" s="297"/>
      <c r="T21" s="255"/>
      <c r="U21" s="255"/>
      <c r="V21" s="255"/>
      <c r="W21" s="298"/>
      <c r="X21" s="301"/>
      <c r="Y21" s="301"/>
      <c r="Z21" s="297"/>
      <c r="AA21" s="255"/>
      <c r="AB21" s="255"/>
      <c r="AC21" s="301"/>
      <c r="AD21" s="255"/>
      <c r="AE21" s="301"/>
      <c r="AF21" s="301"/>
      <c r="AG21" s="196"/>
    </row>
    <row r="22" spans="1:33" ht="13.5" customHeight="1" x14ac:dyDescent="0.2">
      <c r="A22" s="256"/>
      <c r="B22" s="255"/>
      <c r="C22" s="301"/>
      <c r="D22" s="301"/>
      <c r="E22" s="297"/>
      <c r="F22" s="299"/>
      <c r="G22" s="255"/>
      <c r="H22" s="255"/>
      <c r="I22" s="255"/>
      <c r="J22" s="301"/>
      <c r="K22" s="301"/>
      <c r="L22" s="297"/>
      <c r="M22" s="301"/>
      <c r="N22" s="255"/>
      <c r="O22" s="298"/>
      <c r="P22" s="255"/>
      <c r="Q22" s="301"/>
      <c r="R22" s="301"/>
      <c r="S22" s="297"/>
      <c r="T22" s="255"/>
      <c r="U22" s="255"/>
      <c r="V22" s="255"/>
      <c r="W22" s="298"/>
      <c r="X22" s="301"/>
      <c r="Y22" s="301"/>
      <c r="Z22" s="297"/>
      <c r="AA22" s="255"/>
      <c r="AB22" s="255"/>
      <c r="AC22" s="301"/>
      <c r="AD22" s="255"/>
      <c r="AE22" s="301"/>
      <c r="AF22" s="301"/>
      <c r="AG22" s="196"/>
    </row>
    <row r="23" spans="1:33" ht="12.75" customHeight="1" x14ac:dyDescent="0.2">
      <c r="A23" s="256" t="s">
        <v>1098</v>
      </c>
      <c r="B23" s="297"/>
      <c r="C23" s="301"/>
      <c r="D23" s="255"/>
      <c r="E23" s="255"/>
      <c r="F23" s="255"/>
      <c r="G23" s="301"/>
      <c r="H23" s="301"/>
      <c r="I23" s="297"/>
      <c r="J23" s="300"/>
      <c r="K23" s="255"/>
      <c r="L23" s="255"/>
      <c r="M23" s="255"/>
      <c r="N23" s="301"/>
      <c r="O23" s="301"/>
      <c r="P23" s="301"/>
      <c r="Q23" s="300"/>
      <c r="R23" s="255"/>
      <c r="S23" s="255"/>
      <c r="T23" s="255"/>
      <c r="U23" s="301"/>
      <c r="V23" s="301"/>
      <c r="W23" s="297"/>
      <c r="X23" s="255"/>
      <c r="Y23" s="255"/>
      <c r="Z23" s="255"/>
      <c r="AA23" s="255"/>
      <c r="AB23" s="301"/>
      <c r="AC23" s="301"/>
      <c r="AD23" s="297"/>
      <c r="AE23" s="255"/>
      <c r="AF23" s="261"/>
      <c r="AG23" s="196"/>
    </row>
    <row r="24" spans="1:33" ht="13.5" customHeight="1" x14ac:dyDescent="0.2">
      <c r="A24" s="256"/>
      <c r="B24" s="297"/>
      <c r="C24" s="301"/>
      <c r="D24" s="255"/>
      <c r="E24" s="255"/>
      <c r="F24" s="255"/>
      <c r="G24" s="301"/>
      <c r="H24" s="301"/>
      <c r="I24" s="297"/>
      <c r="J24" s="300"/>
      <c r="K24" s="255"/>
      <c r="L24" s="255"/>
      <c r="M24" s="255"/>
      <c r="N24" s="301"/>
      <c r="O24" s="301"/>
      <c r="P24" s="301"/>
      <c r="Q24" s="300"/>
      <c r="R24" s="255"/>
      <c r="S24" s="255"/>
      <c r="T24" s="255"/>
      <c r="U24" s="301"/>
      <c r="V24" s="301"/>
      <c r="W24" s="297"/>
      <c r="X24" s="255"/>
      <c r="Y24" s="255"/>
      <c r="Z24" s="255"/>
      <c r="AA24" s="255"/>
      <c r="AB24" s="301"/>
      <c r="AC24" s="301"/>
      <c r="AD24" s="297"/>
      <c r="AE24" s="255"/>
      <c r="AF24" s="261"/>
      <c r="AG24" s="196"/>
    </row>
    <row r="25" spans="1:33" ht="12.75" customHeight="1" x14ac:dyDescent="0.2">
      <c r="A25" s="256" t="s">
        <v>2194</v>
      </c>
      <c r="B25" s="297"/>
      <c r="C25" s="298"/>
      <c r="D25" s="255"/>
      <c r="E25" s="301"/>
      <c r="F25" s="301"/>
      <c r="G25" s="255"/>
      <c r="H25" s="297"/>
      <c r="I25" s="297"/>
      <c r="J25" s="300"/>
      <c r="K25" s="255"/>
      <c r="L25" s="301"/>
      <c r="M25" s="301"/>
      <c r="N25" s="255"/>
      <c r="O25" s="297"/>
      <c r="P25" s="298"/>
      <c r="Q25" s="300"/>
      <c r="R25" s="255"/>
      <c r="S25" s="301"/>
      <c r="T25" s="301"/>
      <c r="U25" s="298"/>
      <c r="V25" s="297"/>
      <c r="W25" s="297"/>
      <c r="X25" s="255"/>
      <c r="Y25" s="255"/>
      <c r="Z25" s="301"/>
      <c r="AA25" s="301"/>
      <c r="AB25" s="255"/>
      <c r="AC25" s="297"/>
      <c r="AD25" s="297"/>
      <c r="AE25" s="255"/>
      <c r="AF25" s="301"/>
      <c r="AG25" s="196"/>
    </row>
    <row r="26" spans="1:33" ht="13.5" customHeight="1" x14ac:dyDescent="0.2">
      <c r="A26" s="256"/>
      <c r="B26" s="297"/>
      <c r="C26" s="298"/>
      <c r="D26" s="255"/>
      <c r="E26" s="301"/>
      <c r="F26" s="301"/>
      <c r="G26" s="255"/>
      <c r="H26" s="297"/>
      <c r="I26" s="297"/>
      <c r="J26" s="300"/>
      <c r="K26" s="255"/>
      <c r="L26" s="301"/>
      <c r="M26" s="301"/>
      <c r="N26" s="255"/>
      <c r="O26" s="297"/>
      <c r="P26" s="298"/>
      <c r="Q26" s="300"/>
      <c r="R26" s="255"/>
      <c r="S26" s="301"/>
      <c r="T26" s="301"/>
      <c r="U26" s="298"/>
      <c r="V26" s="297"/>
      <c r="W26" s="297"/>
      <c r="X26" s="255"/>
      <c r="Y26" s="255"/>
      <c r="Z26" s="301"/>
      <c r="AA26" s="301"/>
      <c r="AB26" s="255"/>
      <c r="AC26" s="297"/>
      <c r="AD26" s="297"/>
      <c r="AE26" s="255"/>
      <c r="AF26" s="301"/>
      <c r="AG26" s="196"/>
    </row>
    <row r="27" spans="1:33" ht="12.75" customHeight="1" thickBot="1" x14ac:dyDescent="0.25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4"/>
    </row>
    <row r="28" spans="1:33" ht="13.5" customHeight="1" thickBot="1" x14ac:dyDescent="0.25">
      <c r="A28" s="265" t="s">
        <v>177</v>
      </c>
      <c r="B28" s="266"/>
      <c r="C28" s="267" t="s">
        <v>2142</v>
      </c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</row>
    <row r="29" spans="1:33" ht="13.5" customHeight="1" thickBot="1" x14ac:dyDescent="0.25">
      <c r="A29" s="285" t="s">
        <v>178</v>
      </c>
      <c r="B29" s="286"/>
      <c r="C29" s="267" t="s">
        <v>2143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</row>
    <row r="30" spans="1:33" ht="13.5" customHeight="1" thickBot="1" x14ac:dyDescent="0.25">
      <c r="A30" s="287" t="s">
        <v>47</v>
      </c>
      <c r="B30" s="288"/>
      <c r="C30" s="267" t="s">
        <v>2144</v>
      </c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</row>
    <row r="31" spans="1:33" ht="13.5" customHeight="1" thickBot="1" x14ac:dyDescent="0.25">
      <c r="A31" s="289" t="s">
        <v>48</v>
      </c>
      <c r="B31" s="290"/>
      <c r="C31" s="267" t="s">
        <v>2145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</row>
    <row r="32" spans="1:33" ht="13.5" customHeight="1" thickBot="1" x14ac:dyDescent="0.25">
      <c r="A32" s="279" t="s">
        <v>49</v>
      </c>
      <c r="B32" s="280"/>
      <c r="C32" s="267" t="s">
        <v>2146</v>
      </c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</row>
    <row r="33" spans="1:21" ht="13.5" customHeight="1" thickBot="1" x14ac:dyDescent="0.25">
      <c r="A33" s="281" t="s">
        <v>50</v>
      </c>
      <c r="B33" s="282"/>
      <c r="C33" s="267" t="s">
        <v>2147</v>
      </c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</row>
    <row r="34" spans="1:21" ht="13.5" customHeight="1" thickBot="1" x14ac:dyDescent="0.25">
      <c r="A34" s="283" t="s">
        <v>65</v>
      </c>
      <c r="B34" s="284"/>
      <c r="C34" s="267" t="s">
        <v>2148</v>
      </c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1:21" ht="13.5" customHeight="1" thickBot="1" x14ac:dyDescent="0.25">
      <c r="A35" s="273" t="s">
        <v>66</v>
      </c>
      <c r="B35" s="274"/>
      <c r="C35" s="267" t="s">
        <v>2149</v>
      </c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</row>
    <row r="36" spans="1:21" ht="13.5" customHeight="1" thickBot="1" x14ac:dyDescent="0.25">
      <c r="A36" s="275" t="s">
        <v>312</v>
      </c>
      <c r="B36" s="276"/>
      <c r="C36" s="267" t="s">
        <v>2150</v>
      </c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</row>
    <row r="37" spans="1:21" ht="13.5" customHeight="1" thickBot="1" x14ac:dyDescent="0.25">
      <c r="A37" s="277" t="s">
        <v>313</v>
      </c>
      <c r="B37" s="278"/>
      <c r="C37" s="267" t="s">
        <v>2151</v>
      </c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</row>
    <row r="38" spans="1:21" ht="13.5" customHeight="1" thickBot="1" x14ac:dyDescent="0.25">
      <c r="A38" s="271"/>
      <c r="B38" s="272"/>
      <c r="C38" s="267" t="s">
        <v>2152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</row>
    <row r="39" spans="1:21" ht="13.5" customHeight="1" thickBot="1" x14ac:dyDescent="0.25">
      <c r="A39" s="269"/>
      <c r="B39" s="270"/>
      <c r="C39" s="267" t="s">
        <v>2153</v>
      </c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</row>
  </sheetData>
  <mergeCells count="411">
    <mergeCell ref="AE23:AE24"/>
    <mergeCell ref="AF23:AF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D15:AD16"/>
    <mergeCell ref="AE15:AE16"/>
    <mergeCell ref="AF15:AF1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C5:AC6"/>
    <mergeCell ref="AD5:AD6"/>
    <mergeCell ref="AE5:AE6"/>
    <mergeCell ref="AF5:AF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B3:AB4"/>
    <mergeCell ref="AC3:AC4"/>
    <mergeCell ref="AD3:AD4"/>
    <mergeCell ref="AE3:AE4"/>
    <mergeCell ref="AF3:AF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39:B39"/>
    <mergeCell ref="C39:U39"/>
    <mergeCell ref="AE21:AE22"/>
    <mergeCell ref="L25:L26"/>
    <mergeCell ref="A38:B38"/>
    <mergeCell ref="C38:U38"/>
    <mergeCell ref="A35:B35"/>
    <mergeCell ref="C35:U35"/>
    <mergeCell ref="A36:B36"/>
    <mergeCell ref="C36:U36"/>
    <mergeCell ref="A37:B37"/>
    <mergeCell ref="C37:U37"/>
    <mergeCell ref="A32:B32"/>
    <mergeCell ref="C32:U32"/>
    <mergeCell ref="A33:B33"/>
    <mergeCell ref="C33:U33"/>
    <mergeCell ref="A34:B34"/>
    <mergeCell ref="C34:U34"/>
    <mergeCell ref="A29:B29"/>
    <mergeCell ref="C29:U29"/>
    <mergeCell ref="A30:B30"/>
    <mergeCell ref="C30:U30"/>
    <mergeCell ref="A31:B31"/>
    <mergeCell ref="C31:U31"/>
    <mergeCell ref="A27:AF27"/>
    <mergeCell ref="A28:B28"/>
    <mergeCell ref="C28:U28"/>
    <mergeCell ref="AB25:AB26"/>
    <mergeCell ref="AC25:AC26"/>
    <mergeCell ref="AD25:AD26"/>
    <mergeCell ref="AE25:AE26"/>
    <mergeCell ref="AF25:AF26"/>
    <mergeCell ref="V25:V26"/>
    <mergeCell ref="W25:W26"/>
    <mergeCell ref="X25:X26"/>
    <mergeCell ref="Y25:Y26"/>
    <mergeCell ref="Z25:Z26"/>
    <mergeCell ref="AA25:AA26"/>
    <mergeCell ref="P25:P26"/>
    <mergeCell ref="Q25:Q26"/>
    <mergeCell ref="R25:R26"/>
    <mergeCell ref="S25:S26"/>
    <mergeCell ref="T25:T26"/>
    <mergeCell ref="U25:U26"/>
    <mergeCell ref="I25:I26"/>
    <mergeCell ref="J25:J26"/>
    <mergeCell ref="K25:K26"/>
    <mergeCell ref="M25:M26"/>
    <mergeCell ref="N25:N26"/>
    <mergeCell ref="O25:O26"/>
    <mergeCell ref="AF21:AF22"/>
    <mergeCell ref="A25:A26"/>
    <mergeCell ref="B25:B26"/>
    <mergeCell ref="C25:C26"/>
    <mergeCell ref="D25:D26"/>
    <mergeCell ref="E25:E26"/>
    <mergeCell ref="F25:F26"/>
    <mergeCell ref="G25:G26"/>
    <mergeCell ref="H25:H26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B19:AB20"/>
    <mergeCell ref="AC19:AC20"/>
    <mergeCell ref="AD19:AD20"/>
    <mergeCell ref="J19:J20"/>
    <mergeCell ref="K19:K20"/>
    <mergeCell ref="L19:L20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E19:AE20"/>
    <mergeCell ref="AF19:AF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A17:A18"/>
    <mergeCell ref="B17:B18"/>
    <mergeCell ref="C17:C18"/>
    <mergeCell ref="D17:D18"/>
    <mergeCell ref="E17:E18"/>
    <mergeCell ref="F17:F18"/>
    <mergeCell ref="G17:G18"/>
    <mergeCell ref="H17:H18"/>
    <mergeCell ref="AE13:AE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AF13:AF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D13:D14"/>
    <mergeCell ref="E13:E14"/>
    <mergeCell ref="F13:F14"/>
    <mergeCell ref="AB11:AB12"/>
    <mergeCell ref="AC11:AC12"/>
    <mergeCell ref="AD11:AD12"/>
    <mergeCell ref="AE11:AE12"/>
    <mergeCell ref="AF11:AF12"/>
    <mergeCell ref="V11:V12"/>
    <mergeCell ref="W11:W12"/>
    <mergeCell ref="X11:X12"/>
    <mergeCell ref="Y11:Y12"/>
    <mergeCell ref="Z11:Z12"/>
    <mergeCell ref="AA11:AA12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I9:I10"/>
    <mergeCell ref="J9:J10"/>
    <mergeCell ref="K9:K10"/>
    <mergeCell ref="L9:L10"/>
    <mergeCell ref="M9:M10"/>
    <mergeCell ref="N9:N10"/>
    <mergeCell ref="AA9:AA10"/>
    <mergeCell ref="AB9:AB10"/>
    <mergeCell ref="AC9:AC10"/>
    <mergeCell ref="AE7:AE8"/>
    <mergeCell ref="A9:A10"/>
    <mergeCell ref="B9:B10"/>
    <mergeCell ref="D9:D10"/>
    <mergeCell ref="E9:E10"/>
    <mergeCell ref="F9:F10"/>
    <mergeCell ref="G9:G10"/>
    <mergeCell ref="C9:C10"/>
    <mergeCell ref="Z7:Z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O9:O10"/>
    <mergeCell ref="P9:P10"/>
    <mergeCell ref="Q9:Q10"/>
    <mergeCell ref="R9:R10"/>
    <mergeCell ref="S9:S10"/>
    <mergeCell ref="T9:T10"/>
    <mergeCell ref="H9:H10"/>
    <mergeCell ref="A7:A8"/>
    <mergeCell ref="B7:B8"/>
    <mergeCell ref="C7:C8"/>
    <mergeCell ref="D7:D8"/>
    <mergeCell ref="E7:E8"/>
    <mergeCell ref="F7:F8"/>
    <mergeCell ref="G7:G8"/>
    <mergeCell ref="A1:A2"/>
    <mergeCell ref="B1:AF1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F7:AF8"/>
    <mergeCell ref="AA7:AA8"/>
    <mergeCell ref="AB7:AB8"/>
    <mergeCell ref="AC7:AC8"/>
    <mergeCell ref="AD7:AD8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42.5703125" defaultRowHeight="15.75" x14ac:dyDescent="0.25"/>
  <cols>
    <col min="1" max="1" width="60.7109375" style="148" bestFit="1" customWidth="1"/>
    <col min="2" max="2" width="9.140625" style="147" bestFit="1" customWidth="1"/>
    <col min="3" max="3" width="10.5703125" style="148" bestFit="1" customWidth="1"/>
    <col min="4" max="4" width="15.7109375" style="148" bestFit="1" customWidth="1"/>
    <col min="5" max="5" width="17.28515625" style="148" bestFit="1" customWidth="1"/>
    <col min="6" max="6" width="53.7109375" style="148" bestFit="1" customWidth="1"/>
    <col min="7" max="7" width="105.42578125" style="148" bestFit="1" customWidth="1"/>
    <col min="8" max="16" width="11.7109375" style="147" bestFit="1" customWidth="1"/>
    <col min="17" max="17" width="12.85546875" style="147" bestFit="1" customWidth="1"/>
    <col min="18" max="16384" width="42.5703125" style="148"/>
  </cols>
  <sheetData>
    <row r="1" spans="1:17" s="176" customFormat="1" x14ac:dyDescent="0.25">
      <c r="A1" s="291" t="s">
        <v>265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7" s="145" customFormat="1" x14ac:dyDescent="0.25">
      <c r="A2" s="133" t="s">
        <v>347</v>
      </c>
      <c r="B2" s="134" t="s">
        <v>2092</v>
      </c>
      <c r="C2" s="133" t="s">
        <v>348</v>
      </c>
      <c r="D2" s="133" t="s">
        <v>1068</v>
      </c>
      <c r="E2" s="133" t="s">
        <v>136</v>
      </c>
      <c r="F2" s="133" t="s">
        <v>1237</v>
      </c>
      <c r="G2" s="133" t="s">
        <v>1238</v>
      </c>
      <c r="H2" s="135" t="s">
        <v>15</v>
      </c>
      <c r="I2" s="136" t="s">
        <v>16</v>
      </c>
      <c r="J2" s="137" t="s">
        <v>556</v>
      </c>
      <c r="K2" s="138" t="s">
        <v>638</v>
      </c>
      <c r="L2" s="139" t="s">
        <v>639</v>
      </c>
      <c r="M2" s="140" t="s">
        <v>640</v>
      </c>
      <c r="N2" s="141" t="s">
        <v>44</v>
      </c>
      <c r="O2" s="142" t="s">
        <v>45</v>
      </c>
      <c r="P2" s="143" t="s">
        <v>171</v>
      </c>
      <c r="Q2" s="144" t="s">
        <v>172</v>
      </c>
    </row>
    <row r="3" spans="1:17" s="150" customFormat="1" x14ac:dyDescent="0.25">
      <c r="A3" s="146" t="s">
        <v>719</v>
      </c>
      <c r="B3" s="147" t="s">
        <v>1283</v>
      </c>
      <c r="C3" s="146">
        <v>5274907</v>
      </c>
      <c r="D3" s="146" t="s">
        <v>23</v>
      </c>
      <c r="E3" s="148" t="s">
        <v>135</v>
      </c>
      <c r="F3" s="146" t="s">
        <v>1138</v>
      </c>
      <c r="G3" s="146" t="s">
        <v>479</v>
      </c>
      <c r="H3" s="149" t="s">
        <v>800</v>
      </c>
      <c r="I3" s="149" t="s">
        <v>464</v>
      </c>
      <c r="J3" s="149" t="s">
        <v>464</v>
      </c>
      <c r="K3" s="149" t="s">
        <v>464</v>
      </c>
      <c r="L3" s="149" t="s">
        <v>464</v>
      </c>
      <c r="M3" s="149" t="s">
        <v>464</v>
      </c>
      <c r="N3" s="149" t="s">
        <v>464</v>
      </c>
      <c r="O3" s="149" t="s">
        <v>464</v>
      </c>
      <c r="P3" s="149" t="s">
        <v>464</v>
      </c>
      <c r="Q3" s="149" t="s">
        <v>464</v>
      </c>
    </row>
    <row r="4" spans="1:17" s="150" customFormat="1" x14ac:dyDescent="0.25">
      <c r="A4" s="151" t="s">
        <v>1922</v>
      </c>
      <c r="B4" s="147" t="s">
        <v>1283</v>
      </c>
      <c r="C4" s="148">
        <v>6482716</v>
      </c>
      <c r="D4" s="148" t="s">
        <v>22</v>
      </c>
      <c r="E4" s="148" t="s">
        <v>22</v>
      </c>
      <c r="F4" s="148" t="s">
        <v>464</v>
      </c>
      <c r="G4" s="148" t="s">
        <v>1255</v>
      </c>
      <c r="H4" s="147" t="s">
        <v>1921</v>
      </c>
      <c r="I4" s="147" t="s">
        <v>1921</v>
      </c>
      <c r="J4" s="147" t="s">
        <v>464</v>
      </c>
      <c r="K4" s="147" t="s">
        <v>464</v>
      </c>
      <c r="L4" s="147" t="s">
        <v>464</v>
      </c>
      <c r="M4" s="147" t="s">
        <v>464</v>
      </c>
      <c r="N4" s="147" t="s">
        <v>464</v>
      </c>
      <c r="O4" s="147" t="s">
        <v>464</v>
      </c>
      <c r="P4" s="147" t="s">
        <v>464</v>
      </c>
      <c r="Q4" s="147" t="s">
        <v>464</v>
      </c>
    </row>
    <row r="5" spans="1:17" s="150" customFormat="1" x14ac:dyDescent="0.25">
      <c r="A5" s="146" t="s">
        <v>642</v>
      </c>
      <c r="B5" s="147" t="s">
        <v>1282</v>
      </c>
      <c r="C5" s="146">
        <v>6034063</v>
      </c>
      <c r="D5" s="146" t="s">
        <v>335</v>
      </c>
      <c r="E5" s="148" t="s">
        <v>335</v>
      </c>
      <c r="F5" s="146" t="s">
        <v>1910</v>
      </c>
      <c r="G5" s="146" t="s">
        <v>479</v>
      </c>
      <c r="H5" s="149" t="s">
        <v>703</v>
      </c>
      <c r="I5" s="149" t="s">
        <v>703</v>
      </c>
      <c r="J5" s="149" t="s">
        <v>464</v>
      </c>
      <c r="K5" s="149" t="s">
        <v>464</v>
      </c>
      <c r="L5" s="149" t="s">
        <v>464</v>
      </c>
      <c r="M5" s="149" t="s">
        <v>464</v>
      </c>
      <c r="N5" s="149" t="s">
        <v>464</v>
      </c>
      <c r="O5" s="149" t="s">
        <v>464</v>
      </c>
      <c r="P5" s="149" t="s">
        <v>464</v>
      </c>
      <c r="Q5" s="149" t="s">
        <v>464</v>
      </c>
    </row>
    <row r="6" spans="1:17" s="150" customFormat="1" x14ac:dyDescent="0.25">
      <c r="A6" s="146" t="s">
        <v>836</v>
      </c>
      <c r="B6" s="147" t="s">
        <v>1282</v>
      </c>
      <c r="C6" s="146">
        <v>5086973</v>
      </c>
      <c r="D6" s="146" t="s">
        <v>1013</v>
      </c>
      <c r="E6" s="148" t="s">
        <v>2018</v>
      </c>
      <c r="F6" s="146" t="s">
        <v>464</v>
      </c>
      <c r="G6" s="146" t="s">
        <v>479</v>
      </c>
      <c r="H6" s="149" t="s">
        <v>867</v>
      </c>
      <c r="I6" s="149" t="s">
        <v>953</v>
      </c>
      <c r="J6" s="149" t="s">
        <v>1156</v>
      </c>
      <c r="K6" s="149" t="s">
        <v>1157</v>
      </c>
      <c r="L6" s="149" t="s">
        <v>464</v>
      </c>
      <c r="M6" s="152" t="s">
        <v>63</v>
      </c>
      <c r="N6" s="149" t="s">
        <v>464</v>
      </c>
      <c r="O6" s="149" t="s">
        <v>464</v>
      </c>
      <c r="P6" s="149" t="s">
        <v>464</v>
      </c>
      <c r="Q6" s="149" t="s">
        <v>464</v>
      </c>
    </row>
    <row r="7" spans="1:17" s="150" customFormat="1" x14ac:dyDescent="0.25">
      <c r="A7" s="146" t="s">
        <v>1550</v>
      </c>
      <c r="B7" s="153" t="s">
        <v>1283</v>
      </c>
      <c r="C7" s="146">
        <v>5768357</v>
      </c>
      <c r="D7" s="146" t="s">
        <v>22</v>
      </c>
      <c r="E7" s="148" t="s">
        <v>22</v>
      </c>
      <c r="F7" s="146" t="s">
        <v>464</v>
      </c>
      <c r="G7" s="146" t="s">
        <v>1255</v>
      </c>
      <c r="H7" s="153" t="s">
        <v>1572</v>
      </c>
      <c r="I7" s="153" t="s">
        <v>1572</v>
      </c>
      <c r="J7" s="153" t="s">
        <v>464</v>
      </c>
      <c r="K7" s="153" t="s">
        <v>464</v>
      </c>
      <c r="L7" s="153" t="s">
        <v>464</v>
      </c>
      <c r="M7" s="153" t="s">
        <v>464</v>
      </c>
      <c r="N7" s="153" t="s">
        <v>464</v>
      </c>
      <c r="O7" s="153" t="s">
        <v>464</v>
      </c>
      <c r="P7" s="153" t="s">
        <v>464</v>
      </c>
      <c r="Q7" s="153" t="s">
        <v>464</v>
      </c>
    </row>
    <row r="8" spans="1:17" s="150" customFormat="1" x14ac:dyDescent="0.25">
      <c r="A8" s="178" t="s">
        <v>2156</v>
      </c>
      <c r="B8" s="181" t="s">
        <v>1283</v>
      </c>
      <c r="C8" s="201">
        <v>6200265</v>
      </c>
      <c r="D8" s="201" t="s">
        <v>22</v>
      </c>
      <c r="E8" s="201" t="s">
        <v>22</v>
      </c>
      <c r="F8" s="201" t="s">
        <v>464</v>
      </c>
      <c r="G8" s="201" t="s">
        <v>1913</v>
      </c>
      <c r="H8" s="147" t="s">
        <v>2186</v>
      </c>
      <c r="I8" s="147" t="s">
        <v>2186</v>
      </c>
      <c r="J8" s="147" t="s">
        <v>464</v>
      </c>
      <c r="K8" s="147" t="s">
        <v>464</v>
      </c>
      <c r="L8" s="147" t="s">
        <v>464</v>
      </c>
      <c r="M8" s="147" t="s">
        <v>464</v>
      </c>
      <c r="N8" s="147" t="s">
        <v>464</v>
      </c>
      <c r="O8" s="147" t="s">
        <v>464</v>
      </c>
      <c r="P8" s="147" t="s">
        <v>464</v>
      </c>
      <c r="Q8" s="147" t="s">
        <v>464</v>
      </c>
    </row>
    <row r="9" spans="1:17" s="150" customFormat="1" x14ac:dyDescent="0.25">
      <c r="A9" s="148" t="s">
        <v>1774</v>
      </c>
      <c r="B9" s="147" t="s">
        <v>1283</v>
      </c>
      <c r="C9" s="148">
        <v>8405964</v>
      </c>
      <c r="D9" s="148" t="s">
        <v>1687</v>
      </c>
      <c r="E9" s="148" t="s">
        <v>2028</v>
      </c>
      <c r="F9" s="146" t="s">
        <v>1135</v>
      </c>
      <c r="G9" s="146" t="s">
        <v>464</v>
      </c>
      <c r="H9" s="147" t="s">
        <v>1805</v>
      </c>
      <c r="I9" s="147" t="s">
        <v>1805</v>
      </c>
      <c r="J9" s="153" t="s">
        <v>1914</v>
      </c>
      <c r="K9" s="154" t="s">
        <v>63</v>
      </c>
      <c r="L9" s="147" t="s">
        <v>464</v>
      </c>
      <c r="M9" s="147" t="s">
        <v>464</v>
      </c>
      <c r="N9" s="147" t="s">
        <v>464</v>
      </c>
      <c r="O9" s="147" t="s">
        <v>464</v>
      </c>
      <c r="P9" s="147" t="s">
        <v>464</v>
      </c>
      <c r="Q9" s="147" t="s">
        <v>464</v>
      </c>
    </row>
    <row r="10" spans="1:17" s="150" customFormat="1" x14ac:dyDescent="0.25">
      <c r="A10" s="146" t="s">
        <v>1280</v>
      </c>
      <c r="B10" s="147" t="s">
        <v>1283</v>
      </c>
      <c r="C10" s="146">
        <v>8111634</v>
      </c>
      <c r="D10" s="146" t="s">
        <v>27</v>
      </c>
      <c r="E10" s="148" t="s">
        <v>135</v>
      </c>
      <c r="F10" s="146" t="s">
        <v>925</v>
      </c>
      <c r="G10" s="146" t="s">
        <v>464</v>
      </c>
      <c r="H10" s="153" t="s">
        <v>217</v>
      </c>
      <c r="I10" s="153" t="s">
        <v>217</v>
      </c>
      <c r="J10" s="153" t="s">
        <v>464</v>
      </c>
      <c r="K10" s="153" t="s">
        <v>464</v>
      </c>
      <c r="L10" s="153" t="s">
        <v>464</v>
      </c>
      <c r="M10" s="153" t="s">
        <v>464</v>
      </c>
      <c r="N10" s="153" t="s">
        <v>464</v>
      </c>
      <c r="O10" s="153" t="s">
        <v>464</v>
      </c>
      <c r="P10" s="153" t="s">
        <v>464</v>
      </c>
      <c r="Q10" s="153" t="s">
        <v>464</v>
      </c>
    </row>
    <row r="11" spans="1:17" s="150" customFormat="1" x14ac:dyDescent="0.25">
      <c r="A11" s="178" t="s">
        <v>2157</v>
      </c>
      <c r="B11" s="181" t="s">
        <v>1282</v>
      </c>
      <c r="C11" s="201">
        <v>6128963</v>
      </c>
      <c r="D11" s="201" t="s">
        <v>18</v>
      </c>
      <c r="E11" s="201" t="s">
        <v>18</v>
      </c>
      <c r="F11" s="201" t="s">
        <v>464</v>
      </c>
      <c r="G11" s="203" t="s">
        <v>479</v>
      </c>
      <c r="H11" s="147" t="s">
        <v>2186</v>
      </c>
      <c r="I11" s="147" t="s">
        <v>2186</v>
      </c>
      <c r="J11" s="147" t="s">
        <v>464</v>
      </c>
      <c r="K11" s="147" t="s">
        <v>464</v>
      </c>
      <c r="L11" s="147" t="s">
        <v>464</v>
      </c>
      <c r="M11" s="147" t="s">
        <v>464</v>
      </c>
      <c r="N11" s="147" t="s">
        <v>464</v>
      </c>
      <c r="O11" s="147" t="s">
        <v>464</v>
      </c>
      <c r="P11" s="147" t="s">
        <v>464</v>
      </c>
      <c r="Q11" s="147" t="s">
        <v>464</v>
      </c>
    </row>
    <row r="12" spans="1:17" s="150" customFormat="1" x14ac:dyDescent="0.25">
      <c r="A12" s="146" t="s">
        <v>1964</v>
      </c>
      <c r="B12" s="153" t="s">
        <v>1282</v>
      </c>
      <c r="C12" s="146">
        <v>7502257</v>
      </c>
      <c r="D12" s="146" t="s">
        <v>20</v>
      </c>
      <c r="E12" s="146" t="s">
        <v>20</v>
      </c>
      <c r="F12" s="146" t="s">
        <v>1990</v>
      </c>
      <c r="G12" s="146" t="s">
        <v>795</v>
      </c>
      <c r="H12" s="153" t="s">
        <v>1989</v>
      </c>
      <c r="I12" s="153" t="s">
        <v>464</v>
      </c>
      <c r="J12" s="153" t="s">
        <v>464</v>
      </c>
      <c r="K12" s="153" t="s">
        <v>464</v>
      </c>
      <c r="L12" s="153" t="s">
        <v>464</v>
      </c>
      <c r="M12" s="153" t="s">
        <v>464</v>
      </c>
      <c r="N12" s="153" t="s">
        <v>464</v>
      </c>
      <c r="O12" s="153" t="s">
        <v>464</v>
      </c>
      <c r="P12" s="153" t="s">
        <v>464</v>
      </c>
      <c r="Q12" s="153" t="s">
        <v>464</v>
      </c>
    </row>
    <row r="13" spans="1:17" s="150" customFormat="1" x14ac:dyDescent="0.25">
      <c r="A13" s="146" t="s">
        <v>1772</v>
      </c>
      <c r="B13" s="147" t="s">
        <v>1282</v>
      </c>
      <c r="C13" s="146">
        <v>7887183</v>
      </c>
      <c r="D13" s="146" t="s">
        <v>335</v>
      </c>
      <c r="E13" s="148" t="s">
        <v>335</v>
      </c>
      <c r="F13" s="146" t="s">
        <v>1135</v>
      </c>
      <c r="G13" s="146" t="s">
        <v>641</v>
      </c>
      <c r="H13" s="149" t="s">
        <v>431</v>
      </c>
      <c r="I13" s="149" t="s">
        <v>431</v>
      </c>
      <c r="J13" s="149" t="s">
        <v>1158</v>
      </c>
      <c r="K13" s="149" t="s">
        <v>1159</v>
      </c>
      <c r="L13" s="149" t="s">
        <v>1160</v>
      </c>
      <c r="M13" s="149" t="s">
        <v>1161</v>
      </c>
      <c r="N13" s="149" t="s">
        <v>464</v>
      </c>
      <c r="O13" s="149" t="s">
        <v>464</v>
      </c>
      <c r="P13" s="149" t="s">
        <v>464</v>
      </c>
      <c r="Q13" s="149" t="s">
        <v>464</v>
      </c>
    </row>
    <row r="14" spans="1:17" s="150" customFormat="1" x14ac:dyDescent="0.25">
      <c r="A14" s="146" t="s">
        <v>432</v>
      </c>
      <c r="B14" s="147" t="s">
        <v>1282</v>
      </c>
      <c r="C14" s="146">
        <v>7274327</v>
      </c>
      <c r="D14" s="146" t="s">
        <v>170</v>
      </c>
      <c r="E14" s="148" t="s">
        <v>2031</v>
      </c>
      <c r="F14" s="146" t="s">
        <v>464</v>
      </c>
      <c r="G14" s="146" t="s">
        <v>479</v>
      </c>
      <c r="H14" s="149" t="s">
        <v>431</v>
      </c>
      <c r="I14" s="149" t="s">
        <v>431</v>
      </c>
      <c r="J14" s="149" t="s">
        <v>464</v>
      </c>
      <c r="K14" s="149" t="s">
        <v>464</v>
      </c>
      <c r="L14" s="149" t="s">
        <v>464</v>
      </c>
      <c r="M14" s="149" t="s">
        <v>464</v>
      </c>
      <c r="N14" s="149" t="s">
        <v>464</v>
      </c>
      <c r="O14" s="149" t="s">
        <v>464</v>
      </c>
      <c r="P14" s="149" t="s">
        <v>464</v>
      </c>
      <c r="Q14" s="149" t="s">
        <v>464</v>
      </c>
    </row>
    <row r="15" spans="1:17" s="150" customFormat="1" x14ac:dyDescent="0.25">
      <c r="A15" s="146" t="s">
        <v>95</v>
      </c>
      <c r="B15" s="147" t="s">
        <v>1282</v>
      </c>
      <c r="C15" s="146">
        <v>8178381</v>
      </c>
      <c r="D15" s="146" t="s">
        <v>994</v>
      </c>
      <c r="E15" s="148" t="s">
        <v>135</v>
      </c>
      <c r="F15" s="146" t="s">
        <v>1910</v>
      </c>
      <c r="G15" s="146" t="s">
        <v>464</v>
      </c>
      <c r="H15" s="149" t="s">
        <v>123</v>
      </c>
      <c r="I15" s="149" t="s">
        <v>123</v>
      </c>
      <c r="J15" s="149" t="s">
        <v>1162</v>
      </c>
      <c r="K15" s="149" t="s">
        <v>1157</v>
      </c>
      <c r="L15" s="149" t="s">
        <v>1160</v>
      </c>
      <c r="M15" s="149" t="s">
        <v>1287</v>
      </c>
      <c r="N15" s="149" t="s">
        <v>1292</v>
      </c>
      <c r="O15" s="149" t="s">
        <v>1293</v>
      </c>
      <c r="P15" s="149" t="s">
        <v>1294</v>
      </c>
      <c r="Q15" s="153" t="s">
        <v>1297</v>
      </c>
    </row>
    <row r="16" spans="1:17" s="150" customFormat="1" x14ac:dyDescent="0.25">
      <c r="A16" s="146" t="s">
        <v>528</v>
      </c>
      <c r="B16" s="147" t="s">
        <v>1282</v>
      </c>
      <c r="C16" s="146">
        <v>6429076</v>
      </c>
      <c r="D16" s="146" t="s">
        <v>337</v>
      </c>
      <c r="E16" s="148" t="s">
        <v>337</v>
      </c>
      <c r="F16" s="146" t="s">
        <v>1896</v>
      </c>
      <c r="G16" s="146" t="s">
        <v>473</v>
      </c>
      <c r="H16" s="149" t="s">
        <v>551</v>
      </c>
      <c r="I16" s="149" t="s">
        <v>551</v>
      </c>
      <c r="J16" s="149" t="s">
        <v>464</v>
      </c>
      <c r="K16" s="149" t="s">
        <v>464</v>
      </c>
      <c r="L16" s="149" t="s">
        <v>464</v>
      </c>
      <c r="M16" s="149" t="s">
        <v>464</v>
      </c>
      <c r="N16" s="149" t="s">
        <v>464</v>
      </c>
      <c r="O16" s="149" t="s">
        <v>464</v>
      </c>
      <c r="P16" s="149" t="s">
        <v>464</v>
      </c>
      <c r="Q16" s="149" t="s">
        <v>464</v>
      </c>
    </row>
    <row r="17" spans="1:17" s="150" customFormat="1" x14ac:dyDescent="0.25">
      <c r="A17" s="146" t="s">
        <v>621</v>
      </c>
      <c r="B17" s="147" t="s">
        <v>1282</v>
      </c>
      <c r="C17" s="146">
        <v>6341144</v>
      </c>
      <c r="D17" s="146" t="s">
        <v>337</v>
      </c>
      <c r="E17" s="148" t="s">
        <v>337</v>
      </c>
      <c r="F17" s="146" t="s">
        <v>1896</v>
      </c>
      <c r="G17" s="146" t="s">
        <v>634</v>
      </c>
      <c r="H17" s="149" t="s">
        <v>637</v>
      </c>
      <c r="I17" s="149" t="s">
        <v>637</v>
      </c>
      <c r="J17" s="149" t="s">
        <v>464</v>
      </c>
      <c r="K17" s="149" t="s">
        <v>464</v>
      </c>
      <c r="L17" s="149" t="s">
        <v>464</v>
      </c>
      <c r="M17" s="149" t="s">
        <v>464</v>
      </c>
      <c r="N17" s="149" t="s">
        <v>464</v>
      </c>
      <c r="O17" s="149" t="s">
        <v>464</v>
      </c>
      <c r="P17" s="149" t="s">
        <v>464</v>
      </c>
      <c r="Q17" s="149" t="s">
        <v>464</v>
      </c>
    </row>
    <row r="18" spans="1:17" s="150" customFormat="1" x14ac:dyDescent="0.25">
      <c r="A18" s="146" t="s">
        <v>643</v>
      </c>
      <c r="B18" s="147" t="s">
        <v>1282</v>
      </c>
      <c r="C18" s="146">
        <v>6700691</v>
      </c>
      <c r="D18" s="146" t="s">
        <v>28</v>
      </c>
      <c r="E18" s="148" t="s">
        <v>28</v>
      </c>
      <c r="F18" s="146" t="s">
        <v>1885</v>
      </c>
      <c r="G18" s="146" t="s">
        <v>471</v>
      </c>
      <c r="H18" s="149" t="s">
        <v>703</v>
      </c>
      <c r="I18" s="149" t="s">
        <v>703</v>
      </c>
      <c r="J18" s="152" t="s">
        <v>63</v>
      </c>
      <c r="K18" s="149" t="s">
        <v>464</v>
      </c>
      <c r="L18" s="149" t="s">
        <v>1163</v>
      </c>
      <c r="M18" s="149" t="s">
        <v>464</v>
      </c>
      <c r="N18" s="149" t="s">
        <v>464</v>
      </c>
      <c r="O18" s="149" t="s">
        <v>464</v>
      </c>
      <c r="P18" s="149" t="s">
        <v>464</v>
      </c>
      <c r="Q18" s="149" t="s">
        <v>464</v>
      </c>
    </row>
    <row r="19" spans="1:17" s="150" customFormat="1" x14ac:dyDescent="0.25">
      <c r="A19" s="151" t="s">
        <v>2081</v>
      </c>
      <c r="B19" s="147" t="s">
        <v>1282</v>
      </c>
      <c r="C19" s="148">
        <v>6327249</v>
      </c>
      <c r="D19" s="148" t="s">
        <v>18</v>
      </c>
      <c r="E19" s="148" t="s">
        <v>18</v>
      </c>
      <c r="F19" s="148" t="s">
        <v>464</v>
      </c>
      <c r="G19" s="148" t="s">
        <v>214</v>
      </c>
      <c r="H19" s="147" t="s">
        <v>1921</v>
      </c>
      <c r="I19" s="147" t="s">
        <v>1921</v>
      </c>
      <c r="J19" s="153" t="s">
        <v>2034</v>
      </c>
      <c r="K19" s="153" t="s">
        <v>2079</v>
      </c>
      <c r="L19" s="153" t="s">
        <v>1996</v>
      </c>
      <c r="M19" s="153" t="s">
        <v>1997</v>
      </c>
      <c r="N19" s="153" t="s">
        <v>1998</v>
      </c>
      <c r="O19" s="153" t="s">
        <v>1999</v>
      </c>
      <c r="P19" s="153" t="s">
        <v>2033</v>
      </c>
      <c r="Q19" s="153" t="s">
        <v>2088</v>
      </c>
    </row>
    <row r="20" spans="1:17" s="150" customFormat="1" x14ac:dyDescent="0.25">
      <c r="A20" s="146" t="s">
        <v>1633</v>
      </c>
      <c r="B20" s="153" t="s">
        <v>1282</v>
      </c>
      <c r="C20" s="146">
        <v>7710488</v>
      </c>
      <c r="D20" s="146" t="s">
        <v>22</v>
      </c>
      <c r="E20" s="148" t="s">
        <v>22</v>
      </c>
      <c r="F20" s="146" t="s">
        <v>464</v>
      </c>
      <c r="G20" s="146" t="s">
        <v>1554</v>
      </c>
      <c r="H20" s="153" t="s">
        <v>1634</v>
      </c>
      <c r="I20" s="153" t="s">
        <v>1634</v>
      </c>
      <c r="J20" s="147" t="s">
        <v>464</v>
      </c>
      <c r="K20" s="153" t="s">
        <v>1692</v>
      </c>
      <c r="L20" s="153" t="s">
        <v>1816</v>
      </c>
      <c r="M20" s="153" t="s">
        <v>1917</v>
      </c>
      <c r="N20" s="147" t="s">
        <v>464</v>
      </c>
      <c r="O20" s="147" t="s">
        <v>464</v>
      </c>
      <c r="P20" s="147" t="s">
        <v>464</v>
      </c>
      <c r="Q20" s="147" t="s">
        <v>464</v>
      </c>
    </row>
    <row r="21" spans="1:17" s="150" customFormat="1" x14ac:dyDescent="0.25">
      <c r="A21" s="146" t="s">
        <v>1698</v>
      </c>
      <c r="B21" s="147" t="s">
        <v>1282</v>
      </c>
      <c r="C21" s="146">
        <v>7707720</v>
      </c>
      <c r="D21" s="146" t="s">
        <v>20</v>
      </c>
      <c r="E21" s="148" t="s">
        <v>20</v>
      </c>
      <c r="F21" s="146" t="s">
        <v>464</v>
      </c>
      <c r="G21" s="146" t="s">
        <v>548</v>
      </c>
      <c r="H21" s="153" t="s">
        <v>1761</v>
      </c>
      <c r="I21" s="153" t="s">
        <v>1761</v>
      </c>
      <c r="J21" s="153" t="s">
        <v>1763</v>
      </c>
      <c r="K21" s="147" t="s">
        <v>464</v>
      </c>
      <c r="L21" s="147" t="s">
        <v>464</v>
      </c>
      <c r="M21" s="147" t="s">
        <v>464</v>
      </c>
      <c r="N21" s="147" t="s">
        <v>464</v>
      </c>
      <c r="O21" s="147" t="s">
        <v>464</v>
      </c>
      <c r="P21" s="147" t="s">
        <v>464</v>
      </c>
      <c r="Q21" s="147" t="s">
        <v>464</v>
      </c>
    </row>
    <row r="22" spans="1:17" s="150" customFormat="1" x14ac:dyDescent="0.25">
      <c r="A22" s="146" t="s">
        <v>182</v>
      </c>
      <c r="B22" s="147" t="s">
        <v>1282</v>
      </c>
      <c r="C22" s="146">
        <v>6474756</v>
      </c>
      <c r="D22" s="146" t="s">
        <v>18</v>
      </c>
      <c r="E22" s="148" t="s">
        <v>135</v>
      </c>
      <c r="F22" s="146" t="s">
        <v>1886</v>
      </c>
      <c r="G22" s="146" t="s">
        <v>212</v>
      </c>
      <c r="H22" s="153" t="s">
        <v>217</v>
      </c>
      <c r="I22" s="153" t="s">
        <v>217</v>
      </c>
      <c r="J22" s="153" t="s">
        <v>1164</v>
      </c>
      <c r="K22" s="153" t="s">
        <v>1165</v>
      </c>
      <c r="L22" s="154" t="s">
        <v>63</v>
      </c>
      <c r="M22" s="153" t="s">
        <v>1166</v>
      </c>
      <c r="N22" s="153" t="s">
        <v>464</v>
      </c>
      <c r="O22" s="153" t="s">
        <v>464</v>
      </c>
      <c r="P22" s="153" t="s">
        <v>464</v>
      </c>
      <c r="Q22" s="153" t="s">
        <v>464</v>
      </c>
    </row>
    <row r="23" spans="1:17" s="150" customFormat="1" x14ac:dyDescent="0.25">
      <c r="A23" s="146" t="s">
        <v>1699</v>
      </c>
      <c r="B23" s="147" t="s">
        <v>1282</v>
      </c>
      <c r="C23" s="146">
        <v>6805591</v>
      </c>
      <c r="D23" s="146" t="s">
        <v>26</v>
      </c>
      <c r="E23" s="148" t="s">
        <v>26</v>
      </c>
      <c r="F23" s="146" t="s">
        <v>1873</v>
      </c>
      <c r="G23" s="146" t="s">
        <v>464</v>
      </c>
      <c r="H23" s="153" t="s">
        <v>1761</v>
      </c>
      <c r="I23" s="153" t="s">
        <v>464</v>
      </c>
      <c r="J23" s="147" t="s">
        <v>464</v>
      </c>
      <c r="K23" s="147" t="s">
        <v>464</v>
      </c>
      <c r="L23" s="147" t="s">
        <v>464</v>
      </c>
      <c r="M23" s="147" t="s">
        <v>464</v>
      </c>
      <c r="N23" s="147" t="s">
        <v>464</v>
      </c>
      <c r="O23" s="147" t="s">
        <v>464</v>
      </c>
      <c r="P23" s="147" t="s">
        <v>464</v>
      </c>
      <c r="Q23" s="147" t="s">
        <v>464</v>
      </c>
    </row>
    <row r="24" spans="1:17" s="150" customFormat="1" x14ac:dyDescent="0.25">
      <c r="A24" s="146" t="s">
        <v>570</v>
      </c>
      <c r="B24" s="147" t="s">
        <v>1283</v>
      </c>
      <c r="C24" s="146">
        <v>18591</v>
      </c>
      <c r="D24" s="146" t="s">
        <v>336</v>
      </c>
      <c r="E24" s="155" t="s">
        <v>336</v>
      </c>
      <c r="F24" s="146" t="s">
        <v>1138</v>
      </c>
      <c r="G24" s="146" t="s">
        <v>479</v>
      </c>
      <c r="H24" s="149" t="s">
        <v>637</v>
      </c>
      <c r="I24" s="149" t="s">
        <v>464</v>
      </c>
      <c r="J24" s="149" t="s">
        <v>464</v>
      </c>
      <c r="K24" s="149" t="s">
        <v>464</v>
      </c>
      <c r="L24" s="149" t="s">
        <v>464</v>
      </c>
      <c r="M24" s="149" t="s">
        <v>464</v>
      </c>
      <c r="N24" s="149" t="s">
        <v>464</v>
      </c>
      <c r="O24" s="149" t="s">
        <v>464</v>
      </c>
      <c r="P24" s="149" t="s">
        <v>464</v>
      </c>
      <c r="Q24" s="149" t="s">
        <v>464</v>
      </c>
    </row>
    <row r="25" spans="1:17" s="150" customFormat="1" x14ac:dyDescent="0.25">
      <c r="A25" s="146" t="s">
        <v>183</v>
      </c>
      <c r="B25" s="147" t="s">
        <v>1283</v>
      </c>
      <c r="C25" s="146">
        <v>8221243</v>
      </c>
      <c r="D25" s="146" t="s">
        <v>337</v>
      </c>
      <c r="E25" s="148" t="s">
        <v>135</v>
      </c>
      <c r="F25" s="146" t="s">
        <v>1870</v>
      </c>
      <c r="G25" s="146" t="s">
        <v>464</v>
      </c>
      <c r="H25" s="153" t="s">
        <v>217</v>
      </c>
      <c r="I25" s="153" t="s">
        <v>464</v>
      </c>
      <c r="J25" s="153" t="s">
        <v>464</v>
      </c>
      <c r="K25" s="153" t="s">
        <v>464</v>
      </c>
      <c r="L25" s="153" t="s">
        <v>464</v>
      </c>
      <c r="M25" s="153" t="s">
        <v>464</v>
      </c>
      <c r="N25" s="153" t="s">
        <v>464</v>
      </c>
      <c r="O25" s="153" t="s">
        <v>464</v>
      </c>
      <c r="P25" s="153" t="s">
        <v>464</v>
      </c>
      <c r="Q25" s="153" t="s">
        <v>464</v>
      </c>
    </row>
    <row r="26" spans="1:17" s="150" customFormat="1" x14ac:dyDescent="0.25">
      <c r="A26" s="146" t="s">
        <v>1372</v>
      </c>
      <c r="B26" s="147" t="s">
        <v>1283</v>
      </c>
      <c r="C26" s="146">
        <v>1198157</v>
      </c>
      <c r="D26" s="146" t="s">
        <v>544</v>
      </c>
      <c r="E26" s="150" t="s">
        <v>135</v>
      </c>
      <c r="F26" s="146" t="s">
        <v>464</v>
      </c>
      <c r="G26" s="146" t="s">
        <v>547</v>
      </c>
      <c r="H26" s="149" t="s">
        <v>551</v>
      </c>
      <c r="I26" s="149" t="s">
        <v>551</v>
      </c>
      <c r="J26" s="149" t="s">
        <v>464</v>
      </c>
      <c r="K26" s="149" t="s">
        <v>464</v>
      </c>
      <c r="L26" s="149" t="s">
        <v>464</v>
      </c>
      <c r="M26" s="149" t="s">
        <v>464</v>
      </c>
      <c r="N26" s="149" t="s">
        <v>464</v>
      </c>
      <c r="O26" s="149" t="s">
        <v>464</v>
      </c>
      <c r="P26" s="149" t="s">
        <v>464</v>
      </c>
      <c r="Q26" s="149" t="s">
        <v>464</v>
      </c>
    </row>
    <row r="27" spans="1:17" s="150" customFormat="1" x14ac:dyDescent="0.25">
      <c r="A27" s="173" t="s">
        <v>2065</v>
      </c>
      <c r="B27" s="147" t="s">
        <v>1283</v>
      </c>
      <c r="C27" s="146">
        <v>6485944</v>
      </c>
      <c r="D27" s="146" t="s">
        <v>22</v>
      </c>
      <c r="E27" s="146" t="s">
        <v>22</v>
      </c>
      <c r="F27" s="148" t="s">
        <v>464</v>
      </c>
      <c r="G27" s="148" t="s">
        <v>1953</v>
      </c>
      <c r="H27" s="153" t="s">
        <v>2069</v>
      </c>
      <c r="I27" s="153" t="s">
        <v>2069</v>
      </c>
      <c r="J27" s="147" t="s">
        <v>464</v>
      </c>
      <c r="K27" s="147" t="s">
        <v>464</v>
      </c>
      <c r="L27" s="147" t="s">
        <v>464</v>
      </c>
      <c r="M27" s="147" t="s">
        <v>464</v>
      </c>
      <c r="N27" s="147" t="s">
        <v>464</v>
      </c>
      <c r="O27" s="147" t="s">
        <v>464</v>
      </c>
      <c r="P27" s="147" t="s">
        <v>464</v>
      </c>
      <c r="Q27" s="147" t="s">
        <v>464</v>
      </c>
    </row>
    <row r="28" spans="1:17" s="150" customFormat="1" x14ac:dyDescent="0.25">
      <c r="A28" s="146" t="s">
        <v>895</v>
      </c>
      <c r="B28" s="147" t="s">
        <v>1282</v>
      </c>
      <c r="C28" s="146">
        <v>5580366</v>
      </c>
      <c r="D28" s="146" t="s">
        <v>18</v>
      </c>
      <c r="E28" s="148" t="s">
        <v>18</v>
      </c>
      <c r="F28" s="146" t="s">
        <v>464</v>
      </c>
      <c r="G28" s="146" t="s">
        <v>472</v>
      </c>
      <c r="H28" s="149" t="s">
        <v>922</v>
      </c>
      <c r="I28" s="149" t="s">
        <v>922</v>
      </c>
      <c r="J28" s="149" t="s">
        <v>1167</v>
      </c>
      <c r="K28" s="149" t="s">
        <v>1168</v>
      </c>
      <c r="L28" s="149" t="s">
        <v>1169</v>
      </c>
      <c r="M28" s="149" t="s">
        <v>1170</v>
      </c>
      <c r="N28" s="149" t="s">
        <v>1171</v>
      </c>
      <c r="O28" s="149" t="s">
        <v>1172</v>
      </c>
      <c r="P28" s="149" t="s">
        <v>1294</v>
      </c>
      <c r="Q28" s="153" t="s">
        <v>1297</v>
      </c>
    </row>
    <row r="29" spans="1:17" s="150" customFormat="1" x14ac:dyDescent="0.25">
      <c r="A29" s="146" t="s">
        <v>349</v>
      </c>
      <c r="B29" s="147" t="s">
        <v>1282</v>
      </c>
      <c r="C29" s="146">
        <v>7368054</v>
      </c>
      <c r="D29" s="146" t="s">
        <v>17</v>
      </c>
      <c r="E29" s="148" t="s">
        <v>17</v>
      </c>
      <c r="F29" s="146" t="s">
        <v>1886</v>
      </c>
      <c r="G29" s="146" t="s">
        <v>479</v>
      </c>
      <c r="H29" s="149" t="s">
        <v>350</v>
      </c>
      <c r="I29" s="149" t="s">
        <v>350</v>
      </c>
      <c r="J29" s="149" t="s">
        <v>464</v>
      </c>
      <c r="K29" s="149" t="s">
        <v>464</v>
      </c>
      <c r="L29" s="149" t="s">
        <v>464</v>
      </c>
      <c r="M29" s="149" t="s">
        <v>464</v>
      </c>
      <c r="N29" s="149" t="s">
        <v>464</v>
      </c>
      <c r="O29" s="149" t="s">
        <v>464</v>
      </c>
      <c r="P29" s="149" t="s">
        <v>464</v>
      </c>
      <c r="Q29" s="149" t="s">
        <v>464</v>
      </c>
    </row>
    <row r="30" spans="1:17" s="150" customFormat="1" x14ac:dyDescent="0.25">
      <c r="A30" s="146" t="s">
        <v>498</v>
      </c>
      <c r="B30" s="147" t="s">
        <v>1282</v>
      </c>
      <c r="C30" s="146">
        <v>7812582</v>
      </c>
      <c r="D30" s="146" t="s">
        <v>337</v>
      </c>
      <c r="E30" s="148" t="s">
        <v>337</v>
      </c>
      <c r="F30" s="146" t="s">
        <v>1896</v>
      </c>
      <c r="G30" s="146" t="s">
        <v>634</v>
      </c>
      <c r="H30" s="149" t="s">
        <v>955</v>
      </c>
      <c r="I30" s="149" t="s">
        <v>955</v>
      </c>
      <c r="J30" s="149" t="s">
        <v>1167</v>
      </c>
      <c r="K30" s="149" t="s">
        <v>1159</v>
      </c>
      <c r="L30" s="149" t="s">
        <v>1169</v>
      </c>
      <c r="M30" s="149" t="s">
        <v>1173</v>
      </c>
      <c r="N30" s="149" t="s">
        <v>1918</v>
      </c>
      <c r="O30" s="149" t="s">
        <v>464</v>
      </c>
      <c r="P30" s="149" t="s">
        <v>464</v>
      </c>
      <c r="Q30" s="149" t="s">
        <v>464</v>
      </c>
    </row>
    <row r="31" spans="1:17" s="150" customFormat="1" x14ac:dyDescent="0.25">
      <c r="A31" s="146" t="s">
        <v>1529</v>
      </c>
      <c r="B31" s="153" t="s">
        <v>1283</v>
      </c>
      <c r="C31" s="146">
        <v>5598567</v>
      </c>
      <c r="D31" s="146" t="s">
        <v>19</v>
      </c>
      <c r="E31" s="148" t="s">
        <v>19</v>
      </c>
      <c r="F31" s="146" t="s">
        <v>1142</v>
      </c>
      <c r="G31" s="146" t="s">
        <v>2071</v>
      </c>
      <c r="H31" s="153" t="s">
        <v>1572</v>
      </c>
      <c r="I31" s="153" t="s">
        <v>1572</v>
      </c>
      <c r="J31" s="149" t="s">
        <v>1574</v>
      </c>
      <c r="K31" s="153" t="s">
        <v>1575</v>
      </c>
      <c r="L31" s="153" t="s">
        <v>1577</v>
      </c>
      <c r="M31" s="154" t="s">
        <v>63</v>
      </c>
      <c r="N31" s="153" t="s">
        <v>464</v>
      </c>
      <c r="O31" s="153" t="s">
        <v>464</v>
      </c>
      <c r="P31" s="153" t="s">
        <v>464</v>
      </c>
      <c r="Q31" s="153" t="s">
        <v>464</v>
      </c>
    </row>
    <row r="32" spans="1:17" s="150" customFormat="1" x14ac:dyDescent="0.25">
      <c r="A32" s="146" t="s">
        <v>1689</v>
      </c>
      <c r="B32" s="153" t="s">
        <v>1283</v>
      </c>
      <c r="C32" s="146">
        <v>7370555</v>
      </c>
      <c r="D32" s="146" t="s">
        <v>22</v>
      </c>
      <c r="E32" s="148" t="s">
        <v>135</v>
      </c>
      <c r="F32" s="146" t="s">
        <v>464</v>
      </c>
      <c r="G32" s="146" t="s">
        <v>1635</v>
      </c>
      <c r="H32" s="153" t="s">
        <v>1634</v>
      </c>
      <c r="I32" s="153" t="s">
        <v>1634</v>
      </c>
      <c r="J32" s="147" t="s">
        <v>464</v>
      </c>
      <c r="K32" s="153" t="s">
        <v>1692</v>
      </c>
      <c r="L32" s="153" t="s">
        <v>1693</v>
      </c>
      <c r="M32" s="147" t="s">
        <v>464</v>
      </c>
      <c r="N32" s="147" t="s">
        <v>464</v>
      </c>
      <c r="O32" s="153" t="s">
        <v>1696</v>
      </c>
      <c r="P32" s="153" t="s">
        <v>1697</v>
      </c>
      <c r="Q32" s="147" t="s">
        <v>464</v>
      </c>
    </row>
    <row r="33" spans="1:17" s="150" customFormat="1" x14ac:dyDescent="0.25">
      <c r="A33" s="146" t="s">
        <v>927</v>
      </c>
      <c r="B33" s="147" t="s">
        <v>1282</v>
      </c>
      <c r="C33" s="146">
        <v>7845405</v>
      </c>
      <c r="D33" s="146" t="s">
        <v>18</v>
      </c>
      <c r="E33" s="148" t="s">
        <v>18</v>
      </c>
      <c r="F33" s="146" t="s">
        <v>464</v>
      </c>
      <c r="G33" s="146" t="s">
        <v>647</v>
      </c>
      <c r="H33" s="149" t="s">
        <v>953</v>
      </c>
      <c r="I33" s="149" t="s">
        <v>953</v>
      </c>
      <c r="J33" s="149" t="s">
        <v>464</v>
      </c>
      <c r="K33" s="149" t="s">
        <v>464</v>
      </c>
      <c r="L33" s="149" t="s">
        <v>464</v>
      </c>
      <c r="M33" s="149" t="s">
        <v>464</v>
      </c>
      <c r="N33" s="149" t="s">
        <v>464</v>
      </c>
      <c r="O33" s="149" t="s">
        <v>464</v>
      </c>
      <c r="P33" s="149" t="s">
        <v>464</v>
      </c>
      <c r="Q33" s="149" t="s">
        <v>464</v>
      </c>
    </row>
    <row r="34" spans="1:17" s="150" customFormat="1" x14ac:dyDescent="0.25">
      <c r="A34" s="146" t="s">
        <v>720</v>
      </c>
      <c r="B34" s="147" t="s">
        <v>1283</v>
      </c>
      <c r="C34" s="146">
        <v>7958048</v>
      </c>
      <c r="D34" s="146" t="s">
        <v>335</v>
      </c>
      <c r="E34" s="148" t="s">
        <v>335</v>
      </c>
      <c r="F34" s="146" t="s">
        <v>1139</v>
      </c>
      <c r="G34" s="146" t="s">
        <v>479</v>
      </c>
      <c r="H34" s="149" t="s">
        <v>800</v>
      </c>
      <c r="I34" s="149" t="s">
        <v>800</v>
      </c>
      <c r="J34" s="149" t="s">
        <v>464</v>
      </c>
      <c r="K34" s="149" t="s">
        <v>464</v>
      </c>
      <c r="L34" s="149" t="s">
        <v>464</v>
      </c>
      <c r="M34" s="149" t="s">
        <v>464</v>
      </c>
      <c r="N34" s="149" t="s">
        <v>464</v>
      </c>
      <c r="O34" s="149" t="s">
        <v>464</v>
      </c>
      <c r="P34" s="149" t="s">
        <v>464</v>
      </c>
      <c r="Q34" s="149" t="s">
        <v>464</v>
      </c>
    </row>
    <row r="35" spans="1:17" s="150" customFormat="1" x14ac:dyDescent="0.25">
      <c r="A35" s="173" t="s">
        <v>2072</v>
      </c>
      <c r="B35" s="174" t="s">
        <v>1283</v>
      </c>
      <c r="C35" s="146">
        <v>8444374</v>
      </c>
      <c r="D35" s="146" t="s">
        <v>20</v>
      </c>
      <c r="E35" s="146" t="s">
        <v>20</v>
      </c>
      <c r="F35" s="148" t="s">
        <v>464</v>
      </c>
      <c r="G35" s="148" t="s">
        <v>630</v>
      </c>
      <c r="H35" s="153" t="s">
        <v>2069</v>
      </c>
      <c r="I35" s="153" t="s">
        <v>2069</v>
      </c>
      <c r="J35" s="147" t="s">
        <v>464</v>
      </c>
      <c r="K35" s="147" t="s">
        <v>464</v>
      </c>
      <c r="L35" s="147" t="s">
        <v>464</v>
      </c>
      <c r="M35" s="147" t="s">
        <v>464</v>
      </c>
      <c r="N35" s="147" t="s">
        <v>464</v>
      </c>
      <c r="O35" s="147" t="s">
        <v>464</v>
      </c>
      <c r="P35" s="147" t="s">
        <v>464</v>
      </c>
      <c r="Q35" s="147" t="s">
        <v>464</v>
      </c>
    </row>
    <row r="36" spans="1:17" s="150" customFormat="1" x14ac:dyDescent="0.25">
      <c r="A36" s="146" t="s">
        <v>4</v>
      </c>
      <c r="B36" s="147" t="s">
        <v>1283</v>
      </c>
      <c r="C36" s="146">
        <v>7824815</v>
      </c>
      <c r="D36" s="146" t="s">
        <v>337</v>
      </c>
      <c r="E36" s="148" t="s">
        <v>337</v>
      </c>
      <c r="F36" s="146" t="s">
        <v>1136</v>
      </c>
      <c r="G36" s="146" t="s">
        <v>465</v>
      </c>
      <c r="H36" s="149" t="s">
        <v>1076</v>
      </c>
      <c r="I36" s="149" t="s">
        <v>1076</v>
      </c>
      <c r="J36" s="149" t="s">
        <v>464</v>
      </c>
      <c r="K36" s="149" t="s">
        <v>464</v>
      </c>
      <c r="L36" s="149" t="s">
        <v>464</v>
      </c>
      <c r="M36" s="149" t="s">
        <v>464</v>
      </c>
      <c r="N36" s="149" t="s">
        <v>464</v>
      </c>
      <c r="O36" s="149" t="s">
        <v>464</v>
      </c>
      <c r="P36" s="149" t="s">
        <v>464</v>
      </c>
      <c r="Q36" s="149" t="s">
        <v>464</v>
      </c>
    </row>
    <row r="37" spans="1:17" s="150" customFormat="1" x14ac:dyDescent="0.25">
      <c r="A37" s="146" t="s">
        <v>1299</v>
      </c>
      <c r="B37" s="147" t="s">
        <v>1283</v>
      </c>
      <c r="C37" s="146">
        <v>5493820</v>
      </c>
      <c r="D37" s="146" t="s">
        <v>1004</v>
      </c>
      <c r="E37" s="148" t="s">
        <v>2002</v>
      </c>
      <c r="F37" s="146" t="s">
        <v>1892</v>
      </c>
      <c r="G37" s="146" t="s">
        <v>479</v>
      </c>
      <c r="H37" s="149" t="s">
        <v>355</v>
      </c>
      <c r="I37" s="149" t="s">
        <v>355</v>
      </c>
      <c r="J37" s="149" t="s">
        <v>1174</v>
      </c>
      <c r="K37" s="149" t="s">
        <v>1175</v>
      </c>
      <c r="L37" s="149" t="s">
        <v>464</v>
      </c>
      <c r="M37" s="149" t="s">
        <v>464</v>
      </c>
      <c r="N37" s="149" t="s">
        <v>464</v>
      </c>
      <c r="O37" s="149" t="s">
        <v>464</v>
      </c>
      <c r="P37" s="149" t="s">
        <v>464</v>
      </c>
      <c r="Q37" s="149" t="s">
        <v>464</v>
      </c>
    </row>
    <row r="38" spans="1:17" s="150" customFormat="1" x14ac:dyDescent="0.25">
      <c r="A38" s="146" t="s">
        <v>96</v>
      </c>
      <c r="B38" s="147" t="s">
        <v>1283</v>
      </c>
      <c r="C38" s="146">
        <v>6553460</v>
      </c>
      <c r="D38" s="146" t="s">
        <v>993</v>
      </c>
      <c r="E38" s="148" t="s">
        <v>2012</v>
      </c>
      <c r="F38" s="146" t="s">
        <v>1892</v>
      </c>
      <c r="G38" s="146" t="s">
        <v>479</v>
      </c>
      <c r="H38" s="149" t="s">
        <v>123</v>
      </c>
      <c r="I38" s="149" t="s">
        <v>464</v>
      </c>
      <c r="J38" s="149" t="s">
        <v>464</v>
      </c>
      <c r="K38" s="149" t="s">
        <v>464</v>
      </c>
      <c r="L38" s="149" t="s">
        <v>464</v>
      </c>
      <c r="M38" s="149" t="s">
        <v>464</v>
      </c>
      <c r="N38" s="149" t="s">
        <v>464</v>
      </c>
      <c r="O38" s="149" t="s">
        <v>464</v>
      </c>
      <c r="P38" s="149" t="s">
        <v>464</v>
      </c>
      <c r="Q38" s="149" t="s">
        <v>464</v>
      </c>
    </row>
    <row r="39" spans="1:17" s="150" customFormat="1" x14ac:dyDescent="0.25">
      <c r="A39" s="146" t="s">
        <v>1300</v>
      </c>
      <c r="B39" s="147" t="s">
        <v>1283</v>
      </c>
      <c r="C39" s="146">
        <v>7986912</v>
      </c>
      <c r="D39" s="146" t="s">
        <v>335</v>
      </c>
      <c r="E39" s="148" t="s">
        <v>335</v>
      </c>
      <c r="F39" s="146" t="s">
        <v>1885</v>
      </c>
      <c r="G39" s="146" t="s">
        <v>479</v>
      </c>
      <c r="H39" s="149" t="s">
        <v>955</v>
      </c>
      <c r="I39" s="149" t="s">
        <v>955</v>
      </c>
      <c r="J39" s="149" t="s">
        <v>1176</v>
      </c>
      <c r="K39" s="149" t="s">
        <v>1177</v>
      </c>
      <c r="L39" s="149" t="s">
        <v>1178</v>
      </c>
      <c r="M39" s="149" t="s">
        <v>1173</v>
      </c>
      <c r="N39" s="149" t="s">
        <v>464</v>
      </c>
      <c r="O39" s="149" t="s">
        <v>464</v>
      </c>
      <c r="P39" s="149" t="s">
        <v>464</v>
      </c>
      <c r="Q39" s="149" t="s">
        <v>464</v>
      </c>
    </row>
    <row r="40" spans="1:17" s="150" customFormat="1" x14ac:dyDescent="0.25">
      <c r="A40" s="146" t="s">
        <v>97</v>
      </c>
      <c r="B40" s="147" t="s">
        <v>1283</v>
      </c>
      <c r="C40" s="146">
        <v>6869980</v>
      </c>
      <c r="D40" s="146" t="s">
        <v>1011</v>
      </c>
      <c r="E40" s="148" t="s">
        <v>2015</v>
      </c>
      <c r="F40" s="146" t="s">
        <v>1910</v>
      </c>
      <c r="G40" s="146" t="s">
        <v>650</v>
      </c>
      <c r="H40" s="149" t="s">
        <v>123</v>
      </c>
      <c r="I40" s="149" t="s">
        <v>464</v>
      </c>
      <c r="J40" s="149" t="s">
        <v>464</v>
      </c>
      <c r="K40" s="149" t="s">
        <v>464</v>
      </c>
      <c r="L40" s="149" t="s">
        <v>464</v>
      </c>
      <c r="M40" s="149" t="s">
        <v>464</v>
      </c>
      <c r="N40" s="149" t="s">
        <v>464</v>
      </c>
      <c r="O40" s="149" t="s">
        <v>464</v>
      </c>
      <c r="P40" s="149" t="s">
        <v>464</v>
      </c>
      <c r="Q40" s="149" t="s">
        <v>464</v>
      </c>
    </row>
    <row r="41" spans="1:17" s="150" customFormat="1" x14ac:dyDescent="0.25">
      <c r="A41" s="146" t="s">
        <v>266</v>
      </c>
      <c r="B41" s="147" t="s">
        <v>1283</v>
      </c>
      <c r="C41" s="146">
        <v>8128669</v>
      </c>
      <c r="D41" s="146" t="s">
        <v>24</v>
      </c>
      <c r="E41" s="148" t="s">
        <v>135</v>
      </c>
      <c r="F41" s="146" t="s">
        <v>1136</v>
      </c>
      <c r="G41" s="146" t="s">
        <v>464</v>
      </c>
      <c r="H41" s="153" t="s">
        <v>12</v>
      </c>
      <c r="I41" s="153" t="s">
        <v>12</v>
      </c>
      <c r="J41" s="153" t="s">
        <v>464</v>
      </c>
      <c r="K41" s="153" t="s">
        <v>464</v>
      </c>
      <c r="L41" s="153" t="s">
        <v>1179</v>
      </c>
      <c r="M41" s="153" t="s">
        <v>464</v>
      </c>
      <c r="N41" s="153" t="s">
        <v>464</v>
      </c>
      <c r="O41" s="153" t="s">
        <v>464</v>
      </c>
      <c r="P41" s="153" t="s">
        <v>464</v>
      </c>
      <c r="Q41" s="153" t="s">
        <v>464</v>
      </c>
    </row>
    <row r="42" spans="1:17" s="150" customFormat="1" x14ac:dyDescent="0.25">
      <c r="A42" s="146" t="s">
        <v>378</v>
      </c>
      <c r="B42" s="147" t="s">
        <v>1283</v>
      </c>
      <c r="C42" s="146">
        <v>7931883</v>
      </c>
      <c r="D42" s="146" t="s">
        <v>170</v>
      </c>
      <c r="E42" s="148" t="s">
        <v>2005</v>
      </c>
      <c r="F42" s="146" t="s">
        <v>1903</v>
      </c>
      <c r="G42" s="146" t="s">
        <v>479</v>
      </c>
      <c r="H42" s="149" t="s">
        <v>355</v>
      </c>
      <c r="I42" s="149" t="s">
        <v>355</v>
      </c>
      <c r="J42" s="149" t="s">
        <v>464</v>
      </c>
      <c r="K42" s="149" t="s">
        <v>464</v>
      </c>
      <c r="L42" s="149" t="s">
        <v>464</v>
      </c>
      <c r="M42" s="149" t="s">
        <v>464</v>
      </c>
      <c r="N42" s="149" t="s">
        <v>464</v>
      </c>
      <c r="O42" s="149" t="s">
        <v>464</v>
      </c>
      <c r="P42" s="149" t="s">
        <v>464</v>
      </c>
      <c r="Q42" s="149" t="s">
        <v>464</v>
      </c>
    </row>
    <row r="43" spans="1:17" s="150" customFormat="1" x14ac:dyDescent="0.25">
      <c r="A43" s="146" t="s">
        <v>1151</v>
      </c>
      <c r="B43" s="147" t="s">
        <v>1283</v>
      </c>
      <c r="C43" s="146">
        <v>6600689</v>
      </c>
      <c r="D43" s="146" t="s">
        <v>20</v>
      </c>
      <c r="E43" s="148" t="s">
        <v>20</v>
      </c>
      <c r="F43" s="146" t="s">
        <v>464</v>
      </c>
      <c r="G43" s="146" t="s">
        <v>549</v>
      </c>
      <c r="H43" s="149" t="s">
        <v>636</v>
      </c>
      <c r="I43" s="149" t="s">
        <v>636</v>
      </c>
      <c r="J43" s="152" t="s">
        <v>63</v>
      </c>
      <c r="K43" s="149" t="s">
        <v>464</v>
      </c>
      <c r="L43" s="149" t="s">
        <v>464</v>
      </c>
      <c r="M43" s="149" t="s">
        <v>464</v>
      </c>
      <c r="N43" s="149" t="s">
        <v>464</v>
      </c>
      <c r="O43" s="149" t="s">
        <v>464</v>
      </c>
      <c r="P43" s="149" t="s">
        <v>464</v>
      </c>
      <c r="Q43" s="149" t="s">
        <v>464</v>
      </c>
    </row>
    <row r="44" spans="1:17" s="150" customFormat="1" x14ac:dyDescent="0.25">
      <c r="A44" s="178" t="s">
        <v>2158</v>
      </c>
      <c r="B44" s="181" t="s">
        <v>1283</v>
      </c>
      <c r="C44" s="201">
        <v>8504369</v>
      </c>
      <c r="D44" s="201" t="s">
        <v>26</v>
      </c>
      <c r="E44" s="201" t="s">
        <v>26</v>
      </c>
      <c r="F44" s="201" t="s">
        <v>1874</v>
      </c>
      <c r="G44" s="203" t="s">
        <v>315</v>
      </c>
      <c r="H44" s="147" t="s">
        <v>2186</v>
      </c>
      <c r="I44" s="147" t="s">
        <v>2186</v>
      </c>
      <c r="J44" s="147" t="s">
        <v>464</v>
      </c>
      <c r="K44" s="147" t="s">
        <v>464</v>
      </c>
      <c r="L44" s="147" t="s">
        <v>464</v>
      </c>
      <c r="M44" s="147" t="s">
        <v>464</v>
      </c>
      <c r="N44" s="147" t="s">
        <v>464</v>
      </c>
      <c r="O44" s="147" t="s">
        <v>464</v>
      </c>
      <c r="P44" s="147" t="s">
        <v>464</v>
      </c>
      <c r="Q44" s="147" t="s">
        <v>464</v>
      </c>
    </row>
    <row r="45" spans="1:17" s="150" customFormat="1" x14ac:dyDescent="0.25">
      <c r="A45" s="146" t="s">
        <v>721</v>
      </c>
      <c r="B45" s="147" t="s">
        <v>1283</v>
      </c>
      <c r="C45" s="146">
        <v>7465289</v>
      </c>
      <c r="D45" s="146" t="s">
        <v>18</v>
      </c>
      <c r="E45" s="148" t="s">
        <v>18</v>
      </c>
      <c r="F45" s="146" t="s">
        <v>1886</v>
      </c>
      <c r="G45" s="146" t="s">
        <v>475</v>
      </c>
      <c r="H45" s="149" t="s">
        <v>800</v>
      </c>
      <c r="I45" s="149" t="s">
        <v>800</v>
      </c>
      <c r="J45" s="149" t="s">
        <v>1180</v>
      </c>
      <c r="K45" s="149" t="s">
        <v>464</v>
      </c>
      <c r="L45" s="149" t="s">
        <v>464</v>
      </c>
      <c r="M45" s="149" t="s">
        <v>464</v>
      </c>
      <c r="N45" s="149" t="s">
        <v>464</v>
      </c>
      <c r="O45" s="149" t="s">
        <v>464</v>
      </c>
      <c r="P45" s="149" t="s">
        <v>464</v>
      </c>
      <c r="Q45" s="149" t="s">
        <v>464</v>
      </c>
    </row>
    <row r="46" spans="1:17" s="150" customFormat="1" x14ac:dyDescent="0.25">
      <c r="A46" s="146" t="s">
        <v>765</v>
      </c>
      <c r="B46" s="147" t="s">
        <v>1283</v>
      </c>
      <c r="C46" s="146">
        <v>7880642</v>
      </c>
      <c r="D46" s="146" t="s">
        <v>26</v>
      </c>
      <c r="E46" s="148" t="s">
        <v>2089</v>
      </c>
      <c r="F46" s="148" t="s">
        <v>1808</v>
      </c>
      <c r="G46" s="146" t="s">
        <v>479</v>
      </c>
      <c r="H46" s="149" t="s">
        <v>797</v>
      </c>
      <c r="I46" s="149" t="s">
        <v>797</v>
      </c>
      <c r="J46" s="149" t="s">
        <v>1181</v>
      </c>
      <c r="K46" s="149" t="s">
        <v>1182</v>
      </c>
      <c r="L46" s="149" t="s">
        <v>1160</v>
      </c>
      <c r="M46" s="149" t="s">
        <v>464</v>
      </c>
      <c r="N46" s="149" t="s">
        <v>1171</v>
      </c>
      <c r="O46" s="149" t="s">
        <v>464</v>
      </c>
      <c r="P46" s="149" t="s">
        <v>464</v>
      </c>
      <c r="Q46" s="149" t="s">
        <v>464</v>
      </c>
    </row>
    <row r="47" spans="1:17" s="150" customFormat="1" x14ac:dyDescent="0.25">
      <c r="A47" s="146" t="s">
        <v>1493</v>
      </c>
      <c r="B47" s="147" t="s">
        <v>1283</v>
      </c>
      <c r="C47" s="146">
        <v>28141</v>
      </c>
      <c r="D47" s="146" t="s">
        <v>336</v>
      </c>
      <c r="E47" s="146" t="s">
        <v>336</v>
      </c>
      <c r="F47" s="146" t="s">
        <v>1139</v>
      </c>
      <c r="G47" s="146" t="s">
        <v>464</v>
      </c>
      <c r="H47" s="153" t="s">
        <v>12</v>
      </c>
      <c r="I47" s="153" t="s">
        <v>12</v>
      </c>
      <c r="J47" s="153" t="s">
        <v>464</v>
      </c>
      <c r="K47" s="153" t="s">
        <v>464</v>
      </c>
      <c r="L47" s="153" t="s">
        <v>464</v>
      </c>
      <c r="M47" s="153" t="s">
        <v>464</v>
      </c>
      <c r="N47" s="153" t="s">
        <v>1171</v>
      </c>
      <c r="O47" s="153" t="s">
        <v>464</v>
      </c>
      <c r="P47" s="153" t="s">
        <v>464</v>
      </c>
      <c r="Q47" s="153" t="s">
        <v>464</v>
      </c>
    </row>
    <row r="48" spans="1:17" s="150" customFormat="1" x14ac:dyDescent="0.25">
      <c r="A48" s="178" t="s">
        <v>2159</v>
      </c>
      <c r="B48" s="181" t="s">
        <v>1283</v>
      </c>
      <c r="C48" s="201">
        <v>6805612</v>
      </c>
      <c r="D48" s="201" t="s">
        <v>22</v>
      </c>
      <c r="E48" s="201" t="s">
        <v>22</v>
      </c>
      <c r="F48" s="201" t="s">
        <v>464</v>
      </c>
      <c r="G48" s="201" t="s">
        <v>1953</v>
      </c>
      <c r="H48" s="147" t="s">
        <v>2186</v>
      </c>
      <c r="I48" s="147" t="s">
        <v>2186</v>
      </c>
      <c r="J48" s="147" t="s">
        <v>464</v>
      </c>
      <c r="K48" s="147" t="s">
        <v>464</v>
      </c>
      <c r="L48" s="147" t="s">
        <v>464</v>
      </c>
      <c r="M48" s="147" t="s">
        <v>464</v>
      </c>
      <c r="N48" s="147" t="s">
        <v>464</v>
      </c>
      <c r="O48" s="147" t="s">
        <v>464</v>
      </c>
      <c r="P48" s="147" t="s">
        <v>464</v>
      </c>
      <c r="Q48" s="147" t="s">
        <v>464</v>
      </c>
    </row>
    <row r="49" spans="1:17" s="150" customFormat="1" x14ac:dyDescent="0.25">
      <c r="A49" s="146" t="s">
        <v>571</v>
      </c>
      <c r="B49" s="147" t="s">
        <v>1283</v>
      </c>
      <c r="C49" s="146">
        <v>18871</v>
      </c>
      <c r="D49" s="146" t="s">
        <v>336</v>
      </c>
      <c r="E49" s="155" t="s">
        <v>336</v>
      </c>
      <c r="F49" s="146" t="s">
        <v>1138</v>
      </c>
      <c r="G49" s="146" t="s">
        <v>479</v>
      </c>
      <c r="H49" s="149" t="s">
        <v>637</v>
      </c>
      <c r="I49" s="149" t="s">
        <v>12</v>
      </c>
      <c r="J49" s="149" t="s">
        <v>464</v>
      </c>
      <c r="K49" s="149" t="s">
        <v>464</v>
      </c>
      <c r="L49" s="149" t="s">
        <v>1179</v>
      </c>
      <c r="M49" s="149" t="s">
        <v>464</v>
      </c>
      <c r="N49" s="149" t="s">
        <v>464</v>
      </c>
      <c r="O49" s="149" t="s">
        <v>464</v>
      </c>
      <c r="P49" s="149" t="s">
        <v>464</v>
      </c>
      <c r="Q49" s="149" t="s">
        <v>464</v>
      </c>
    </row>
    <row r="50" spans="1:17" s="150" customFormat="1" x14ac:dyDescent="0.25">
      <c r="A50" s="146" t="s">
        <v>1143</v>
      </c>
      <c r="B50" s="147" t="s">
        <v>1282</v>
      </c>
      <c r="C50" s="146">
        <v>7786221</v>
      </c>
      <c r="D50" s="146" t="s">
        <v>26</v>
      </c>
      <c r="E50" s="148" t="s">
        <v>26</v>
      </c>
      <c r="F50" s="146" t="s">
        <v>1909</v>
      </c>
      <c r="G50" s="146" t="s">
        <v>470</v>
      </c>
      <c r="H50" s="149" t="s">
        <v>362</v>
      </c>
      <c r="I50" s="149" t="s">
        <v>362</v>
      </c>
      <c r="J50" s="149" t="s">
        <v>1174</v>
      </c>
      <c r="K50" s="149" t="s">
        <v>1175</v>
      </c>
      <c r="L50" s="149" t="s">
        <v>1183</v>
      </c>
      <c r="M50" s="149" t="s">
        <v>1184</v>
      </c>
      <c r="N50" s="149" t="s">
        <v>1185</v>
      </c>
      <c r="O50" s="149" t="s">
        <v>1186</v>
      </c>
      <c r="P50" s="149" t="s">
        <v>1187</v>
      </c>
      <c r="Q50" s="149" t="s">
        <v>1188</v>
      </c>
    </row>
    <row r="51" spans="1:17" s="150" customFormat="1" x14ac:dyDescent="0.25">
      <c r="A51" s="146" t="s">
        <v>957</v>
      </c>
      <c r="B51" s="147" t="s">
        <v>1282</v>
      </c>
      <c r="C51" s="146">
        <v>7794321</v>
      </c>
      <c r="D51" s="146" t="s">
        <v>1018</v>
      </c>
      <c r="E51" s="148" t="s">
        <v>2025</v>
      </c>
      <c r="F51" s="146" t="s">
        <v>1892</v>
      </c>
      <c r="G51" s="146" t="s">
        <v>479</v>
      </c>
      <c r="H51" s="149" t="s">
        <v>955</v>
      </c>
      <c r="I51" s="149" t="s">
        <v>955</v>
      </c>
      <c r="J51" s="149" t="s">
        <v>1189</v>
      </c>
      <c r="K51" s="149" t="s">
        <v>1190</v>
      </c>
      <c r="L51" s="149" t="s">
        <v>464</v>
      </c>
      <c r="M51" s="149" t="s">
        <v>464</v>
      </c>
      <c r="N51" s="149" t="s">
        <v>464</v>
      </c>
      <c r="O51" s="149" t="s">
        <v>464</v>
      </c>
      <c r="P51" s="149" t="s">
        <v>464</v>
      </c>
      <c r="Q51" s="149" t="s">
        <v>464</v>
      </c>
    </row>
    <row r="52" spans="1:17" s="150" customFormat="1" x14ac:dyDescent="0.25">
      <c r="A52" s="146" t="s">
        <v>61</v>
      </c>
      <c r="B52" s="147" t="s">
        <v>1282</v>
      </c>
      <c r="C52" s="146">
        <v>7903294</v>
      </c>
      <c r="D52" s="146" t="s">
        <v>335</v>
      </c>
      <c r="E52" s="148" t="s">
        <v>335</v>
      </c>
      <c r="F52" s="146" t="s">
        <v>1135</v>
      </c>
      <c r="G52" s="146" t="s">
        <v>641</v>
      </c>
      <c r="H52" s="149" t="s">
        <v>94</v>
      </c>
      <c r="I52" s="149" t="s">
        <v>94</v>
      </c>
      <c r="J52" s="149" t="s">
        <v>1574</v>
      </c>
      <c r="K52" s="149" t="s">
        <v>1182</v>
      </c>
      <c r="L52" s="149" t="s">
        <v>1191</v>
      </c>
      <c r="M52" s="153" t="s">
        <v>1579</v>
      </c>
      <c r="N52" s="149" t="s">
        <v>1192</v>
      </c>
      <c r="O52" s="149" t="s">
        <v>1193</v>
      </c>
      <c r="P52" s="149" t="s">
        <v>1295</v>
      </c>
      <c r="Q52" s="156" t="s">
        <v>1587</v>
      </c>
    </row>
    <row r="53" spans="1:17" s="150" customFormat="1" x14ac:dyDescent="0.25">
      <c r="A53" s="173" t="s">
        <v>2064</v>
      </c>
      <c r="B53" s="147" t="s">
        <v>1282</v>
      </c>
      <c r="C53" s="146">
        <v>7943971</v>
      </c>
      <c r="D53" s="146" t="s">
        <v>2067</v>
      </c>
      <c r="E53" s="146" t="s">
        <v>2012</v>
      </c>
      <c r="F53" s="148" t="s">
        <v>1892</v>
      </c>
      <c r="G53" s="148" t="s">
        <v>465</v>
      </c>
      <c r="H53" s="153" t="s">
        <v>2069</v>
      </c>
      <c r="I53" s="153" t="s">
        <v>2069</v>
      </c>
      <c r="J53" s="147" t="s">
        <v>464</v>
      </c>
      <c r="K53" s="147" t="s">
        <v>464</v>
      </c>
      <c r="L53" s="147" t="s">
        <v>464</v>
      </c>
      <c r="M53" s="147" t="s">
        <v>464</v>
      </c>
      <c r="N53" s="147" t="s">
        <v>464</v>
      </c>
      <c r="O53" s="147" t="s">
        <v>464</v>
      </c>
      <c r="P53" s="147" t="s">
        <v>464</v>
      </c>
      <c r="Q53" s="147" t="s">
        <v>464</v>
      </c>
    </row>
    <row r="54" spans="1:17" s="150" customFormat="1" x14ac:dyDescent="0.25">
      <c r="A54" s="178" t="s">
        <v>2185</v>
      </c>
      <c r="B54" s="181" t="s">
        <v>1282</v>
      </c>
      <c r="C54" s="201">
        <v>8054665</v>
      </c>
      <c r="D54" s="201" t="s">
        <v>26</v>
      </c>
      <c r="E54" s="201" t="s">
        <v>26</v>
      </c>
      <c r="F54" s="201" t="s">
        <v>1874</v>
      </c>
      <c r="G54" s="201" t="s">
        <v>315</v>
      </c>
      <c r="H54" s="147" t="s">
        <v>2186</v>
      </c>
      <c r="I54" s="147" t="s">
        <v>2186</v>
      </c>
      <c r="J54" s="147" t="s">
        <v>464</v>
      </c>
      <c r="K54" s="147" t="s">
        <v>464</v>
      </c>
      <c r="L54" s="147" t="s">
        <v>464</v>
      </c>
      <c r="M54" s="147" t="s">
        <v>464</v>
      </c>
      <c r="N54" s="147" t="s">
        <v>464</v>
      </c>
      <c r="O54" s="147" t="s">
        <v>464</v>
      </c>
      <c r="P54" s="147" t="s">
        <v>464</v>
      </c>
      <c r="Q54" s="147" t="s">
        <v>464</v>
      </c>
    </row>
    <row r="55" spans="1:17" s="150" customFormat="1" x14ac:dyDescent="0.25">
      <c r="A55" s="146" t="s">
        <v>1551</v>
      </c>
      <c r="B55" s="153" t="s">
        <v>1283</v>
      </c>
      <c r="C55" s="146">
        <v>5873525</v>
      </c>
      <c r="D55" s="146" t="s">
        <v>22</v>
      </c>
      <c r="E55" s="148" t="s">
        <v>22</v>
      </c>
      <c r="F55" s="146" t="s">
        <v>464</v>
      </c>
      <c r="G55" s="146" t="s">
        <v>1255</v>
      </c>
      <c r="H55" s="153" t="s">
        <v>1572</v>
      </c>
      <c r="I55" s="153" t="s">
        <v>464</v>
      </c>
      <c r="J55" s="153" t="s">
        <v>464</v>
      </c>
      <c r="K55" s="153" t="s">
        <v>464</v>
      </c>
      <c r="L55" s="153" t="s">
        <v>464</v>
      </c>
      <c r="M55" s="153" t="s">
        <v>464</v>
      </c>
      <c r="N55" s="153" t="s">
        <v>464</v>
      </c>
      <c r="O55" s="153" t="s">
        <v>464</v>
      </c>
      <c r="P55" s="153" t="s">
        <v>464</v>
      </c>
      <c r="Q55" s="153" t="s">
        <v>464</v>
      </c>
    </row>
    <row r="56" spans="1:17" s="150" customFormat="1" x14ac:dyDescent="0.25">
      <c r="A56" s="146" t="s">
        <v>564</v>
      </c>
      <c r="B56" s="147" t="s">
        <v>1283</v>
      </c>
      <c r="C56" s="146">
        <v>6022103</v>
      </c>
      <c r="D56" s="146" t="s">
        <v>28</v>
      </c>
      <c r="E56" s="148" t="s">
        <v>28</v>
      </c>
      <c r="F56" s="146" t="s">
        <v>1903</v>
      </c>
      <c r="G56" s="146" t="s">
        <v>479</v>
      </c>
      <c r="H56" s="149" t="s">
        <v>636</v>
      </c>
      <c r="I56" s="149" t="s">
        <v>636</v>
      </c>
      <c r="J56" s="149" t="s">
        <v>1167</v>
      </c>
      <c r="K56" s="149" t="s">
        <v>1231</v>
      </c>
      <c r="L56" s="149" t="s">
        <v>464</v>
      </c>
      <c r="M56" s="149" t="s">
        <v>464</v>
      </c>
      <c r="N56" s="149" t="s">
        <v>464</v>
      </c>
      <c r="O56" s="149" t="s">
        <v>464</v>
      </c>
      <c r="P56" s="149" t="s">
        <v>464</v>
      </c>
      <c r="Q56" s="149" t="s">
        <v>464</v>
      </c>
    </row>
    <row r="57" spans="1:17" s="150" customFormat="1" x14ac:dyDescent="0.25">
      <c r="A57" s="146" t="s">
        <v>1077</v>
      </c>
      <c r="B57" s="147" t="s">
        <v>1282</v>
      </c>
      <c r="C57" s="146">
        <v>6769225</v>
      </c>
      <c r="D57" s="146" t="s">
        <v>20</v>
      </c>
      <c r="E57" s="148" t="s">
        <v>20</v>
      </c>
      <c r="F57" s="146" t="s">
        <v>464</v>
      </c>
      <c r="G57" s="146" t="s">
        <v>548</v>
      </c>
      <c r="H57" s="149" t="s">
        <v>1070</v>
      </c>
      <c r="I57" s="149" t="s">
        <v>1070</v>
      </c>
      <c r="J57" s="149" t="s">
        <v>1181</v>
      </c>
      <c r="K57" s="149" t="s">
        <v>1182</v>
      </c>
      <c r="L57" s="149" t="s">
        <v>1169</v>
      </c>
      <c r="M57" s="149" t="s">
        <v>1194</v>
      </c>
      <c r="N57" s="149" t="s">
        <v>1185</v>
      </c>
      <c r="O57" s="149" t="s">
        <v>1186</v>
      </c>
      <c r="P57" s="149" t="s">
        <v>1187</v>
      </c>
      <c r="Q57" s="149" t="s">
        <v>1188</v>
      </c>
    </row>
    <row r="58" spans="1:17" s="150" customFormat="1" x14ac:dyDescent="0.25">
      <c r="A58" s="148" t="s">
        <v>1775</v>
      </c>
      <c r="B58" s="147" t="s">
        <v>1282</v>
      </c>
      <c r="C58" s="148">
        <v>13628</v>
      </c>
      <c r="D58" s="148" t="s">
        <v>346</v>
      </c>
      <c r="E58" s="148" t="s">
        <v>346</v>
      </c>
      <c r="F58" s="148" t="s">
        <v>464</v>
      </c>
      <c r="G58" s="146" t="s">
        <v>479</v>
      </c>
      <c r="H58" s="147" t="s">
        <v>1805</v>
      </c>
      <c r="I58" s="147" t="s">
        <v>1805</v>
      </c>
      <c r="J58" s="153" t="s">
        <v>1814</v>
      </c>
      <c r="K58" s="153" t="s">
        <v>1915</v>
      </c>
      <c r="L58" s="153" t="s">
        <v>1916</v>
      </c>
      <c r="M58" s="153" t="s">
        <v>1917</v>
      </c>
      <c r="N58" s="149" t="s">
        <v>1918</v>
      </c>
      <c r="O58" s="153" t="s">
        <v>1919</v>
      </c>
      <c r="P58" s="153" t="s">
        <v>1920</v>
      </c>
      <c r="Q58" s="153" t="s">
        <v>1960</v>
      </c>
    </row>
    <row r="59" spans="1:17" s="150" customFormat="1" x14ac:dyDescent="0.25">
      <c r="A59" s="146" t="s">
        <v>67</v>
      </c>
      <c r="B59" s="147" t="s">
        <v>1282</v>
      </c>
      <c r="C59" s="146">
        <v>7444737</v>
      </c>
      <c r="D59" s="146" t="s">
        <v>20</v>
      </c>
      <c r="E59" s="148" t="s">
        <v>20</v>
      </c>
      <c r="F59" s="146" t="s">
        <v>464</v>
      </c>
      <c r="G59" s="146" t="s">
        <v>629</v>
      </c>
      <c r="H59" s="149" t="s">
        <v>94</v>
      </c>
      <c r="I59" s="149" t="s">
        <v>94</v>
      </c>
      <c r="J59" s="149" t="s">
        <v>1181</v>
      </c>
      <c r="K59" s="149" t="s">
        <v>1157</v>
      </c>
      <c r="L59" s="149" t="s">
        <v>1160</v>
      </c>
      <c r="M59" s="149" t="s">
        <v>1195</v>
      </c>
      <c r="N59" s="149" t="s">
        <v>1196</v>
      </c>
      <c r="O59" s="149" t="s">
        <v>1197</v>
      </c>
      <c r="P59" s="149" t="s">
        <v>1187</v>
      </c>
      <c r="Q59" s="149" t="s">
        <v>1188</v>
      </c>
    </row>
    <row r="60" spans="1:17" s="150" customFormat="1" x14ac:dyDescent="0.25">
      <c r="A60" s="146" t="s">
        <v>433</v>
      </c>
      <c r="B60" s="147" t="s">
        <v>1282</v>
      </c>
      <c r="C60" s="146">
        <v>7825692</v>
      </c>
      <c r="D60" s="146" t="s">
        <v>170</v>
      </c>
      <c r="E60" s="148" t="s">
        <v>20</v>
      </c>
      <c r="F60" s="146" t="s">
        <v>464</v>
      </c>
      <c r="G60" s="146" t="s">
        <v>479</v>
      </c>
      <c r="H60" s="149" t="s">
        <v>431</v>
      </c>
      <c r="I60" s="149" t="s">
        <v>431</v>
      </c>
      <c r="J60" s="149" t="s">
        <v>464</v>
      </c>
      <c r="K60" s="149" t="s">
        <v>464</v>
      </c>
      <c r="L60" s="149" t="s">
        <v>464</v>
      </c>
      <c r="M60" s="149" t="s">
        <v>464</v>
      </c>
      <c r="N60" s="149" t="s">
        <v>464</v>
      </c>
      <c r="O60" s="149" t="s">
        <v>464</v>
      </c>
      <c r="P60" s="149" t="s">
        <v>464</v>
      </c>
      <c r="Q60" s="149" t="s">
        <v>464</v>
      </c>
    </row>
    <row r="61" spans="1:17" s="150" customFormat="1" x14ac:dyDescent="0.25">
      <c r="A61" s="146" t="s">
        <v>267</v>
      </c>
      <c r="B61" s="147" t="s">
        <v>1282</v>
      </c>
      <c r="C61" s="146">
        <v>7251971</v>
      </c>
      <c r="D61" s="146" t="s">
        <v>1011</v>
      </c>
      <c r="E61" s="148" t="s">
        <v>2032</v>
      </c>
      <c r="F61" s="146" t="s">
        <v>1892</v>
      </c>
      <c r="G61" s="146" t="s">
        <v>466</v>
      </c>
      <c r="H61" s="153" t="s">
        <v>12</v>
      </c>
      <c r="I61" s="153" t="s">
        <v>12</v>
      </c>
      <c r="J61" s="153" t="s">
        <v>1156</v>
      </c>
      <c r="K61" s="153" t="s">
        <v>1198</v>
      </c>
      <c r="L61" s="153" t="s">
        <v>1199</v>
      </c>
      <c r="M61" s="153" t="s">
        <v>1161</v>
      </c>
      <c r="N61" s="153" t="s">
        <v>1171</v>
      </c>
      <c r="O61" s="153" t="s">
        <v>1193</v>
      </c>
      <c r="P61" s="149" t="s">
        <v>1295</v>
      </c>
      <c r="Q61" s="153" t="s">
        <v>1585</v>
      </c>
    </row>
    <row r="62" spans="1:17" s="150" customFormat="1" x14ac:dyDescent="0.25">
      <c r="A62" s="146" t="s">
        <v>722</v>
      </c>
      <c r="B62" s="147" t="s">
        <v>1282</v>
      </c>
      <c r="C62" s="146">
        <v>7458681</v>
      </c>
      <c r="D62" s="146" t="s">
        <v>18</v>
      </c>
      <c r="E62" s="148" t="s">
        <v>135</v>
      </c>
      <c r="F62" s="146" t="s">
        <v>1899</v>
      </c>
      <c r="G62" s="146" t="s">
        <v>475</v>
      </c>
      <c r="H62" s="149" t="s">
        <v>800</v>
      </c>
      <c r="I62" s="149" t="s">
        <v>800</v>
      </c>
      <c r="J62" s="149" t="s">
        <v>464</v>
      </c>
      <c r="K62" s="149" t="s">
        <v>464</v>
      </c>
      <c r="L62" s="152" t="s">
        <v>63</v>
      </c>
      <c r="M62" s="149" t="s">
        <v>464</v>
      </c>
      <c r="N62" s="149" t="s">
        <v>464</v>
      </c>
      <c r="O62" s="149" t="s">
        <v>464</v>
      </c>
      <c r="P62" s="149" t="s">
        <v>464</v>
      </c>
      <c r="Q62" s="149" t="s">
        <v>464</v>
      </c>
    </row>
    <row r="63" spans="1:17" s="150" customFormat="1" x14ac:dyDescent="0.25">
      <c r="A63" s="146" t="s">
        <v>581</v>
      </c>
      <c r="B63" s="147" t="s">
        <v>1282</v>
      </c>
      <c r="C63" s="146">
        <v>7219571</v>
      </c>
      <c r="D63" s="146" t="s">
        <v>20</v>
      </c>
      <c r="E63" s="146" t="s">
        <v>20</v>
      </c>
      <c r="F63" s="146" t="s">
        <v>464</v>
      </c>
      <c r="G63" s="146" t="s">
        <v>629</v>
      </c>
      <c r="H63" s="149" t="s">
        <v>637</v>
      </c>
      <c r="I63" s="149" t="s">
        <v>637</v>
      </c>
      <c r="J63" s="149" t="s">
        <v>1200</v>
      </c>
      <c r="K63" s="149" t="s">
        <v>1201</v>
      </c>
      <c r="L63" s="149" t="s">
        <v>1183</v>
      </c>
      <c r="M63" s="149" t="s">
        <v>1184</v>
      </c>
      <c r="N63" s="149" t="s">
        <v>464</v>
      </c>
      <c r="O63" s="149" t="s">
        <v>464</v>
      </c>
      <c r="P63" s="149" t="s">
        <v>464</v>
      </c>
      <c r="Q63" s="149" t="s">
        <v>464</v>
      </c>
    </row>
    <row r="64" spans="1:17" s="150" customFormat="1" x14ac:dyDescent="0.25">
      <c r="A64" s="146" t="s">
        <v>1378</v>
      </c>
      <c r="B64" s="147" t="s">
        <v>1282</v>
      </c>
      <c r="C64" s="146">
        <v>5493277</v>
      </c>
      <c r="D64" s="146" t="s">
        <v>18</v>
      </c>
      <c r="E64" s="148" t="s">
        <v>18</v>
      </c>
      <c r="F64" s="146" t="s">
        <v>464</v>
      </c>
      <c r="G64" s="146" t="s">
        <v>476</v>
      </c>
      <c r="H64" s="149" t="s">
        <v>922</v>
      </c>
      <c r="I64" s="149" t="s">
        <v>922</v>
      </c>
      <c r="J64" s="149" t="s">
        <v>464</v>
      </c>
      <c r="K64" s="149" t="s">
        <v>1159</v>
      </c>
      <c r="L64" s="149" t="s">
        <v>464</v>
      </c>
      <c r="M64" s="149" t="s">
        <v>464</v>
      </c>
      <c r="N64" s="149" t="s">
        <v>464</v>
      </c>
      <c r="O64" s="149" t="s">
        <v>464</v>
      </c>
      <c r="P64" s="149" t="s">
        <v>464</v>
      </c>
      <c r="Q64" s="149" t="s">
        <v>464</v>
      </c>
    </row>
    <row r="65" spans="1:17" s="150" customFormat="1" x14ac:dyDescent="0.25">
      <c r="A65" s="146" t="s">
        <v>1342</v>
      </c>
      <c r="B65" s="147" t="s">
        <v>1282</v>
      </c>
      <c r="C65" s="146">
        <v>8108056</v>
      </c>
      <c r="D65" s="146" t="s">
        <v>801</v>
      </c>
      <c r="E65" s="148" t="s">
        <v>135</v>
      </c>
      <c r="F65" s="146" t="s">
        <v>1879</v>
      </c>
      <c r="G65" s="146" t="s">
        <v>464</v>
      </c>
      <c r="H65" s="149" t="s">
        <v>922</v>
      </c>
      <c r="I65" s="149" t="s">
        <v>922</v>
      </c>
      <c r="J65" s="149" t="s">
        <v>464</v>
      </c>
      <c r="K65" s="149" t="s">
        <v>464</v>
      </c>
      <c r="L65" s="149" t="s">
        <v>464</v>
      </c>
      <c r="M65" s="149" t="s">
        <v>464</v>
      </c>
      <c r="N65" s="149" t="s">
        <v>464</v>
      </c>
      <c r="O65" s="149" t="s">
        <v>464</v>
      </c>
      <c r="P65" s="149" t="s">
        <v>464</v>
      </c>
      <c r="Q65" s="149" t="s">
        <v>464</v>
      </c>
    </row>
    <row r="66" spans="1:17" s="150" customFormat="1" x14ac:dyDescent="0.25">
      <c r="A66" s="146" t="s">
        <v>1301</v>
      </c>
      <c r="B66" s="147" t="s">
        <v>1282</v>
      </c>
      <c r="C66" s="146">
        <v>6443052</v>
      </c>
      <c r="D66" s="146" t="s">
        <v>18</v>
      </c>
      <c r="E66" s="148" t="s">
        <v>18</v>
      </c>
      <c r="F66" s="146" t="s">
        <v>1886</v>
      </c>
      <c r="G66" s="146" t="s">
        <v>479</v>
      </c>
      <c r="H66" s="149" t="s">
        <v>431</v>
      </c>
      <c r="I66" s="149" t="s">
        <v>431</v>
      </c>
      <c r="J66" s="149" t="s">
        <v>464</v>
      </c>
      <c r="K66" s="149" t="s">
        <v>464</v>
      </c>
      <c r="L66" s="149" t="s">
        <v>464</v>
      </c>
      <c r="M66" s="149" t="s">
        <v>464</v>
      </c>
      <c r="N66" s="149" t="s">
        <v>464</v>
      </c>
      <c r="O66" s="149" t="s">
        <v>464</v>
      </c>
      <c r="P66" s="149" t="s">
        <v>464</v>
      </c>
      <c r="Q66" s="149" t="s">
        <v>464</v>
      </c>
    </row>
    <row r="67" spans="1:17" s="150" customFormat="1" x14ac:dyDescent="0.25">
      <c r="A67" s="146" t="s">
        <v>434</v>
      </c>
      <c r="B67" s="147" t="s">
        <v>1282</v>
      </c>
      <c r="C67" s="146">
        <v>7596707</v>
      </c>
      <c r="D67" s="146" t="s">
        <v>18</v>
      </c>
      <c r="E67" s="148" t="s">
        <v>18</v>
      </c>
      <c r="F67" s="146" t="s">
        <v>1588</v>
      </c>
      <c r="G67" s="146" t="s">
        <v>473</v>
      </c>
      <c r="H67" s="149" t="s">
        <v>431</v>
      </c>
      <c r="I67" s="149" t="s">
        <v>431</v>
      </c>
      <c r="J67" s="149" t="s">
        <v>464</v>
      </c>
      <c r="K67" s="149" t="s">
        <v>464</v>
      </c>
      <c r="L67" s="149" t="s">
        <v>464</v>
      </c>
      <c r="M67" s="149" t="s">
        <v>464</v>
      </c>
      <c r="N67" s="149" t="s">
        <v>464</v>
      </c>
      <c r="O67" s="149" t="s">
        <v>464</v>
      </c>
      <c r="P67" s="149" t="s">
        <v>464</v>
      </c>
      <c r="Q67" s="149" t="s">
        <v>464</v>
      </c>
    </row>
    <row r="68" spans="1:17" s="150" customFormat="1" x14ac:dyDescent="0.25">
      <c r="A68" s="146" t="s">
        <v>607</v>
      </c>
      <c r="B68" s="147" t="s">
        <v>1282</v>
      </c>
      <c r="C68" s="146">
        <v>7397038</v>
      </c>
      <c r="D68" s="146" t="s">
        <v>23</v>
      </c>
      <c r="E68" s="148" t="s">
        <v>1954</v>
      </c>
      <c r="F68" s="146" t="s">
        <v>464</v>
      </c>
      <c r="G68" s="146" t="s">
        <v>479</v>
      </c>
      <c r="H68" s="149" t="s">
        <v>637</v>
      </c>
      <c r="I68" s="149" t="s">
        <v>637</v>
      </c>
      <c r="J68" s="149" t="s">
        <v>464</v>
      </c>
      <c r="K68" s="149" t="s">
        <v>464</v>
      </c>
      <c r="L68" s="149" t="s">
        <v>464</v>
      </c>
      <c r="M68" s="149" t="s">
        <v>464</v>
      </c>
      <c r="N68" s="149" t="s">
        <v>464</v>
      </c>
      <c r="O68" s="149" t="s">
        <v>464</v>
      </c>
      <c r="P68" s="149" t="s">
        <v>464</v>
      </c>
      <c r="Q68" s="149" t="s">
        <v>464</v>
      </c>
    </row>
    <row r="69" spans="1:17" s="150" customFormat="1" x14ac:dyDescent="0.25">
      <c r="A69" s="146" t="s">
        <v>1302</v>
      </c>
      <c r="B69" s="147" t="s">
        <v>1282</v>
      </c>
      <c r="C69" s="146">
        <v>60032239</v>
      </c>
      <c r="D69" s="146" t="s">
        <v>1691</v>
      </c>
      <c r="E69" s="146" t="s">
        <v>1691</v>
      </c>
      <c r="F69" s="146" t="s">
        <v>464</v>
      </c>
      <c r="G69" s="146" t="s">
        <v>314</v>
      </c>
      <c r="H69" s="153" t="s">
        <v>1146</v>
      </c>
      <c r="I69" s="153" t="s">
        <v>1146</v>
      </c>
      <c r="J69" s="153" t="s">
        <v>1156</v>
      </c>
      <c r="K69" s="153" t="s">
        <v>1198</v>
      </c>
      <c r="L69" s="153" t="s">
        <v>1202</v>
      </c>
      <c r="M69" s="153" t="s">
        <v>1161</v>
      </c>
      <c r="N69" s="149" t="s">
        <v>1918</v>
      </c>
      <c r="O69" s="153" t="s">
        <v>1919</v>
      </c>
      <c r="P69" s="153" t="s">
        <v>464</v>
      </c>
      <c r="Q69" s="153" t="s">
        <v>464</v>
      </c>
    </row>
    <row r="70" spans="1:17" s="150" customFormat="1" x14ac:dyDescent="0.25">
      <c r="A70" s="146" t="s">
        <v>1700</v>
      </c>
      <c r="B70" s="147" t="s">
        <v>1282</v>
      </c>
      <c r="C70" s="146">
        <v>5757509</v>
      </c>
      <c r="D70" s="146" t="s">
        <v>1683</v>
      </c>
      <c r="E70" s="148" t="s">
        <v>2021</v>
      </c>
      <c r="F70" s="146" t="s">
        <v>464</v>
      </c>
      <c r="G70" s="146" t="s">
        <v>1991</v>
      </c>
      <c r="H70" s="153" t="s">
        <v>1760</v>
      </c>
      <c r="I70" s="153" t="s">
        <v>1760</v>
      </c>
      <c r="J70" s="147" t="s">
        <v>464</v>
      </c>
      <c r="K70" s="147" t="s">
        <v>464</v>
      </c>
      <c r="L70" s="153" t="s">
        <v>1765</v>
      </c>
      <c r="M70" s="147" t="s">
        <v>464</v>
      </c>
      <c r="N70" s="147" t="s">
        <v>464</v>
      </c>
      <c r="O70" s="147" t="s">
        <v>464</v>
      </c>
      <c r="P70" s="147" t="s">
        <v>464</v>
      </c>
      <c r="Q70" s="147" t="s">
        <v>464</v>
      </c>
    </row>
    <row r="71" spans="1:17" s="150" customFormat="1" x14ac:dyDescent="0.25">
      <c r="A71" s="146" t="s">
        <v>53</v>
      </c>
      <c r="B71" s="147" t="s">
        <v>1282</v>
      </c>
      <c r="C71" s="146">
        <v>7754311</v>
      </c>
      <c r="D71" s="146" t="s">
        <v>20</v>
      </c>
      <c r="E71" s="148" t="s">
        <v>20</v>
      </c>
      <c r="F71" s="146" t="s">
        <v>464</v>
      </c>
      <c r="G71" s="146" t="s">
        <v>548</v>
      </c>
      <c r="H71" s="149" t="s">
        <v>58</v>
      </c>
      <c r="I71" s="149" t="s">
        <v>58</v>
      </c>
      <c r="J71" s="149" t="s">
        <v>1156</v>
      </c>
      <c r="K71" s="149" t="s">
        <v>1190</v>
      </c>
      <c r="L71" s="149" t="s">
        <v>1169</v>
      </c>
      <c r="M71" s="149" t="s">
        <v>1166</v>
      </c>
      <c r="N71" s="149" t="s">
        <v>1171</v>
      </c>
      <c r="O71" s="149" t="s">
        <v>1172</v>
      </c>
      <c r="P71" s="153" t="s">
        <v>1582</v>
      </c>
      <c r="Q71" s="149" t="s">
        <v>1585</v>
      </c>
    </row>
    <row r="72" spans="1:17" s="150" customFormat="1" x14ac:dyDescent="0.25">
      <c r="A72" s="146" t="s">
        <v>1343</v>
      </c>
      <c r="B72" s="147" t="s">
        <v>1282</v>
      </c>
      <c r="C72" s="146">
        <v>5498627</v>
      </c>
      <c r="D72" s="146" t="s">
        <v>1004</v>
      </c>
      <c r="E72" s="150" t="s">
        <v>135</v>
      </c>
      <c r="F72" s="146" t="s">
        <v>1893</v>
      </c>
      <c r="G72" s="146" t="s">
        <v>479</v>
      </c>
      <c r="H72" s="149" t="s">
        <v>800</v>
      </c>
      <c r="I72" s="149" t="s">
        <v>922</v>
      </c>
      <c r="J72" s="149" t="s">
        <v>464</v>
      </c>
      <c r="K72" s="149" t="s">
        <v>464</v>
      </c>
      <c r="L72" s="149" t="s">
        <v>464</v>
      </c>
      <c r="M72" s="149" t="s">
        <v>464</v>
      </c>
      <c r="N72" s="149" t="s">
        <v>464</v>
      </c>
      <c r="O72" s="149" t="s">
        <v>464</v>
      </c>
      <c r="P72" s="149" t="s">
        <v>464</v>
      </c>
      <c r="Q72" s="149" t="s">
        <v>464</v>
      </c>
    </row>
    <row r="73" spans="1:17" s="150" customFormat="1" x14ac:dyDescent="0.25">
      <c r="A73" s="146" t="s">
        <v>1590</v>
      </c>
      <c r="B73" s="153" t="s">
        <v>1282</v>
      </c>
      <c r="C73" s="146">
        <v>6400728</v>
      </c>
      <c r="D73" s="146" t="s">
        <v>18</v>
      </c>
      <c r="E73" s="148" t="s">
        <v>135</v>
      </c>
      <c r="F73" s="146" t="s">
        <v>464</v>
      </c>
      <c r="G73" s="146" t="s">
        <v>214</v>
      </c>
      <c r="H73" s="153" t="s">
        <v>1589</v>
      </c>
      <c r="I73" s="153" t="s">
        <v>1589</v>
      </c>
      <c r="J73" s="153" t="s">
        <v>1688</v>
      </c>
      <c r="K73" s="154" t="s">
        <v>63</v>
      </c>
      <c r="L73" s="154" t="s">
        <v>63</v>
      </c>
      <c r="M73" s="147" t="s">
        <v>464</v>
      </c>
      <c r="N73" s="154" t="s">
        <v>63</v>
      </c>
      <c r="O73" s="147" t="s">
        <v>464</v>
      </c>
      <c r="P73" s="154" t="s">
        <v>63</v>
      </c>
      <c r="Q73" s="147" t="s">
        <v>464</v>
      </c>
    </row>
    <row r="74" spans="1:17" s="150" customFormat="1" x14ac:dyDescent="0.25">
      <c r="A74" s="146" t="s">
        <v>723</v>
      </c>
      <c r="B74" s="147" t="s">
        <v>1282</v>
      </c>
      <c r="C74" s="146">
        <v>5847109</v>
      </c>
      <c r="D74" s="146" t="s">
        <v>21</v>
      </c>
      <c r="E74" s="148" t="s">
        <v>17</v>
      </c>
      <c r="F74" s="146" t="s">
        <v>1896</v>
      </c>
      <c r="G74" s="146" t="s">
        <v>689</v>
      </c>
      <c r="H74" s="149" t="s">
        <v>800</v>
      </c>
      <c r="I74" s="149" t="s">
        <v>800</v>
      </c>
      <c r="J74" s="149" t="s">
        <v>464</v>
      </c>
      <c r="K74" s="149" t="s">
        <v>464</v>
      </c>
      <c r="L74" s="149" t="s">
        <v>464</v>
      </c>
      <c r="M74" s="149" t="s">
        <v>464</v>
      </c>
      <c r="N74" s="149" t="s">
        <v>464</v>
      </c>
      <c r="O74" s="149" t="s">
        <v>464</v>
      </c>
      <c r="P74" s="149" t="s">
        <v>464</v>
      </c>
      <c r="Q74" s="149" t="s">
        <v>464</v>
      </c>
    </row>
    <row r="75" spans="1:17" s="150" customFormat="1" x14ac:dyDescent="0.25">
      <c r="A75" s="157" t="s">
        <v>1843</v>
      </c>
      <c r="B75" s="147" t="s">
        <v>1282</v>
      </c>
      <c r="C75" s="148">
        <v>7769636</v>
      </c>
      <c r="D75" s="148" t="s">
        <v>20</v>
      </c>
      <c r="E75" s="148" t="s">
        <v>20</v>
      </c>
      <c r="F75" s="146" t="s">
        <v>464</v>
      </c>
      <c r="G75" s="146" t="s">
        <v>548</v>
      </c>
      <c r="H75" s="153" t="s">
        <v>1869</v>
      </c>
      <c r="I75" s="147" t="s">
        <v>464</v>
      </c>
      <c r="J75" s="147" t="s">
        <v>464</v>
      </c>
      <c r="K75" s="147" t="s">
        <v>464</v>
      </c>
      <c r="L75" s="147" t="s">
        <v>464</v>
      </c>
      <c r="M75" s="147" t="s">
        <v>464</v>
      </c>
      <c r="N75" s="147" t="s">
        <v>464</v>
      </c>
      <c r="O75" s="147" t="s">
        <v>464</v>
      </c>
      <c r="P75" s="147" t="s">
        <v>464</v>
      </c>
      <c r="Q75" s="147" t="s">
        <v>464</v>
      </c>
    </row>
    <row r="76" spans="1:17" s="150" customFormat="1" x14ac:dyDescent="0.25">
      <c r="A76" s="195" t="s">
        <v>2094</v>
      </c>
      <c r="B76" s="147" t="s">
        <v>1282</v>
      </c>
      <c r="C76" s="148">
        <v>8281980</v>
      </c>
      <c r="D76" s="148" t="s">
        <v>2032</v>
      </c>
      <c r="E76" s="148" t="s">
        <v>2032</v>
      </c>
      <c r="F76" s="148" t="s">
        <v>1142</v>
      </c>
      <c r="G76" s="148" t="s">
        <v>464</v>
      </c>
      <c r="H76" s="147" t="s">
        <v>2124</v>
      </c>
      <c r="I76" s="147" t="s">
        <v>2124</v>
      </c>
      <c r="J76" s="153" t="s">
        <v>2134</v>
      </c>
      <c r="K76" s="153" t="s">
        <v>2135</v>
      </c>
      <c r="L76" s="154" t="s">
        <v>63</v>
      </c>
      <c r="M76" s="153" t="s">
        <v>2137</v>
      </c>
      <c r="N76" s="153" t="s">
        <v>2138</v>
      </c>
      <c r="O76" s="153" t="s">
        <v>2139</v>
      </c>
      <c r="P76" s="153" t="s">
        <v>2140</v>
      </c>
      <c r="Q76" s="147" t="s">
        <v>464</v>
      </c>
    </row>
    <row r="77" spans="1:17" s="150" customFormat="1" x14ac:dyDescent="0.25">
      <c r="A77" s="146" t="s">
        <v>52</v>
      </c>
      <c r="B77" s="147" t="s">
        <v>1282</v>
      </c>
      <c r="C77" s="146">
        <v>6346286</v>
      </c>
      <c r="D77" s="146" t="s">
        <v>335</v>
      </c>
      <c r="E77" s="148" t="s">
        <v>135</v>
      </c>
      <c r="F77" s="146" t="s">
        <v>1135</v>
      </c>
      <c r="G77" s="146" t="s">
        <v>464</v>
      </c>
      <c r="H77" s="149" t="s">
        <v>58</v>
      </c>
      <c r="I77" s="149" t="s">
        <v>58</v>
      </c>
      <c r="J77" s="149" t="s">
        <v>1162</v>
      </c>
      <c r="K77" s="149" t="s">
        <v>1157</v>
      </c>
      <c r="L77" s="149" t="s">
        <v>1169</v>
      </c>
      <c r="M77" s="149" t="s">
        <v>464</v>
      </c>
      <c r="N77" s="149" t="s">
        <v>1192</v>
      </c>
      <c r="O77" s="149" t="s">
        <v>1193</v>
      </c>
      <c r="P77" s="149" t="s">
        <v>464</v>
      </c>
      <c r="Q77" s="149" t="s">
        <v>464</v>
      </c>
    </row>
    <row r="78" spans="1:17" s="150" customFormat="1" x14ac:dyDescent="0.25">
      <c r="A78" s="146" t="s">
        <v>1527</v>
      </c>
      <c r="B78" s="153" t="s">
        <v>1282</v>
      </c>
      <c r="C78" s="146">
        <v>7486278</v>
      </c>
      <c r="D78" s="146" t="s">
        <v>27</v>
      </c>
      <c r="E78" s="148" t="s">
        <v>26</v>
      </c>
      <c r="F78" s="146" t="s">
        <v>1142</v>
      </c>
      <c r="G78" s="146" t="s">
        <v>479</v>
      </c>
      <c r="H78" s="153" t="s">
        <v>1572</v>
      </c>
      <c r="I78" s="153" t="s">
        <v>1572</v>
      </c>
      <c r="J78" s="149" t="s">
        <v>1574</v>
      </c>
      <c r="K78" s="153" t="s">
        <v>1575</v>
      </c>
      <c r="L78" s="153" t="s">
        <v>1765</v>
      </c>
      <c r="M78" s="153" t="s">
        <v>464</v>
      </c>
      <c r="N78" s="153" t="s">
        <v>1767</v>
      </c>
      <c r="O78" s="153" t="s">
        <v>464</v>
      </c>
      <c r="P78" s="153" t="s">
        <v>464</v>
      </c>
      <c r="Q78" s="153" t="s">
        <v>464</v>
      </c>
    </row>
    <row r="79" spans="1:17" s="150" customFormat="1" x14ac:dyDescent="0.25">
      <c r="A79" s="146" t="s">
        <v>805</v>
      </c>
      <c r="B79" s="147" t="s">
        <v>1282</v>
      </c>
      <c r="C79" s="146">
        <v>7366582</v>
      </c>
      <c r="D79" s="146" t="s">
        <v>170</v>
      </c>
      <c r="E79" s="148" t="s">
        <v>2031</v>
      </c>
      <c r="F79" s="146" t="s">
        <v>464</v>
      </c>
      <c r="G79" s="146" t="s">
        <v>479</v>
      </c>
      <c r="H79" s="149" t="s">
        <v>866</v>
      </c>
      <c r="I79" s="149" t="s">
        <v>464</v>
      </c>
      <c r="J79" s="147" t="s">
        <v>464</v>
      </c>
      <c r="K79" s="149" t="s">
        <v>464</v>
      </c>
      <c r="L79" s="149" t="s">
        <v>464</v>
      </c>
      <c r="M79" s="149" t="s">
        <v>464</v>
      </c>
      <c r="N79" s="149" t="s">
        <v>464</v>
      </c>
      <c r="O79" s="149" t="s">
        <v>464</v>
      </c>
      <c r="P79" s="149" t="s">
        <v>464</v>
      </c>
      <c r="Q79" s="149" t="s">
        <v>464</v>
      </c>
    </row>
    <row r="80" spans="1:17" s="150" customFormat="1" x14ac:dyDescent="0.25">
      <c r="A80" s="146" t="s">
        <v>1438</v>
      </c>
      <c r="B80" s="147" t="s">
        <v>1282</v>
      </c>
      <c r="C80" s="146">
        <v>7238711</v>
      </c>
      <c r="D80" s="146" t="s">
        <v>20</v>
      </c>
      <c r="E80" s="148" t="s">
        <v>20</v>
      </c>
      <c r="F80" s="146" t="s">
        <v>464</v>
      </c>
      <c r="G80" s="146" t="s">
        <v>629</v>
      </c>
      <c r="H80" s="149" t="s">
        <v>1076</v>
      </c>
      <c r="I80" s="149" t="s">
        <v>1076</v>
      </c>
      <c r="J80" s="149" t="s">
        <v>464</v>
      </c>
      <c r="K80" s="149" t="s">
        <v>464</v>
      </c>
      <c r="L80" s="149" t="s">
        <v>464</v>
      </c>
      <c r="M80" s="149" t="s">
        <v>464</v>
      </c>
      <c r="N80" s="149" t="s">
        <v>464</v>
      </c>
      <c r="O80" s="149" t="s">
        <v>464</v>
      </c>
      <c r="P80" s="149" t="s">
        <v>464</v>
      </c>
      <c r="Q80" s="149" t="s">
        <v>464</v>
      </c>
    </row>
    <row r="81" spans="1:17" s="150" customFormat="1" x14ac:dyDescent="0.25">
      <c r="A81" s="146" t="s">
        <v>1104</v>
      </c>
      <c r="B81" s="147" t="s">
        <v>1282</v>
      </c>
      <c r="C81" s="146">
        <v>117471</v>
      </c>
      <c r="D81" s="146" t="s">
        <v>346</v>
      </c>
      <c r="E81" s="148" t="s">
        <v>135</v>
      </c>
      <c r="F81" s="146" t="s">
        <v>1136</v>
      </c>
      <c r="G81" s="146" t="s">
        <v>479</v>
      </c>
      <c r="H81" s="153" t="s">
        <v>1146</v>
      </c>
      <c r="I81" s="153" t="s">
        <v>1146</v>
      </c>
      <c r="J81" s="153" t="s">
        <v>1156</v>
      </c>
      <c r="K81" s="153" t="s">
        <v>1198</v>
      </c>
      <c r="L81" s="153" t="s">
        <v>1202</v>
      </c>
      <c r="M81" s="153" t="s">
        <v>1161</v>
      </c>
      <c r="N81" s="153" t="s">
        <v>1234</v>
      </c>
      <c r="O81" s="153" t="s">
        <v>1239</v>
      </c>
      <c r="P81" s="153" t="s">
        <v>1276</v>
      </c>
      <c r="Q81" s="153" t="s">
        <v>1297</v>
      </c>
    </row>
    <row r="82" spans="1:17" s="150" customFormat="1" x14ac:dyDescent="0.25">
      <c r="A82" s="146" t="s">
        <v>1485</v>
      </c>
      <c r="B82" s="147" t="s">
        <v>1282</v>
      </c>
      <c r="C82" s="146">
        <v>6314040</v>
      </c>
      <c r="D82" s="146" t="s">
        <v>170</v>
      </c>
      <c r="E82" s="148" t="s">
        <v>2031</v>
      </c>
      <c r="F82" s="146" t="s">
        <v>1136</v>
      </c>
      <c r="G82" s="146" t="s">
        <v>627</v>
      </c>
      <c r="H82" s="149" t="s">
        <v>703</v>
      </c>
      <c r="I82" s="149" t="s">
        <v>703</v>
      </c>
      <c r="J82" s="149" t="s">
        <v>464</v>
      </c>
      <c r="K82" s="149" t="s">
        <v>464</v>
      </c>
      <c r="L82" s="149" t="s">
        <v>464</v>
      </c>
      <c r="M82" s="149" t="s">
        <v>464</v>
      </c>
      <c r="N82" s="149" t="s">
        <v>464</v>
      </c>
      <c r="O82" s="149" t="s">
        <v>464</v>
      </c>
      <c r="P82" s="149" t="s">
        <v>464</v>
      </c>
      <c r="Q82" s="149" t="s">
        <v>464</v>
      </c>
    </row>
    <row r="83" spans="1:17" s="150" customFormat="1" x14ac:dyDescent="0.25">
      <c r="A83" s="146" t="s">
        <v>1540</v>
      </c>
      <c r="B83" s="153" t="s">
        <v>1282</v>
      </c>
      <c r="C83" s="146">
        <v>6525181</v>
      </c>
      <c r="D83" s="146" t="s">
        <v>18</v>
      </c>
      <c r="E83" s="150" t="s">
        <v>135</v>
      </c>
      <c r="F83" s="146" t="s">
        <v>1139</v>
      </c>
      <c r="G83" s="146" t="s">
        <v>479</v>
      </c>
      <c r="H83" s="153" t="s">
        <v>1572</v>
      </c>
      <c r="I83" s="153" t="s">
        <v>1572</v>
      </c>
      <c r="J83" s="153" t="s">
        <v>464</v>
      </c>
      <c r="K83" s="153" t="s">
        <v>1575</v>
      </c>
      <c r="L83" s="153" t="s">
        <v>464</v>
      </c>
      <c r="M83" s="153" t="s">
        <v>464</v>
      </c>
      <c r="N83" s="153" t="s">
        <v>464</v>
      </c>
      <c r="O83" s="153" t="s">
        <v>464</v>
      </c>
      <c r="P83" s="153" t="s">
        <v>464</v>
      </c>
      <c r="Q83" s="153" t="s">
        <v>464</v>
      </c>
    </row>
    <row r="84" spans="1:17" s="150" customFormat="1" x14ac:dyDescent="0.25">
      <c r="A84" s="146" t="s">
        <v>1020</v>
      </c>
      <c r="B84" s="147" t="s">
        <v>1282</v>
      </c>
      <c r="C84" s="146">
        <v>5311721</v>
      </c>
      <c r="D84" s="146" t="s">
        <v>23</v>
      </c>
      <c r="E84" s="148" t="s">
        <v>1954</v>
      </c>
      <c r="F84" s="146" t="s">
        <v>1887</v>
      </c>
      <c r="G84" s="146" t="s">
        <v>465</v>
      </c>
      <c r="H84" s="149" t="s">
        <v>1064</v>
      </c>
      <c r="I84" s="149" t="s">
        <v>12</v>
      </c>
      <c r="J84" s="149" t="s">
        <v>464</v>
      </c>
      <c r="K84" s="149" t="s">
        <v>464</v>
      </c>
      <c r="L84" s="149" t="s">
        <v>464</v>
      </c>
      <c r="M84" s="149" t="s">
        <v>464</v>
      </c>
      <c r="N84" s="149" t="s">
        <v>464</v>
      </c>
      <c r="O84" s="149" t="s">
        <v>464</v>
      </c>
      <c r="P84" s="149" t="s">
        <v>464</v>
      </c>
      <c r="Q84" s="149" t="s">
        <v>464</v>
      </c>
    </row>
    <row r="85" spans="1:17" s="150" customFormat="1" x14ac:dyDescent="0.25">
      <c r="A85" s="194" t="s">
        <v>2095</v>
      </c>
      <c r="B85" s="147" t="s">
        <v>1282</v>
      </c>
      <c r="C85" s="146">
        <v>6042384</v>
      </c>
      <c r="D85" s="146" t="s">
        <v>337</v>
      </c>
      <c r="E85" s="146" t="s">
        <v>337</v>
      </c>
      <c r="F85" s="146" t="s">
        <v>1136</v>
      </c>
      <c r="G85" s="146" t="s">
        <v>479</v>
      </c>
      <c r="H85" s="147" t="s">
        <v>2124</v>
      </c>
      <c r="I85" s="147" t="s">
        <v>2124</v>
      </c>
      <c r="J85" s="153" t="s">
        <v>2134</v>
      </c>
      <c r="K85" s="153" t="s">
        <v>2135</v>
      </c>
      <c r="L85" s="153" t="s">
        <v>2136</v>
      </c>
      <c r="M85" s="153" t="s">
        <v>2137</v>
      </c>
      <c r="N85" s="153" t="s">
        <v>2138</v>
      </c>
      <c r="O85" s="153" t="s">
        <v>2139</v>
      </c>
      <c r="P85" s="153" t="s">
        <v>2140</v>
      </c>
      <c r="Q85" s="153" t="s">
        <v>2141</v>
      </c>
    </row>
    <row r="86" spans="1:17" s="150" customFormat="1" x14ac:dyDescent="0.25">
      <c r="A86" s="146" t="s">
        <v>958</v>
      </c>
      <c r="B86" s="147" t="s">
        <v>1282</v>
      </c>
      <c r="C86" s="146">
        <v>6255477</v>
      </c>
      <c r="D86" s="146" t="s">
        <v>18</v>
      </c>
      <c r="E86" s="148" t="s">
        <v>18</v>
      </c>
      <c r="F86" s="146" t="s">
        <v>1899</v>
      </c>
      <c r="G86" s="146" t="s">
        <v>472</v>
      </c>
      <c r="H86" s="149" t="s">
        <v>955</v>
      </c>
      <c r="I86" s="149" t="s">
        <v>955</v>
      </c>
      <c r="J86" s="153" t="s">
        <v>1688</v>
      </c>
      <c r="K86" s="149" t="s">
        <v>464</v>
      </c>
      <c r="L86" s="153" t="s">
        <v>1765</v>
      </c>
      <c r="M86" s="149" t="s">
        <v>464</v>
      </c>
      <c r="N86" s="149" t="s">
        <v>464</v>
      </c>
      <c r="O86" s="149" t="s">
        <v>464</v>
      </c>
      <c r="P86" s="149" t="s">
        <v>464</v>
      </c>
      <c r="Q86" s="149" t="s">
        <v>464</v>
      </c>
    </row>
    <row r="87" spans="1:17" s="150" customFormat="1" x14ac:dyDescent="0.25">
      <c r="A87" s="146" t="s">
        <v>1439</v>
      </c>
      <c r="B87" s="147" t="s">
        <v>1282</v>
      </c>
      <c r="C87" s="146">
        <v>7896751</v>
      </c>
      <c r="D87" s="146" t="s">
        <v>335</v>
      </c>
      <c r="E87" s="148" t="s">
        <v>335</v>
      </c>
      <c r="F87" s="146" t="s">
        <v>1135</v>
      </c>
      <c r="G87" s="146" t="s">
        <v>641</v>
      </c>
      <c r="H87" s="149" t="s">
        <v>953</v>
      </c>
      <c r="I87" s="149" t="s">
        <v>953</v>
      </c>
      <c r="J87" s="149" t="s">
        <v>464</v>
      </c>
      <c r="K87" s="149" t="s">
        <v>464</v>
      </c>
      <c r="L87" s="149" t="s">
        <v>464</v>
      </c>
      <c r="M87" s="149" t="s">
        <v>464</v>
      </c>
      <c r="N87" s="149" t="s">
        <v>464</v>
      </c>
      <c r="O87" s="149" t="s">
        <v>464</v>
      </c>
      <c r="P87" s="149" t="s">
        <v>464</v>
      </c>
      <c r="Q87" s="149" t="s">
        <v>464</v>
      </c>
    </row>
    <row r="88" spans="1:17" s="150" customFormat="1" x14ac:dyDescent="0.25">
      <c r="A88" s="178" t="s">
        <v>2160</v>
      </c>
      <c r="B88" s="181" t="s">
        <v>1282</v>
      </c>
      <c r="C88" s="201">
        <v>7763646</v>
      </c>
      <c r="D88" s="201" t="s">
        <v>20</v>
      </c>
      <c r="E88" s="201" t="s">
        <v>20</v>
      </c>
      <c r="F88" s="201" t="s">
        <v>464</v>
      </c>
      <c r="G88" s="201" t="s">
        <v>548</v>
      </c>
      <c r="H88" s="147" t="s">
        <v>2186</v>
      </c>
      <c r="I88" s="147" t="s">
        <v>2186</v>
      </c>
      <c r="J88" s="147" t="s">
        <v>464</v>
      </c>
      <c r="K88" s="147" t="s">
        <v>464</v>
      </c>
      <c r="L88" s="147" t="s">
        <v>464</v>
      </c>
      <c r="M88" s="147" t="s">
        <v>464</v>
      </c>
      <c r="N88" s="147" t="s">
        <v>464</v>
      </c>
      <c r="O88" s="147" t="s">
        <v>464</v>
      </c>
      <c r="P88" s="147" t="s">
        <v>464</v>
      </c>
      <c r="Q88" s="147" t="s">
        <v>464</v>
      </c>
    </row>
    <row r="89" spans="1:17" s="150" customFormat="1" x14ac:dyDescent="0.25">
      <c r="A89" s="146" t="s">
        <v>499</v>
      </c>
      <c r="B89" s="147" t="s">
        <v>1282</v>
      </c>
      <c r="C89" s="146">
        <v>31672</v>
      </c>
      <c r="D89" s="146" t="s">
        <v>336</v>
      </c>
      <c r="E89" s="155" t="s">
        <v>336</v>
      </c>
      <c r="F89" s="146" t="s">
        <v>555</v>
      </c>
      <c r="G89" s="146" t="s">
        <v>465</v>
      </c>
      <c r="H89" s="149" t="s">
        <v>551</v>
      </c>
      <c r="I89" s="149" t="s">
        <v>551</v>
      </c>
      <c r="J89" s="149" t="s">
        <v>1203</v>
      </c>
      <c r="K89" s="149" t="s">
        <v>464</v>
      </c>
      <c r="L89" s="149" t="s">
        <v>464</v>
      </c>
      <c r="M89" s="149" t="s">
        <v>464</v>
      </c>
      <c r="N89" s="149" t="s">
        <v>464</v>
      </c>
      <c r="O89" s="149" t="s">
        <v>464</v>
      </c>
      <c r="P89" s="149" t="s">
        <v>464</v>
      </c>
      <c r="Q89" s="149" t="s">
        <v>464</v>
      </c>
    </row>
    <row r="90" spans="1:17" s="150" customFormat="1" x14ac:dyDescent="0.25">
      <c r="A90" s="194" t="s">
        <v>2096</v>
      </c>
      <c r="B90" s="147" t="s">
        <v>1282</v>
      </c>
      <c r="C90" s="146">
        <v>6804381</v>
      </c>
      <c r="D90" s="146" t="s">
        <v>22</v>
      </c>
      <c r="E90" s="146" t="s">
        <v>22</v>
      </c>
      <c r="F90" s="146" t="s">
        <v>464</v>
      </c>
      <c r="G90" s="146" t="s">
        <v>1953</v>
      </c>
      <c r="H90" s="147" t="s">
        <v>2124</v>
      </c>
      <c r="I90" s="147" t="s">
        <v>464</v>
      </c>
      <c r="J90" s="147" t="s">
        <v>464</v>
      </c>
      <c r="K90" s="147" t="s">
        <v>464</v>
      </c>
      <c r="L90" s="147" t="s">
        <v>464</v>
      </c>
      <c r="M90" s="147" t="s">
        <v>464</v>
      </c>
      <c r="N90" s="147" t="s">
        <v>464</v>
      </c>
      <c r="O90" s="147" t="s">
        <v>464</v>
      </c>
      <c r="P90" s="147" t="s">
        <v>464</v>
      </c>
      <c r="Q90" s="147" t="s">
        <v>464</v>
      </c>
    </row>
    <row r="91" spans="1:17" s="150" customFormat="1" x14ac:dyDescent="0.25">
      <c r="A91" s="146" t="s">
        <v>644</v>
      </c>
      <c r="B91" s="147" t="s">
        <v>1282</v>
      </c>
      <c r="C91" s="146">
        <v>5842883</v>
      </c>
      <c r="D91" s="146" t="s">
        <v>999</v>
      </c>
      <c r="E91" s="148" t="s">
        <v>2026</v>
      </c>
      <c r="F91" s="146" t="s">
        <v>1892</v>
      </c>
      <c r="G91" s="146" t="s">
        <v>465</v>
      </c>
      <c r="H91" s="149" t="s">
        <v>703</v>
      </c>
      <c r="I91" s="149" t="s">
        <v>703</v>
      </c>
      <c r="J91" s="149" t="s">
        <v>1167</v>
      </c>
      <c r="K91" s="149" t="s">
        <v>464</v>
      </c>
      <c r="L91" s="149" t="s">
        <v>464</v>
      </c>
      <c r="M91" s="149" t="s">
        <v>464</v>
      </c>
      <c r="N91" s="149" t="s">
        <v>464</v>
      </c>
      <c r="O91" s="149" t="s">
        <v>464</v>
      </c>
      <c r="P91" s="149" t="s">
        <v>464</v>
      </c>
      <c r="Q91" s="149" t="s">
        <v>464</v>
      </c>
    </row>
    <row r="92" spans="1:17" s="150" customFormat="1" x14ac:dyDescent="0.25">
      <c r="A92" s="146" t="s">
        <v>1440</v>
      </c>
      <c r="B92" s="147" t="s">
        <v>1282</v>
      </c>
      <c r="C92" s="146">
        <v>7303963</v>
      </c>
      <c r="D92" s="146" t="s">
        <v>20</v>
      </c>
      <c r="E92" s="148" t="s">
        <v>20</v>
      </c>
      <c r="F92" s="146" t="s">
        <v>464</v>
      </c>
      <c r="G92" s="146" t="s">
        <v>630</v>
      </c>
      <c r="H92" s="153" t="s">
        <v>217</v>
      </c>
      <c r="I92" s="153" t="s">
        <v>217</v>
      </c>
      <c r="J92" s="153" t="s">
        <v>1204</v>
      </c>
      <c r="K92" s="154" t="s">
        <v>63</v>
      </c>
      <c r="L92" s="154" t="s">
        <v>63</v>
      </c>
      <c r="M92" s="153" t="s">
        <v>464</v>
      </c>
      <c r="N92" s="153" t="s">
        <v>464</v>
      </c>
      <c r="O92" s="153" t="s">
        <v>464</v>
      </c>
      <c r="P92" s="153" t="s">
        <v>464</v>
      </c>
      <c r="Q92" s="153" t="s">
        <v>464</v>
      </c>
    </row>
    <row r="93" spans="1:17" s="150" customFormat="1" x14ac:dyDescent="0.25">
      <c r="A93" s="146" t="s">
        <v>680</v>
      </c>
      <c r="B93" s="147" t="s">
        <v>1282</v>
      </c>
      <c r="C93" s="146">
        <v>5759447</v>
      </c>
      <c r="D93" s="146" t="s">
        <v>990</v>
      </c>
      <c r="E93" s="148" t="s">
        <v>2006</v>
      </c>
      <c r="F93" s="146" t="s">
        <v>1892</v>
      </c>
      <c r="G93" s="146" t="s">
        <v>465</v>
      </c>
      <c r="H93" s="149" t="s">
        <v>704</v>
      </c>
      <c r="I93" s="149" t="s">
        <v>704</v>
      </c>
      <c r="J93" s="149" t="s">
        <v>1158</v>
      </c>
      <c r="K93" s="149" t="s">
        <v>464</v>
      </c>
      <c r="L93" s="149" t="s">
        <v>464</v>
      </c>
      <c r="M93" s="149" t="s">
        <v>464</v>
      </c>
      <c r="N93" s="149" t="s">
        <v>464</v>
      </c>
      <c r="O93" s="149" t="s">
        <v>464</v>
      </c>
      <c r="P93" s="149" t="s">
        <v>464</v>
      </c>
      <c r="Q93" s="149" t="s">
        <v>464</v>
      </c>
    </row>
    <row r="94" spans="1:17" s="150" customFormat="1" x14ac:dyDescent="0.25">
      <c r="A94" s="146" t="s">
        <v>1702</v>
      </c>
      <c r="B94" s="147" t="s">
        <v>1282</v>
      </c>
      <c r="C94" s="146">
        <v>7719311</v>
      </c>
      <c r="D94" s="146" t="s">
        <v>18</v>
      </c>
      <c r="E94" s="148" t="s">
        <v>18</v>
      </c>
      <c r="F94" s="146" t="s">
        <v>464</v>
      </c>
      <c r="G94" s="146" t="s">
        <v>1630</v>
      </c>
      <c r="H94" s="153" t="s">
        <v>1761</v>
      </c>
      <c r="I94" s="153" t="s">
        <v>1761</v>
      </c>
      <c r="J94" s="153" t="s">
        <v>1763</v>
      </c>
      <c r="K94" s="147" t="s">
        <v>464</v>
      </c>
      <c r="L94" s="147" t="s">
        <v>464</v>
      </c>
      <c r="M94" s="153" t="s">
        <v>1766</v>
      </c>
      <c r="N94" s="154" t="s">
        <v>63</v>
      </c>
      <c r="O94" s="147" t="s">
        <v>464</v>
      </c>
      <c r="P94" s="147" t="s">
        <v>464</v>
      </c>
      <c r="Q94" s="147" t="s">
        <v>464</v>
      </c>
    </row>
    <row r="95" spans="1:17" s="150" customFormat="1" x14ac:dyDescent="0.25">
      <c r="A95" s="146" t="s">
        <v>68</v>
      </c>
      <c r="B95" s="147" t="s">
        <v>1282</v>
      </c>
      <c r="C95" s="146">
        <v>7324227</v>
      </c>
      <c r="D95" s="146" t="s">
        <v>18</v>
      </c>
      <c r="E95" s="148" t="s">
        <v>18</v>
      </c>
      <c r="F95" s="146" t="s">
        <v>1886</v>
      </c>
      <c r="G95" s="146" t="s">
        <v>647</v>
      </c>
      <c r="H95" s="149" t="s">
        <v>94</v>
      </c>
      <c r="I95" s="149" t="s">
        <v>94</v>
      </c>
      <c r="J95" s="149" t="s">
        <v>464</v>
      </c>
      <c r="K95" s="149" t="s">
        <v>464</v>
      </c>
      <c r="L95" s="149" t="s">
        <v>1179</v>
      </c>
      <c r="M95" s="149" t="s">
        <v>464</v>
      </c>
      <c r="N95" s="149" t="s">
        <v>464</v>
      </c>
      <c r="O95" s="149" t="s">
        <v>1205</v>
      </c>
      <c r="P95" s="149" t="s">
        <v>464</v>
      </c>
      <c r="Q95" s="149" t="s">
        <v>464</v>
      </c>
    </row>
    <row r="96" spans="1:17" s="150" customFormat="1" x14ac:dyDescent="0.25">
      <c r="A96" s="146" t="s">
        <v>873</v>
      </c>
      <c r="B96" s="147" t="s">
        <v>1282</v>
      </c>
      <c r="C96" s="146">
        <v>7346450</v>
      </c>
      <c r="D96" s="146" t="s">
        <v>170</v>
      </c>
      <c r="E96" s="148" t="s">
        <v>2011</v>
      </c>
      <c r="F96" s="146" t="s">
        <v>1886</v>
      </c>
      <c r="G96" s="146" t="s">
        <v>479</v>
      </c>
      <c r="H96" s="149" t="s">
        <v>921</v>
      </c>
      <c r="I96" s="149" t="s">
        <v>921</v>
      </c>
      <c r="J96" s="149" t="s">
        <v>1167</v>
      </c>
      <c r="K96" s="149" t="s">
        <v>464</v>
      </c>
      <c r="L96" s="149" t="s">
        <v>1178</v>
      </c>
      <c r="M96" s="149" t="s">
        <v>464</v>
      </c>
      <c r="N96" s="149" t="s">
        <v>464</v>
      </c>
      <c r="O96" s="149" t="s">
        <v>464</v>
      </c>
      <c r="P96" s="149" t="s">
        <v>464</v>
      </c>
      <c r="Q96" s="149" t="s">
        <v>464</v>
      </c>
    </row>
    <row r="97" spans="1:17" s="150" customFormat="1" x14ac:dyDescent="0.25">
      <c r="A97" s="146" t="s">
        <v>319</v>
      </c>
      <c r="B97" s="147" t="s">
        <v>1282</v>
      </c>
      <c r="C97" s="146">
        <v>8066221</v>
      </c>
      <c r="D97" s="146" t="s">
        <v>18</v>
      </c>
      <c r="E97" s="148" t="s">
        <v>18</v>
      </c>
      <c r="F97" s="146" t="s">
        <v>1899</v>
      </c>
      <c r="G97" s="146" t="s">
        <v>472</v>
      </c>
      <c r="H97" s="149" t="s">
        <v>58</v>
      </c>
      <c r="I97" s="149" t="s">
        <v>58</v>
      </c>
      <c r="J97" s="149" t="s">
        <v>464</v>
      </c>
      <c r="K97" s="149" t="s">
        <v>464</v>
      </c>
      <c r="L97" s="149" t="s">
        <v>1178</v>
      </c>
      <c r="M97" s="149" t="s">
        <v>464</v>
      </c>
      <c r="N97" s="149" t="s">
        <v>1206</v>
      </c>
      <c r="O97" s="149" t="s">
        <v>464</v>
      </c>
      <c r="P97" s="149" t="s">
        <v>464</v>
      </c>
      <c r="Q97" s="149" t="s">
        <v>464</v>
      </c>
    </row>
    <row r="98" spans="1:17" s="150" customFormat="1" x14ac:dyDescent="0.25">
      <c r="A98" s="151" t="s">
        <v>1923</v>
      </c>
      <c r="B98" s="147" t="s">
        <v>1282</v>
      </c>
      <c r="C98" s="148">
        <v>7912889</v>
      </c>
      <c r="D98" s="148" t="s">
        <v>20</v>
      </c>
      <c r="E98" s="148" t="s">
        <v>20</v>
      </c>
      <c r="F98" s="148" t="s">
        <v>1951</v>
      </c>
      <c r="G98" s="148" t="s">
        <v>478</v>
      </c>
      <c r="H98" s="147" t="s">
        <v>1921</v>
      </c>
      <c r="I98" s="147" t="s">
        <v>1921</v>
      </c>
      <c r="J98" s="153" t="s">
        <v>1955</v>
      </c>
      <c r="K98" s="153" t="s">
        <v>1957</v>
      </c>
      <c r="L98" s="153" t="s">
        <v>1958</v>
      </c>
      <c r="M98" s="154" t="s">
        <v>63</v>
      </c>
      <c r="N98" s="153" t="s">
        <v>1961</v>
      </c>
      <c r="O98" s="153" t="s">
        <v>1962</v>
      </c>
      <c r="P98" s="147" t="s">
        <v>464</v>
      </c>
      <c r="Q98" s="147" t="s">
        <v>464</v>
      </c>
    </row>
    <row r="99" spans="1:17" s="150" customFormat="1" x14ac:dyDescent="0.25">
      <c r="A99" s="146" t="s">
        <v>724</v>
      </c>
      <c r="B99" s="147" t="s">
        <v>1282</v>
      </c>
      <c r="C99" s="146">
        <v>6425721</v>
      </c>
      <c r="D99" s="146" t="s">
        <v>170</v>
      </c>
      <c r="E99" s="148" t="s">
        <v>2031</v>
      </c>
      <c r="F99" s="146" t="s">
        <v>1139</v>
      </c>
      <c r="G99" s="146" t="s">
        <v>479</v>
      </c>
      <c r="H99" s="149" t="s">
        <v>800</v>
      </c>
      <c r="I99" s="149" t="s">
        <v>800</v>
      </c>
      <c r="J99" s="149" t="s">
        <v>464</v>
      </c>
      <c r="K99" s="149" t="s">
        <v>464</v>
      </c>
      <c r="L99" s="149" t="s">
        <v>464</v>
      </c>
      <c r="M99" s="149" t="s">
        <v>464</v>
      </c>
      <c r="N99" s="149" t="s">
        <v>464</v>
      </c>
      <c r="O99" s="149" t="s">
        <v>464</v>
      </c>
      <c r="P99" s="149" t="s">
        <v>464</v>
      </c>
      <c r="Q99" s="149" t="s">
        <v>464</v>
      </c>
    </row>
    <row r="100" spans="1:17" s="150" customFormat="1" x14ac:dyDescent="0.25">
      <c r="A100" s="146" t="s">
        <v>725</v>
      </c>
      <c r="B100" s="147" t="s">
        <v>1282</v>
      </c>
      <c r="C100" s="146">
        <v>7814461</v>
      </c>
      <c r="D100" s="146" t="s">
        <v>18</v>
      </c>
      <c r="E100" s="148" t="s">
        <v>18</v>
      </c>
      <c r="F100" s="146" t="s">
        <v>464</v>
      </c>
      <c r="G100" s="146" t="s">
        <v>479</v>
      </c>
      <c r="H100" s="149" t="s">
        <v>800</v>
      </c>
      <c r="I100" s="149" t="s">
        <v>800</v>
      </c>
      <c r="J100" s="149" t="s">
        <v>1167</v>
      </c>
      <c r="K100" s="149" t="s">
        <v>1207</v>
      </c>
      <c r="L100" s="149" t="s">
        <v>1169</v>
      </c>
      <c r="M100" s="149" t="s">
        <v>1194</v>
      </c>
      <c r="N100" s="149" t="s">
        <v>1185</v>
      </c>
      <c r="O100" s="149" t="s">
        <v>1186</v>
      </c>
      <c r="P100" s="153" t="s">
        <v>1276</v>
      </c>
      <c r="Q100" s="153" t="s">
        <v>1297</v>
      </c>
    </row>
    <row r="101" spans="1:17" s="150" customFormat="1" x14ac:dyDescent="0.25">
      <c r="A101" s="146" t="s">
        <v>137</v>
      </c>
      <c r="B101" s="147" t="s">
        <v>1283</v>
      </c>
      <c r="C101" s="146">
        <v>7494602</v>
      </c>
      <c r="D101" s="146" t="s">
        <v>20</v>
      </c>
      <c r="E101" s="148" t="s">
        <v>20</v>
      </c>
      <c r="F101" s="146" t="s">
        <v>464</v>
      </c>
      <c r="G101" s="146" t="s">
        <v>548</v>
      </c>
      <c r="H101" s="149" t="s">
        <v>167</v>
      </c>
      <c r="I101" s="149" t="s">
        <v>167</v>
      </c>
      <c r="J101" s="149" t="s">
        <v>1208</v>
      </c>
      <c r="K101" s="149" t="s">
        <v>1209</v>
      </c>
      <c r="L101" s="149" t="s">
        <v>464</v>
      </c>
      <c r="M101" s="149" t="s">
        <v>464</v>
      </c>
      <c r="N101" s="149" t="s">
        <v>464</v>
      </c>
      <c r="O101" s="149" t="s">
        <v>464</v>
      </c>
      <c r="P101" s="149" t="s">
        <v>464</v>
      </c>
      <c r="Q101" s="149" t="s">
        <v>464</v>
      </c>
    </row>
    <row r="102" spans="1:17" s="150" customFormat="1" x14ac:dyDescent="0.25">
      <c r="A102" s="146" t="s">
        <v>138</v>
      </c>
      <c r="B102" s="147" t="s">
        <v>1283</v>
      </c>
      <c r="C102" s="146">
        <v>7277989</v>
      </c>
      <c r="D102" s="146" t="s">
        <v>18</v>
      </c>
      <c r="E102" s="148" t="s">
        <v>18</v>
      </c>
      <c r="F102" s="146" t="s">
        <v>464</v>
      </c>
      <c r="G102" s="146" t="s">
        <v>479</v>
      </c>
      <c r="H102" s="149" t="s">
        <v>167</v>
      </c>
      <c r="I102" s="149" t="s">
        <v>167</v>
      </c>
      <c r="J102" s="149" t="s">
        <v>1208</v>
      </c>
      <c r="K102" s="149" t="s">
        <v>1209</v>
      </c>
      <c r="L102" s="149" t="s">
        <v>1210</v>
      </c>
      <c r="M102" s="149" t="s">
        <v>1170</v>
      </c>
      <c r="N102" s="149" t="s">
        <v>1196</v>
      </c>
      <c r="O102" s="149" t="s">
        <v>1205</v>
      </c>
      <c r="P102" s="149" t="s">
        <v>1187</v>
      </c>
      <c r="Q102" s="149" t="s">
        <v>1188</v>
      </c>
    </row>
    <row r="103" spans="1:17" s="150" customFormat="1" x14ac:dyDescent="0.25">
      <c r="A103" s="146" t="s">
        <v>69</v>
      </c>
      <c r="B103" s="147" t="s">
        <v>1283</v>
      </c>
      <c r="C103" s="146">
        <v>7933240</v>
      </c>
      <c r="D103" s="146" t="s">
        <v>23</v>
      </c>
      <c r="E103" s="148" t="s">
        <v>1954</v>
      </c>
      <c r="F103" s="146" t="s">
        <v>1140</v>
      </c>
      <c r="G103" s="146" t="s">
        <v>479</v>
      </c>
      <c r="H103" s="149" t="s">
        <v>94</v>
      </c>
      <c r="I103" s="149" t="s">
        <v>94</v>
      </c>
      <c r="J103" s="149" t="s">
        <v>1181</v>
      </c>
      <c r="K103" s="149" t="s">
        <v>1182</v>
      </c>
      <c r="L103" s="149" t="s">
        <v>1191</v>
      </c>
      <c r="M103" s="149" t="s">
        <v>1211</v>
      </c>
      <c r="N103" s="149" t="s">
        <v>1196</v>
      </c>
      <c r="O103" s="149" t="s">
        <v>1197</v>
      </c>
      <c r="P103" s="149" t="s">
        <v>464</v>
      </c>
      <c r="Q103" s="149" t="s">
        <v>464</v>
      </c>
    </row>
    <row r="104" spans="1:17" s="150" customFormat="1" x14ac:dyDescent="0.25">
      <c r="A104" s="173" t="s">
        <v>2063</v>
      </c>
      <c r="B104" s="147" t="s">
        <v>1283</v>
      </c>
      <c r="C104" s="146">
        <v>6800998</v>
      </c>
      <c r="D104" s="146" t="s">
        <v>22</v>
      </c>
      <c r="E104" s="146" t="s">
        <v>22</v>
      </c>
      <c r="F104" s="148" t="s">
        <v>464</v>
      </c>
      <c r="G104" s="148" t="s">
        <v>1953</v>
      </c>
      <c r="H104" s="153" t="s">
        <v>2069</v>
      </c>
      <c r="I104" s="153" t="s">
        <v>2069</v>
      </c>
      <c r="J104" s="153" t="s">
        <v>2078</v>
      </c>
      <c r="K104" s="153" t="s">
        <v>2079</v>
      </c>
      <c r="L104" s="153" t="s">
        <v>2080</v>
      </c>
      <c r="M104" s="153" t="s">
        <v>2082</v>
      </c>
      <c r="N104" s="153" t="s">
        <v>2085</v>
      </c>
      <c r="O104" s="153" t="s">
        <v>2086</v>
      </c>
      <c r="P104" s="153" t="s">
        <v>2140</v>
      </c>
      <c r="Q104" s="156" t="s">
        <v>1587</v>
      </c>
    </row>
    <row r="105" spans="1:17" s="150" customFormat="1" x14ac:dyDescent="0.25">
      <c r="A105" s="146" t="s">
        <v>503</v>
      </c>
      <c r="B105" s="147" t="s">
        <v>1283</v>
      </c>
      <c r="C105" s="146">
        <v>7375867</v>
      </c>
      <c r="D105" s="146" t="s">
        <v>1015</v>
      </c>
      <c r="E105" s="148" t="s">
        <v>2020</v>
      </c>
      <c r="F105" s="146" t="s">
        <v>1139</v>
      </c>
      <c r="G105" s="146" t="s">
        <v>479</v>
      </c>
      <c r="H105" s="149" t="s">
        <v>551</v>
      </c>
      <c r="I105" s="149" t="s">
        <v>551</v>
      </c>
      <c r="J105" s="152" t="s">
        <v>63</v>
      </c>
      <c r="K105" s="149" t="s">
        <v>464</v>
      </c>
      <c r="L105" s="149" t="s">
        <v>464</v>
      </c>
      <c r="M105" s="149" t="s">
        <v>464</v>
      </c>
      <c r="N105" s="149" t="s">
        <v>464</v>
      </c>
      <c r="O105" s="149" t="s">
        <v>464</v>
      </c>
      <c r="P105" s="149" t="s">
        <v>464</v>
      </c>
      <c r="Q105" s="149" t="s">
        <v>464</v>
      </c>
    </row>
    <row r="106" spans="1:17" s="150" customFormat="1" x14ac:dyDescent="0.25">
      <c r="A106" s="148" t="s">
        <v>1776</v>
      </c>
      <c r="B106" s="147" t="s">
        <v>1283</v>
      </c>
      <c r="C106" s="148">
        <v>8401896</v>
      </c>
      <c r="D106" s="148" t="s">
        <v>1674</v>
      </c>
      <c r="E106" s="148" t="s">
        <v>135</v>
      </c>
      <c r="F106" s="148" t="s">
        <v>1872</v>
      </c>
      <c r="G106" s="146" t="s">
        <v>464</v>
      </c>
      <c r="H106" s="147" t="s">
        <v>1805</v>
      </c>
      <c r="I106" s="147" t="s">
        <v>1805</v>
      </c>
      <c r="J106" s="154" t="s">
        <v>63</v>
      </c>
      <c r="K106" s="147" t="s">
        <v>464</v>
      </c>
      <c r="L106" s="153" t="s">
        <v>1816</v>
      </c>
      <c r="M106" s="147" t="s">
        <v>464</v>
      </c>
      <c r="N106" s="147" t="s">
        <v>464</v>
      </c>
      <c r="O106" s="147" t="s">
        <v>464</v>
      </c>
      <c r="P106" s="147" t="s">
        <v>464</v>
      </c>
      <c r="Q106" s="147" t="s">
        <v>464</v>
      </c>
    </row>
    <row r="107" spans="1:17" s="150" customFormat="1" x14ac:dyDescent="0.25">
      <c r="A107" s="146" t="s">
        <v>1379</v>
      </c>
      <c r="B107" s="147" t="s">
        <v>1283</v>
      </c>
      <c r="C107" s="146">
        <v>7290225</v>
      </c>
      <c r="D107" s="146" t="s">
        <v>18</v>
      </c>
      <c r="E107" s="150" t="s">
        <v>135</v>
      </c>
      <c r="F107" s="146" t="s">
        <v>1139</v>
      </c>
      <c r="G107" s="146" t="s">
        <v>479</v>
      </c>
      <c r="H107" s="149" t="s">
        <v>350</v>
      </c>
      <c r="I107" s="149" t="s">
        <v>350</v>
      </c>
      <c r="J107" s="149" t="s">
        <v>1174</v>
      </c>
      <c r="K107" s="149" t="s">
        <v>1175</v>
      </c>
      <c r="L107" s="149" t="s">
        <v>464</v>
      </c>
      <c r="M107" s="149" t="s">
        <v>464</v>
      </c>
      <c r="N107" s="149" t="s">
        <v>464</v>
      </c>
      <c r="O107" s="149" t="s">
        <v>464</v>
      </c>
      <c r="P107" s="149" t="s">
        <v>464</v>
      </c>
      <c r="Q107" s="149" t="s">
        <v>464</v>
      </c>
    </row>
    <row r="108" spans="1:17" s="150" customFormat="1" x14ac:dyDescent="0.25">
      <c r="A108" s="146" t="s">
        <v>1380</v>
      </c>
      <c r="B108" s="147" t="s">
        <v>1283</v>
      </c>
      <c r="C108" s="146">
        <v>7932669</v>
      </c>
      <c r="D108" s="146" t="s">
        <v>27</v>
      </c>
      <c r="E108" s="148" t="s">
        <v>1676</v>
      </c>
      <c r="F108" s="146" t="s">
        <v>1139</v>
      </c>
      <c r="G108" s="146" t="s">
        <v>479</v>
      </c>
      <c r="H108" s="149" t="s">
        <v>922</v>
      </c>
      <c r="I108" s="149" t="s">
        <v>922</v>
      </c>
      <c r="J108" s="149" t="s">
        <v>1212</v>
      </c>
      <c r="K108" s="149" t="s">
        <v>1201</v>
      </c>
      <c r="L108" s="149" t="s">
        <v>1213</v>
      </c>
      <c r="M108" s="149" t="s">
        <v>1214</v>
      </c>
      <c r="N108" s="149" t="s">
        <v>1185</v>
      </c>
      <c r="O108" s="149" t="s">
        <v>1186</v>
      </c>
      <c r="P108" s="149" t="s">
        <v>1187</v>
      </c>
      <c r="Q108" s="149" t="s">
        <v>1188</v>
      </c>
    </row>
    <row r="109" spans="1:17" s="150" customFormat="1" x14ac:dyDescent="0.25">
      <c r="A109" s="195" t="s">
        <v>2097</v>
      </c>
      <c r="B109" s="147" t="s">
        <v>1282</v>
      </c>
      <c r="C109" s="148">
        <v>6984843</v>
      </c>
      <c r="D109" s="148" t="s">
        <v>22</v>
      </c>
      <c r="E109" s="148" t="s">
        <v>22</v>
      </c>
      <c r="F109" s="148" t="s">
        <v>464</v>
      </c>
      <c r="G109" s="148" t="s">
        <v>1953</v>
      </c>
      <c r="H109" s="147" t="s">
        <v>2124</v>
      </c>
      <c r="I109" s="147" t="s">
        <v>2124</v>
      </c>
      <c r="J109" s="153" t="s">
        <v>2134</v>
      </c>
      <c r="K109" s="153" t="s">
        <v>2135</v>
      </c>
      <c r="L109" s="153" t="s">
        <v>2136</v>
      </c>
      <c r="M109" s="153" t="s">
        <v>2137</v>
      </c>
      <c r="N109" s="153" t="s">
        <v>2138</v>
      </c>
      <c r="O109" s="153" t="s">
        <v>2139</v>
      </c>
      <c r="P109" s="153" t="s">
        <v>2140</v>
      </c>
      <c r="Q109" s="153" t="s">
        <v>2141</v>
      </c>
    </row>
    <row r="110" spans="1:17" s="150" customFormat="1" x14ac:dyDescent="0.25">
      <c r="A110" s="146" t="s">
        <v>1381</v>
      </c>
      <c r="B110" s="147" t="s">
        <v>1282</v>
      </c>
      <c r="C110" s="146">
        <v>7499361</v>
      </c>
      <c r="D110" s="146" t="s">
        <v>20</v>
      </c>
      <c r="E110" s="148" t="s">
        <v>20</v>
      </c>
      <c r="F110" s="146" t="s">
        <v>464</v>
      </c>
      <c r="G110" s="146" t="s">
        <v>549</v>
      </c>
      <c r="H110" s="153" t="s">
        <v>1275</v>
      </c>
      <c r="I110" s="153" t="s">
        <v>1275</v>
      </c>
      <c r="J110" s="153" t="s">
        <v>1284</v>
      </c>
      <c r="K110" s="153" t="s">
        <v>1285</v>
      </c>
      <c r="L110" s="153" t="s">
        <v>1286</v>
      </c>
      <c r="M110" s="153" t="s">
        <v>1288</v>
      </c>
      <c r="N110" s="149" t="s">
        <v>1292</v>
      </c>
      <c r="O110" s="149" t="s">
        <v>1293</v>
      </c>
      <c r="P110" s="149" t="s">
        <v>1294</v>
      </c>
      <c r="Q110" s="153" t="s">
        <v>1297</v>
      </c>
    </row>
    <row r="111" spans="1:17" s="150" customFormat="1" x14ac:dyDescent="0.25">
      <c r="A111" s="146" t="s">
        <v>1382</v>
      </c>
      <c r="B111" s="147" t="s">
        <v>1282</v>
      </c>
      <c r="C111" s="146">
        <v>5890861</v>
      </c>
      <c r="D111" s="146" t="s">
        <v>18</v>
      </c>
      <c r="E111" s="148" t="s">
        <v>18</v>
      </c>
      <c r="F111" s="148" t="s">
        <v>1808</v>
      </c>
      <c r="G111" s="146" t="s">
        <v>479</v>
      </c>
      <c r="H111" s="149" t="s">
        <v>1215</v>
      </c>
      <c r="I111" s="149" t="s">
        <v>1215</v>
      </c>
      <c r="J111" s="149" t="s">
        <v>1167</v>
      </c>
      <c r="K111" s="149" t="s">
        <v>1157</v>
      </c>
      <c r="L111" s="149" t="s">
        <v>1216</v>
      </c>
      <c r="M111" s="149" t="s">
        <v>464</v>
      </c>
      <c r="N111" s="149" t="s">
        <v>464</v>
      </c>
      <c r="O111" s="149" t="s">
        <v>464</v>
      </c>
      <c r="P111" s="149" t="s">
        <v>464</v>
      </c>
      <c r="Q111" s="149" t="s">
        <v>464</v>
      </c>
    </row>
    <row r="112" spans="1:17" s="150" customFormat="1" x14ac:dyDescent="0.25">
      <c r="A112" s="146" t="s">
        <v>1383</v>
      </c>
      <c r="B112" s="147" t="s">
        <v>1282</v>
      </c>
      <c r="C112" s="146">
        <v>7451423</v>
      </c>
      <c r="D112" s="146" t="s">
        <v>20</v>
      </c>
      <c r="E112" s="148" t="s">
        <v>20</v>
      </c>
      <c r="F112" s="146" t="s">
        <v>464</v>
      </c>
      <c r="G112" s="146" t="s">
        <v>548</v>
      </c>
      <c r="H112" s="149" t="s">
        <v>922</v>
      </c>
      <c r="I112" s="149" t="s">
        <v>922</v>
      </c>
      <c r="J112" s="149" t="s">
        <v>464</v>
      </c>
      <c r="K112" s="149" t="s">
        <v>464</v>
      </c>
      <c r="L112" s="149" t="s">
        <v>464</v>
      </c>
      <c r="M112" s="149" t="s">
        <v>464</v>
      </c>
      <c r="N112" s="149" t="s">
        <v>464</v>
      </c>
      <c r="O112" s="149" t="s">
        <v>464</v>
      </c>
      <c r="P112" s="149" t="s">
        <v>464</v>
      </c>
      <c r="Q112" s="149" t="s">
        <v>464</v>
      </c>
    </row>
    <row r="113" spans="1:17" s="150" customFormat="1" x14ac:dyDescent="0.25">
      <c r="A113" s="146" t="s">
        <v>1637</v>
      </c>
      <c r="B113" s="153" t="s">
        <v>1282</v>
      </c>
      <c r="C113" s="146">
        <v>7528183</v>
      </c>
      <c r="D113" s="146" t="s">
        <v>18</v>
      </c>
      <c r="E113" s="148" t="s">
        <v>18</v>
      </c>
      <c r="F113" s="146" t="s">
        <v>464</v>
      </c>
      <c r="G113" s="146" t="s">
        <v>214</v>
      </c>
      <c r="H113" s="153" t="s">
        <v>1634</v>
      </c>
      <c r="I113" s="153" t="s">
        <v>1634</v>
      </c>
      <c r="J113" s="154" t="s">
        <v>63</v>
      </c>
      <c r="K113" s="153" t="s">
        <v>1692</v>
      </c>
      <c r="L113" s="153" t="s">
        <v>1693</v>
      </c>
      <c r="M113" s="147" t="s">
        <v>464</v>
      </c>
      <c r="N113" s="147" t="s">
        <v>464</v>
      </c>
      <c r="O113" s="147" t="s">
        <v>464</v>
      </c>
      <c r="P113" s="153" t="s">
        <v>1769</v>
      </c>
      <c r="Q113" s="147" t="s">
        <v>464</v>
      </c>
    </row>
    <row r="114" spans="1:17" s="150" customFormat="1" x14ac:dyDescent="0.25">
      <c r="A114" s="146" t="s">
        <v>139</v>
      </c>
      <c r="B114" s="147" t="s">
        <v>1282</v>
      </c>
      <c r="C114" s="146">
        <v>7945752</v>
      </c>
      <c r="D114" s="146" t="s">
        <v>995</v>
      </c>
      <c r="E114" s="148" t="s">
        <v>2017</v>
      </c>
      <c r="F114" s="146" t="s">
        <v>464</v>
      </c>
      <c r="G114" s="146" t="s">
        <v>465</v>
      </c>
      <c r="H114" s="149" t="s">
        <v>167</v>
      </c>
      <c r="I114" s="149" t="s">
        <v>167</v>
      </c>
      <c r="J114" s="149" t="s">
        <v>464</v>
      </c>
      <c r="K114" s="149" t="s">
        <v>464</v>
      </c>
      <c r="L114" s="149" t="s">
        <v>464</v>
      </c>
      <c r="M114" s="149" t="s">
        <v>464</v>
      </c>
      <c r="N114" s="149" t="s">
        <v>464</v>
      </c>
      <c r="O114" s="149" t="s">
        <v>464</v>
      </c>
      <c r="P114" s="149" t="s">
        <v>464</v>
      </c>
      <c r="Q114" s="149" t="s">
        <v>464</v>
      </c>
    </row>
    <row r="115" spans="1:17" s="150" customFormat="1" x14ac:dyDescent="0.25">
      <c r="A115" s="146" t="s">
        <v>806</v>
      </c>
      <c r="B115" s="147" t="s">
        <v>1282</v>
      </c>
      <c r="C115" s="146">
        <v>8058725</v>
      </c>
      <c r="D115" s="146" t="s">
        <v>21</v>
      </c>
      <c r="E115" s="148" t="s">
        <v>21</v>
      </c>
      <c r="F115" s="146" t="s">
        <v>464</v>
      </c>
      <c r="G115" s="146" t="s">
        <v>650</v>
      </c>
      <c r="H115" s="149" t="s">
        <v>866</v>
      </c>
      <c r="I115" s="149" t="s">
        <v>953</v>
      </c>
      <c r="J115" s="149" t="s">
        <v>464</v>
      </c>
      <c r="K115" s="149" t="s">
        <v>464</v>
      </c>
      <c r="L115" s="149" t="s">
        <v>464</v>
      </c>
      <c r="M115" s="149" t="s">
        <v>464</v>
      </c>
      <c r="N115" s="149" t="s">
        <v>464</v>
      </c>
      <c r="O115" s="149" t="s">
        <v>464</v>
      </c>
      <c r="P115" s="149" t="s">
        <v>464</v>
      </c>
      <c r="Q115" s="149" t="s">
        <v>464</v>
      </c>
    </row>
    <row r="116" spans="1:17" s="150" customFormat="1" x14ac:dyDescent="0.25">
      <c r="A116" s="157" t="s">
        <v>1849</v>
      </c>
      <c r="B116" s="147" t="s">
        <v>1282</v>
      </c>
      <c r="C116" s="148">
        <v>7291892</v>
      </c>
      <c r="D116" s="148" t="s">
        <v>18</v>
      </c>
      <c r="E116" s="148" t="s">
        <v>18</v>
      </c>
      <c r="F116" s="146" t="s">
        <v>464</v>
      </c>
      <c r="G116" s="146" t="s">
        <v>479</v>
      </c>
      <c r="H116" s="153" t="s">
        <v>1869</v>
      </c>
      <c r="I116" s="147" t="s">
        <v>464</v>
      </c>
      <c r="J116" s="147" t="s">
        <v>464</v>
      </c>
      <c r="K116" s="147" t="s">
        <v>464</v>
      </c>
      <c r="L116" s="147" t="s">
        <v>464</v>
      </c>
      <c r="M116" s="147" t="s">
        <v>464</v>
      </c>
      <c r="N116" s="147" t="s">
        <v>464</v>
      </c>
      <c r="O116" s="147" t="s">
        <v>464</v>
      </c>
      <c r="P116" s="147" t="s">
        <v>464</v>
      </c>
      <c r="Q116" s="147" t="s">
        <v>464</v>
      </c>
    </row>
    <row r="117" spans="1:17" s="150" customFormat="1" x14ac:dyDescent="0.25">
      <c r="A117" s="146" t="s">
        <v>1384</v>
      </c>
      <c r="B117" s="147" t="s">
        <v>1282</v>
      </c>
      <c r="C117" s="146">
        <v>6765165</v>
      </c>
      <c r="D117" s="146" t="s">
        <v>20</v>
      </c>
      <c r="E117" s="148" t="s">
        <v>20</v>
      </c>
      <c r="F117" s="146" t="s">
        <v>464</v>
      </c>
      <c r="G117" s="146" t="s">
        <v>548</v>
      </c>
      <c r="H117" s="149" t="s">
        <v>922</v>
      </c>
      <c r="I117" s="149" t="s">
        <v>922</v>
      </c>
      <c r="J117" s="149" t="s">
        <v>464</v>
      </c>
      <c r="K117" s="149" t="s">
        <v>464</v>
      </c>
      <c r="L117" s="149" t="s">
        <v>464</v>
      </c>
      <c r="M117" s="149" t="s">
        <v>464</v>
      </c>
      <c r="N117" s="149" t="s">
        <v>464</v>
      </c>
      <c r="O117" s="149" t="s">
        <v>464</v>
      </c>
      <c r="P117" s="149" t="s">
        <v>464</v>
      </c>
      <c r="Q117" s="149" t="s">
        <v>464</v>
      </c>
    </row>
    <row r="118" spans="1:17" s="150" customFormat="1" x14ac:dyDescent="0.25">
      <c r="A118" s="151" t="s">
        <v>1924</v>
      </c>
      <c r="B118" s="147" t="s">
        <v>1282</v>
      </c>
      <c r="C118" s="148">
        <v>7249748</v>
      </c>
      <c r="D118" s="148" t="s">
        <v>335</v>
      </c>
      <c r="E118" s="148" t="s">
        <v>335</v>
      </c>
      <c r="F118" s="148" t="s">
        <v>464</v>
      </c>
      <c r="G118" s="148" t="s">
        <v>210</v>
      </c>
      <c r="H118" s="147" t="s">
        <v>1921</v>
      </c>
      <c r="I118" s="147" t="s">
        <v>1921</v>
      </c>
      <c r="J118" s="153" t="s">
        <v>1955</v>
      </c>
      <c r="K118" s="153" t="s">
        <v>1957</v>
      </c>
      <c r="L118" s="153" t="s">
        <v>1958</v>
      </c>
      <c r="M118" s="153" t="s">
        <v>1959</v>
      </c>
      <c r="N118" s="153" t="s">
        <v>1961</v>
      </c>
      <c r="O118" s="153" t="s">
        <v>1962</v>
      </c>
      <c r="P118" s="153" t="s">
        <v>1963</v>
      </c>
      <c r="Q118" s="153" t="s">
        <v>1960</v>
      </c>
    </row>
    <row r="119" spans="1:17" s="150" customFormat="1" x14ac:dyDescent="0.25">
      <c r="A119" s="146" t="s">
        <v>1385</v>
      </c>
      <c r="B119" s="147" t="s">
        <v>1282</v>
      </c>
      <c r="C119" s="146">
        <v>7898851</v>
      </c>
      <c r="D119" s="146" t="s">
        <v>18</v>
      </c>
      <c r="E119" s="148" t="s">
        <v>18</v>
      </c>
      <c r="F119" s="146" t="s">
        <v>1899</v>
      </c>
      <c r="G119" s="146" t="s">
        <v>472</v>
      </c>
      <c r="H119" s="149" t="s">
        <v>866</v>
      </c>
      <c r="I119" s="149" t="s">
        <v>1070</v>
      </c>
      <c r="J119" s="149" t="s">
        <v>464</v>
      </c>
      <c r="K119" s="149" t="s">
        <v>1159</v>
      </c>
      <c r="L119" s="149" t="s">
        <v>464</v>
      </c>
      <c r="M119" s="149" t="s">
        <v>1194</v>
      </c>
      <c r="N119" s="149" t="s">
        <v>464</v>
      </c>
      <c r="O119" s="149" t="s">
        <v>464</v>
      </c>
      <c r="P119" s="149" t="s">
        <v>464</v>
      </c>
      <c r="Q119" s="149" t="s">
        <v>464</v>
      </c>
    </row>
    <row r="120" spans="1:17" s="150" customFormat="1" x14ac:dyDescent="0.25">
      <c r="A120" s="169" t="s">
        <v>2131</v>
      </c>
      <c r="B120" s="147" t="s">
        <v>1282</v>
      </c>
      <c r="C120" s="187">
        <v>7796714</v>
      </c>
      <c r="D120" s="169" t="s">
        <v>20</v>
      </c>
      <c r="E120" s="169" t="s">
        <v>20</v>
      </c>
      <c r="F120" s="148" t="s">
        <v>464</v>
      </c>
      <c r="G120" s="169" t="s">
        <v>2132</v>
      </c>
      <c r="H120" s="147" t="s">
        <v>2124</v>
      </c>
      <c r="I120" s="147" t="s">
        <v>2124</v>
      </c>
      <c r="J120" s="147" t="s">
        <v>464</v>
      </c>
      <c r="K120" s="147" t="s">
        <v>464</v>
      </c>
      <c r="L120" s="147" t="s">
        <v>464</v>
      </c>
      <c r="M120" s="147" t="s">
        <v>464</v>
      </c>
      <c r="N120" s="147" t="s">
        <v>464</v>
      </c>
      <c r="O120" s="147" t="s">
        <v>464</v>
      </c>
      <c r="P120" s="147" t="s">
        <v>464</v>
      </c>
      <c r="Q120" s="147" t="s">
        <v>464</v>
      </c>
    </row>
    <row r="121" spans="1:17" s="150" customFormat="1" x14ac:dyDescent="0.25">
      <c r="A121" s="146" t="s">
        <v>1703</v>
      </c>
      <c r="B121" s="147" t="s">
        <v>1282</v>
      </c>
      <c r="C121" s="146">
        <v>7859058</v>
      </c>
      <c r="D121" s="146" t="s">
        <v>18</v>
      </c>
      <c r="E121" s="148" t="s">
        <v>18</v>
      </c>
      <c r="F121" s="146" t="s">
        <v>464</v>
      </c>
      <c r="G121" s="146" t="s">
        <v>214</v>
      </c>
      <c r="H121" s="153" t="s">
        <v>1760</v>
      </c>
      <c r="I121" s="153" t="s">
        <v>1760</v>
      </c>
      <c r="J121" s="153" t="s">
        <v>1762</v>
      </c>
      <c r="K121" s="147" t="s">
        <v>464</v>
      </c>
      <c r="L121" s="153" t="s">
        <v>1765</v>
      </c>
      <c r="M121" s="147" t="s">
        <v>464</v>
      </c>
      <c r="N121" s="153" t="s">
        <v>1767</v>
      </c>
      <c r="O121" s="153" t="s">
        <v>1768</v>
      </c>
      <c r="P121" s="153" t="s">
        <v>1769</v>
      </c>
      <c r="Q121" s="147" t="s">
        <v>464</v>
      </c>
    </row>
    <row r="122" spans="1:17" s="150" customFormat="1" x14ac:dyDescent="0.25">
      <c r="A122" s="146" t="s">
        <v>402</v>
      </c>
      <c r="B122" s="147" t="s">
        <v>1282</v>
      </c>
      <c r="C122" s="146">
        <v>7847238</v>
      </c>
      <c r="D122" s="146" t="s">
        <v>17</v>
      </c>
      <c r="E122" s="148" t="s">
        <v>17</v>
      </c>
      <c r="F122" s="146" t="s">
        <v>1880</v>
      </c>
      <c r="G122" s="146" t="s">
        <v>479</v>
      </c>
      <c r="H122" s="149" t="s">
        <v>362</v>
      </c>
      <c r="I122" s="149" t="s">
        <v>362</v>
      </c>
      <c r="J122" s="149" t="s">
        <v>464</v>
      </c>
      <c r="K122" s="149" t="s">
        <v>464</v>
      </c>
      <c r="L122" s="149" t="s">
        <v>1160</v>
      </c>
      <c r="M122" s="149" t="s">
        <v>464</v>
      </c>
      <c r="N122" s="149" t="s">
        <v>1292</v>
      </c>
      <c r="O122" s="149" t="s">
        <v>464</v>
      </c>
      <c r="P122" s="149" t="s">
        <v>464</v>
      </c>
      <c r="Q122" s="149" t="s">
        <v>464</v>
      </c>
    </row>
    <row r="123" spans="1:17" s="150" customFormat="1" x14ac:dyDescent="0.25">
      <c r="A123" s="146" t="s">
        <v>1638</v>
      </c>
      <c r="B123" s="153" t="s">
        <v>1282</v>
      </c>
      <c r="C123" s="146">
        <v>8012211</v>
      </c>
      <c r="D123" s="146" t="s">
        <v>20</v>
      </c>
      <c r="E123" s="148" t="s">
        <v>20</v>
      </c>
      <c r="F123" s="146" t="s">
        <v>1878</v>
      </c>
      <c r="G123" s="146" t="s">
        <v>794</v>
      </c>
      <c r="H123" s="153" t="s">
        <v>1634</v>
      </c>
      <c r="I123" s="153" t="s">
        <v>1634</v>
      </c>
      <c r="J123" s="153" t="s">
        <v>2078</v>
      </c>
      <c r="K123" s="147" t="s">
        <v>464</v>
      </c>
      <c r="L123" s="147" t="s">
        <v>464</v>
      </c>
      <c r="M123" s="147" t="s">
        <v>464</v>
      </c>
      <c r="N123" s="153" t="s">
        <v>2085</v>
      </c>
      <c r="O123" s="153" t="s">
        <v>2139</v>
      </c>
      <c r="P123" s="147" t="s">
        <v>464</v>
      </c>
      <c r="Q123" s="147" t="s">
        <v>464</v>
      </c>
    </row>
    <row r="124" spans="1:17" s="150" customFormat="1" x14ac:dyDescent="0.25">
      <c r="A124" s="146" t="s">
        <v>1386</v>
      </c>
      <c r="B124" s="147" t="s">
        <v>1282</v>
      </c>
      <c r="C124" s="146">
        <v>7828756</v>
      </c>
      <c r="D124" s="146" t="s">
        <v>18</v>
      </c>
      <c r="E124" s="148" t="s">
        <v>135</v>
      </c>
      <c r="F124" s="148" t="s">
        <v>1808</v>
      </c>
      <c r="G124" s="146" t="s">
        <v>479</v>
      </c>
      <c r="H124" s="149" t="s">
        <v>431</v>
      </c>
      <c r="I124" s="149" t="s">
        <v>431</v>
      </c>
      <c r="J124" s="149" t="s">
        <v>464</v>
      </c>
      <c r="K124" s="149" t="s">
        <v>464</v>
      </c>
      <c r="L124" s="149" t="s">
        <v>464</v>
      </c>
      <c r="M124" s="149" t="s">
        <v>464</v>
      </c>
      <c r="N124" s="149" t="s">
        <v>464</v>
      </c>
      <c r="O124" s="149" t="s">
        <v>464</v>
      </c>
      <c r="P124" s="149" t="s">
        <v>464</v>
      </c>
      <c r="Q124" s="149" t="s">
        <v>464</v>
      </c>
    </row>
    <row r="125" spans="1:17" s="150" customFormat="1" x14ac:dyDescent="0.25">
      <c r="A125" s="195" t="s">
        <v>2098</v>
      </c>
      <c r="B125" s="147" t="s">
        <v>1282</v>
      </c>
      <c r="C125" s="148">
        <v>7839057</v>
      </c>
      <c r="D125" s="148" t="s">
        <v>18</v>
      </c>
      <c r="E125" s="148" t="s">
        <v>18</v>
      </c>
      <c r="F125" s="148" t="s">
        <v>464</v>
      </c>
      <c r="G125" s="148" t="s">
        <v>257</v>
      </c>
      <c r="H125" s="147" t="s">
        <v>2124</v>
      </c>
      <c r="I125" s="147" t="s">
        <v>2124</v>
      </c>
      <c r="J125" s="153" t="s">
        <v>2134</v>
      </c>
      <c r="K125" s="153" t="s">
        <v>2135</v>
      </c>
      <c r="L125" s="153" t="s">
        <v>2136</v>
      </c>
      <c r="M125" s="153" t="s">
        <v>2137</v>
      </c>
      <c r="N125" s="153" t="s">
        <v>2138</v>
      </c>
      <c r="O125" s="153" t="s">
        <v>2139</v>
      </c>
      <c r="P125" s="153" t="s">
        <v>2140</v>
      </c>
      <c r="Q125" s="153" t="s">
        <v>2141</v>
      </c>
    </row>
    <row r="126" spans="1:17" s="150" customFormat="1" x14ac:dyDescent="0.25">
      <c r="A126" s="146" t="s">
        <v>622</v>
      </c>
      <c r="B126" s="147" t="s">
        <v>1282</v>
      </c>
      <c r="C126" s="146">
        <v>7934645</v>
      </c>
      <c r="D126" s="146" t="s">
        <v>337</v>
      </c>
      <c r="E126" s="148" t="s">
        <v>337</v>
      </c>
      <c r="F126" s="146" t="s">
        <v>1896</v>
      </c>
      <c r="G126" s="146" t="s">
        <v>634</v>
      </c>
      <c r="H126" s="149" t="s">
        <v>636</v>
      </c>
      <c r="I126" s="149" t="s">
        <v>636</v>
      </c>
      <c r="J126" s="149" t="s">
        <v>1217</v>
      </c>
      <c r="K126" s="149" t="s">
        <v>1207</v>
      </c>
      <c r="L126" s="149" t="s">
        <v>1218</v>
      </c>
      <c r="M126" s="149" t="s">
        <v>1195</v>
      </c>
      <c r="N126" s="153" t="s">
        <v>1234</v>
      </c>
      <c r="O126" s="149" t="s">
        <v>1205</v>
      </c>
      <c r="P126" s="153" t="s">
        <v>1276</v>
      </c>
      <c r="Q126" s="156" t="s">
        <v>1587</v>
      </c>
    </row>
    <row r="127" spans="1:17" s="150" customFormat="1" x14ac:dyDescent="0.25">
      <c r="A127" s="146" t="s">
        <v>1240</v>
      </c>
      <c r="B127" s="147" t="s">
        <v>1282</v>
      </c>
      <c r="C127" s="158">
        <v>60031181</v>
      </c>
      <c r="D127" s="146" t="s">
        <v>1691</v>
      </c>
      <c r="E127" s="146" t="s">
        <v>1691</v>
      </c>
      <c r="F127" s="146" t="s">
        <v>464</v>
      </c>
      <c r="G127" s="159" t="s">
        <v>214</v>
      </c>
      <c r="H127" s="153" t="s">
        <v>1275</v>
      </c>
      <c r="I127" s="153" t="s">
        <v>1275</v>
      </c>
      <c r="J127" s="153" t="s">
        <v>1284</v>
      </c>
      <c r="K127" s="153" t="s">
        <v>1285</v>
      </c>
      <c r="L127" s="152" t="s">
        <v>64</v>
      </c>
      <c r="M127" s="153" t="s">
        <v>1288</v>
      </c>
      <c r="N127" s="153" t="s">
        <v>1961</v>
      </c>
      <c r="O127" s="149" t="s">
        <v>464</v>
      </c>
      <c r="P127" s="149" t="s">
        <v>464</v>
      </c>
      <c r="Q127" s="153" t="s">
        <v>464</v>
      </c>
    </row>
    <row r="128" spans="1:17" s="150" customFormat="1" x14ac:dyDescent="0.25">
      <c r="A128" s="157" t="s">
        <v>1850</v>
      </c>
      <c r="B128" s="147" t="s">
        <v>1282</v>
      </c>
      <c r="C128" s="148">
        <v>7262281</v>
      </c>
      <c r="D128" s="148" t="s">
        <v>18</v>
      </c>
      <c r="E128" s="148" t="s">
        <v>18</v>
      </c>
      <c r="F128" s="146" t="s">
        <v>464</v>
      </c>
      <c r="G128" s="146" t="s">
        <v>479</v>
      </c>
      <c r="H128" s="153" t="s">
        <v>1869</v>
      </c>
      <c r="I128" s="153" t="s">
        <v>1869</v>
      </c>
      <c r="J128" s="153" t="s">
        <v>2034</v>
      </c>
      <c r="K128" s="147" t="s">
        <v>464</v>
      </c>
      <c r="L128" s="153" t="s">
        <v>1996</v>
      </c>
      <c r="M128" s="147" t="s">
        <v>464</v>
      </c>
      <c r="N128" s="147" t="s">
        <v>464</v>
      </c>
      <c r="O128" s="153" t="s">
        <v>1999</v>
      </c>
      <c r="P128" s="147" t="s">
        <v>464</v>
      </c>
      <c r="Q128" s="147" t="s">
        <v>464</v>
      </c>
    </row>
    <row r="129" spans="1:17" s="150" customFormat="1" x14ac:dyDescent="0.25">
      <c r="A129" s="146" t="s">
        <v>960</v>
      </c>
      <c r="B129" s="147" t="s">
        <v>1282</v>
      </c>
      <c r="C129" s="146">
        <v>7895704</v>
      </c>
      <c r="D129" s="146" t="s">
        <v>335</v>
      </c>
      <c r="E129" s="148" t="s">
        <v>335</v>
      </c>
      <c r="F129" s="146" t="s">
        <v>1135</v>
      </c>
      <c r="G129" s="146" t="s">
        <v>641</v>
      </c>
      <c r="H129" s="149" t="s">
        <v>955</v>
      </c>
      <c r="I129" s="149" t="s">
        <v>955</v>
      </c>
      <c r="J129" s="149" t="s">
        <v>1176</v>
      </c>
      <c r="K129" s="149" t="s">
        <v>1159</v>
      </c>
      <c r="L129" s="149" t="s">
        <v>1191</v>
      </c>
      <c r="M129" s="149" t="s">
        <v>1194</v>
      </c>
      <c r="N129" s="149" t="s">
        <v>1185</v>
      </c>
      <c r="O129" s="149" t="s">
        <v>1186</v>
      </c>
      <c r="P129" s="149" t="s">
        <v>1295</v>
      </c>
      <c r="Q129" s="156" t="s">
        <v>1587</v>
      </c>
    </row>
    <row r="130" spans="1:17" s="150" customFormat="1" x14ac:dyDescent="0.25">
      <c r="A130" s="146" t="s">
        <v>766</v>
      </c>
      <c r="B130" s="147" t="s">
        <v>1282</v>
      </c>
      <c r="C130" s="146">
        <v>5964130</v>
      </c>
      <c r="D130" s="146" t="s">
        <v>18</v>
      </c>
      <c r="E130" s="148" t="s">
        <v>135</v>
      </c>
      <c r="F130" s="146" t="s">
        <v>1899</v>
      </c>
      <c r="G130" s="146" t="s">
        <v>476</v>
      </c>
      <c r="H130" s="149" t="s">
        <v>797</v>
      </c>
      <c r="I130" s="149" t="s">
        <v>797</v>
      </c>
      <c r="J130" s="149" t="s">
        <v>464</v>
      </c>
      <c r="K130" s="149" t="s">
        <v>464</v>
      </c>
      <c r="L130" s="149" t="s">
        <v>1219</v>
      </c>
      <c r="M130" s="149" t="s">
        <v>464</v>
      </c>
      <c r="N130" s="149" t="s">
        <v>464</v>
      </c>
      <c r="O130" s="149" t="s">
        <v>464</v>
      </c>
      <c r="P130" s="149" t="s">
        <v>464</v>
      </c>
      <c r="Q130" s="149" t="s">
        <v>464</v>
      </c>
    </row>
    <row r="131" spans="1:17" s="150" customFormat="1" x14ac:dyDescent="0.25">
      <c r="A131" s="146" t="s">
        <v>1067</v>
      </c>
      <c r="B131" s="147" t="s">
        <v>1282</v>
      </c>
      <c r="C131" s="146">
        <v>5928664</v>
      </c>
      <c r="D131" s="146" t="s">
        <v>170</v>
      </c>
      <c r="E131" s="148" t="s">
        <v>2031</v>
      </c>
      <c r="F131" s="146" t="s">
        <v>1904</v>
      </c>
      <c r="G131" s="146" t="s">
        <v>554</v>
      </c>
      <c r="H131" s="149" t="s">
        <v>1064</v>
      </c>
      <c r="I131" s="149" t="s">
        <v>1064</v>
      </c>
      <c r="J131" s="149" t="s">
        <v>1220</v>
      </c>
      <c r="K131" s="149" t="s">
        <v>464</v>
      </c>
      <c r="L131" s="149" t="s">
        <v>464</v>
      </c>
      <c r="M131" s="149" t="s">
        <v>464</v>
      </c>
      <c r="N131" s="149" t="s">
        <v>464</v>
      </c>
      <c r="O131" s="149" t="s">
        <v>464</v>
      </c>
      <c r="P131" s="149" t="s">
        <v>464</v>
      </c>
      <c r="Q131" s="149" t="s">
        <v>464</v>
      </c>
    </row>
    <row r="132" spans="1:17" s="150" customFormat="1" x14ac:dyDescent="0.25">
      <c r="A132" s="146" t="s">
        <v>268</v>
      </c>
      <c r="B132" s="147" t="s">
        <v>1282</v>
      </c>
      <c r="C132" s="146">
        <v>1226711</v>
      </c>
      <c r="D132" s="146" t="s">
        <v>544</v>
      </c>
      <c r="E132" s="148" t="s">
        <v>135</v>
      </c>
      <c r="F132" s="146" t="s">
        <v>1137</v>
      </c>
      <c r="G132" s="146" t="s">
        <v>464</v>
      </c>
      <c r="H132" s="153" t="s">
        <v>12</v>
      </c>
      <c r="I132" s="153" t="s">
        <v>12</v>
      </c>
      <c r="J132" s="153" t="s">
        <v>464</v>
      </c>
      <c r="K132" s="153" t="s">
        <v>464</v>
      </c>
      <c r="L132" s="153" t="s">
        <v>1221</v>
      </c>
      <c r="M132" s="153" t="s">
        <v>464</v>
      </c>
      <c r="N132" s="153" t="s">
        <v>464</v>
      </c>
      <c r="O132" s="153" t="s">
        <v>464</v>
      </c>
      <c r="P132" s="153" t="s">
        <v>464</v>
      </c>
      <c r="Q132" s="153" t="s">
        <v>464</v>
      </c>
    </row>
    <row r="133" spans="1:17" s="150" customFormat="1" x14ac:dyDescent="0.25">
      <c r="A133" s="146" t="s">
        <v>5</v>
      </c>
      <c r="B133" s="147" t="s">
        <v>1282</v>
      </c>
      <c r="C133" s="146">
        <v>6104932</v>
      </c>
      <c r="D133" s="146" t="s">
        <v>18</v>
      </c>
      <c r="E133" s="148" t="s">
        <v>135</v>
      </c>
      <c r="F133" s="146" t="s">
        <v>1899</v>
      </c>
      <c r="G133" s="146" t="s">
        <v>476</v>
      </c>
      <c r="H133" s="149" t="s">
        <v>1076</v>
      </c>
      <c r="I133" s="149" t="s">
        <v>464</v>
      </c>
      <c r="J133" s="149" t="s">
        <v>464</v>
      </c>
      <c r="K133" s="149" t="s">
        <v>464</v>
      </c>
      <c r="L133" s="149" t="s">
        <v>464</v>
      </c>
      <c r="M133" s="149" t="s">
        <v>464</v>
      </c>
      <c r="N133" s="149" t="s">
        <v>464</v>
      </c>
      <c r="O133" s="149" t="s">
        <v>464</v>
      </c>
      <c r="P133" s="149" t="s">
        <v>464</v>
      </c>
      <c r="Q133" s="149" t="s">
        <v>464</v>
      </c>
    </row>
    <row r="134" spans="1:17" s="150" customFormat="1" x14ac:dyDescent="0.25">
      <c r="A134" s="146" t="s">
        <v>726</v>
      </c>
      <c r="B134" s="147" t="s">
        <v>1282</v>
      </c>
      <c r="C134" s="146">
        <v>5610737</v>
      </c>
      <c r="D134" s="146" t="s">
        <v>1006</v>
      </c>
      <c r="E134" s="150" t="s">
        <v>135</v>
      </c>
      <c r="F134" s="146" t="s">
        <v>1892</v>
      </c>
      <c r="G134" s="146" t="s">
        <v>479</v>
      </c>
      <c r="H134" s="149" t="s">
        <v>800</v>
      </c>
      <c r="I134" s="149" t="s">
        <v>800</v>
      </c>
      <c r="J134" s="149" t="s">
        <v>464</v>
      </c>
      <c r="K134" s="149" t="s">
        <v>464</v>
      </c>
      <c r="L134" s="149" t="s">
        <v>464</v>
      </c>
      <c r="M134" s="149" t="s">
        <v>464</v>
      </c>
      <c r="N134" s="149" t="s">
        <v>464</v>
      </c>
      <c r="O134" s="149" t="s">
        <v>464</v>
      </c>
      <c r="P134" s="149" t="s">
        <v>464</v>
      </c>
      <c r="Q134" s="149" t="s">
        <v>464</v>
      </c>
    </row>
    <row r="135" spans="1:17" s="150" customFormat="1" x14ac:dyDescent="0.25">
      <c r="A135" s="146" t="s">
        <v>484</v>
      </c>
      <c r="B135" s="147" t="s">
        <v>1282</v>
      </c>
      <c r="C135" s="146">
        <v>6908098</v>
      </c>
      <c r="D135" s="146" t="s">
        <v>20</v>
      </c>
      <c r="E135" s="148" t="s">
        <v>135</v>
      </c>
      <c r="F135" s="146" t="s">
        <v>464</v>
      </c>
      <c r="G135" s="146" t="s">
        <v>549</v>
      </c>
      <c r="H135" s="153" t="s">
        <v>1146</v>
      </c>
      <c r="I135" s="153" t="s">
        <v>1146</v>
      </c>
      <c r="J135" s="152" t="s">
        <v>63</v>
      </c>
      <c r="K135" s="153" t="s">
        <v>1198</v>
      </c>
      <c r="L135" s="153" t="s">
        <v>1202</v>
      </c>
      <c r="M135" s="153" t="s">
        <v>464</v>
      </c>
      <c r="N135" s="153" t="s">
        <v>464</v>
      </c>
      <c r="O135" s="153" t="s">
        <v>464</v>
      </c>
      <c r="P135" s="153" t="s">
        <v>464</v>
      </c>
      <c r="Q135" s="153" t="s">
        <v>464</v>
      </c>
    </row>
    <row r="136" spans="1:17" s="150" customFormat="1" x14ac:dyDescent="0.25">
      <c r="A136" s="151" t="s">
        <v>1925</v>
      </c>
      <c r="B136" s="147" t="s">
        <v>1282</v>
      </c>
      <c r="C136" s="148">
        <v>7798971</v>
      </c>
      <c r="D136" s="148" t="s">
        <v>20</v>
      </c>
      <c r="E136" s="148" t="s">
        <v>20</v>
      </c>
      <c r="F136" s="148" t="s">
        <v>464</v>
      </c>
      <c r="G136" s="148" t="s">
        <v>548</v>
      </c>
      <c r="H136" s="147" t="s">
        <v>1921</v>
      </c>
      <c r="I136" s="147" t="s">
        <v>1921</v>
      </c>
      <c r="J136" s="153" t="s">
        <v>1955</v>
      </c>
      <c r="K136" s="153" t="s">
        <v>1957</v>
      </c>
      <c r="L136" s="153" t="s">
        <v>1958</v>
      </c>
      <c r="M136" s="153" t="s">
        <v>1959</v>
      </c>
      <c r="N136" s="153" t="s">
        <v>1961</v>
      </c>
      <c r="O136" s="153" t="s">
        <v>1962</v>
      </c>
      <c r="P136" s="153" t="s">
        <v>1963</v>
      </c>
      <c r="Q136" s="153" t="s">
        <v>1960</v>
      </c>
    </row>
    <row r="137" spans="1:17" s="150" customFormat="1" x14ac:dyDescent="0.25">
      <c r="A137" s="146" t="s">
        <v>1303</v>
      </c>
      <c r="B137" s="147" t="s">
        <v>1282</v>
      </c>
      <c r="C137" s="146">
        <v>6422993</v>
      </c>
      <c r="D137" s="146" t="s">
        <v>996</v>
      </c>
      <c r="E137" s="150" t="s">
        <v>135</v>
      </c>
      <c r="F137" s="146" t="s">
        <v>1885</v>
      </c>
      <c r="G137" s="146" t="s">
        <v>479</v>
      </c>
      <c r="H137" s="149" t="s">
        <v>797</v>
      </c>
      <c r="I137" s="149" t="s">
        <v>797</v>
      </c>
      <c r="J137" s="149" t="s">
        <v>464</v>
      </c>
      <c r="K137" s="149" t="s">
        <v>464</v>
      </c>
      <c r="L137" s="149" t="s">
        <v>464</v>
      </c>
      <c r="M137" s="149" t="s">
        <v>464</v>
      </c>
      <c r="N137" s="149" t="s">
        <v>464</v>
      </c>
      <c r="O137" s="149" t="s">
        <v>464</v>
      </c>
      <c r="P137" s="149" t="s">
        <v>464</v>
      </c>
      <c r="Q137" s="149" t="s">
        <v>464</v>
      </c>
    </row>
    <row r="138" spans="1:17" s="150" customFormat="1" x14ac:dyDescent="0.25">
      <c r="A138" s="146" t="s">
        <v>1591</v>
      </c>
      <c r="B138" s="153" t="s">
        <v>1282</v>
      </c>
      <c r="C138" s="146">
        <v>7877617</v>
      </c>
      <c r="D138" s="146" t="s">
        <v>335</v>
      </c>
      <c r="E138" s="148" t="s">
        <v>335</v>
      </c>
      <c r="F138" s="146" t="s">
        <v>464</v>
      </c>
      <c r="G138" s="146" t="s">
        <v>210</v>
      </c>
      <c r="H138" s="153" t="s">
        <v>1589</v>
      </c>
      <c r="I138" s="153" t="s">
        <v>1589</v>
      </c>
      <c r="J138" s="153" t="s">
        <v>1688</v>
      </c>
      <c r="K138" s="147" t="s">
        <v>464</v>
      </c>
      <c r="L138" s="147" t="s">
        <v>464</v>
      </c>
      <c r="M138" s="153" t="s">
        <v>1766</v>
      </c>
      <c r="N138" s="147" t="s">
        <v>464</v>
      </c>
      <c r="O138" s="147" t="s">
        <v>464</v>
      </c>
      <c r="P138" s="147" t="s">
        <v>464</v>
      </c>
      <c r="Q138" s="147" t="s">
        <v>464</v>
      </c>
    </row>
    <row r="139" spans="1:17" s="150" customFormat="1" x14ac:dyDescent="0.25">
      <c r="A139" s="146" t="s">
        <v>1241</v>
      </c>
      <c r="B139" s="147" t="s">
        <v>1283</v>
      </c>
      <c r="C139" s="146">
        <v>5799244</v>
      </c>
      <c r="D139" s="146" t="s">
        <v>22</v>
      </c>
      <c r="E139" s="148" t="s">
        <v>22</v>
      </c>
      <c r="F139" s="146" t="s">
        <v>1889</v>
      </c>
      <c r="G139" s="146" t="s">
        <v>1912</v>
      </c>
      <c r="H139" s="153" t="s">
        <v>1275</v>
      </c>
      <c r="I139" s="153" t="s">
        <v>1275</v>
      </c>
      <c r="J139" s="153" t="s">
        <v>1284</v>
      </c>
      <c r="K139" s="153" t="s">
        <v>1285</v>
      </c>
      <c r="L139" s="153" t="s">
        <v>1286</v>
      </c>
      <c r="M139" s="153" t="s">
        <v>1288</v>
      </c>
      <c r="N139" s="149" t="s">
        <v>1292</v>
      </c>
      <c r="O139" s="149" t="s">
        <v>1293</v>
      </c>
      <c r="P139" s="149" t="s">
        <v>1294</v>
      </c>
      <c r="Q139" s="153" t="s">
        <v>1297</v>
      </c>
    </row>
    <row r="140" spans="1:17" s="150" customFormat="1" x14ac:dyDescent="0.25">
      <c r="A140" s="146" t="s">
        <v>1705</v>
      </c>
      <c r="B140" s="147" t="s">
        <v>1282</v>
      </c>
      <c r="C140" s="146">
        <v>8292493</v>
      </c>
      <c r="D140" s="146" t="s">
        <v>1691</v>
      </c>
      <c r="E140" s="146" t="s">
        <v>1691</v>
      </c>
      <c r="F140" s="146" t="s">
        <v>464</v>
      </c>
      <c r="G140" s="146" t="s">
        <v>479</v>
      </c>
      <c r="H140" s="153" t="s">
        <v>1761</v>
      </c>
      <c r="I140" s="153" t="s">
        <v>1761</v>
      </c>
      <c r="J140" s="153" t="s">
        <v>1763</v>
      </c>
      <c r="K140" s="153" t="s">
        <v>1764</v>
      </c>
      <c r="L140" s="153" t="s">
        <v>1765</v>
      </c>
      <c r="M140" s="153" t="s">
        <v>1766</v>
      </c>
      <c r="N140" s="153" t="s">
        <v>1767</v>
      </c>
      <c r="O140" s="153" t="s">
        <v>1768</v>
      </c>
      <c r="P140" s="154" t="s">
        <v>63</v>
      </c>
      <c r="Q140" s="147" t="s">
        <v>464</v>
      </c>
    </row>
    <row r="141" spans="1:17" s="150" customFormat="1" x14ac:dyDescent="0.25">
      <c r="A141" s="146" t="s">
        <v>403</v>
      </c>
      <c r="B141" s="147" t="s">
        <v>1282</v>
      </c>
      <c r="C141" s="146">
        <v>7193173</v>
      </c>
      <c r="D141" s="146" t="s">
        <v>18</v>
      </c>
      <c r="E141" s="148" t="s">
        <v>18</v>
      </c>
      <c r="F141" s="146" t="s">
        <v>1899</v>
      </c>
      <c r="G141" s="146" t="s">
        <v>472</v>
      </c>
      <c r="H141" s="149" t="s">
        <v>362</v>
      </c>
      <c r="I141" s="149" t="s">
        <v>362</v>
      </c>
      <c r="J141" s="149" t="s">
        <v>464</v>
      </c>
      <c r="K141" s="149" t="s">
        <v>464</v>
      </c>
      <c r="L141" s="149" t="s">
        <v>464</v>
      </c>
      <c r="M141" s="149" t="s">
        <v>464</v>
      </c>
      <c r="N141" s="149" t="s">
        <v>464</v>
      </c>
      <c r="O141" s="149" t="s">
        <v>464</v>
      </c>
      <c r="P141" s="149" t="s">
        <v>464</v>
      </c>
      <c r="Q141" s="149" t="s">
        <v>464</v>
      </c>
    </row>
    <row r="142" spans="1:17" s="150" customFormat="1" x14ac:dyDescent="0.25">
      <c r="A142" s="146" t="s">
        <v>1441</v>
      </c>
      <c r="B142" s="147" t="s">
        <v>1282</v>
      </c>
      <c r="C142" s="146">
        <v>1170309</v>
      </c>
      <c r="D142" s="146" t="s">
        <v>544</v>
      </c>
      <c r="E142" s="155" t="s">
        <v>544</v>
      </c>
      <c r="F142" s="146" t="s">
        <v>464</v>
      </c>
      <c r="G142" s="146" t="s">
        <v>91</v>
      </c>
      <c r="H142" s="149" t="s">
        <v>94</v>
      </c>
      <c r="I142" s="149" t="s">
        <v>94</v>
      </c>
      <c r="J142" s="149" t="s">
        <v>464</v>
      </c>
      <c r="K142" s="149" t="s">
        <v>464</v>
      </c>
      <c r="L142" s="149" t="s">
        <v>464</v>
      </c>
      <c r="M142" s="149" t="s">
        <v>464</v>
      </c>
      <c r="N142" s="149" t="s">
        <v>464</v>
      </c>
      <c r="O142" s="149" t="s">
        <v>464</v>
      </c>
      <c r="P142" s="149" t="s">
        <v>464</v>
      </c>
      <c r="Q142" s="149" t="s">
        <v>464</v>
      </c>
    </row>
    <row r="143" spans="1:17" s="150" customFormat="1" x14ac:dyDescent="0.25">
      <c r="A143" s="146" t="s">
        <v>1592</v>
      </c>
      <c r="B143" s="153" t="s">
        <v>1282</v>
      </c>
      <c r="C143" s="146">
        <v>8252556</v>
      </c>
      <c r="D143" s="146" t="s">
        <v>18</v>
      </c>
      <c r="E143" s="148" t="s">
        <v>18</v>
      </c>
      <c r="F143" s="146" t="s">
        <v>1899</v>
      </c>
      <c r="G143" s="146" t="s">
        <v>464</v>
      </c>
      <c r="H143" s="153" t="s">
        <v>1589</v>
      </c>
      <c r="I143" s="153" t="s">
        <v>1589</v>
      </c>
      <c r="J143" s="153" t="s">
        <v>1688</v>
      </c>
      <c r="K143" s="153" t="s">
        <v>1692</v>
      </c>
      <c r="L143" s="153" t="s">
        <v>1693</v>
      </c>
      <c r="M143" s="154" t="s">
        <v>63</v>
      </c>
      <c r="N143" s="154" t="s">
        <v>63</v>
      </c>
      <c r="O143" s="147" t="s">
        <v>464</v>
      </c>
      <c r="P143" s="147" t="s">
        <v>464</v>
      </c>
      <c r="Q143" s="147" t="s">
        <v>464</v>
      </c>
    </row>
    <row r="144" spans="1:17" s="150" customFormat="1" x14ac:dyDescent="0.25">
      <c r="A144" s="148" t="s">
        <v>1777</v>
      </c>
      <c r="B144" s="147" t="s">
        <v>1282</v>
      </c>
      <c r="C144" s="148">
        <v>7848579</v>
      </c>
      <c r="D144" s="148" t="s">
        <v>18</v>
      </c>
      <c r="E144" s="148" t="s">
        <v>333</v>
      </c>
      <c r="F144" s="148" t="s">
        <v>464</v>
      </c>
      <c r="G144" s="146" t="s">
        <v>479</v>
      </c>
      <c r="H144" s="147" t="s">
        <v>1805</v>
      </c>
      <c r="I144" s="147" t="s">
        <v>1805</v>
      </c>
      <c r="J144" s="153" t="s">
        <v>1814</v>
      </c>
      <c r="K144" s="153" t="s">
        <v>1815</v>
      </c>
      <c r="L144" s="153" t="s">
        <v>1816</v>
      </c>
      <c r="M144" s="153" t="s">
        <v>1818</v>
      </c>
      <c r="N144" s="153" t="s">
        <v>1819</v>
      </c>
      <c r="O144" s="153" t="s">
        <v>1820</v>
      </c>
      <c r="P144" s="153" t="s">
        <v>1821</v>
      </c>
      <c r="Q144" s="153" t="s">
        <v>1823</v>
      </c>
    </row>
    <row r="145" spans="1:17" s="150" customFormat="1" x14ac:dyDescent="0.25">
      <c r="A145" s="146" t="s">
        <v>767</v>
      </c>
      <c r="B145" s="147" t="s">
        <v>1283</v>
      </c>
      <c r="C145" s="146">
        <v>5155002</v>
      </c>
      <c r="D145" s="146" t="s">
        <v>801</v>
      </c>
      <c r="E145" s="148" t="s">
        <v>2090</v>
      </c>
      <c r="F145" s="146" t="s">
        <v>1910</v>
      </c>
      <c r="G145" s="146" t="s">
        <v>479</v>
      </c>
      <c r="H145" s="149" t="s">
        <v>797</v>
      </c>
      <c r="I145" s="149" t="s">
        <v>797</v>
      </c>
      <c r="J145" s="149" t="s">
        <v>1167</v>
      </c>
      <c r="K145" s="149" t="s">
        <v>1165</v>
      </c>
      <c r="L145" s="149" t="s">
        <v>1232</v>
      </c>
      <c r="M145" s="149" t="s">
        <v>1287</v>
      </c>
      <c r="N145" s="153" t="s">
        <v>1580</v>
      </c>
      <c r="O145" s="153" t="s">
        <v>1581</v>
      </c>
      <c r="P145" s="153" t="s">
        <v>1582</v>
      </c>
      <c r="Q145" s="154" t="s">
        <v>63</v>
      </c>
    </row>
    <row r="146" spans="1:17" s="150" customFormat="1" x14ac:dyDescent="0.25">
      <c r="A146" s="157" t="s">
        <v>1867</v>
      </c>
      <c r="B146" s="147" t="s">
        <v>1283</v>
      </c>
      <c r="C146" s="148">
        <v>132</v>
      </c>
      <c r="D146" s="148" t="s">
        <v>280</v>
      </c>
      <c r="E146" s="148" t="s">
        <v>280</v>
      </c>
      <c r="F146" s="146" t="s">
        <v>1866</v>
      </c>
      <c r="G146" s="146" t="s">
        <v>464</v>
      </c>
      <c r="H146" s="153" t="s">
        <v>1869</v>
      </c>
      <c r="I146" s="153" t="s">
        <v>1869</v>
      </c>
      <c r="J146" s="153" t="s">
        <v>1914</v>
      </c>
      <c r="K146" s="153" t="s">
        <v>1915</v>
      </c>
      <c r="L146" s="153" t="s">
        <v>1916</v>
      </c>
      <c r="M146" s="153" t="s">
        <v>1917</v>
      </c>
      <c r="N146" s="149" t="s">
        <v>1918</v>
      </c>
      <c r="O146" s="153" t="s">
        <v>1919</v>
      </c>
      <c r="P146" s="153" t="s">
        <v>1920</v>
      </c>
      <c r="Q146" s="153" t="s">
        <v>1960</v>
      </c>
    </row>
    <row r="147" spans="1:17" s="150" customFormat="1" x14ac:dyDescent="0.25">
      <c r="A147" s="146" t="s">
        <v>185</v>
      </c>
      <c r="B147" s="147" t="s">
        <v>1283</v>
      </c>
      <c r="C147" s="146">
        <v>7079435</v>
      </c>
      <c r="D147" s="146" t="s">
        <v>170</v>
      </c>
      <c r="E147" s="148" t="s">
        <v>2022</v>
      </c>
      <c r="F147" s="146" t="s">
        <v>464</v>
      </c>
      <c r="G147" s="146" t="s">
        <v>211</v>
      </c>
      <c r="H147" s="153" t="s">
        <v>217</v>
      </c>
      <c r="I147" s="153" t="s">
        <v>217</v>
      </c>
      <c r="J147" s="153" t="s">
        <v>1164</v>
      </c>
      <c r="K147" s="153" t="s">
        <v>1190</v>
      </c>
      <c r="L147" s="153" t="s">
        <v>1163</v>
      </c>
      <c r="M147" s="153" t="s">
        <v>1161</v>
      </c>
      <c r="N147" s="153" t="s">
        <v>1171</v>
      </c>
      <c r="O147" s="153" t="s">
        <v>1193</v>
      </c>
      <c r="P147" s="153" t="s">
        <v>1821</v>
      </c>
      <c r="Q147" s="153" t="s">
        <v>1823</v>
      </c>
    </row>
    <row r="148" spans="1:17" s="150" customFormat="1" x14ac:dyDescent="0.25">
      <c r="A148" s="146" t="s">
        <v>928</v>
      </c>
      <c r="B148" s="147" t="s">
        <v>1283</v>
      </c>
      <c r="C148" s="146">
        <v>5048443</v>
      </c>
      <c r="D148" s="146" t="s">
        <v>335</v>
      </c>
      <c r="E148" s="148" t="s">
        <v>335</v>
      </c>
      <c r="F148" s="146" t="s">
        <v>1898</v>
      </c>
      <c r="G148" s="146" t="s">
        <v>479</v>
      </c>
      <c r="H148" s="149" t="s">
        <v>953</v>
      </c>
      <c r="I148" s="149" t="s">
        <v>953</v>
      </c>
      <c r="J148" s="149" t="s">
        <v>1167</v>
      </c>
      <c r="K148" s="149" t="s">
        <v>1168</v>
      </c>
      <c r="L148" s="149" t="s">
        <v>1191</v>
      </c>
      <c r="M148" s="149" t="s">
        <v>1194</v>
      </c>
      <c r="N148" s="149" t="s">
        <v>464</v>
      </c>
      <c r="O148" s="149" t="s">
        <v>464</v>
      </c>
      <c r="P148" s="149" t="s">
        <v>464</v>
      </c>
      <c r="Q148" s="149" t="s">
        <v>464</v>
      </c>
    </row>
    <row r="149" spans="1:17" s="150" customFormat="1" x14ac:dyDescent="0.25">
      <c r="A149" s="146" t="s">
        <v>896</v>
      </c>
      <c r="B149" s="147" t="s">
        <v>1283</v>
      </c>
      <c r="C149" s="146">
        <v>121983</v>
      </c>
      <c r="D149" s="146" t="s">
        <v>543</v>
      </c>
      <c r="E149" s="148" t="s">
        <v>135</v>
      </c>
      <c r="F149" s="146" t="s">
        <v>464</v>
      </c>
      <c r="G149" s="146" t="s">
        <v>545</v>
      </c>
      <c r="H149" s="149" t="s">
        <v>922</v>
      </c>
      <c r="I149" s="149" t="s">
        <v>922</v>
      </c>
      <c r="J149" s="149" t="s">
        <v>464</v>
      </c>
      <c r="K149" s="149" t="s">
        <v>464</v>
      </c>
      <c r="L149" s="149" t="s">
        <v>464</v>
      </c>
      <c r="M149" s="149" t="s">
        <v>464</v>
      </c>
      <c r="N149" s="149" t="s">
        <v>464</v>
      </c>
      <c r="O149" s="149" t="s">
        <v>464</v>
      </c>
      <c r="P149" s="149" t="s">
        <v>464</v>
      </c>
      <c r="Q149" s="149" t="s">
        <v>464</v>
      </c>
    </row>
    <row r="150" spans="1:17" s="150" customFormat="1" x14ac:dyDescent="0.25">
      <c r="A150" s="146" t="s">
        <v>558</v>
      </c>
      <c r="B150" s="147" t="s">
        <v>1283</v>
      </c>
      <c r="C150" s="146" t="s">
        <v>987</v>
      </c>
      <c r="D150" s="146" t="s">
        <v>543</v>
      </c>
      <c r="E150" s="148" t="s">
        <v>135</v>
      </c>
      <c r="F150" s="146" t="s">
        <v>464</v>
      </c>
      <c r="G150" s="146" t="s">
        <v>628</v>
      </c>
      <c r="H150" s="149" t="s">
        <v>637</v>
      </c>
      <c r="I150" s="149" t="s">
        <v>867</v>
      </c>
      <c r="J150" s="149" t="s">
        <v>464</v>
      </c>
      <c r="K150" s="149" t="s">
        <v>464</v>
      </c>
      <c r="L150" s="149" t="s">
        <v>464</v>
      </c>
      <c r="M150" s="149" t="s">
        <v>464</v>
      </c>
      <c r="N150" s="149" t="s">
        <v>464</v>
      </c>
      <c r="O150" s="149" t="s">
        <v>464</v>
      </c>
      <c r="P150" s="149" t="s">
        <v>464</v>
      </c>
      <c r="Q150" s="149" t="s">
        <v>464</v>
      </c>
    </row>
    <row r="151" spans="1:17" s="150" customFormat="1" x14ac:dyDescent="0.25">
      <c r="A151" s="146" t="s">
        <v>1469</v>
      </c>
      <c r="B151" s="147" t="s">
        <v>1283</v>
      </c>
      <c r="C151" s="146">
        <v>6276016</v>
      </c>
      <c r="D151" s="146" t="s">
        <v>18</v>
      </c>
      <c r="E151" s="148" t="s">
        <v>18</v>
      </c>
      <c r="F151" s="146" t="s">
        <v>464</v>
      </c>
      <c r="G151" s="146" t="s">
        <v>554</v>
      </c>
      <c r="H151" s="149" t="s">
        <v>867</v>
      </c>
      <c r="I151" s="149" t="s">
        <v>867</v>
      </c>
      <c r="J151" s="149" t="s">
        <v>464</v>
      </c>
      <c r="K151" s="149" t="s">
        <v>464</v>
      </c>
      <c r="L151" s="149" t="s">
        <v>464</v>
      </c>
      <c r="M151" s="149" t="s">
        <v>464</v>
      </c>
      <c r="N151" s="149" t="s">
        <v>464</v>
      </c>
      <c r="O151" s="149" t="s">
        <v>464</v>
      </c>
      <c r="P151" s="149" t="s">
        <v>464</v>
      </c>
      <c r="Q151" s="149" t="s">
        <v>464</v>
      </c>
    </row>
    <row r="152" spans="1:17" s="150" customFormat="1" x14ac:dyDescent="0.25">
      <c r="A152" s="146" t="s">
        <v>768</v>
      </c>
      <c r="B152" s="147" t="s">
        <v>1282</v>
      </c>
      <c r="C152" s="146">
        <v>6530915</v>
      </c>
      <c r="D152" s="146" t="s">
        <v>335</v>
      </c>
      <c r="E152" s="148" t="s">
        <v>335</v>
      </c>
      <c r="F152" s="146" t="s">
        <v>1139</v>
      </c>
      <c r="G152" s="146" t="s">
        <v>479</v>
      </c>
      <c r="H152" s="149" t="s">
        <v>797</v>
      </c>
      <c r="I152" s="149" t="s">
        <v>797</v>
      </c>
      <c r="J152" s="149" t="s">
        <v>464</v>
      </c>
      <c r="K152" s="152" t="s">
        <v>63</v>
      </c>
      <c r="L152" s="152" t="s">
        <v>63</v>
      </c>
      <c r="M152" s="149" t="s">
        <v>464</v>
      </c>
      <c r="N152" s="149" t="s">
        <v>464</v>
      </c>
      <c r="O152" s="149" t="s">
        <v>464</v>
      </c>
      <c r="P152" s="149" t="s">
        <v>464</v>
      </c>
      <c r="Q152" s="149" t="s">
        <v>464</v>
      </c>
    </row>
    <row r="153" spans="1:17" s="150" customFormat="1" x14ac:dyDescent="0.25">
      <c r="A153" s="146" t="s">
        <v>504</v>
      </c>
      <c r="B153" s="147" t="s">
        <v>1282</v>
      </c>
      <c r="C153" s="146">
        <v>6023428</v>
      </c>
      <c r="D153" s="146" t="s">
        <v>22</v>
      </c>
      <c r="E153" s="148" t="s">
        <v>135</v>
      </c>
      <c r="F153" s="146" t="s">
        <v>1896</v>
      </c>
      <c r="G153" s="146" t="s">
        <v>479</v>
      </c>
      <c r="H153" s="149" t="s">
        <v>551</v>
      </c>
      <c r="I153" s="149" t="s">
        <v>551</v>
      </c>
      <c r="J153" s="149" t="s">
        <v>1174</v>
      </c>
      <c r="K153" s="149" t="s">
        <v>1159</v>
      </c>
      <c r="L153" s="149" t="s">
        <v>1178</v>
      </c>
      <c r="M153" s="149" t="s">
        <v>1233</v>
      </c>
      <c r="N153" s="153" t="s">
        <v>1234</v>
      </c>
      <c r="O153" s="153" t="s">
        <v>1581</v>
      </c>
      <c r="P153" s="149" t="s">
        <v>464</v>
      </c>
      <c r="Q153" s="149" t="s">
        <v>464</v>
      </c>
    </row>
    <row r="154" spans="1:17" s="150" customFormat="1" x14ac:dyDescent="0.25">
      <c r="A154" s="146" t="s">
        <v>1442</v>
      </c>
      <c r="B154" s="147" t="s">
        <v>1282</v>
      </c>
      <c r="C154" s="146">
        <v>7331886</v>
      </c>
      <c r="D154" s="146" t="s">
        <v>1010</v>
      </c>
      <c r="E154" s="148" t="s">
        <v>2013</v>
      </c>
      <c r="F154" s="146" t="s">
        <v>1892</v>
      </c>
      <c r="G154" s="146" t="s">
        <v>466</v>
      </c>
      <c r="H154" s="149" t="s">
        <v>637</v>
      </c>
      <c r="I154" s="149" t="s">
        <v>464</v>
      </c>
      <c r="J154" s="149" t="s">
        <v>464</v>
      </c>
      <c r="K154" s="149" t="s">
        <v>464</v>
      </c>
      <c r="L154" s="149" t="s">
        <v>464</v>
      </c>
      <c r="M154" s="149" t="s">
        <v>464</v>
      </c>
      <c r="N154" s="149" t="s">
        <v>464</v>
      </c>
      <c r="O154" s="149" t="s">
        <v>464</v>
      </c>
      <c r="P154" s="149" t="s">
        <v>464</v>
      </c>
      <c r="Q154" s="149" t="s">
        <v>464</v>
      </c>
    </row>
    <row r="155" spans="1:17" s="150" customFormat="1" x14ac:dyDescent="0.25">
      <c r="A155" s="146" t="s">
        <v>897</v>
      </c>
      <c r="B155" s="147" t="s">
        <v>1282</v>
      </c>
      <c r="C155" s="146">
        <v>7949171</v>
      </c>
      <c r="D155" s="146" t="s">
        <v>170</v>
      </c>
      <c r="E155" s="148" t="s">
        <v>2008</v>
      </c>
      <c r="F155" s="146" t="s">
        <v>1142</v>
      </c>
      <c r="G155" s="146" t="s">
        <v>479</v>
      </c>
      <c r="H155" s="149" t="s">
        <v>922</v>
      </c>
      <c r="I155" s="149" t="s">
        <v>464</v>
      </c>
      <c r="J155" s="149" t="s">
        <v>464</v>
      </c>
      <c r="K155" s="149" t="s">
        <v>464</v>
      </c>
      <c r="L155" s="149" t="s">
        <v>464</v>
      </c>
      <c r="M155" s="149" t="s">
        <v>464</v>
      </c>
      <c r="N155" s="149" t="s">
        <v>464</v>
      </c>
      <c r="O155" s="149" t="s">
        <v>464</v>
      </c>
      <c r="P155" s="149" t="s">
        <v>464</v>
      </c>
      <c r="Q155" s="149" t="s">
        <v>464</v>
      </c>
    </row>
    <row r="156" spans="1:17" s="150" customFormat="1" x14ac:dyDescent="0.25">
      <c r="A156" s="148" t="s">
        <v>1778</v>
      </c>
      <c r="B156" s="147" t="s">
        <v>1282</v>
      </c>
      <c r="C156" s="148">
        <v>7444656</v>
      </c>
      <c r="D156" s="148" t="s">
        <v>20</v>
      </c>
      <c r="E156" s="148" t="s">
        <v>20</v>
      </c>
      <c r="F156" s="148" t="s">
        <v>548</v>
      </c>
      <c r="G156" s="146" t="s">
        <v>795</v>
      </c>
      <c r="H156" s="147" t="s">
        <v>1805</v>
      </c>
      <c r="I156" s="147" t="s">
        <v>1805</v>
      </c>
      <c r="J156" s="153" t="s">
        <v>1814</v>
      </c>
      <c r="K156" s="153" t="s">
        <v>1815</v>
      </c>
      <c r="L156" s="153" t="s">
        <v>1816</v>
      </c>
      <c r="M156" s="153" t="s">
        <v>1818</v>
      </c>
      <c r="N156" s="153" t="s">
        <v>1819</v>
      </c>
      <c r="O156" s="153" t="s">
        <v>1820</v>
      </c>
      <c r="P156" s="153" t="s">
        <v>1821</v>
      </c>
      <c r="Q156" s="153" t="s">
        <v>1823</v>
      </c>
    </row>
    <row r="157" spans="1:17" s="150" customFormat="1" x14ac:dyDescent="0.25">
      <c r="A157" s="146" t="s">
        <v>70</v>
      </c>
      <c r="B157" s="147" t="s">
        <v>1283</v>
      </c>
      <c r="C157" s="146">
        <v>6509428</v>
      </c>
      <c r="D157" s="146" t="s">
        <v>990</v>
      </c>
      <c r="E157" s="148" t="s">
        <v>2006</v>
      </c>
      <c r="F157" s="146" t="s">
        <v>464</v>
      </c>
      <c r="G157" s="146" t="s">
        <v>465</v>
      </c>
      <c r="H157" s="149" t="s">
        <v>94</v>
      </c>
      <c r="I157" s="149" t="s">
        <v>94</v>
      </c>
      <c r="J157" s="149" t="s">
        <v>1208</v>
      </c>
      <c r="K157" s="149" t="s">
        <v>1165</v>
      </c>
      <c r="L157" s="149" t="s">
        <v>1218</v>
      </c>
      <c r="M157" s="149" t="s">
        <v>1173</v>
      </c>
      <c r="N157" s="149" t="s">
        <v>1196</v>
      </c>
      <c r="O157" s="149" t="s">
        <v>1205</v>
      </c>
      <c r="P157" s="153" t="s">
        <v>1276</v>
      </c>
      <c r="Q157" s="153" t="s">
        <v>1297</v>
      </c>
    </row>
    <row r="158" spans="1:17" s="150" customFormat="1" x14ac:dyDescent="0.25">
      <c r="A158" s="151" t="s">
        <v>1926</v>
      </c>
      <c r="B158" s="147" t="s">
        <v>1283</v>
      </c>
      <c r="C158" s="148">
        <v>5721326</v>
      </c>
      <c r="D158" s="148" t="s">
        <v>22</v>
      </c>
      <c r="E158" s="148" t="s">
        <v>22</v>
      </c>
      <c r="F158" s="148" t="s">
        <v>1895</v>
      </c>
      <c r="G158" s="146" t="s">
        <v>1913</v>
      </c>
      <c r="H158" s="147" t="s">
        <v>1921</v>
      </c>
      <c r="I158" s="147" t="s">
        <v>1921</v>
      </c>
      <c r="J158" s="153" t="s">
        <v>1955</v>
      </c>
      <c r="K158" s="153" t="s">
        <v>1957</v>
      </c>
      <c r="L158" s="153" t="s">
        <v>1958</v>
      </c>
      <c r="M158" s="153" t="s">
        <v>1959</v>
      </c>
      <c r="N158" s="153" t="s">
        <v>1961</v>
      </c>
      <c r="O158" s="153" t="s">
        <v>1962</v>
      </c>
      <c r="P158" s="153" t="s">
        <v>1963</v>
      </c>
      <c r="Q158" s="153" t="s">
        <v>1960</v>
      </c>
    </row>
    <row r="159" spans="1:17" s="150" customFormat="1" x14ac:dyDescent="0.25">
      <c r="A159" s="151" t="s">
        <v>1927</v>
      </c>
      <c r="B159" s="147" t="s">
        <v>1283</v>
      </c>
      <c r="C159" s="148">
        <v>8066876</v>
      </c>
      <c r="D159" s="148" t="s">
        <v>18</v>
      </c>
      <c r="E159" s="148" t="s">
        <v>18</v>
      </c>
      <c r="F159" s="148" t="s">
        <v>464</v>
      </c>
      <c r="G159" s="148" t="s">
        <v>260</v>
      </c>
      <c r="H159" s="147" t="s">
        <v>1921</v>
      </c>
      <c r="I159" s="147" t="s">
        <v>1921</v>
      </c>
      <c r="J159" s="153" t="s">
        <v>1955</v>
      </c>
      <c r="K159" s="153" t="s">
        <v>1957</v>
      </c>
      <c r="L159" s="153" t="s">
        <v>1958</v>
      </c>
      <c r="M159" s="153" t="s">
        <v>1959</v>
      </c>
      <c r="N159" s="153" t="s">
        <v>2085</v>
      </c>
      <c r="O159" s="153" t="s">
        <v>1962</v>
      </c>
      <c r="P159" s="153" t="s">
        <v>1963</v>
      </c>
      <c r="Q159" s="153" t="s">
        <v>2088</v>
      </c>
    </row>
    <row r="160" spans="1:17" s="150" customFormat="1" x14ac:dyDescent="0.25">
      <c r="A160" s="146" t="s">
        <v>71</v>
      </c>
      <c r="B160" s="147" t="s">
        <v>1282</v>
      </c>
      <c r="C160" s="146">
        <v>7348126</v>
      </c>
      <c r="D160" s="146" t="s">
        <v>170</v>
      </c>
      <c r="E160" s="148" t="s">
        <v>2031</v>
      </c>
      <c r="F160" s="146" t="s">
        <v>1886</v>
      </c>
      <c r="G160" s="146" t="s">
        <v>479</v>
      </c>
      <c r="H160" s="149" t="s">
        <v>94</v>
      </c>
      <c r="I160" s="149" t="s">
        <v>94</v>
      </c>
      <c r="J160" s="149" t="s">
        <v>464</v>
      </c>
      <c r="K160" s="149" t="s">
        <v>464</v>
      </c>
      <c r="L160" s="149" t="s">
        <v>1191</v>
      </c>
      <c r="M160" s="149" t="s">
        <v>464</v>
      </c>
      <c r="N160" s="149" t="s">
        <v>464</v>
      </c>
      <c r="O160" s="149" t="s">
        <v>464</v>
      </c>
      <c r="P160" s="149" t="s">
        <v>464</v>
      </c>
      <c r="Q160" s="149" t="s">
        <v>464</v>
      </c>
    </row>
    <row r="161" spans="1:17" s="150" customFormat="1" x14ac:dyDescent="0.25">
      <c r="A161" s="146" t="s">
        <v>603</v>
      </c>
      <c r="B161" s="147" t="s">
        <v>1282</v>
      </c>
      <c r="C161" s="146">
        <v>5745764</v>
      </c>
      <c r="D161" s="146" t="s">
        <v>22</v>
      </c>
      <c r="E161" s="148" t="s">
        <v>135</v>
      </c>
      <c r="F161" s="146" t="s">
        <v>464</v>
      </c>
      <c r="G161" s="148" t="s">
        <v>1255</v>
      </c>
      <c r="H161" s="149" t="s">
        <v>637</v>
      </c>
      <c r="I161" s="149" t="s">
        <v>637</v>
      </c>
      <c r="J161" s="149" t="s">
        <v>464</v>
      </c>
      <c r="K161" s="149" t="s">
        <v>464</v>
      </c>
      <c r="L161" s="149" t="s">
        <v>464</v>
      </c>
      <c r="M161" s="149" t="s">
        <v>464</v>
      </c>
      <c r="N161" s="149" t="s">
        <v>464</v>
      </c>
      <c r="O161" s="149" t="s">
        <v>464</v>
      </c>
      <c r="P161" s="149" t="s">
        <v>464</v>
      </c>
      <c r="Q161" s="149" t="s">
        <v>464</v>
      </c>
    </row>
    <row r="162" spans="1:17" s="150" customFormat="1" x14ac:dyDescent="0.25">
      <c r="A162" s="146" t="s">
        <v>379</v>
      </c>
      <c r="B162" s="147" t="s">
        <v>1283</v>
      </c>
      <c r="C162" s="146">
        <v>5887071</v>
      </c>
      <c r="D162" s="146" t="s">
        <v>999</v>
      </c>
      <c r="E162" s="148" t="s">
        <v>2026</v>
      </c>
      <c r="F162" s="146" t="s">
        <v>1139</v>
      </c>
      <c r="G162" s="146" t="s">
        <v>465</v>
      </c>
      <c r="H162" s="149" t="s">
        <v>355</v>
      </c>
      <c r="I162" s="149" t="s">
        <v>355</v>
      </c>
      <c r="J162" s="149" t="s">
        <v>464</v>
      </c>
      <c r="K162" s="149" t="s">
        <v>464</v>
      </c>
      <c r="L162" s="149" t="s">
        <v>464</v>
      </c>
      <c r="M162" s="149" t="s">
        <v>464</v>
      </c>
      <c r="N162" s="149" t="s">
        <v>464</v>
      </c>
      <c r="O162" s="149" t="s">
        <v>464</v>
      </c>
      <c r="P162" s="149" t="s">
        <v>464</v>
      </c>
      <c r="Q162" s="149" t="s">
        <v>464</v>
      </c>
    </row>
    <row r="163" spans="1:17" s="150" customFormat="1" x14ac:dyDescent="0.25">
      <c r="A163" s="146" t="s">
        <v>574</v>
      </c>
      <c r="B163" s="147" t="s">
        <v>1282</v>
      </c>
      <c r="C163" s="146">
        <v>5391750</v>
      </c>
      <c r="D163" s="146" t="s">
        <v>335</v>
      </c>
      <c r="E163" s="148" t="s">
        <v>2032</v>
      </c>
      <c r="F163" s="146" t="s">
        <v>1898</v>
      </c>
      <c r="G163" s="146" t="s">
        <v>627</v>
      </c>
      <c r="H163" s="149" t="s">
        <v>637</v>
      </c>
      <c r="I163" s="149" t="s">
        <v>637</v>
      </c>
      <c r="J163" s="149" t="s">
        <v>464</v>
      </c>
      <c r="K163" s="149" t="s">
        <v>464</v>
      </c>
      <c r="L163" s="149" t="s">
        <v>464</v>
      </c>
      <c r="M163" s="149" t="s">
        <v>464</v>
      </c>
      <c r="N163" s="149" t="s">
        <v>464</v>
      </c>
      <c r="O163" s="149" t="s">
        <v>464</v>
      </c>
      <c r="P163" s="149" t="s">
        <v>464</v>
      </c>
      <c r="Q163" s="149" t="s">
        <v>464</v>
      </c>
    </row>
    <row r="164" spans="1:17" s="150" customFormat="1" x14ac:dyDescent="0.25">
      <c r="A164" s="146" t="s">
        <v>1304</v>
      </c>
      <c r="B164" s="147" t="s">
        <v>1282</v>
      </c>
      <c r="C164" s="146">
        <v>7444141</v>
      </c>
      <c r="D164" s="146" t="s">
        <v>18</v>
      </c>
      <c r="E164" s="148" t="s">
        <v>18</v>
      </c>
      <c r="F164" s="146" t="s">
        <v>464</v>
      </c>
      <c r="G164" s="146" t="s">
        <v>472</v>
      </c>
      <c r="H164" s="149" t="s">
        <v>1076</v>
      </c>
      <c r="I164" s="149" t="s">
        <v>1076</v>
      </c>
      <c r="J164" s="149" t="s">
        <v>1222</v>
      </c>
      <c r="K164" s="149" t="s">
        <v>1168</v>
      </c>
      <c r="L164" s="149" t="s">
        <v>1169</v>
      </c>
      <c r="M164" s="149" t="s">
        <v>1194</v>
      </c>
      <c r="N164" s="149" t="s">
        <v>1171</v>
      </c>
      <c r="O164" s="149" t="s">
        <v>1193</v>
      </c>
      <c r="P164" s="153" t="s">
        <v>1276</v>
      </c>
      <c r="Q164" s="156" t="s">
        <v>1587</v>
      </c>
    </row>
    <row r="165" spans="1:17" s="150" customFormat="1" x14ac:dyDescent="0.25">
      <c r="A165" s="148" t="s">
        <v>1779</v>
      </c>
      <c r="B165" s="147" t="s">
        <v>1282</v>
      </c>
      <c r="C165" s="148" t="s">
        <v>37</v>
      </c>
      <c r="D165" s="148" t="s">
        <v>170</v>
      </c>
      <c r="E165" s="148" t="s">
        <v>135</v>
      </c>
      <c r="F165" s="148" t="s">
        <v>464</v>
      </c>
      <c r="G165" s="146" t="s">
        <v>128</v>
      </c>
      <c r="H165" s="147" t="s">
        <v>1805</v>
      </c>
      <c r="I165" s="147" t="s">
        <v>1805</v>
      </c>
      <c r="J165" s="153" t="s">
        <v>1814</v>
      </c>
      <c r="K165" s="153" t="s">
        <v>1815</v>
      </c>
      <c r="L165" s="153" t="s">
        <v>1816</v>
      </c>
      <c r="M165" s="153" t="s">
        <v>1818</v>
      </c>
      <c r="N165" s="153" t="s">
        <v>1819</v>
      </c>
      <c r="O165" s="153" t="s">
        <v>1820</v>
      </c>
      <c r="P165" s="153" t="s">
        <v>1821</v>
      </c>
      <c r="Q165" s="153" t="s">
        <v>1823</v>
      </c>
    </row>
    <row r="166" spans="1:17" s="150" customFormat="1" x14ac:dyDescent="0.25">
      <c r="A166" s="146" t="s">
        <v>1305</v>
      </c>
      <c r="B166" s="147" t="s">
        <v>1282</v>
      </c>
      <c r="C166" s="146">
        <v>7427450</v>
      </c>
      <c r="D166" s="146" t="s">
        <v>17</v>
      </c>
      <c r="E166" s="148" t="s">
        <v>135</v>
      </c>
      <c r="F166" s="146" t="s">
        <v>1886</v>
      </c>
      <c r="G166" s="146" t="s">
        <v>641</v>
      </c>
      <c r="H166" s="149" t="s">
        <v>703</v>
      </c>
      <c r="I166" s="149" t="s">
        <v>703</v>
      </c>
      <c r="J166" s="149" t="s">
        <v>464</v>
      </c>
      <c r="K166" s="149" t="s">
        <v>464</v>
      </c>
      <c r="L166" s="149" t="s">
        <v>464</v>
      </c>
      <c r="M166" s="149" t="s">
        <v>464</v>
      </c>
      <c r="N166" s="149" t="s">
        <v>464</v>
      </c>
      <c r="O166" s="149" t="s">
        <v>464</v>
      </c>
      <c r="P166" s="149" t="s">
        <v>464</v>
      </c>
      <c r="Q166" s="149" t="s">
        <v>464</v>
      </c>
    </row>
    <row r="167" spans="1:17" s="150" customFormat="1" x14ac:dyDescent="0.25">
      <c r="A167" s="146" t="s">
        <v>874</v>
      </c>
      <c r="B167" s="147" t="s">
        <v>1282</v>
      </c>
      <c r="C167" s="146">
        <v>6870902</v>
      </c>
      <c r="D167" s="146" t="s">
        <v>20</v>
      </c>
      <c r="E167" s="148" t="s">
        <v>20</v>
      </c>
      <c r="F167" s="146" t="s">
        <v>464</v>
      </c>
      <c r="G167" s="146" t="s">
        <v>548</v>
      </c>
      <c r="H167" s="149" t="s">
        <v>921</v>
      </c>
      <c r="I167" s="149" t="s">
        <v>953</v>
      </c>
      <c r="J167" s="149" t="s">
        <v>464</v>
      </c>
      <c r="K167" s="149" t="s">
        <v>464</v>
      </c>
      <c r="L167" s="149" t="s">
        <v>464</v>
      </c>
      <c r="M167" s="149" t="s">
        <v>464</v>
      </c>
      <c r="N167" s="149" t="s">
        <v>464</v>
      </c>
      <c r="O167" s="149" t="s">
        <v>464</v>
      </c>
      <c r="P167" s="149" t="s">
        <v>464</v>
      </c>
      <c r="Q167" s="149" t="s">
        <v>464</v>
      </c>
    </row>
    <row r="168" spans="1:17" s="150" customFormat="1" x14ac:dyDescent="0.25">
      <c r="A168" s="146" t="s">
        <v>769</v>
      </c>
      <c r="B168" s="147" t="s">
        <v>1282</v>
      </c>
      <c r="C168" s="146">
        <v>5753473</v>
      </c>
      <c r="D168" s="146" t="s">
        <v>18</v>
      </c>
      <c r="E168" s="150" t="s">
        <v>135</v>
      </c>
      <c r="F168" s="146" t="s">
        <v>464</v>
      </c>
      <c r="G168" s="146" t="s">
        <v>475</v>
      </c>
      <c r="H168" s="149" t="s">
        <v>797</v>
      </c>
      <c r="I168" s="149" t="s">
        <v>797</v>
      </c>
      <c r="J168" s="149" t="s">
        <v>464</v>
      </c>
      <c r="K168" s="149" t="s">
        <v>464</v>
      </c>
      <c r="L168" s="149" t="s">
        <v>464</v>
      </c>
      <c r="M168" s="149" t="s">
        <v>464</v>
      </c>
      <c r="N168" s="149" t="s">
        <v>464</v>
      </c>
      <c r="O168" s="149" t="s">
        <v>464</v>
      </c>
      <c r="P168" s="149" t="s">
        <v>464</v>
      </c>
      <c r="Q168" s="149" t="s">
        <v>464</v>
      </c>
    </row>
    <row r="169" spans="1:17" s="150" customFormat="1" x14ac:dyDescent="0.25">
      <c r="A169" s="157" t="s">
        <v>1825</v>
      </c>
      <c r="B169" s="147" t="s">
        <v>1282</v>
      </c>
      <c r="C169" s="148">
        <v>8443386</v>
      </c>
      <c r="D169" s="148" t="s">
        <v>1676</v>
      </c>
      <c r="E169" s="148" t="s">
        <v>1676</v>
      </c>
      <c r="F169" s="146" t="s">
        <v>1910</v>
      </c>
      <c r="G169" s="146" t="s">
        <v>464</v>
      </c>
      <c r="H169" s="153" t="s">
        <v>1869</v>
      </c>
      <c r="I169" s="153" t="s">
        <v>1869</v>
      </c>
      <c r="J169" s="153" t="s">
        <v>2134</v>
      </c>
      <c r="K169" s="153" t="s">
        <v>1957</v>
      </c>
      <c r="L169" s="153" t="s">
        <v>2136</v>
      </c>
      <c r="M169" s="153" t="s">
        <v>2082</v>
      </c>
      <c r="N169" s="153" t="s">
        <v>2085</v>
      </c>
      <c r="O169" s="153" t="s">
        <v>2086</v>
      </c>
      <c r="P169" s="153" t="s">
        <v>1920</v>
      </c>
      <c r="Q169" s="153" t="s">
        <v>2141</v>
      </c>
    </row>
    <row r="170" spans="1:17" s="150" customFormat="1" x14ac:dyDescent="0.25">
      <c r="A170" s="146" t="s">
        <v>1443</v>
      </c>
      <c r="B170" s="147" t="s">
        <v>1282</v>
      </c>
      <c r="C170" s="146">
        <v>7220383</v>
      </c>
      <c r="D170" s="146" t="s">
        <v>20</v>
      </c>
      <c r="E170" s="148" t="s">
        <v>20</v>
      </c>
      <c r="F170" s="146" t="s">
        <v>464</v>
      </c>
      <c r="G170" s="146" t="s">
        <v>548</v>
      </c>
      <c r="H170" s="149" t="s">
        <v>1076</v>
      </c>
      <c r="I170" s="149" t="s">
        <v>1076</v>
      </c>
      <c r="J170" s="149" t="s">
        <v>464</v>
      </c>
      <c r="K170" s="149" t="s">
        <v>464</v>
      </c>
      <c r="L170" s="149" t="s">
        <v>464</v>
      </c>
      <c r="M170" s="147" t="s">
        <v>464</v>
      </c>
      <c r="N170" s="149" t="s">
        <v>464</v>
      </c>
      <c r="O170" s="149" t="s">
        <v>464</v>
      </c>
      <c r="P170" s="149" t="s">
        <v>464</v>
      </c>
      <c r="Q170" s="149" t="s">
        <v>464</v>
      </c>
    </row>
    <row r="171" spans="1:17" s="150" customFormat="1" x14ac:dyDescent="0.25">
      <c r="A171" s="146" t="s">
        <v>1593</v>
      </c>
      <c r="B171" s="153" t="s">
        <v>1282</v>
      </c>
      <c r="C171" s="146">
        <v>8221472</v>
      </c>
      <c r="D171" s="146" t="s">
        <v>18</v>
      </c>
      <c r="E171" s="148" t="s">
        <v>18</v>
      </c>
      <c r="F171" s="146" t="s">
        <v>464</v>
      </c>
      <c r="G171" s="146" t="s">
        <v>214</v>
      </c>
      <c r="H171" s="153" t="s">
        <v>1589</v>
      </c>
      <c r="I171" s="153" t="s">
        <v>1589</v>
      </c>
      <c r="J171" s="147" t="s">
        <v>464</v>
      </c>
      <c r="K171" s="147" t="s">
        <v>464</v>
      </c>
      <c r="L171" s="147" t="s">
        <v>464</v>
      </c>
      <c r="M171" s="147" t="s">
        <v>464</v>
      </c>
      <c r="N171" s="147" t="s">
        <v>464</v>
      </c>
      <c r="O171" s="147" t="s">
        <v>464</v>
      </c>
      <c r="P171" s="147" t="s">
        <v>464</v>
      </c>
      <c r="Q171" s="147" t="s">
        <v>464</v>
      </c>
    </row>
    <row r="172" spans="1:17" s="150" customFormat="1" x14ac:dyDescent="0.25">
      <c r="A172" s="157" t="s">
        <v>1834</v>
      </c>
      <c r="B172" s="147" t="s">
        <v>1282</v>
      </c>
      <c r="C172" s="148">
        <v>8067716</v>
      </c>
      <c r="D172" s="148" t="s">
        <v>18</v>
      </c>
      <c r="E172" s="148" t="s">
        <v>18</v>
      </c>
      <c r="F172" s="146" t="s">
        <v>464</v>
      </c>
      <c r="G172" s="146" t="s">
        <v>214</v>
      </c>
      <c r="H172" s="153" t="s">
        <v>1869</v>
      </c>
      <c r="I172" s="147" t="s">
        <v>464</v>
      </c>
      <c r="J172" s="147" t="s">
        <v>464</v>
      </c>
      <c r="K172" s="147" t="s">
        <v>464</v>
      </c>
      <c r="L172" s="147" t="s">
        <v>464</v>
      </c>
      <c r="M172" s="147" t="s">
        <v>464</v>
      </c>
      <c r="N172" s="147" t="s">
        <v>464</v>
      </c>
      <c r="O172" s="147" t="s">
        <v>464</v>
      </c>
      <c r="P172" s="147" t="s">
        <v>464</v>
      </c>
      <c r="Q172" s="147" t="s">
        <v>464</v>
      </c>
    </row>
    <row r="173" spans="1:17" s="150" customFormat="1" x14ac:dyDescent="0.25">
      <c r="A173" s="146" t="s">
        <v>1021</v>
      </c>
      <c r="B173" s="147" t="s">
        <v>1283</v>
      </c>
      <c r="C173" s="146">
        <v>5372232</v>
      </c>
      <c r="D173" s="146" t="s">
        <v>18</v>
      </c>
      <c r="E173" s="148" t="s">
        <v>18</v>
      </c>
      <c r="F173" s="146" t="s">
        <v>464</v>
      </c>
      <c r="G173" s="146" t="s">
        <v>479</v>
      </c>
      <c r="H173" s="149" t="s">
        <v>1064</v>
      </c>
      <c r="I173" s="149" t="s">
        <v>1064</v>
      </c>
      <c r="J173" s="149" t="s">
        <v>1220</v>
      </c>
      <c r="K173" s="149" t="s">
        <v>1177</v>
      </c>
      <c r="L173" s="149" t="s">
        <v>1160</v>
      </c>
      <c r="M173" s="149" t="s">
        <v>1166</v>
      </c>
      <c r="N173" s="149" t="s">
        <v>1171</v>
      </c>
      <c r="O173" s="149" t="s">
        <v>1293</v>
      </c>
      <c r="P173" s="153" t="s">
        <v>1697</v>
      </c>
      <c r="Q173" s="153" t="s">
        <v>1771</v>
      </c>
    </row>
    <row r="174" spans="1:17" s="150" customFormat="1" x14ac:dyDescent="0.25">
      <c r="A174" s="157" t="s">
        <v>1837</v>
      </c>
      <c r="B174" s="147" t="s">
        <v>1282</v>
      </c>
      <c r="C174" s="148">
        <v>7967888</v>
      </c>
      <c r="D174" s="148" t="s">
        <v>20</v>
      </c>
      <c r="E174" s="148" t="s">
        <v>20</v>
      </c>
      <c r="F174" s="146" t="s">
        <v>464</v>
      </c>
      <c r="G174" s="146" t="s">
        <v>548</v>
      </c>
      <c r="H174" s="153" t="s">
        <v>1869</v>
      </c>
      <c r="I174" s="147" t="s">
        <v>1921</v>
      </c>
      <c r="J174" s="147" t="s">
        <v>464</v>
      </c>
      <c r="K174" s="147" t="s">
        <v>464</v>
      </c>
      <c r="L174" s="147" t="s">
        <v>464</v>
      </c>
      <c r="M174" s="147" t="s">
        <v>464</v>
      </c>
      <c r="N174" s="153" t="s">
        <v>1961</v>
      </c>
      <c r="O174" s="147" t="s">
        <v>464</v>
      </c>
      <c r="P174" s="147" t="s">
        <v>464</v>
      </c>
      <c r="Q174" s="147" t="s">
        <v>464</v>
      </c>
    </row>
    <row r="175" spans="1:17" s="150" customFormat="1" x14ac:dyDescent="0.25">
      <c r="A175" s="146" t="s">
        <v>404</v>
      </c>
      <c r="B175" s="147" t="s">
        <v>1282</v>
      </c>
      <c r="C175" s="146">
        <v>6353231</v>
      </c>
      <c r="D175" s="146" t="s">
        <v>993</v>
      </c>
      <c r="E175" s="148" t="s">
        <v>2012</v>
      </c>
      <c r="F175" s="146" t="s">
        <v>1892</v>
      </c>
      <c r="G175" s="146" t="s">
        <v>479</v>
      </c>
      <c r="H175" s="149" t="s">
        <v>362</v>
      </c>
      <c r="I175" s="149" t="s">
        <v>362</v>
      </c>
      <c r="J175" s="149" t="s">
        <v>1223</v>
      </c>
      <c r="K175" s="149" t="s">
        <v>1224</v>
      </c>
      <c r="L175" s="149" t="s">
        <v>1199</v>
      </c>
      <c r="M175" s="149" t="s">
        <v>1170</v>
      </c>
      <c r="N175" s="149" t="s">
        <v>1171</v>
      </c>
      <c r="O175" s="149" t="s">
        <v>1172</v>
      </c>
      <c r="P175" s="149" t="s">
        <v>1294</v>
      </c>
      <c r="Q175" s="153" t="s">
        <v>1297</v>
      </c>
    </row>
    <row r="176" spans="1:17" s="150" customFormat="1" x14ac:dyDescent="0.25">
      <c r="A176" s="146" t="s">
        <v>435</v>
      </c>
      <c r="B176" s="147" t="s">
        <v>1283</v>
      </c>
      <c r="C176" s="146">
        <v>7545690</v>
      </c>
      <c r="D176" s="146" t="s">
        <v>337</v>
      </c>
      <c r="E176" s="148" t="s">
        <v>2027</v>
      </c>
      <c r="F176" s="146" t="s">
        <v>1896</v>
      </c>
      <c r="G176" s="146" t="s">
        <v>469</v>
      </c>
      <c r="H176" s="149" t="s">
        <v>431</v>
      </c>
      <c r="I176" s="149" t="s">
        <v>431</v>
      </c>
      <c r="J176" s="149" t="s">
        <v>1174</v>
      </c>
      <c r="K176" s="149" t="s">
        <v>1175</v>
      </c>
      <c r="L176" s="149" t="s">
        <v>1183</v>
      </c>
      <c r="M176" s="149" t="s">
        <v>1184</v>
      </c>
      <c r="N176" s="149" t="s">
        <v>1185</v>
      </c>
      <c r="O176" s="149" t="s">
        <v>1186</v>
      </c>
      <c r="P176" s="153" t="s">
        <v>1582</v>
      </c>
      <c r="Q176" s="153" t="s">
        <v>2035</v>
      </c>
    </row>
    <row r="177" spans="1:17" s="150" customFormat="1" x14ac:dyDescent="0.25">
      <c r="A177" s="146" t="s">
        <v>98</v>
      </c>
      <c r="B177" s="147" t="s">
        <v>1282</v>
      </c>
      <c r="C177" s="146">
        <v>8063672</v>
      </c>
      <c r="D177" s="146" t="s">
        <v>18</v>
      </c>
      <c r="E177" s="148" t="s">
        <v>18</v>
      </c>
      <c r="F177" s="146" t="s">
        <v>464</v>
      </c>
      <c r="G177" s="146" t="s">
        <v>131</v>
      </c>
      <c r="H177" s="149" t="s">
        <v>123</v>
      </c>
      <c r="I177" s="149" t="s">
        <v>123</v>
      </c>
      <c r="J177" s="149" t="s">
        <v>1162</v>
      </c>
      <c r="K177" s="149" t="s">
        <v>1157</v>
      </c>
      <c r="L177" s="149" t="s">
        <v>1160</v>
      </c>
      <c r="M177" s="149" t="s">
        <v>1173</v>
      </c>
      <c r="N177" s="149" t="s">
        <v>1196</v>
      </c>
      <c r="O177" s="149" t="s">
        <v>1197</v>
      </c>
      <c r="P177" s="153" t="s">
        <v>1276</v>
      </c>
      <c r="Q177" s="156" t="s">
        <v>1587</v>
      </c>
    </row>
    <row r="178" spans="1:17" s="150" customFormat="1" x14ac:dyDescent="0.25">
      <c r="A178" s="146" t="s">
        <v>1022</v>
      </c>
      <c r="B178" s="147" t="s">
        <v>1282</v>
      </c>
      <c r="C178" s="146">
        <v>8060550</v>
      </c>
      <c r="D178" s="146" t="s">
        <v>18</v>
      </c>
      <c r="E178" s="148" t="s">
        <v>18</v>
      </c>
      <c r="F178" s="146" t="s">
        <v>1142</v>
      </c>
      <c r="G178" s="146" t="s">
        <v>473</v>
      </c>
      <c r="H178" s="149" t="s">
        <v>1064</v>
      </c>
      <c r="I178" s="149" t="s">
        <v>1064</v>
      </c>
      <c r="J178" s="149" t="s">
        <v>464</v>
      </c>
      <c r="K178" s="149" t="s">
        <v>464</v>
      </c>
      <c r="L178" s="149" t="s">
        <v>464</v>
      </c>
      <c r="M178" s="149" t="s">
        <v>464</v>
      </c>
      <c r="N178" s="149" t="s">
        <v>464</v>
      </c>
      <c r="O178" s="149" t="s">
        <v>464</v>
      </c>
      <c r="P178" s="149" t="s">
        <v>464</v>
      </c>
      <c r="Q178" s="149" t="s">
        <v>464</v>
      </c>
    </row>
    <row r="179" spans="1:17" s="150" customFormat="1" x14ac:dyDescent="0.25">
      <c r="A179" s="146" t="s">
        <v>351</v>
      </c>
      <c r="B179" s="147" t="s">
        <v>1282</v>
      </c>
      <c r="C179" s="146">
        <v>7931948</v>
      </c>
      <c r="D179" s="146" t="s">
        <v>19</v>
      </c>
      <c r="E179" s="148" t="s">
        <v>19</v>
      </c>
      <c r="F179" s="146" t="s">
        <v>1139</v>
      </c>
      <c r="G179" s="146" t="s">
        <v>479</v>
      </c>
      <c r="H179" s="149" t="s">
        <v>350</v>
      </c>
      <c r="I179" s="149" t="s">
        <v>350</v>
      </c>
      <c r="J179" s="149" t="s">
        <v>464</v>
      </c>
      <c r="K179" s="149" t="s">
        <v>464</v>
      </c>
      <c r="L179" s="149" t="s">
        <v>464</v>
      </c>
      <c r="M179" s="149" t="s">
        <v>464</v>
      </c>
      <c r="N179" s="149" t="s">
        <v>464</v>
      </c>
      <c r="O179" s="149" t="s">
        <v>464</v>
      </c>
      <c r="P179" s="149" t="s">
        <v>464</v>
      </c>
      <c r="Q179" s="149" t="s">
        <v>464</v>
      </c>
    </row>
    <row r="180" spans="1:17" s="150" customFormat="1" x14ac:dyDescent="0.25">
      <c r="A180" s="146" t="s">
        <v>1373</v>
      </c>
      <c r="B180" s="147" t="s">
        <v>1283</v>
      </c>
      <c r="C180" s="146">
        <v>7951400</v>
      </c>
      <c r="D180" s="146" t="s">
        <v>20</v>
      </c>
      <c r="E180" s="148" t="s">
        <v>20</v>
      </c>
      <c r="F180" s="148" t="s">
        <v>548</v>
      </c>
      <c r="G180" s="146" t="s">
        <v>795</v>
      </c>
      <c r="H180" s="153" t="s">
        <v>217</v>
      </c>
      <c r="I180" s="153" t="s">
        <v>217</v>
      </c>
      <c r="J180" s="153" t="s">
        <v>464</v>
      </c>
      <c r="K180" s="153" t="s">
        <v>464</v>
      </c>
      <c r="L180" s="153" t="s">
        <v>464</v>
      </c>
      <c r="M180" s="153" t="s">
        <v>464</v>
      </c>
      <c r="N180" s="153" t="s">
        <v>464</v>
      </c>
      <c r="O180" s="153" t="s">
        <v>464</v>
      </c>
      <c r="P180" s="153" t="s">
        <v>464</v>
      </c>
      <c r="Q180" s="153" t="s">
        <v>464</v>
      </c>
    </row>
    <row r="181" spans="1:17" s="150" customFormat="1" x14ac:dyDescent="0.25">
      <c r="A181" s="146" t="s">
        <v>1444</v>
      </c>
      <c r="B181" s="147" t="s">
        <v>1282</v>
      </c>
      <c r="C181" s="146">
        <v>7949057</v>
      </c>
      <c r="D181" s="146" t="s">
        <v>170</v>
      </c>
      <c r="E181" s="148" t="s">
        <v>2020</v>
      </c>
      <c r="F181" s="146" t="s">
        <v>1140</v>
      </c>
      <c r="G181" s="146" t="s">
        <v>479</v>
      </c>
      <c r="H181" s="149" t="s">
        <v>350</v>
      </c>
      <c r="I181" s="149" t="s">
        <v>350</v>
      </c>
      <c r="J181" s="149" t="s">
        <v>464</v>
      </c>
      <c r="K181" s="149" t="s">
        <v>464</v>
      </c>
      <c r="L181" s="149" t="s">
        <v>464</v>
      </c>
      <c r="M181" s="149" t="s">
        <v>464</v>
      </c>
      <c r="N181" s="149" t="s">
        <v>464</v>
      </c>
      <c r="O181" s="149" t="s">
        <v>464</v>
      </c>
      <c r="P181" s="149" t="s">
        <v>464</v>
      </c>
      <c r="Q181" s="149" t="s">
        <v>464</v>
      </c>
    </row>
    <row r="182" spans="1:17" s="150" customFormat="1" x14ac:dyDescent="0.25">
      <c r="A182" s="157" t="s">
        <v>1841</v>
      </c>
      <c r="B182" s="147" t="s">
        <v>1282</v>
      </c>
      <c r="C182" s="148">
        <v>7843097</v>
      </c>
      <c r="D182" s="148" t="s">
        <v>20</v>
      </c>
      <c r="E182" s="148" t="s">
        <v>20</v>
      </c>
      <c r="F182" s="146" t="s">
        <v>1878</v>
      </c>
      <c r="G182" s="146" t="s">
        <v>478</v>
      </c>
      <c r="H182" s="153" t="s">
        <v>1869</v>
      </c>
      <c r="I182" s="153" t="s">
        <v>1869</v>
      </c>
      <c r="J182" s="153" t="s">
        <v>2034</v>
      </c>
      <c r="K182" s="153" t="s">
        <v>1995</v>
      </c>
      <c r="L182" s="153" t="s">
        <v>1996</v>
      </c>
      <c r="M182" s="153" t="s">
        <v>1997</v>
      </c>
      <c r="N182" s="149" t="s">
        <v>1918</v>
      </c>
      <c r="O182" s="153" t="s">
        <v>1919</v>
      </c>
      <c r="P182" s="153" t="s">
        <v>1920</v>
      </c>
      <c r="Q182" s="153" t="s">
        <v>2035</v>
      </c>
    </row>
    <row r="183" spans="1:17" s="150" customFormat="1" x14ac:dyDescent="0.25">
      <c r="A183" s="146" t="s">
        <v>898</v>
      </c>
      <c r="B183" s="147" t="s">
        <v>1282</v>
      </c>
      <c r="C183" s="146">
        <v>8099502</v>
      </c>
      <c r="D183" s="146" t="s">
        <v>994</v>
      </c>
      <c r="E183" s="148" t="s">
        <v>135</v>
      </c>
      <c r="F183" s="146" t="s">
        <v>1896</v>
      </c>
      <c r="G183" s="146" t="s">
        <v>464</v>
      </c>
      <c r="H183" s="149" t="s">
        <v>922</v>
      </c>
      <c r="I183" s="149" t="s">
        <v>464</v>
      </c>
      <c r="J183" s="149" t="s">
        <v>464</v>
      </c>
      <c r="K183" s="149" t="s">
        <v>464</v>
      </c>
      <c r="L183" s="149" t="s">
        <v>464</v>
      </c>
      <c r="M183" s="149" t="s">
        <v>464</v>
      </c>
      <c r="N183" s="149" t="s">
        <v>464</v>
      </c>
      <c r="O183" s="149" t="s">
        <v>464</v>
      </c>
      <c r="P183" s="149" t="s">
        <v>464</v>
      </c>
      <c r="Q183" s="149" t="s">
        <v>464</v>
      </c>
    </row>
    <row r="184" spans="1:17" s="150" customFormat="1" x14ac:dyDescent="0.25">
      <c r="A184" s="146" t="s">
        <v>1242</v>
      </c>
      <c r="B184" s="147" t="s">
        <v>1282</v>
      </c>
      <c r="C184" s="146">
        <v>8066850</v>
      </c>
      <c r="D184" s="146" t="s">
        <v>18</v>
      </c>
      <c r="E184" s="148" t="s">
        <v>18</v>
      </c>
      <c r="F184" s="146" t="s">
        <v>464</v>
      </c>
      <c r="G184" s="146" t="s">
        <v>260</v>
      </c>
      <c r="H184" s="153" t="s">
        <v>1275</v>
      </c>
      <c r="I184" s="153" t="s">
        <v>1275</v>
      </c>
      <c r="J184" s="153" t="s">
        <v>1284</v>
      </c>
      <c r="K184" s="153" t="s">
        <v>464</v>
      </c>
      <c r="L184" s="154" t="s">
        <v>63</v>
      </c>
      <c r="M184" s="153" t="s">
        <v>464</v>
      </c>
      <c r="N184" s="153" t="s">
        <v>464</v>
      </c>
      <c r="O184" s="153" t="s">
        <v>464</v>
      </c>
      <c r="P184" s="153" t="s">
        <v>464</v>
      </c>
      <c r="Q184" s="153" t="s">
        <v>464</v>
      </c>
    </row>
    <row r="185" spans="1:17" s="150" customFormat="1" x14ac:dyDescent="0.25">
      <c r="A185" s="148" t="s">
        <v>1781</v>
      </c>
      <c r="B185" s="147" t="s">
        <v>1283</v>
      </c>
      <c r="C185" s="148">
        <v>6538738</v>
      </c>
      <c r="D185" s="148" t="s">
        <v>22</v>
      </c>
      <c r="E185" s="148" t="s">
        <v>22</v>
      </c>
      <c r="F185" s="148" t="s">
        <v>1895</v>
      </c>
      <c r="G185" s="146" t="s">
        <v>1913</v>
      </c>
      <c r="H185" s="147" t="s">
        <v>1805</v>
      </c>
      <c r="I185" s="147" t="s">
        <v>1805</v>
      </c>
      <c r="J185" s="153" t="s">
        <v>1814</v>
      </c>
      <c r="K185" s="153" t="s">
        <v>1915</v>
      </c>
      <c r="L185" s="153" t="s">
        <v>1816</v>
      </c>
      <c r="M185" s="153" t="s">
        <v>1917</v>
      </c>
      <c r="N185" s="153" t="s">
        <v>1819</v>
      </c>
      <c r="O185" s="153" t="s">
        <v>1962</v>
      </c>
      <c r="P185" s="153" t="s">
        <v>1920</v>
      </c>
      <c r="Q185" s="153" t="s">
        <v>1960</v>
      </c>
    </row>
    <row r="186" spans="1:17" s="150" customFormat="1" x14ac:dyDescent="0.25">
      <c r="A186" s="146" t="s">
        <v>961</v>
      </c>
      <c r="B186" s="147" t="s">
        <v>1283</v>
      </c>
      <c r="C186" s="146">
        <v>7810342</v>
      </c>
      <c r="D186" s="146" t="s">
        <v>801</v>
      </c>
      <c r="E186" s="148" t="s">
        <v>2090</v>
      </c>
      <c r="F186" s="146" t="s">
        <v>1886</v>
      </c>
      <c r="G186" s="146" t="s">
        <v>464</v>
      </c>
      <c r="H186" s="149" t="s">
        <v>955</v>
      </c>
      <c r="I186" s="149" t="s">
        <v>955</v>
      </c>
      <c r="J186" s="149" t="s">
        <v>464</v>
      </c>
      <c r="K186" s="149" t="s">
        <v>464</v>
      </c>
      <c r="L186" s="149" t="s">
        <v>464</v>
      </c>
      <c r="M186" s="149" t="s">
        <v>464</v>
      </c>
      <c r="N186" s="149" t="s">
        <v>464</v>
      </c>
      <c r="O186" s="149" t="s">
        <v>464</v>
      </c>
      <c r="P186" s="149" t="s">
        <v>464</v>
      </c>
      <c r="Q186" s="149" t="s">
        <v>464</v>
      </c>
    </row>
    <row r="187" spans="1:17" s="150" customFormat="1" x14ac:dyDescent="0.25">
      <c r="A187" s="146" t="s">
        <v>1531</v>
      </c>
      <c r="B187" s="153" t="s">
        <v>1283</v>
      </c>
      <c r="C187" s="146">
        <v>5525110</v>
      </c>
      <c r="D187" s="146" t="s">
        <v>20</v>
      </c>
      <c r="E187" s="148" t="s">
        <v>20</v>
      </c>
      <c r="F187" s="146" t="s">
        <v>1907</v>
      </c>
      <c r="G187" s="146" t="s">
        <v>630</v>
      </c>
      <c r="H187" s="153" t="s">
        <v>1572</v>
      </c>
      <c r="I187" s="153" t="s">
        <v>1572</v>
      </c>
      <c r="J187" s="149" t="s">
        <v>1574</v>
      </c>
      <c r="K187" s="153" t="s">
        <v>1575</v>
      </c>
      <c r="L187" s="153" t="s">
        <v>2080</v>
      </c>
      <c r="M187" s="154" t="s">
        <v>63</v>
      </c>
      <c r="N187" s="153" t="s">
        <v>464</v>
      </c>
      <c r="O187" s="153" t="s">
        <v>464</v>
      </c>
      <c r="P187" s="153" t="s">
        <v>464</v>
      </c>
      <c r="Q187" s="153" t="s">
        <v>464</v>
      </c>
    </row>
    <row r="188" spans="1:17" s="150" customFormat="1" x14ac:dyDescent="0.25">
      <c r="A188" s="146" t="s">
        <v>1707</v>
      </c>
      <c r="B188" s="147" t="s">
        <v>1283</v>
      </c>
      <c r="C188" s="146">
        <v>6283756</v>
      </c>
      <c r="D188" s="146" t="s">
        <v>1681</v>
      </c>
      <c r="E188" s="148" t="s">
        <v>2017</v>
      </c>
      <c r="F188" s="146" t="s">
        <v>464</v>
      </c>
      <c r="G188" s="146" t="s">
        <v>2071</v>
      </c>
      <c r="H188" s="153" t="s">
        <v>1761</v>
      </c>
      <c r="I188" s="153" t="s">
        <v>1761</v>
      </c>
      <c r="J188" s="153" t="s">
        <v>1763</v>
      </c>
      <c r="K188" s="153" t="s">
        <v>1764</v>
      </c>
      <c r="L188" s="153" t="s">
        <v>1765</v>
      </c>
      <c r="M188" s="153" t="s">
        <v>1766</v>
      </c>
      <c r="N188" s="153" t="s">
        <v>1767</v>
      </c>
      <c r="O188" s="153" t="s">
        <v>1768</v>
      </c>
      <c r="P188" s="153" t="s">
        <v>1769</v>
      </c>
      <c r="Q188" s="153" t="s">
        <v>1823</v>
      </c>
    </row>
    <row r="189" spans="1:17" s="150" customFormat="1" x14ac:dyDescent="0.25">
      <c r="A189" s="146" t="s">
        <v>645</v>
      </c>
      <c r="B189" s="147" t="s">
        <v>1283</v>
      </c>
      <c r="C189" s="146">
        <v>7413629</v>
      </c>
      <c r="D189" s="146" t="s">
        <v>20</v>
      </c>
      <c r="E189" s="148" t="s">
        <v>20</v>
      </c>
      <c r="F189" s="146" t="s">
        <v>1905</v>
      </c>
      <c r="G189" s="146" t="s">
        <v>478</v>
      </c>
      <c r="H189" s="149" t="s">
        <v>703</v>
      </c>
      <c r="I189" s="149" t="s">
        <v>703</v>
      </c>
      <c r="J189" s="149" t="s">
        <v>1158</v>
      </c>
      <c r="K189" s="149" t="s">
        <v>1225</v>
      </c>
      <c r="L189" s="149" t="s">
        <v>1183</v>
      </c>
      <c r="M189" s="149" t="s">
        <v>464</v>
      </c>
      <c r="N189" s="149" t="s">
        <v>464</v>
      </c>
      <c r="O189" s="149" t="s">
        <v>464</v>
      </c>
      <c r="P189" s="149" t="s">
        <v>464</v>
      </c>
      <c r="Q189" s="149" t="s">
        <v>464</v>
      </c>
    </row>
    <row r="190" spans="1:17" s="150" customFormat="1" x14ac:dyDescent="0.25">
      <c r="A190" s="146" t="s">
        <v>536</v>
      </c>
      <c r="B190" s="147" t="s">
        <v>1283</v>
      </c>
      <c r="C190" s="146">
        <v>7577711</v>
      </c>
      <c r="D190" s="146" t="s">
        <v>28</v>
      </c>
      <c r="E190" s="148" t="s">
        <v>28</v>
      </c>
      <c r="F190" s="146" t="s">
        <v>259</v>
      </c>
      <c r="G190" s="146" t="s">
        <v>471</v>
      </c>
      <c r="H190" s="149" t="s">
        <v>551</v>
      </c>
      <c r="I190" s="149" t="s">
        <v>551</v>
      </c>
      <c r="J190" s="149" t="s">
        <v>1174</v>
      </c>
      <c r="K190" s="149" t="s">
        <v>1207</v>
      </c>
      <c r="L190" s="149" t="s">
        <v>1191</v>
      </c>
      <c r="M190" s="149" t="s">
        <v>1194</v>
      </c>
      <c r="N190" s="149" t="s">
        <v>464</v>
      </c>
      <c r="O190" s="149" t="s">
        <v>464</v>
      </c>
      <c r="P190" s="149" t="s">
        <v>464</v>
      </c>
      <c r="Q190" s="149" t="s">
        <v>464</v>
      </c>
    </row>
    <row r="191" spans="1:17" s="150" customFormat="1" x14ac:dyDescent="0.25">
      <c r="A191" s="146" t="s">
        <v>380</v>
      </c>
      <c r="B191" s="147" t="s">
        <v>1283</v>
      </c>
      <c r="C191" s="146">
        <v>5936969</v>
      </c>
      <c r="D191" s="146" t="s">
        <v>993</v>
      </c>
      <c r="E191" s="148" t="s">
        <v>2012</v>
      </c>
      <c r="F191" s="146" t="s">
        <v>1892</v>
      </c>
      <c r="G191" s="146" t="s">
        <v>465</v>
      </c>
      <c r="H191" s="149" t="s">
        <v>355</v>
      </c>
      <c r="I191" s="149" t="s">
        <v>922</v>
      </c>
      <c r="J191" s="149" t="s">
        <v>464</v>
      </c>
      <c r="K191" s="149" t="s">
        <v>464</v>
      </c>
      <c r="L191" s="149" t="s">
        <v>464</v>
      </c>
      <c r="M191" s="149" t="s">
        <v>464</v>
      </c>
      <c r="N191" s="149" t="s">
        <v>464</v>
      </c>
      <c r="O191" s="149" t="s">
        <v>464</v>
      </c>
      <c r="P191" s="149" t="s">
        <v>464</v>
      </c>
      <c r="Q191" s="149" t="s">
        <v>464</v>
      </c>
    </row>
    <row r="192" spans="1:17" s="150" customFormat="1" x14ac:dyDescent="0.25">
      <c r="A192" s="146" t="s">
        <v>646</v>
      </c>
      <c r="B192" s="147" t="s">
        <v>1282</v>
      </c>
      <c r="C192" s="146">
        <v>7329881</v>
      </c>
      <c r="D192" s="146" t="s">
        <v>18</v>
      </c>
      <c r="E192" s="148" t="s">
        <v>18</v>
      </c>
      <c r="F192" s="146" t="s">
        <v>1886</v>
      </c>
      <c r="G192" s="146" t="s">
        <v>647</v>
      </c>
      <c r="H192" s="149" t="s">
        <v>703</v>
      </c>
      <c r="I192" s="149" t="s">
        <v>464</v>
      </c>
      <c r="J192" s="149" t="s">
        <v>464</v>
      </c>
      <c r="K192" s="149" t="s">
        <v>464</v>
      </c>
      <c r="L192" s="149" t="s">
        <v>464</v>
      </c>
      <c r="M192" s="149" t="s">
        <v>464</v>
      </c>
      <c r="N192" s="149" t="s">
        <v>464</v>
      </c>
      <c r="O192" s="149" t="s">
        <v>464</v>
      </c>
      <c r="P192" s="149" t="s">
        <v>464</v>
      </c>
      <c r="Q192" s="149" t="s">
        <v>464</v>
      </c>
    </row>
    <row r="193" spans="1:17" s="150" customFormat="1" x14ac:dyDescent="0.25">
      <c r="A193" s="146" t="s">
        <v>57</v>
      </c>
      <c r="B193" s="147" t="s">
        <v>1282</v>
      </c>
      <c r="C193" s="146">
        <v>8123853</v>
      </c>
      <c r="D193" s="146" t="s">
        <v>27</v>
      </c>
      <c r="E193" s="148" t="s">
        <v>2032</v>
      </c>
      <c r="F193" s="146" t="s">
        <v>1875</v>
      </c>
      <c r="G193" s="146" t="s">
        <v>650</v>
      </c>
      <c r="H193" s="149" t="s">
        <v>58</v>
      </c>
      <c r="I193" s="149" t="s">
        <v>58</v>
      </c>
      <c r="J193" s="149" t="s">
        <v>464</v>
      </c>
      <c r="K193" s="149" t="s">
        <v>464</v>
      </c>
      <c r="L193" s="149" t="s">
        <v>1191</v>
      </c>
      <c r="M193" s="149" t="s">
        <v>464</v>
      </c>
      <c r="N193" s="149" t="s">
        <v>464</v>
      </c>
      <c r="O193" s="149" t="s">
        <v>464</v>
      </c>
      <c r="P193" s="149" t="s">
        <v>464</v>
      </c>
      <c r="Q193" s="149" t="s">
        <v>464</v>
      </c>
    </row>
    <row r="194" spans="1:17" s="150" customFormat="1" x14ac:dyDescent="0.25">
      <c r="A194" s="146" t="s">
        <v>615</v>
      </c>
      <c r="B194" s="147" t="s">
        <v>1282</v>
      </c>
      <c r="C194" s="146">
        <v>7396236</v>
      </c>
      <c r="D194" s="146" t="s">
        <v>1014</v>
      </c>
      <c r="E194" s="148" t="s">
        <v>18</v>
      </c>
      <c r="F194" s="146" t="s">
        <v>1139</v>
      </c>
      <c r="G194" s="146" t="s">
        <v>479</v>
      </c>
      <c r="H194" s="149" t="s">
        <v>636</v>
      </c>
      <c r="I194" s="149" t="s">
        <v>636</v>
      </c>
      <c r="J194" s="149" t="s">
        <v>1158</v>
      </c>
      <c r="K194" s="149" t="s">
        <v>1175</v>
      </c>
      <c r="L194" s="149" t="s">
        <v>1169</v>
      </c>
      <c r="M194" s="149" t="s">
        <v>1194</v>
      </c>
      <c r="N194" s="149" t="s">
        <v>1185</v>
      </c>
      <c r="O194" s="149" t="s">
        <v>1186</v>
      </c>
      <c r="P194" s="149" t="s">
        <v>464</v>
      </c>
      <c r="Q194" s="149" t="s">
        <v>464</v>
      </c>
    </row>
    <row r="195" spans="1:17" s="150" customFormat="1" x14ac:dyDescent="0.25">
      <c r="A195" s="146" t="s">
        <v>218</v>
      </c>
      <c r="B195" s="147" t="s">
        <v>1282</v>
      </c>
      <c r="C195" s="146">
        <v>7264739</v>
      </c>
      <c r="D195" s="146" t="s">
        <v>1007</v>
      </c>
      <c r="E195" s="148" t="s">
        <v>2010</v>
      </c>
      <c r="F195" s="146" t="s">
        <v>464</v>
      </c>
      <c r="G195" s="146" t="s">
        <v>479</v>
      </c>
      <c r="H195" s="153" t="s">
        <v>264</v>
      </c>
      <c r="I195" s="153" t="s">
        <v>264</v>
      </c>
      <c r="J195" s="153" t="s">
        <v>1204</v>
      </c>
      <c r="K195" s="153" t="s">
        <v>1190</v>
      </c>
      <c r="L195" s="153" t="s">
        <v>1163</v>
      </c>
      <c r="M195" s="153" t="s">
        <v>464</v>
      </c>
      <c r="N195" s="153" t="s">
        <v>1961</v>
      </c>
      <c r="O195" s="153" t="s">
        <v>1581</v>
      </c>
      <c r="P195" s="154" t="s">
        <v>63</v>
      </c>
      <c r="Q195" s="153" t="s">
        <v>464</v>
      </c>
    </row>
    <row r="196" spans="1:17" s="150" customFormat="1" x14ac:dyDescent="0.25">
      <c r="A196" s="146" t="s">
        <v>181</v>
      </c>
      <c r="B196" s="147" t="s">
        <v>1282</v>
      </c>
      <c r="C196" s="146">
        <v>7932171</v>
      </c>
      <c r="D196" s="146" t="s">
        <v>28</v>
      </c>
      <c r="E196" s="148" t="s">
        <v>28</v>
      </c>
      <c r="F196" s="146" t="s">
        <v>1880</v>
      </c>
      <c r="G196" s="146" t="s">
        <v>479</v>
      </c>
      <c r="H196" s="149" t="s">
        <v>355</v>
      </c>
      <c r="I196" s="149" t="s">
        <v>355</v>
      </c>
      <c r="J196" s="149" t="s">
        <v>1174</v>
      </c>
      <c r="K196" s="149" t="s">
        <v>1209</v>
      </c>
      <c r="L196" s="149" t="s">
        <v>1210</v>
      </c>
      <c r="M196" s="152" t="s">
        <v>63</v>
      </c>
      <c r="N196" s="149" t="s">
        <v>464</v>
      </c>
      <c r="O196" s="149" t="s">
        <v>464</v>
      </c>
      <c r="P196" s="149" t="s">
        <v>464</v>
      </c>
      <c r="Q196" s="149" t="s">
        <v>464</v>
      </c>
    </row>
    <row r="197" spans="1:17" s="150" customFormat="1" x14ac:dyDescent="0.25">
      <c r="A197" s="146" t="s">
        <v>648</v>
      </c>
      <c r="B197" s="147" t="s">
        <v>1282</v>
      </c>
      <c r="C197" s="146">
        <v>8062269</v>
      </c>
      <c r="D197" s="146" t="s">
        <v>18</v>
      </c>
      <c r="E197" s="148" t="s">
        <v>18</v>
      </c>
      <c r="F197" s="146" t="s">
        <v>464</v>
      </c>
      <c r="G197" s="146" t="s">
        <v>647</v>
      </c>
      <c r="H197" s="149" t="s">
        <v>703</v>
      </c>
      <c r="I197" s="149" t="s">
        <v>703</v>
      </c>
      <c r="J197" s="149" t="s">
        <v>1158</v>
      </c>
      <c r="K197" s="149" t="s">
        <v>1201</v>
      </c>
      <c r="L197" s="149" t="s">
        <v>1183</v>
      </c>
      <c r="M197" s="149" t="s">
        <v>1226</v>
      </c>
      <c r="N197" s="149" t="s">
        <v>1185</v>
      </c>
      <c r="O197" s="149" t="s">
        <v>1186</v>
      </c>
      <c r="P197" s="149" t="s">
        <v>1187</v>
      </c>
      <c r="Q197" s="149" t="s">
        <v>1188</v>
      </c>
    </row>
    <row r="198" spans="1:17" s="150" customFormat="1" x14ac:dyDescent="0.25">
      <c r="A198" s="146" t="s">
        <v>569</v>
      </c>
      <c r="B198" s="147" t="s">
        <v>1282</v>
      </c>
      <c r="C198" s="146">
        <v>7932715</v>
      </c>
      <c r="D198" s="146" t="s">
        <v>27</v>
      </c>
      <c r="E198" s="148" t="s">
        <v>135</v>
      </c>
      <c r="F198" s="146" t="s">
        <v>1140</v>
      </c>
      <c r="G198" s="146" t="s">
        <v>464</v>
      </c>
      <c r="H198" s="149" t="s">
        <v>637</v>
      </c>
      <c r="I198" s="149" t="s">
        <v>464</v>
      </c>
      <c r="J198" s="149" t="s">
        <v>464</v>
      </c>
      <c r="K198" s="149" t="s">
        <v>464</v>
      </c>
      <c r="L198" s="149" t="s">
        <v>464</v>
      </c>
      <c r="M198" s="149" t="s">
        <v>464</v>
      </c>
      <c r="N198" s="149" t="s">
        <v>464</v>
      </c>
      <c r="O198" s="149" t="s">
        <v>464</v>
      </c>
      <c r="P198" s="149" t="s">
        <v>464</v>
      </c>
      <c r="Q198" s="149" t="s">
        <v>464</v>
      </c>
    </row>
    <row r="199" spans="1:17" s="150" customFormat="1" x14ac:dyDescent="0.25">
      <c r="A199" s="178" t="s">
        <v>2161</v>
      </c>
      <c r="B199" s="181" t="s">
        <v>1282</v>
      </c>
      <c r="C199" s="201">
        <v>84131512</v>
      </c>
      <c r="D199" s="201" t="s">
        <v>346</v>
      </c>
      <c r="E199" s="201" t="s">
        <v>346</v>
      </c>
      <c r="F199" s="201" t="s">
        <v>1136</v>
      </c>
      <c r="G199" s="201" t="s">
        <v>464</v>
      </c>
      <c r="H199" s="147" t="s">
        <v>2186</v>
      </c>
      <c r="I199" s="147" t="s">
        <v>2186</v>
      </c>
      <c r="J199" s="147" t="s">
        <v>464</v>
      </c>
      <c r="K199" s="147" t="s">
        <v>464</v>
      </c>
      <c r="L199" s="147" t="s">
        <v>464</v>
      </c>
      <c r="M199" s="147" t="s">
        <v>464</v>
      </c>
      <c r="N199" s="147" t="s">
        <v>464</v>
      </c>
      <c r="O199" s="147" t="s">
        <v>464</v>
      </c>
      <c r="P199" s="147" t="s">
        <v>464</v>
      </c>
      <c r="Q199" s="147" t="s">
        <v>464</v>
      </c>
    </row>
    <row r="200" spans="1:17" s="150" customFormat="1" x14ac:dyDescent="0.25">
      <c r="A200" s="146" t="s">
        <v>1243</v>
      </c>
      <c r="B200" s="147" t="s">
        <v>1282</v>
      </c>
      <c r="C200" s="146">
        <v>6743421</v>
      </c>
      <c r="D200" s="146" t="s">
        <v>20</v>
      </c>
      <c r="E200" s="148" t="s">
        <v>20</v>
      </c>
      <c r="F200" s="146" t="s">
        <v>464</v>
      </c>
      <c r="G200" s="146" t="s">
        <v>548</v>
      </c>
      <c r="H200" s="153" t="s">
        <v>1275</v>
      </c>
      <c r="I200" s="153" t="s">
        <v>1275</v>
      </c>
      <c r="J200" s="153" t="s">
        <v>1284</v>
      </c>
      <c r="K200" s="153" t="s">
        <v>1285</v>
      </c>
      <c r="L200" s="153" t="s">
        <v>1286</v>
      </c>
      <c r="M200" s="153" t="s">
        <v>1288</v>
      </c>
      <c r="N200" s="149" t="s">
        <v>1292</v>
      </c>
      <c r="O200" s="149" t="s">
        <v>1293</v>
      </c>
      <c r="P200" s="149" t="s">
        <v>1294</v>
      </c>
      <c r="Q200" s="153" t="s">
        <v>1297</v>
      </c>
    </row>
    <row r="201" spans="1:17" s="150" customFormat="1" x14ac:dyDescent="0.25">
      <c r="A201" s="146" t="s">
        <v>1306</v>
      </c>
      <c r="B201" s="147" t="s">
        <v>1282</v>
      </c>
      <c r="C201" s="146">
        <v>7349980</v>
      </c>
      <c r="D201" s="146" t="s">
        <v>170</v>
      </c>
      <c r="E201" s="148" t="s">
        <v>804</v>
      </c>
      <c r="F201" s="146" t="s">
        <v>1139</v>
      </c>
      <c r="G201" s="146" t="s">
        <v>479</v>
      </c>
      <c r="H201" s="149" t="s">
        <v>867</v>
      </c>
      <c r="I201" s="149" t="s">
        <v>867</v>
      </c>
      <c r="J201" s="149" t="s">
        <v>464</v>
      </c>
      <c r="K201" s="149" t="s">
        <v>464</v>
      </c>
      <c r="L201" s="149" t="s">
        <v>464</v>
      </c>
      <c r="M201" s="149" t="s">
        <v>464</v>
      </c>
      <c r="N201" s="149" t="s">
        <v>464</v>
      </c>
      <c r="O201" s="149" t="s">
        <v>464</v>
      </c>
      <c r="P201" s="149" t="s">
        <v>464</v>
      </c>
      <c r="Q201" s="149" t="s">
        <v>464</v>
      </c>
    </row>
    <row r="202" spans="1:17" s="150" customFormat="1" x14ac:dyDescent="0.25">
      <c r="A202" s="146" t="s">
        <v>612</v>
      </c>
      <c r="B202" s="147" t="s">
        <v>1283</v>
      </c>
      <c r="C202" s="146">
        <v>7326050</v>
      </c>
      <c r="D202" s="146" t="s">
        <v>1009</v>
      </c>
      <c r="E202" s="148" t="s">
        <v>2089</v>
      </c>
      <c r="F202" s="146" t="s">
        <v>1139</v>
      </c>
      <c r="G202" s="146" t="s">
        <v>479</v>
      </c>
      <c r="H202" s="149" t="s">
        <v>636</v>
      </c>
      <c r="I202" s="149" t="s">
        <v>636</v>
      </c>
      <c r="J202" s="149" t="s">
        <v>464</v>
      </c>
      <c r="K202" s="149" t="s">
        <v>464</v>
      </c>
      <c r="L202" s="149" t="s">
        <v>464</v>
      </c>
      <c r="M202" s="149" t="s">
        <v>464</v>
      </c>
      <c r="N202" s="149" t="s">
        <v>464</v>
      </c>
      <c r="O202" s="149" t="s">
        <v>464</v>
      </c>
      <c r="P202" s="149" t="s">
        <v>464</v>
      </c>
      <c r="Q202" s="149" t="s">
        <v>464</v>
      </c>
    </row>
    <row r="203" spans="1:17" s="150" customFormat="1" x14ac:dyDescent="0.25">
      <c r="A203" s="146" t="s">
        <v>1494</v>
      </c>
      <c r="B203" s="147" t="s">
        <v>1282</v>
      </c>
      <c r="C203" s="146">
        <v>7784431</v>
      </c>
      <c r="D203" s="146" t="s">
        <v>18</v>
      </c>
      <c r="E203" s="148" t="s">
        <v>18</v>
      </c>
      <c r="F203" s="146" t="s">
        <v>1899</v>
      </c>
      <c r="G203" s="146" t="s">
        <v>641</v>
      </c>
      <c r="H203" s="149" t="s">
        <v>704</v>
      </c>
      <c r="I203" s="149" t="s">
        <v>464</v>
      </c>
      <c r="J203" s="149" t="s">
        <v>464</v>
      </c>
      <c r="K203" s="149" t="s">
        <v>464</v>
      </c>
      <c r="L203" s="149" t="s">
        <v>464</v>
      </c>
      <c r="M203" s="149" t="s">
        <v>464</v>
      </c>
      <c r="N203" s="149" t="s">
        <v>464</v>
      </c>
      <c r="O203" s="149" t="s">
        <v>464</v>
      </c>
      <c r="P203" s="149" t="s">
        <v>464</v>
      </c>
      <c r="Q203" s="149" t="s">
        <v>464</v>
      </c>
    </row>
    <row r="204" spans="1:17" s="150" customFormat="1" x14ac:dyDescent="0.25">
      <c r="A204" s="146" t="s">
        <v>219</v>
      </c>
      <c r="B204" s="147" t="s">
        <v>1282</v>
      </c>
      <c r="C204" s="146">
        <v>6037208</v>
      </c>
      <c r="D204" s="146" t="s">
        <v>170</v>
      </c>
      <c r="E204" s="150" t="s">
        <v>135</v>
      </c>
      <c r="F204" s="146" t="s">
        <v>1136</v>
      </c>
      <c r="G204" s="146" t="s">
        <v>479</v>
      </c>
      <c r="H204" s="153" t="s">
        <v>264</v>
      </c>
      <c r="I204" s="153" t="s">
        <v>464</v>
      </c>
      <c r="J204" s="153" t="s">
        <v>464</v>
      </c>
      <c r="K204" s="153" t="s">
        <v>464</v>
      </c>
      <c r="L204" s="153" t="s">
        <v>464</v>
      </c>
      <c r="M204" s="153" t="s">
        <v>464</v>
      </c>
      <c r="N204" s="153" t="s">
        <v>464</v>
      </c>
      <c r="O204" s="153" t="s">
        <v>464</v>
      </c>
      <c r="P204" s="153" t="s">
        <v>464</v>
      </c>
      <c r="Q204" s="153" t="s">
        <v>464</v>
      </c>
    </row>
    <row r="205" spans="1:17" s="150" customFormat="1" x14ac:dyDescent="0.25">
      <c r="A205" s="151" t="s">
        <v>1812</v>
      </c>
      <c r="B205" s="147" t="s">
        <v>1282</v>
      </c>
      <c r="C205" s="148">
        <v>5805988</v>
      </c>
      <c r="D205" s="148" t="s">
        <v>20</v>
      </c>
      <c r="E205" s="148" t="s">
        <v>135</v>
      </c>
      <c r="F205" s="148" t="s">
        <v>1882</v>
      </c>
      <c r="G205" s="146" t="s">
        <v>1246</v>
      </c>
      <c r="H205" s="147" t="s">
        <v>1805</v>
      </c>
      <c r="I205" s="147" t="s">
        <v>1805</v>
      </c>
      <c r="J205" s="153" t="s">
        <v>1814</v>
      </c>
      <c r="K205" s="153" t="s">
        <v>1815</v>
      </c>
      <c r="L205" s="153" t="s">
        <v>1816</v>
      </c>
      <c r="M205" s="153" t="s">
        <v>1959</v>
      </c>
      <c r="N205" s="153" t="s">
        <v>1819</v>
      </c>
      <c r="O205" s="153" t="s">
        <v>1962</v>
      </c>
      <c r="P205" s="153" t="s">
        <v>1821</v>
      </c>
      <c r="Q205" s="153" t="s">
        <v>1960</v>
      </c>
    </row>
    <row r="206" spans="1:17" s="150" customFormat="1" x14ac:dyDescent="0.25">
      <c r="A206" s="146" t="s">
        <v>1639</v>
      </c>
      <c r="B206" s="153" t="s">
        <v>1282</v>
      </c>
      <c r="C206" s="146">
        <v>7519613</v>
      </c>
      <c r="D206" s="146" t="s">
        <v>18</v>
      </c>
      <c r="E206" s="148" t="s">
        <v>18</v>
      </c>
      <c r="F206" s="146" t="s">
        <v>464</v>
      </c>
      <c r="G206" s="146" t="s">
        <v>214</v>
      </c>
      <c r="H206" s="153" t="s">
        <v>1634</v>
      </c>
      <c r="I206" s="153" t="s">
        <v>1634</v>
      </c>
      <c r="J206" s="153" t="s">
        <v>1814</v>
      </c>
      <c r="K206" s="153" t="s">
        <v>1692</v>
      </c>
      <c r="L206" s="147" t="s">
        <v>464</v>
      </c>
      <c r="M206" s="153" t="s">
        <v>1766</v>
      </c>
      <c r="N206" s="147" t="s">
        <v>464</v>
      </c>
      <c r="O206" s="147" t="s">
        <v>464</v>
      </c>
      <c r="P206" s="153" t="s">
        <v>1697</v>
      </c>
      <c r="Q206" s="147" t="s">
        <v>464</v>
      </c>
    </row>
    <row r="207" spans="1:17" s="150" customFormat="1" x14ac:dyDescent="0.25">
      <c r="A207" s="146" t="s">
        <v>963</v>
      </c>
      <c r="B207" s="147" t="s">
        <v>1282</v>
      </c>
      <c r="C207" s="146">
        <v>5915155</v>
      </c>
      <c r="D207" s="146" t="s">
        <v>18</v>
      </c>
      <c r="E207" s="150" t="s">
        <v>135</v>
      </c>
      <c r="F207" s="148" t="s">
        <v>1808</v>
      </c>
      <c r="G207" s="146" t="s">
        <v>479</v>
      </c>
      <c r="H207" s="149" t="s">
        <v>955</v>
      </c>
      <c r="I207" s="149" t="s">
        <v>955</v>
      </c>
      <c r="J207" s="149" t="s">
        <v>464</v>
      </c>
      <c r="K207" s="149" t="s">
        <v>464</v>
      </c>
      <c r="L207" s="149" t="s">
        <v>464</v>
      </c>
      <c r="M207" s="149" t="s">
        <v>464</v>
      </c>
      <c r="N207" s="149" t="s">
        <v>464</v>
      </c>
      <c r="O207" s="149" t="s">
        <v>464</v>
      </c>
      <c r="P207" s="149" t="s">
        <v>464</v>
      </c>
      <c r="Q207" s="149" t="s">
        <v>464</v>
      </c>
    </row>
    <row r="208" spans="1:17" s="150" customFormat="1" x14ac:dyDescent="0.25">
      <c r="A208" s="146" t="s">
        <v>1387</v>
      </c>
      <c r="B208" s="147" t="s">
        <v>1282</v>
      </c>
      <c r="C208" s="146">
        <v>6018271</v>
      </c>
      <c r="D208" s="146" t="s">
        <v>17</v>
      </c>
      <c r="E208" s="148" t="s">
        <v>17</v>
      </c>
      <c r="F208" s="146" t="s">
        <v>1142</v>
      </c>
      <c r="G208" s="146" t="s">
        <v>479</v>
      </c>
      <c r="H208" s="149" t="s">
        <v>350</v>
      </c>
      <c r="I208" s="149" t="s">
        <v>350</v>
      </c>
      <c r="J208" s="149" t="s">
        <v>464</v>
      </c>
      <c r="K208" s="149" t="s">
        <v>464</v>
      </c>
      <c r="L208" s="149" t="s">
        <v>464</v>
      </c>
      <c r="M208" s="149" t="s">
        <v>464</v>
      </c>
      <c r="N208" s="149" t="s">
        <v>464</v>
      </c>
      <c r="O208" s="149" t="s">
        <v>464</v>
      </c>
      <c r="P208" s="149" t="s">
        <v>464</v>
      </c>
      <c r="Q208" s="149" t="s">
        <v>464</v>
      </c>
    </row>
    <row r="209" spans="1:17" s="150" customFormat="1" x14ac:dyDescent="0.25">
      <c r="A209" s="146" t="s">
        <v>770</v>
      </c>
      <c r="B209" s="147" t="s">
        <v>1282</v>
      </c>
      <c r="C209" s="146">
        <v>5897068</v>
      </c>
      <c r="D209" s="146" t="s">
        <v>1005</v>
      </c>
      <c r="E209" s="148" t="s">
        <v>2004</v>
      </c>
      <c r="F209" s="146" t="s">
        <v>1892</v>
      </c>
      <c r="G209" s="146" t="s">
        <v>479</v>
      </c>
      <c r="H209" s="149" t="s">
        <v>797</v>
      </c>
      <c r="I209" s="149" t="s">
        <v>797</v>
      </c>
      <c r="J209" s="149" t="s">
        <v>1222</v>
      </c>
      <c r="K209" s="149" t="s">
        <v>1177</v>
      </c>
      <c r="L209" s="149" t="s">
        <v>1199</v>
      </c>
      <c r="M209" s="153" t="s">
        <v>1766</v>
      </c>
      <c r="N209" s="153" t="s">
        <v>1819</v>
      </c>
      <c r="O209" s="149" t="s">
        <v>1962</v>
      </c>
      <c r="P209" s="149" t="s">
        <v>464</v>
      </c>
      <c r="Q209" s="149" t="s">
        <v>464</v>
      </c>
    </row>
    <row r="210" spans="1:17" s="150" customFormat="1" x14ac:dyDescent="0.25">
      <c r="A210" s="146" t="s">
        <v>1388</v>
      </c>
      <c r="B210" s="147" t="s">
        <v>1282</v>
      </c>
      <c r="C210" s="146">
        <v>6276105</v>
      </c>
      <c r="D210" s="146" t="s">
        <v>994</v>
      </c>
      <c r="E210" s="150" t="s">
        <v>135</v>
      </c>
      <c r="F210" s="146" t="s">
        <v>464</v>
      </c>
      <c r="G210" s="146" t="s">
        <v>470</v>
      </c>
      <c r="H210" s="149" t="s">
        <v>921</v>
      </c>
      <c r="I210" s="149" t="s">
        <v>921</v>
      </c>
      <c r="J210" s="149" t="s">
        <v>1203</v>
      </c>
      <c r="K210" s="149" t="s">
        <v>1207</v>
      </c>
      <c r="L210" s="149" t="s">
        <v>464</v>
      </c>
      <c r="M210" s="149" t="s">
        <v>464</v>
      </c>
      <c r="N210" s="149" t="s">
        <v>464</v>
      </c>
      <c r="O210" s="149" t="s">
        <v>464</v>
      </c>
      <c r="P210" s="149" t="s">
        <v>464</v>
      </c>
      <c r="Q210" s="149" t="s">
        <v>464</v>
      </c>
    </row>
    <row r="211" spans="1:17" s="150" customFormat="1" x14ac:dyDescent="0.25">
      <c r="A211" s="146" t="s">
        <v>1389</v>
      </c>
      <c r="B211" s="147" t="s">
        <v>1282</v>
      </c>
      <c r="C211" s="146">
        <v>6415997</v>
      </c>
      <c r="D211" s="146" t="s">
        <v>18</v>
      </c>
      <c r="E211" s="150" t="s">
        <v>135</v>
      </c>
      <c r="F211" s="146" t="s">
        <v>1899</v>
      </c>
      <c r="G211" s="146" t="s">
        <v>212</v>
      </c>
      <c r="H211" s="153" t="s">
        <v>12</v>
      </c>
      <c r="I211" s="153" t="s">
        <v>12</v>
      </c>
      <c r="J211" s="153" t="s">
        <v>464</v>
      </c>
      <c r="K211" s="153" t="s">
        <v>1227</v>
      </c>
      <c r="L211" s="153" t="s">
        <v>1179</v>
      </c>
      <c r="M211" s="153" t="s">
        <v>464</v>
      </c>
      <c r="N211" s="153" t="s">
        <v>464</v>
      </c>
      <c r="O211" s="153" t="s">
        <v>464</v>
      </c>
      <c r="P211" s="153" t="s">
        <v>464</v>
      </c>
      <c r="Q211" s="153" t="s">
        <v>464</v>
      </c>
    </row>
    <row r="212" spans="1:17" s="150" customFormat="1" x14ac:dyDescent="0.25">
      <c r="A212" s="146" t="s">
        <v>1390</v>
      </c>
      <c r="B212" s="147" t="s">
        <v>1282</v>
      </c>
      <c r="C212" s="146">
        <v>7781377</v>
      </c>
      <c r="D212" s="146" t="s">
        <v>18</v>
      </c>
      <c r="E212" s="148" t="s">
        <v>18</v>
      </c>
      <c r="F212" s="146" t="s">
        <v>464</v>
      </c>
      <c r="G212" s="146" t="s">
        <v>641</v>
      </c>
      <c r="H212" s="149" t="s">
        <v>123</v>
      </c>
      <c r="I212" s="149" t="s">
        <v>123</v>
      </c>
      <c r="J212" s="149" t="s">
        <v>464</v>
      </c>
      <c r="K212" s="149" t="s">
        <v>464</v>
      </c>
      <c r="L212" s="149" t="s">
        <v>464</v>
      </c>
      <c r="M212" s="149" t="s">
        <v>464</v>
      </c>
      <c r="N212" s="149" t="s">
        <v>464</v>
      </c>
      <c r="O212" s="149" t="s">
        <v>464</v>
      </c>
      <c r="P212" s="149" t="s">
        <v>464</v>
      </c>
      <c r="Q212" s="149" t="s">
        <v>464</v>
      </c>
    </row>
    <row r="213" spans="1:17" s="150" customFormat="1" x14ac:dyDescent="0.25">
      <c r="A213" s="146" t="s">
        <v>1391</v>
      </c>
      <c r="B213" s="147" t="s">
        <v>1282</v>
      </c>
      <c r="C213" s="146">
        <v>7036001</v>
      </c>
      <c r="D213" s="146" t="s">
        <v>18</v>
      </c>
      <c r="E213" s="148" t="s">
        <v>18</v>
      </c>
      <c r="F213" s="146" t="s">
        <v>1899</v>
      </c>
      <c r="G213" s="146" t="s">
        <v>868</v>
      </c>
      <c r="H213" s="149" t="s">
        <v>1076</v>
      </c>
      <c r="I213" s="149" t="s">
        <v>1076</v>
      </c>
      <c r="J213" s="152" t="s">
        <v>63</v>
      </c>
      <c r="K213" s="149" t="s">
        <v>1227</v>
      </c>
      <c r="L213" s="149" t="s">
        <v>1163</v>
      </c>
      <c r="M213" s="149" t="s">
        <v>464</v>
      </c>
      <c r="N213" s="153" t="s">
        <v>1234</v>
      </c>
      <c r="O213" s="153" t="s">
        <v>1239</v>
      </c>
      <c r="P213" s="149" t="s">
        <v>464</v>
      </c>
      <c r="Q213" s="149" t="s">
        <v>464</v>
      </c>
    </row>
    <row r="214" spans="1:17" s="150" customFormat="1" x14ac:dyDescent="0.25">
      <c r="A214" s="146" t="s">
        <v>593</v>
      </c>
      <c r="B214" s="147" t="s">
        <v>1283</v>
      </c>
      <c r="C214" s="146">
        <v>5541310</v>
      </c>
      <c r="D214" s="146" t="s">
        <v>18</v>
      </c>
      <c r="E214" s="148" t="s">
        <v>18</v>
      </c>
      <c r="F214" s="146" t="s">
        <v>925</v>
      </c>
      <c r="G214" s="146" t="s">
        <v>554</v>
      </c>
      <c r="H214" s="149" t="s">
        <v>636</v>
      </c>
      <c r="I214" s="149" t="s">
        <v>464</v>
      </c>
      <c r="J214" s="149" t="s">
        <v>464</v>
      </c>
      <c r="K214" s="149" t="s">
        <v>464</v>
      </c>
      <c r="L214" s="149" t="s">
        <v>464</v>
      </c>
      <c r="M214" s="149" t="s">
        <v>464</v>
      </c>
      <c r="N214" s="149" t="s">
        <v>464</v>
      </c>
      <c r="O214" s="149" t="s">
        <v>464</v>
      </c>
      <c r="P214" s="149" t="s">
        <v>464</v>
      </c>
      <c r="Q214" s="149" t="s">
        <v>464</v>
      </c>
    </row>
    <row r="215" spans="1:17" s="150" customFormat="1" x14ac:dyDescent="0.25">
      <c r="A215" s="146" t="s">
        <v>186</v>
      </c>
      <c r="B215" s="147" t="s">
        <v>1283</v>
      </c>
      <c r="C215" s="146">
        <v>5814294</v>
      </c>
      <c r="D215" s="146" t="s">
        <v>22</v>
      </c>
      <c r="E215" s="148" t="s">
        <v>22</v>
      </c>
      <c r="F215" s="148" t="s">
        <v>1895</v>
      </c>
      <c r="G215" s="148" t="s">
        <v>1255</v>
      </c>
      <c r="H215" s="153" t="s">
        <v>217</v>
      </c>
      <c r="I215" s="153" t="s">
        <v>264</v>
      </c>
      <c r="J215" s="153" t="s">
        <v>1204</v>
      </c>
      <c r="K215" s="153" t="s">
        <v>1190</v>
      </c>
      <c r="L215" s="153" t="s">
        <v>1221</v>
      </c>
      <c r="M215" s="149" t="s">
        <v>1233</v>
      </c>
      <c r="N215" s="153" t="s">
        <v>1192</v>
      </c>
      <c r="O215" s="153" t="s">
        <v>1768</v>
      </c>
      <c r="P215" s="153" t="s">
        <v>1769</v>
      </c>
      <c r="Q215" s="153" t="s">
        <v>1771</v>
      </c>
    </row>
    <row r="216" spans="1:17" s="150" customFormat="1" x14ac:dyDescent="0.25">
      <c r="A216" s="146" t="s">
        <v>521</v>
      </c>
      <c r="B216" s="147" t="s">
        <v>1283</v>
      </c>
      <c r="C216" s="146">
        <v>7483465</v>
      </c>
      <c r="D216" s="146" t="s">
        <v>20</v>
      </c>
      <c r="E216" s="148" t="s">
        <v>20</v>
      </c>
      <c r="F216" s="146" t="s">
        <v>464</v>
      </c>
      <c r="G216" s="146" t="s">
        <v>548</v>
      </c>
      <c r="H216" s="149" t="s">
        <v>551</v>
      </c>
      <c r="I216" s="149" t="s">
        <v>551</v>
      </c>
      <c r="J216" s="149" t="s">
        <v>1220</v>
      </c>
      <c r="K216" s="149" t="s">
        <v>1764</v>
      </c>
      <c r="L216" s="153" t="s">
        <v>1693</v>
      </c>
      <c r="M216" s="149" t="s">
        <v>1211</v>
      </c>
      <c r="N216" s="153" t="s">
        <v>1695</v>
      </c>
      <c r="O216" s="153" t="s">
        <v>1919</v>
      </c>
      <c r="P216" s="149" t="s">
        <v>1920</v>
      </c>
      <c r="Q216" s="153" t="s">
        <v>1960</v>
      </c>
    </row>
    <row r="217" spans="1:17" s="150" customFormat="1" x14ac:dyDescent="0.25">
      <c r="A217" s="178" t="s">
        <v>2162</v>
      </c>
      <c r="B217" s="181" t="s">
        <v>1283</v>
      </c>
      <c r="C217" s="201">
        <v>7253141</v>
      </c>
      <c r="D217" s="201" t="s">
        <v>2002</v>
      </c>
      <c r="E217" s="201" t="s">
        <v>2002</v>
      </c>
      <c r="F217" s="201" t="s">
        <v>464</v>
      </c>
      <c r="G217" s="201" t="s">
        <v>466</v>
      </c>
      <c r="H217" s="147" t="s">
        <v>2186</v>
      </c>
      <c r="I217" s="147" t="s">
        <v>2186</v>
      </c>
      <c r="J217" s="147" t="s">
        <v>464</v>
      </c>
      <c r="K217" s="147" t="s">
        <v>464</v>
      </c>
      <c r="L217" s="147" t="s">
        <v>464</v>
      </c>
      <c r="M217" s="147" t="s">
        <v>464</v>
      </c>
      <c r="N217" s="147" t="s">
        <v>464</v>
      </c>
      <c r="O217" s="147" t="s">
        <v>464</v>
      </c>
      <c r="P217" s="147" t="s">
        <v>464</v>
      </c>
      <c r="Q217" s="147" t="s">
        <v>464</v>
      </c>
    </row>
    <row r="218" spans="1:17" s="150" customFormat="1" x14ac:dyDescent="0.25">
      <c r="A218" s="146" t="s">
        <v>1640</v>
      </c>
      <c r="B218" s="153" t="s">
        <v>1283</v>
      </c>
      <c r="C218" s="146">
        <v>8261172</v>
      </c>
      <c r="D218" s="146" t="s">
        <v>20</v>
      </c>
      <c r="E218" s="148" t="s">
        <v>20</v>
      </c>
      <c r="F218" s="146" t="s">
        <v>464</v>
      </c>
      <c r="G218" s="146" t="s">
        <v>630</v>
      </c>
      <c r="H218" s="153" t="s">
        <v>1634</v>
      </c>
      <c r="I218" s="153" t="s">
        <v>1634</v>
      </c>
      <c r="J218" s="154" t="s">
        <v>63</v>
      </c>
      <c r="K218" s="147" t="s">
        <v>464</v>
      </c>
      <c r="L218" s="147" t="s">
        <v>464</v>
      </c>
      <c r="M218" s="147" t="s">
        <v>464</v>
      </c>
      <c r="N218" s="147" t="s">
        <v>464</v>
      </c>
      <c r="O218" s="147" t="s">
        <v>464</v>
      </c>
      <c r="P218" s="147" t="s">
        <v>464</v>
      </c>
      <c r="Q218" s="147" t="s">
        <v>464</v>
      </c>
    </row>
    <row r="219" spans="1:17" s="150" customFormat="1" x14ac:dyDescent="0.25">
      <c r="A219" s="146" t="s">
        <v>1708</v>
      </c>
      <c r="B219" s="147" t="s">
        <v>1283</v>
      </c>
      <c r="C219" s="146">
        <v>7778511</v>
      </c>
      <c r="D219" s="146" t="s">
        <v>1679</v>
      </c>
      <c r="E219" s="148" t="s">
        <v>2007</v>
      </c>
      <c r="F219" s="146" t="s">
        <v>464</v>
      </c>
      <c r="G219" s="146" t="s">
        <v>2070</v>
      </c>
      <c r="H219" s="153" t="s">
        <v>1760</v>
      </c>
      <c r="I219" s="153" t="s">
        <v>1760</v>
      </c>
      <c r="J219" s="147" t="s">
        <v>464</v>
      </c>
      <c r="K219" s="147" t="s">
        <v>464</v>
      </c>
      <c r="L219" s="147" t="s">
        <v>464</v>
      </c>
      <c r="M219" s="147" t="s">
        <v>464</v>
      </c>
      <c r="N219" s="147" t="s">
        <v>464</v>
      </c>
      <c r="O219" s="147" t="s">
        <v>464</v>
      </c>
      <c r="P219" s="147" t="s">
        <v>464</v>
      </c>
      <c r="Q219" s="147" t="s">
        <v>464</v>
      </c>
    </row>
    <row r="220" spans="1:17" s="150" customFormat="1" x14ac:dyDescent="0.25">
      <c r="A220" s="146" t="s">
        <v>1105</v>
      </c>
      <c r="B220" s="147" t="s">
        <v>1282</v>
      </c>
      <c r="C220" s="146">
        <v>3100235</v>
      </c>
      <c r="D220" s="146" t="s">
        <v>20</v>
      </c>
      <c r="E220" s="148" t="s">
        <v>20</v>
      </c>
      <c r="F220" s="146" t="s">
        <v>464</v>
      </c>
      <c r="G220" s="146" t="s">
        <v>549</v>
      </c>
      <c r="H220" s="153" t="s">
        <v>1146</v>
      </c>
      <c r="I220" s="153" t="s">
        <v>1146</v>
      </c>
      <c r="J220" s="153" t="s">
        <v>1156</v>
      </c>
      <c r="K220" s="153" t="s">
        <v>1227</v>
      </c>
      <c r="L220" s="153" t="s">
        <v>1202</v>
      </c>
      <c r="M220" s="153" t="s">
        <v>1818</v>
      </c>
      <c r="N220" s="153" t="s">
        <v>1234</v>
      </c>
      <c r="O220" s="153" t="s">
        <v>1239</v>
      </c>
      <c r="P220" s="153" t="s">
        <v>1276</v>
      </c>
      <c r="Q220" s="153" t="s">
        <v>1823</v>
      </c>
    </row>
    <row r="221" spans="1:17" s="150" customFormat="1" x14ac:dyDescent="0.25">
      <c r="A221" s="146" t="s">
        <v>1445</v>
      </c>
      <c r="B221" s="147" t="s">
        <v>1282</v>
      </c>
      <c r="C221" s="146">
        <v>6343961</v>
      </c>
      <c r="D221" s="146" t="s">
        <v>993</v>
      </c>
      <c r="E221" s="148" t="s">
        <v>2012</v>
      </c>
      <c r="F221" s="146" t="s">
        <v>464</v>
      </c>
      <c r="G221" s="146" t="s">
        <v>479</v>
      </c>
      <c r="H221" s="149" t="s">
        <v>800</v>
      </c>
      <c r="I221" s="149" t="s">
        <v>800</v>
      </c>
      <c r="J221" s="149" t="s">
        <v>1203</v>
      </c>
      <c r="K221" s="149" t="s">
        <v>1207</v>
      </c>
      <c r="L221" s="149" t="s">
        <v>1191</v>
      </c>
      <c r="M221" s="149" t="s">
        <v>1170</v>
      </c>
      <c r="N221" s="149" t="s">
        <v>1171</v>
      </c>
      <c r="O221" s="149" t="s">
        <v>1172</v>
      </c>
      <c r="P221" s="149" t="s">
        <v>1295</v>
      </c>
      <c r="Q221" s="153" t="s">
        <v>1297</v>
      </c>
    </row>
    <row r="222" spans="1:17" s="150" customFormat="1" x14ac:dyDescent="0.25">
      <c r="A222" s="146" t="s">
        <v>1244</v>
      </c>
      <c r="B222" s="147" t="s">
        <v>1282</v>
      </c>
      <c r="C222" s="158">
        <v>40006602</v>
      </c>
      <c r="D222" s="146" t="s">
        <v>1691</v>
      </c>
      <c r="E222" s="146" t="s">
        <v>1691</v>
      </c>
      <c r="F222" s="146" t="s">
        <v>464</v>
      </c>
      <c r="G222" s="159" t="s">
        <v>214</v>
      </c>
      <c r="H222" s="153" t="s">
        <v>1275</v>
      </c>
      <c r="I222" s="153" t="s">
        <v>1275</v>
      </c>
      <c r="J222" s="153" t="s">
        <v>1284</v>
      </c>
      <c r="K222" s="153" t="s">
        <v>1285</v>
      </c>
      <c r="L222" s="153" t="s">
        <v>1286</v>
      </c>
      <c r="M222" s="153" t="s">
        <v>1288</v>
      </c>
      <c r="N222" s="149" t="s">
        <v>1292</v>
      </c>
      <c r="O222" s="149" t="s">
        <v>1293</v>
      </c>
      <c r="P222" s="149" t="s">
        <v>1294</v>
      </c>
      <c r="Q222" s="153" t="s">
        <v>1297</v>
      </c>
    </row>
    <row r="223" spans="1:17" s="150" customFormat="1" x14ac:dyDescent="0.25">
      <c r="A223" s="146" t="s">
        <v>1307</v>
      </c>
      <c r="B223" s="147" t="s">
        <v>1283</v>
      </c>
      <c r="C223" s="146">
        <v>6394060</v>
      </c>
      <c r="D223" s="146" t="s">
        <v>23</v>
      </c>
      <c r="E223" s="148" t="s">
        <v>1954</v>
      </c>
      <c r="F223" s="146" t="s">
        <v>1136</v>
      </c>
      <c r="G223" s="146" t="s">
        <v>469</v>
      </c>
      <c r="H223" s="149" t="s">
        <v>866</v>
      </c>
      <c r="I223" s="149" t="s">
        <v>866</v>
      </c>
      <c r="J223" s="149" t="s">
        <v>1203</v>
      </c>
      <c r="K223" s="149" t="s">
        <v>464</v>
      </c>
      <c r="L223" s="149" t="s">
        <v>1178</v>
      </c>
      <c r="M223" s="149" t="s">
        <v>464</v>
      </c>
      <c r="N223" s="149" t="s">
        <v>464</v>
      </c>
      <c r="O223" s="149" t="s">
        <v>464</v>
      </c>
      <c r="P223" s="149" t="s">
        <v>464</v>
      </c>
      <c r="Q223" s="149" t="s">
        <v>464</v>
      </c>
    </row>
    <row r="224" spans="1:17" s="150" customFormat="1" x14ac:dyDescent="0.25">
      <c r="A224" s="146" t="s">
        <v>99</v>
      </c>
      <c r="B224" s="147" t="s">
        <v>1282</v>
      </c>
      <c r="C224" s="146">
        <v>117579</v>
      </c>
      <c r="D224" s="146" t="s">
        <v>346</v>
      </c>
      <c r="E224" s="155" t="s">
        <v>346</v>
      </c>
      <c r="F224" s="146" t="s">
        <v>464</v>
      </c>
      <c r="G224" s="146" t="s">
        <v>124</v>
      </c>
      <c r="H224" s="149" t="s">
        <v>123</v>
      </c>
      <c r="I224" s="149" t="s">
        <v>123</v>
      </c>
      <c r="J224" s="149" t="s">
        <v>1162</v>
      </c>
      <c r="K224" s="149" t="s">
        <v>1157</v>
      </c>
      <c r="L224" s="149" t="s">
        <v>1160</v>
      </c>
      <c r="M224" s="149" t="s">
        <v>1195</v>
      </c>
      <c r="N224" s="149" t="s">
        <v>464</v>
      </c>
      <c r="O224" s="152" t="s">
        <v>63</v>
      </c>
      <c r="P224" s="149" t="s">
        <v>464</v>
      </c>
      <c r="Q224" s="149" t="s">
        <v>464</v>
      </c>
    </row>
    <row r="225" spans="1:17" s="150" customFormat="1" x14ac:dyDescent="0.25">
      <c r="A225" s="146" t="s">
        <v>771</v>
      </c>
      <c r="B225" s="147" t="s">
        <v>1282</v>
      </c>
      <c r="C225" s="146">
        <v>5836948</v>
      </c>
      <c r="D225" s="146" t="s">
        <v>20</v>
      </c>
      <c r="E225" s="148" t="s">
        <v>20</v>
      </c>
      <c r="F225" s="146" t="s">
        <v>1882</v>
      </c>
      <c r="G225" s="146" t="s">
        <v>794</v>
      </c>
      <c r="H225" s="149" t="s">
        <v>797</v>
      </c>
      <c r="I225" s="149" t="s">
        <v>797</v>
      </c>
      <c r="J225" s="149" t="s">
        <v>464</v>
      </c>
      <c r="K225" s="149" t="s">
        <v>464</v>
      </c>
      <c r="L225" s="149" t="s">
        <v>464</v>
      </c>
      <c r="M225" s="149" t="s">
        <v>464</v>
      </c>
      <c r="N225" s="149" t="s">
        <v>464</v>
      </c>
      <c r="O225" s="149" t="s">
        <v>464</v>
      </c>
      <c r="P225" s="149" t="s">
        <v>464</v>
      </c>
      <c r="Q225" s="149" t="s">
        <v>464</v>
      </c>
    </row>
    <row r="226" spans="1:17" s="150" customFormat="1" x14ac:dyDescent="0.25">
      <c r="A226" s="146" t="s">
        <v>1495</v>
      </c>
      <c r="B226" s="147" t="s">
        <v>1282</v>
      </c>
      <c r="C226" s="146">
        <v>7786174</v>
      </c>
      <c r="D226" s="146" t="s">
        <v>26</v>
      </c>
      <c r="E226" s="148" t="s">
        <v>26</v>
      </c>
      <c r="F226" s="146" t="s">
        <v>1142</v>
      </c>
      <c r="G226" s="146" t="s">
        <v>315</v>
      </c>
      <c r="H226" s="153" t="s">
        <v>1275</v>
      </c>
      <c r="I226" s="153" t="s">
        <v>1275</v>
      </c>
      <c r="J226" s="153" t="s">
        <v>464</v>
      </c>
      <c r="K226" s="153" t="s">
        <v>464</v>
      </c>
      <c r="L226" s="153" t="s">
        <v>1286</v>
      </c>
      <c r="M226" s="153" t="s">
        <v>464</v>
      </c>
      <c r="N226" s="153" t="s">
        <v>464</v>
      </c>
      <c r="O226" s="153" t="s">
        <v>464</v>
      </c>
      <c r="P226" s="153" t="s">
        <v>464</v>
      </c>
      <c r="Q226" s="153" t="s">
        <v>464</v>
      </c>
    </row>
    <row r="227" spans="1:17" s="150" customFormat="1" x14ac:dyDescent="0.25">
      <c r="A227" s="146" t="s">
        <v>728</v>
      </c>
      <c r="B227" s="147" t="s">
        <v>1283</v>
      </c>
      <c r="C227" s="146">
        <v>5061547</v>
      </c>
      <c r="D227" s="146" t="s">
        <v>26</v>
      </c>
      <c r="E227" s="148" t="s">
        <v>26</v>
      </c>
      <c r="F227" s="146" t="s">
        <v>464</v>
      </c>
      <c r="G227" s="146" t="s">
        <v>479</v>
      </c>
      <c r="H227" s="149" t="s">
        <v>800</v>
      </c>
      <c r="I227" s="149" t="s">
        <v>800</v>
      </c>
      <c r="J227" s="149" t="s">
        <v>464</v>
      </c>
      <c r="K227" s="149" t="s">
        <v>464</v>
      </c>
      <c r="L227" s="149" t="s">
        <v>464</v>
      </c>
      <c r="M227" s="149" t="s">
        <v>464</v>
      </c>
      <c r="N227" s="149" t="s">
        <v>464</v>
      </c>
      <c r="O227" s="149" t="s">
        <v>464</v>
      </c>
      <c r="P227" s="149" t="s">
        <v>464</v>
      </c>
      <c r="Q227" s="149" t="s">
        <v>464</v>
      </c>
    </row>
    <row r="228" spans="1:17" s="150" customFormat="1" x14ac:dyDescent="0.25">
      <c r="A228" s="146" t="s">
        <v>729</v>
      </c>
      <c r="B228" s="147" t="s">
        <v>1282</v>
      </c>
      <c r="C228" s="146">
        <v>7853114</v>
      </c>
      <c r="D228" s="146" t="s">
        <v>17</v>
      </c>
      <c r="E228" s="148" t="s">
        <v>17</v>
      </c>
      <c r="F228" s="146" t="s">
        <v>1136</v>
      </c>
      <c r="G228" s="146" t="s">
        <v>479</v>
      </c>
      <c r="H228" s="149" t="s">
        <v>800</v>
      </c>
      <c r="I228" s="149" t="s">
        <v>800</v>
      </c>
      <c r="J228" s="149" t="s">
        <v>464</v>
      </c>
      <c r="K228" s="149" t="s">
        <v>464</v>
      </c>
      <c r="L228" s="149" t="s">
        <v>464</v>
      </c>
      <c r="M228" s="149" t="s">
        <v>464</v>
      </c>
      <c r="N228" s="149" t="s">
        <v>464</v>
      </c>
      <c r="O228" s="149" t="s">
        <v>464</v>
      </c>
      <c r="P228" s="149" t="s">
        <v>464</v>
      </c>
      <c r="Q228" s="149" t="s">
        <v>464</v>
      </c>
    </row>
    <row r="229" spans="1:17" s="150" customFormat="1" x14ac:dyDescent="0.25">
      <c r="A229" s="146" t="s">
        <v>72</v>
      </c>
      <c r="B229" s="147" t="s">
        <v>1282</v>
      </c>
      <c r="C229" s="146">
        <v>8060711</v>
      </c>
      <c r="D229" s="146" t="s">
        <v>18</v>
      </c>
      <c r="E229" s="148" t="s">
        <v>18</v>
      </c>
      <c r="F229" s="146" t="s">
        <v>464</v>
      </c>
      <c r="G229" s="146" t="s">
        <v>647</v>
      </c>
      <c r="H229" s="149" t="s">
        <v>94</v>
      </c>
      <c r="I229" s="149" t="s">
        <v>94</v>
      </c>
      <c r="J229" s="149" t="s">
        <v>1574</v>
      </c>
      <c r="K229" s="149" t="s">
        <v>1190</v>
      </c>
      <c r="L229" s="149" t="s">
        <v>1178</v>
      </c>
      <c r="M229" s="153" t="s">
        <v>2137</v>
      </c>
      <c r="N229" s="149" t="s">
        <v>464</v>
      </c>
      <c r="O229" s="149" t="s">
        <v>464</v>
      </c>
      <c r="P229" s="149" t="s">
        <v>464</v>
      </c>
      <c r="Q229" s="149" t="s">
        <v>464</v>
      </c>
    </row>
    <row r="230" spans="1:17" s="150" customFormat="1" x14ac:dyDescent="0.25">
      <c r="A230" s="146" t="s">
        <v>837</v>
      </c>
      <c r="B230" s="147" t="s">
        <v>1282</v>
      </c>
      <c r="C230" s="146">
        <v>7295863</v>
      </c>
      <c r="D230" s="146" t="s">
        <v>18</v>
      </c>
      <c r="E230" s="148" t="s">
        <v>18</v>
      </c>
      <c r="F230" s="146" t="s">
        <v>1903</v>
      </c>
      <c r="G230" s="146" t="s">
        <v>479</v>
      </c>
      <c r="H230" s="149" t="s">
        <v>867</v>
      </c>
      <c r="I230" s="149" t="s">
        <v>867</v>
      </c>
      <c r="J230" s="149" t="s">
        <v>1203</v>
      </c>
      <c r="K230" s="149" t="s">
        <v>464</v>
      </c>
      <c r="L230" s="149" t="s">
        <v>1232</v>
      </c>
      <c r="M230" s="149" t="s">
        <v>464</v>
      </c>
      <c r="N230" s="149" t="s">
        <v>464</v>
      </c>
      <c r="O230" s="153" t="s">
        <v>1239</v>
      </c>
      <c r="P230" s="149" t="s">
        <v>464</v>
      </c>
      <c r="Q230" s="149" t="s">
        <v>464</v>
      </c>
    </row>
    <row r="231" spans="1:17" s="150" customFormat="1" x14ac:dyDescent="0.25">
      <c r="A231" s="194" t="s">
        <v>2099</v>
      </c>
      <c r="B231" s="147" t="s">
        <v>1282</v>
      </c>
      <c r="C231" s="146">
        <v>6804942</v>
      </c>
      <c r="D231" s="146" t="s">
        <v>22</v>
      </c>
      <c r="E231" s="146" t="s">
        <v>22</v>
      </c>
      <c r="F231" s="146" t="s">
        <v>464</v>
      </c>
      <c r="G231" s="146" t="s">
        <v>1635</v>
      </c>
      <c r="H231" s="147" t="s">
        <v>2124</v>
      </c>
      <c r="I231" s="147" t="s">
        <v>2124</v>
      </c>
      <c r="J231" s="154" t="s">
        <v>63</v>
      </c>
      <c r="K231" s="147" t="s">
        <v>464</v>
      </c>
      <c r="L231" s="153" t="s">
        <v>2136</v>
      </c>
      <c r="M231" s="153" t="s">
        <v>2137</v>
      </c>
      <c r="N231" s="153" t="s">
        <v>2138</v>
      </c>
      <c r="O231" s="153" t="s">
        <v>2139</v>
      </c>
      <c r="P231" s="153" t="s">
        <v>2140</v>
      </c>
      <c r="Q231" s="147" t="s">
        <v>464</v>
      </c>
    </row>
    <row r="232" spans="1:17" s="150" customFormat="1" x14ac:dyDescent="0.25">
      <c r="A232" s="146" t="s">
        <v>1344</v>
      </c>
      <c r="B232" s="147" t="s">
        <v>1283</v>
      </c>
      <c r="C232" s="146">
        <v>6406548</v>
      </c>
      <c r="D232" s="146" t="s">
        <v>18</v>
      </c>
      <c r="E232" s="148" t="s">
        <v>18</v>
      </c>
      <c r="F232" s="146" t="s">
        <v>464</v>
      </c>
      <c r="G232" s="146" t="s">
        <v>479</v>
      </c>
      <c r="H232" s="149" t="s">
        <v>58</v>
      </c>
      <c r="I232" s="149" t="s">
        <v>58</v>
      </c>
      <c r="J232" s="149" t="s">
        <v>464</v>
      </c>
      <c r="K232" s="149" t="s">
        <v>464</v>
      </c>
      <c r="L232" s="149" t="s">
        <v>464</v>
      </c>
      <c r="M232" s="149" t="s">
        <v>464</v>
      </c>
      <c r="N232" s="149" t="s">
        <v>464</v>
      </c>
      <c r="O232" s="149" t="s">
        <v>464</v>
      </c>
      <c r="P232" s="149" t="s">
        <v>464</v>
      </c>
      <c r="Q232" s="149" t="s">
        <v>464</v>
      </c>
    </row>
    <row r="233" spans="1:17" s="150" customFormat="1" x14ac:dyDescent="0.25">
      <c r="A233" s="146" t="s">
        <v>572</v>
      </c>
      <c r="B233" s="147" t="s">
        <v>1283</v>
      </c>
      <c r="C233" s="146">
        <v>18101</v>
      </c>
      <c r="D233" s="146" t="s">
        <v>336</v>
      </c>
      <c r="E233" s="155" t="s">
        <v>336</v>
      </c>
      <c r="F233" s="146" t="s">
        <v>1140</v>
      </c>
      <c r="G233" s="146" t="s">
        <v>479</v>
      </c>
      <c r="H233" s="149" t="s">
        <v>636</v>
      </c>
      <c r="I233" s="149" t="s">
        <v>636</v>
      </c>
      <c r="J233" s="149" t="s">
        <v>464</v>
      </c>
      <c r="K233" s="149" t="s">
        <v>464</v>
      </c>
      <c r="L233" s="149" t="s">
        <v>464</v>
      </c>
      <c r="M233" s="149" t="s">
        <v>464</v>
      </c>
      <c r="N233" s="149" t="s">
        <v>464</v>
      </c>
      <c r="O233" s="149" t="s">
        <v>464</v>
      </c>
      <c r="P233" s="149" t="s">
        <v>464</v>
      </c>
      <c r="Q233" s="149" t="s">
        <v>464</v>
      </c>
    </row>
    <row r="234" spans="1:17" s="150" customFormat="1" x14ac:dyDescent="0.25">
      <c r="A234" s="146" t="s">
        <v>320</v>
      </c>
      <c r="B234" s="147" t="s">
        <v>1282</v>
      </c>
      <c r="C234" s="146">
        <v>8103224</v>
      </c>
      <c r="D234" s="146" t="s">
        <v>170</v>
      </c>
      <c r="E234" s="148" t="s">
        <v>135</v>
      </c>
      <c r="F234" s="146" t="s">
        <v>1136</v>
      </c>
      <c r="G234" s="146" t="s">
        <v>464</v>
      </c>
      <c r="H234" s="149" t="s">
        <v>58</v>
      </c>
      <c r="I234" s="149" t="s">
        <v>58</v>
      </c>
      <c r="J234" s="149" t="s">
        <v>1162</v>
      </c>
      <c r="K234" s="152" t="s">
        <v>63</v>
      </c>
      <c r="L234" s="149" t="s">
        <v>1160</v>
      </c>
      <c r="M234" s="149" t="s">
        <v>1194</v>
      </c>
      <c r="N234" s="149" t="s">
        <v>464</v>
      </c>
      <c r="O234" s="149" t="s">
        <v>464</v>
      </c>
      <c r="P234" s="149" t="s">
        <v>464</v>
      </c>
      <c r="Q234" s="149" t="s">
        <v>464</v>
      </c>
    </row>
    <row r="235" spans="1:17" s="150" customFormat="1" x14ac:dyDescent="0.25">
      <c r="A235" s="148" t="s">
        <v>1782</v>
      </c>
      <c r="B235" s="147" t="s">
        <v>1282</v>
      </c>
      <c r="C235" s="148">
        <v>7446284</v>
      </c>
      <c r="D235" s="148" t="s">
        <v>1806</v>
      </c>
      <c r="E235" s="148" t="s">
        <v>20</v>
      </c>
      <c r="F235" s="148" t="s">
        <v>548</v>
      </c>
      <c r="G235" s="146" t="s">
        <v>795</v>
      </c>
      <c r="H235" s="147" t="s">
        <v>1805</v>
      </c>
      <c r="I235" s="147" t="s">
        <v>1805</v>
      </c>
      <c r="J235" s="153" t="s">
        <v>1814</v>
      </c>
      <c r="K235" s="153" t="s">
        <v>1815</v>
      </c>
      <c r="L235" s="153" t="s">
        <v>1816</v>
      </c>
      <c r="M235" s="153" t="s">
        <v>1818</v>
      </c>
      <c r="N235" s="153" t="s">
        <v>1819</v>
      </c>
      <c r="O235" s="153" t="s">
        <v>1820</v>
      </c>
      <c r="P235" s="153" t="s">
        <v>1821</v>
      </c>
      <c r="Q235" s="153" t="s">
        <v>1823</v>
      </c>
    </row>
    <row r="236" spans="1:17" s="150" customFormat="1" x14ac:dyDescent="0.25">
      <c r="A236" s="146" t="s">
        <v>525</v>
      </c>
      <c r="B236" s="147" t="s">
        <v>1282</v>
      </c>
      <c r="C236" s="146">
        <v>5811279</v>
      </c>
      <c r="D236" s="146" t="s">
        <v>18</v>
      </c>
      <c r="E236" s="150" t="s">
        <v>135</v>
      </c>
      <c r="F236" s="146" t="s">
        <v>925</v>
      </c>
      <c r="G236" s="146" t="s">
        <v>552</v>
      </c>
      <c r="H236" s="149" t="s">
        <v>551</v>
      </c>
      <c r="I236" s="149" t="s">
        <v>464</v>
      </c>
      <c r="J236" s="149" t="s">
        <v>464</v>
      </c>
      <c r="K236" s="149" t="s">
        <v>464</v>
      </c>
      <c r="L236" s="149" t="s">
        <v>464</v>
      </c>
      <c r="M236" s="149" t="s">
        <v>464</v>
      </c>
      <c r="N236" s="149" t="s">
        <v>464</v>
      </c>
      <c r="O236" s="149" t="s">
        <v>464</v>
      </c>
      <c r="P236" s="149" t="s">
        <v>464</v>
      </c>
      <c r="Q236" s="149" t="s">
        <v>464</v>
      </c>
    </row>
    <row r="237" spans="1:17" s="150" customFormat="1" x14ac:dyDescent="0.25">
      <c r="A237" s="146" t="s">
        <v>838</v>
      </c>
      <c r="B237" s="147" t="s">
        <v>1282</v>
      </c>
      <c r="C237" s="146">
        <v>7933151</v>
      </c>
      <c r="D237" s="146" t="s">
        <v>335</v>
      </c>
      <c r="E237" s="148" t="s">
        <v>2007</v>
      </c>
      <c r="F237" s="146" t="s">
        <v>1139</v>
      </c>
      <c r="G237" s="146" t="s">
        <v>479</v>
      </c>
      <c r="H237" s="149" t="s">
        <v>867</v>
      </c>
      <c r="I237" s="149" t="s">
        <v>867</v>
      </c>
      <c r="J237" s="149" t="s">
        <v>464</v>
      </c>
      <c r="K237" s="149" t="s">
        <v>464</v>
      </c>
      <c r="L237" s="149" t="s">
        <v>464</v>
      </c>
      <c r="M237" s="149" t="s">
        <v>464</v>
      </c>
      <c r="N237" s="149" t="s">
        <v>464</v>
      </c>
      <c r="O237" s="149" t="s">
        <v>464</v>
      </c>
      <c r="P237" s="149" t="s">
        <v>464</v>
      </c>
      <c r="Q237" s="149" t="s">
        <v>464</v>
      </c>
    </row>
    <row r="238" spans="1:17" s="150" customFormat="1" x14ac:dyDescent="0.25">
      <c r="A238" s="146" t="s">
        <v>73</v>
      </c>
      <c r="B238" s="147" t="s">
        <v>1283</v>
      </c>
      <c r="C238" s="146">
        <v>5836964</v>
      </c>
      <c r="D238" s="146" t="s">
        <v>18</v>
      </c>
      <c r="E238" s="148" t="s">
        <v>18</v>
      </c>
      <c r="F238" s="146" t="s">
        <v>464</v>
      </c>
      <c r="G238" s="146" t="s">
        <v>479</v>
      </c>
      <c r="H238" s="149" t="s">
        <v>94</v>
      </c>
      <c r="I238" s="149" t="s">
        <v>94</v>
      </c>
      <c r="J238" s="149" t="s">
        <v>1189</v>
      </c>
      <c r="K238" s="149" t="s">
        <v>1157</v>
      </c>
      <c r="L238" s="149" t="s">
        <v>1160</v>
      </c>
      <c r="M238" s="149" t="s">
        <v>1233</v>
      </c>
      <c r="N238" s="149" t="s">
        <v>1171</v>
      </c>
      <c r="O238" s="149" t="s">
        <v>464</v>
      </c>
      <c r="P238" s="149" t="s">
        <v>464</v>
      </c>
      <c r="Q238" s="149" t="s">
        <v>464</v>
      </c>
    </row>
    <row r="239" spans="1:17" s="150" customFormat="1" x14ac:dyDescent="0.25">
      <c r="A239" s="146" t="s">
        <v>1552</v>
      </c>
      <c r="B239" s="153" t="s">
        <v>1282</v>
      </c>
      <c r="C239" s="146">
        <v>5847206</v>
      </c>
      <c r="D239" s="146" t="s">
        <v>22</v>
      </c>
      <c r="E239" s="148" t="s">
        <v>22</v>
      </c>
      <c r="F239" s="146" t="s">
        <v>464</v>
      </c>
      <c r="G239" s="146" t="s">
        <v>1255</v>
      </c>
      <c r="H239" s="153" t="s">
        <v>1572</v>
      </c>
      <c r="I239" s="153" t="s">
        <v>1572</v>
      </c>
      <c r="J239" s="149" t="s">
        <v>1574</v>
      </c>
      <c r="K239" s="153" t="s">
        <v>1575</v>
      </c>
      <c r="L239" s="153" t="s">
        <v>1577</v>
      </c>
      <c r="M239" s="154" t="s">
        <v>63</v>
      </c>
      <c r="N239" s="153" t="s">
        <v>464</v>
      </c>
      <c r="O239" s="153" t="s">
        <v>464</v>
      </c>
      <c r="P239" s="153" t="s">
        <v>464</v>
      </c>
      <c r="Q239" s="153" t="s">
        <v>464</v>
      </c>
    </row>
    <row r="240" spans="1:17" s="150" customFormat="1" x14ac:dyDescent="0.25">
      <c r="A240" s="146" t="s">
        <v>321</v>
      </c>
      <c r="B240" s="147" t="s">
        <v>1282</v>
      </c>
      <c r="C240" s="146">
        <v>7933142</v>
      </c>
      <c r="D240" s="146" t="s">
        <v>1000</v>
      </c>
      <c r="E240" s="148" t="s">
        <v>2027</v>
      </c>
      <c r="F240" s="146" t="s">
        <v>1892</v>
      </c>
      <c r="G240" s="146" t="s">
        <v>479</v>
      </c>
      <c r="H240" s="149" t="s">
        <v>58</v>
      </c>
      <c r="I240" s="149" t="s">
        <v>58</v>
      </c>
      <c r="J240" s="149" t="s">
        <v>464</v>
      </c>
      <c r="K240" s="149" t="s">
        <v>464</v>
      </c>
      <c r="L240" s="149" t="s">
        <v>464</v>
      </c>
      <c r="M240" s="149" t="s">
        <v>464</v>
      </c>
      <c r="N240" s="149" t="s">
        <v>464</v>
      </c>
      <c r="O240" s="149" t="s">
        <v>464</v>
      </c>
      <c r="P240" s="149" t="s">
        <v>464</v>
      </c>
      <c r="Q240" s="149" t="s">
        <v>464</v>
      </c>
    </row>
    <row r="241" spans="1:17" s="150" customFormat="1" x14ac:dyDescent="0.25">
      <c r="A241" s="146" t="s">
        <v>1308</v>
      </c>
      <c r="B241" s="147" t="s">
        <v>1282</v>
      </c>
      <c r="C241" s="146">
        <v>6433537</v>
      </c>
      <c r="D241" s="146" t="s">
        <v>18</v>
      </c>
      <c r="E241" s="148" t="s">
        <v>18</v>
      </c>
      <c r="F241" s="146" t="s">
        <v>464</v>
      </c>
      <c r="G241" s="146" t="s">
        <v>474</v>
      </c>
      <c r="H241" s="149" t="s">
        <v>123</v>
      </c>
      <c r="I241" s="149" t="s">
        <v>123</v>
      </c>
      <c r="J241" s="149" t="s">
        <v>464</v>
      </c>
      <c r="K241" s="149" t="s">
        <v>464</v>
      </c>
      <c r="L241" s="149" t="s">
        <v>1160</v>
      </c>
      <c r="M241" s="149" t="s">
        <v>464</v>
      </c>
      <c r="N241" s="153" t="s">
        <v>1234</v>
      </c>
      <c r="O241" s="149" t="s">
        <v>464</v>
      </c>
      <c r="P241" s="149" t="s">
        <v>464</v>
      </c>
      <c r="Q241" s="149" t="s">
        <v>464</v>
      </c>
    </row>
    <row r="242" spans="1:17" s="150" customFormat="1" x14ac:dyDescent="0.25">
      <c r="A242" s="146" t="s">
        <v>681</v>
      </c>
      <c r="B242" s="147" t="s">
        <v>1282</v>
      </c>
      <c r="C242" s="146">
        <v>7779381</v>
      </c>
      <c r="D242" s="146" t="s">
        <v>335</v>
      </c>
      <c r="E242" s="148" t="s">
        <v>335</v>
      </c>
      <c r="F242" s="146" t="s">
        <v>1135</v>
      </c>
      <c r="G242" s="146" t="s">
        <v>641</v>
      </c>
      <c r="H242" s="149" t="s">
        <v>704</v>
      </c>
      <c r="I242" s="149" t="s">
        <v>704</v>
      </c>
      <c r="J242" s="149" t="s">
        <v>464</v>
      </c>
      <c r="K242" s="149" t="s">
        <v>464</v>
      </c>
      <c r="L242" s="149" t="s">
        <v>1218</v>
      </c>
      <c r="M242" s="149" t="s">
        <v>464</v>
      </c>
      <c r="N242" s="149" t="s">
        <v>464</v>
      </c>
      <c r="O242" s="149" t="s">
        <v>464</v>
      </c>
      <c r="P242" s="149" t="s">
        <v>464</v>
      </c>
      <c r="Q242" s="149" t="s">
        <v>464</v>
      </c>
    </row>
    <row r="243" spans="1:17" s="150" customFormat="1" x14ac:dyDescent="0.25">
      <c r="A243" s="146" t="s">
        <v>221</v>
      </c>
      <c r="B243" s="147" t="s">
        <v>1282</v>
      </c>
      <c r="C243" s="146">
        <v>82660</v>
      </c>
      <c r="D243" s="146" t="s">
        <v>543</v>
      </c>
      <c r="E243" s="155" t="s">
        <v>543</v>
      </c>
      <c r="F243" s="146" t="s">
        <v>464</v>
      </c>
      <c r="G243" s="146" t="s">
        <v>255</v>
      </c>
      <c r="H243" s="153" t="s">
        <v>264</v>
      </c>
      <c r="I243" s="153" t="s">
        <v>264</v>
      </c>
      <c r="J243" s="153" t="s">
        <v>1204</v>
      </c>
      <c r="K243" s="153" t="s">
        <v>1198</v>
      </c>
      <c r="L243" s="149" t="s">
        <v>1232</v>
      </c>
      <c r="M243" s="153" t="s">
        <v>464</v>
      </c>
      <c r="N243" s="153" t="s">
        <v>464</v>
      </c>
      <c r="O243" s="153" t="s">
        <v>464</v>
      </c>
      <c r="P243" s="153" t="s">
        <v>464</v>
      </c>
      <c r="Q243" s="153" t="s">
        <v>464</v>
      </c>
    </row>
    <row r="244" spans="1:17" s="150" customFormat="1" x14ac:dyDescent="0.25">
      <c r="A244" s="146" t="s">
        <v>1023</v>
      </c>
      <c r="B244" s="147" t="s">
        <v>1282</v>
      </c>
      <c r="C244" s="146">
        <v>7548265</v>
      </c>
      <c r="D244" s="146" t="s">
        <v>18</v>
      </c>
      <c r="E244" s="148" t="s">
        <v>18</v>
      </c>
      <c r="F244" s="146" t="s">
        <v>464</v>
      </c>
      <c r="G244" s="146" t="s">
        <v>705</v>
      </c>
      <c r="H244" s="149" t="s">
        <v>1064</v>
      </c>
      <c r="I244" s="149" t="s">
        <v>1064</v>
      </c>
      <c r="J244" s="149" t="s">
        <v>464</v>
      </c>
      <c r="K244" s="149" t="s">
        <v>464</v>
      </c>
      <c r="L244" s="149" t="s">
        <v>464</v>
      </c>
      <c r="M244" s="149" t="s">
        <v>464</v>
      </c>
      <c r="N244" s="149" t="s">
        <v>464</v>
      </c>
      <c r="O244" s="149" t="s">
        <v>464</v>
      </c>
      <c r="P244" s="149" t="s">
        <v>464</v>
      </c>
      <c r="Q244" s="149" t="s">
        <v>464</v>
      </c>
    </row>
    <row r="245" spans="1:17" s="150" customFormat="1" x14ac:dyDescent="0.25">
      <c r="A245" s="146" t="s">
        <v>352</v>
      </c>
      <c r="B245" s="147" t="s">
        <v>1282</v>
      </c>
      <c r="C245" s="146">
        <v>7368682</v>
      </c>
      <c r="D245" s="146" t="s">
        <v>20</v>
      </c>
      <c r="E245" s="148" t="s">
        <v>2001</v>
      </c>
      <c r="F245" s="146" t="s">
        <v>1140</v>
      </c>
      <c r="G245" s="146" t="s">
        <v>479</v>
      </c>
      <c r="H245" s="149" t="s">
        <v>350</v>
      </c>
      <c r="I245" s="149" t="s">
        <v>350</v>
      </c>
      <c r="J245" s="149" t="s">
        <v>1228</v>
      </c>
      <c r="K245" s="149" t="s">
        <v>1165</v>
      </c>
      <c r="L245" s="149" t="s">
        <v>464</v>
      </c>
      <c r="M245" s="149" t="s">
        <v>464</v>
      </c>
      <c r="N245" s="149" t="s">
        <v>464</v>
      </c>
      <c r="O245" s="149" t="s">
        <v>464</v>
      </c>
      <c r="P245" s="149" t="s">
        <v>464</v>
      </c>
      <c r="Q245" s="149" t="s">
        <v>464</v>
      </c>
    </row>
    <row r="246" spans="1:17" s="150" customFormat="1" x14ac:dyDescent="0.25">
      <c r="A246" s="146" t="s">
        <v>1446</v>
      </c>
      <c r="B246" s="147" t="s">
        <v>1282</v>
      </c>
      <c r="C246" s="146">
        <v>6845347</v>
      </c>
      <c r="D246" s="146" t="s">
        <v>20</v>
      </c>
      <c r="E246" s="148" t="s">
        <v>20</v>
      </c>
      <c r="F246" s="146" t="s">
        <v>464</v>
      </c>
      <c r="G246" s="146" t="s">
        <v>548</v>
      </c>
      <c r="H246" s="153" t="s">
        <v>217</v>
      </c>
      <c r="I246" s="153" t="s">
        <v>217</v>
      </c>
      <c r="J246" s="153" t="s">
        <v>1164</v>
      </c>
      <c r="K246" s="153" t="s">
        <v>1165</v>
      </c>
      <c r="L246" s="153" t="s">
        <v>1163</v>
      </c>
      <c r="M246" s="153" t="s">
        <v>1166</v>
      </c>
      <c r="N246" s="153" t="s">
        <v>1171</v>
      </c>
      <c r="O246" s="153" t="s">
        <v>1193</v>
      </c>
      <c r="P246" s="149" t="s">
        <v>1187</v>
      </c>
      <c r="Q246" s="149" t="s">
        <v>1188</v>
      </c>
    </row>
    <row r="247" spans="1:17" s="150" customFormat="1" x14ac:dyDescent="0.25">
      <c r="A247" s="146" t="s">
        <v>1309</v>
      </c>
      <c r="B247" s="147" t="s">
        <v>1282</v>
      </c>
      <c r="C247" s="146">
        <v>6017193</v>
      </c>
      <c r="D247" s="146" t="s">
        <v>335</v>
      </c>
      <c r="E247" s="148" t="s">
        <v>335</v>
      </c>
      <c r="F247" s="146" t="s">
        <v>464</v>
      </c>
      <c r="G247" s="146" t="s">
        <v>479</v>
      </c>
      <c r="H247" s="149" t="s">
        <v>1070</v>
      </c>
      <c r="I247" s="149" t="s">
        <v>1070</v>
      </c>
      <c r="J247" s="149" t="s">
        <v>1222</v>
      </c>
      <c r="K247" s="149" t="s">
        <v>1168</v>
      </c>
      <c r="L247" s="149" t="s">
        <v>1216</v>
      </c>
      <c r="M247" s="149" t="s">
        <v>1226</v>
      </c>
      <c r="N247" s="149" t="s">
        <v>2085</v>
      </c>
      <c r="O247" s="149" t="s">
        <v>2086</v>
      </c>
      <c r="P247" s="153" t="s">
        <v>1769</v>
      </c>
      <c r="Q247" s="153" t="s">
        <v>2088</v>
      </c>
    </row>
    <row r="248" spans="1:17" s="150" customFormat="1" x14ac:dyDescent="0.25">
      <c r="A248" s="146" t="s">
        <v>1310</v>
      </c>
      <c r="B248" s="147" t="s">
        <v>1282</v>
      </c>
      <c r="C248" s="146">
        <v>7435401</v>
      </c>
      <c r="D248" s="146" t="s">
        <v>18</v>
      </c>
      <c r="E248" s="148" t="s">
        <v>18</v>
      </c>
      <c r="F248" s="146" t="s">
        <v>1899</v>
      </c>
      <c r="G248" s="146" t="s">
        <v>476</v>
      </c>
      <c r="H248" s="149" t="s">
        <v>431</v>
      </c>
      <c r="I248" s="149" t="s">
        <v>464</v>
      </c>
      <c r="J248" s="149" t="s">
        <v>464</v>
      </c>
      <c r="K248" s="149" t="s">
        <v>464</v>
      </c>
      <c r="L248" s="149" t="s">
        <v>464</v>
      </c>
      <c r="M248" s="149" t="s">
        <v>464</v>
      </c>
      <c r="N248" s="149" t="s">
        <v>464</v>
      </c>
      <c r="O248" s="149" t="s">
        <v>464</v>
      </c>
      <c r="P248" s="149" t="s">
        <v>464</v>
      </c>
      <c r="Q248" s="149" t="s">
        <v>464</v>
      </c>
    </row>
    <row r="249" spans="1:17" s="150" customFormat="1" x14ac:dyDescent="0.25">
      <c r="A249" s="146" t="s">
        <v>1345</v>
      </c>
      <c r="B249" s="147" t="s">
        <v>1282</v>
      </c>
      <c r="C249" s="146">
        <v>6067107</v>
      </c>
      <c r="D249" s="146" t="s">
        <v>20</v>
      </c>
      <c r="E249" s="148" t="s">
        <v>20</v>
      </c>
      <c r="F249" s="146" t="s">
        <v>464</v>
      </c>
      <c r="G249" s="146" t="s">
        <v>629</v>
      </c>
      <c r="H249" s="149" t="s">
        <v>955</v>
      </c>
      <c r="I249" s="149" t="s">
        <v>955</v>
      </c>
      <c r="J249" s="149" t="s">
        <v>464</v>
      </c>
      <c r="K249" s="149" t="s">
        <v>464</v>
      </c>
      <c r="L249" s="149" t="s">
        <v>464</v>
      </c>
      <c r="M249" s="149" t="s">
        <v>464</v>
      </c>
      <c r="N249" s="149" t="s">
        <v>464</v>
      </c>
      <c r="O249" s="149" t="s">
        <v>464</v>
      </c>
      <c r="P249" s="149" t="s">
        <v>464</v>
      </c>
      <c r="Q249" s="149" t="s">
        <v>464</v>
      </c>
    </row>
    <row r="250" spans="1:17" s="150" customFormat="1" x14ac:dyDescent="0.25">
      <c r="A250" s="146" t="s">
        <v>1106</v>
      </c>
      <c r="B250" s="147" t="s">
        <v>1282</v>
      </c>
      <c r="C250" s="146">
        <v>6928633</v>
      </c>
      <c r="D250" s="146" t="s">
        <v>20</v>
      </c>
      <c r="E250" s="148" t="s">
        <v>20</v>
      </c>
      <c r="F250" s="146" t="s">
        <v>1878</v>
      </c>
      <c r="G250" s="146" t="s">
        <v>794</v>
      </c>
      <c r="H250" s="153" t="s">
        <v>1146</v>
      </c>
      <c r="I250" s="153" t="s">
        <v>1146</v>
      </c>
      <c r="J250" s="153" t="s">
        <v>464</v>
      </c>
      <c r="K250" s="153" t="s">
        <v>464</v>
      </c>
      <c r="L250" s="153" t="s">
        <v>1202</v>
      </c>
      <c r="M250" s="153" t="s">
        <v>1161</v>
      </c>
      <c r="N250" s="153" t="s">
        <v>1998</v>
      </c>
      <c r="O250" s="153" t="s">
        <v>464</v>
      </c>
      <c r="P250" s="153" t="s">
        <v>464</v>
      </c>
      <c r="Q250" s="153" t="s">
        <v>464</v>
      </c>
    </row>
    <row r="251" spans="1:17" s="150" customFormat="1" x14ac:dyDescent="0.25">
      <c r="A251" s="146" t="s">
        <v>807</v>
      </c>
      <c r="B251" s="147" t="s">
        <v>1282</v>
      </c>
      <c r="C251" s="146">
        <v>7828438</v>
      </c>
      <c r="D251" s="146" t="s">
        <v>18</v>
      </c>
      <c r="E251" s="148" t="s">
        <v>18</v>
      </c>
      <c r="F251" s="148" t="s">
        <v>1808</v>
      </c>
      <c r="G251" s="146" t="s">
        <v>479</v>
      </c>
      <c r="H251" s="149" t="s">
        <v>866</v>
      </c>
      <c r="I251" s="149" t="s">
        <v>866</v>
      </c>
      <c r="J251" s="149" t="s">
        <v>1180</v>
      </c>
      <c r="K251" s="149" t="s">
        <v>1201</v>
      </c>
      <c r="L251" s="149" t="s">
        <v>464</v>
      </c>
      <c r="M251" s="149" t="s">
        <v>464</v>
      </c>
      <c r="N251" s="149" t="s">
        <v>464</v>
      </c>
      <c r="O251" s="149" t="s">
        <v>464</v>
      </c>
      <c r="P251" s="149" t="s">
        <v>464</v>
      </c>
      <c r="Q251" s="149" t="s">
        <v>464</v>
      </c>
    </row>
    <row r="252" spans="1:17" s="150" customFormat="1" x14ac:dyDescent="0.25">
      <c r="A252" s="146" t="s">
        <v>1594</v>
      </c>
      <c r="B252" s="153" t="s">
        <v>1282</v>
      </c>
      <c r="C252" s="146">
        <v>7703309</v>
      </c>
      <c r="D252" s="146" t="s">
        <v>170</v>
      </c>
      <c r="E252" s="148" t="s">
        <v>2031</v>
      </c>
      <c r="F252" s="146" t="s">
        <v>1906</v>
      </c>
      <c r="G252" s="146" t="s">
        <v>464</v>
      </c>
      <c r="H252" s="153" t="s">
        <v>1589</v>
      </c>
      <c r="I252" s="153" t="s">
        <v>1589</v>
      </c>
      <c r="J252" s="153" t="s">
        <v>2034</v>
      </c>
      <c r="K252" s="153" t="s">
        <v>1995</v>
      </c>
      <c r="L252" s="153" t="s">
        <v>1916</v>
      </c>
      <c r="M252" s="153" t="s">
        <v>1917</v>
      </c>
      <c r="N252" s="153" t="s">
        <v>1918</v>
      </c>
      <c r="O252" s="153" t="s">
        <v>1919</v>
      </c>
      <c r="P252" s="149" t="s">
        <v>1920</v>
      </c>
      <c r="Q252" s="156" t="s">
        <v>1587</v>
      </c>
    </row>
    <row r="253" spans="1:17" s="150" customFormat="1" x14ac:dyDescent="0.25">
      <c r="A253" s="151" t="s">
        <v>1929</v>
      </c>
      <c r="B253" s="147" t="s">
        <v>1283</v>
      </c>
      <c r="C253" s="148">
        <v>8439583</v>
      </c>
      <c r="D253" s="148" t="s">
        <v>1678</v>
      </c>
      <c r="E253" s="148" t="s">
        <v>2032</v>
      </c>
      <c r="F253" s="148" t="s">
        <v>1874</v>
      </c>
      <c r="G253" s="148" t="s">
        <v>464</v>
      </c>
      <c r="H253" s="147" t="s">
        <v>1921</v>
      </c>
      <c r="I253" s="147" t="s">
        <v>464</v>
      </c>
      <c r="J253" s="147" t="s">
        <v>464</v>
      </c>
      <c r="K253" s="147" t="s">
        <v>464</v>
      </c>
      <c r="L253" s="147" t="s">
        <v>464</v>
      </c>
      <c r="M253" s="147" t="s">
        <v>464</v>
      </c>
      <c r="N253" s="147" t="s">
        <v>464</v>
      </c>
      <c r="O253" s="147" t="s">
        <v>464</v>
      </c>
      <c r="P253" s="147" t="s">
        <v>464</v>
      </c>
      <c r="Q253" s="147" t="s">
        <v>464</v>
      </c>
    </row>
    <row r="254" spans="1:17" s="150" customFormat="1" x14ac:dyDescent="0.25">
      <c r="A254" s="146" t="s">
        <v>1447</v>
      </c>
      <c r="B254" s="147" t="s">
        <v>1282</v>
      </c>
      <c r="C254" s="146">
        <v>1238540</v>
      </c>
      <c r="D254" s="146" t="s">
        <v>544</v>
      </c>
      <c r="E254" s="155" t="s">
        <v>544</v>
      </c>
      <c r="F254" s="146" t="s">
        <v>1137</v>
      </c>
      <c r="G254" s="146" t="s">
        <v>464</v>
      </c>
      <c r="H254" s="153" t="s">
        <v>217</v>
      </c>
      <c r="I254" s="153" t="s">
        <v>217</v>
      </c>
      <c r="J254" s="153" t="s">
        <v>464</v>
      </c>
      <c r="K254" s="153" t="s">
        <v>464</v>
      </c>
      <c r="L254" s="153" t="s">
        <v>464</v>
      </c>
      <c r="M254" s="153" t="s">
        <v>464</v>
      </c>
      <c r="N254" s="153" t="s">
        <v>464</v>
      </c>
      <c r="O254" s="153" t="s">
        <v>464</v>
      </c>
      <c r="P254" s="153" t="s">
        <v>464</v>
      </c>
      <c r="Q254" s="153" t="s">
        <v>464</v>
      </c>
    </row>
    <row r="255" spans="1:17" s="150" customFormat="1" x14ac:dyDescent="0.25">
      <c r="A255" s="146" t="s">
        <v>100</v>
      </c>
      <c r="B255" s="147" t="s">
        <v>1283</v>
      </c>
      <c r="C255" s="146">
        <v>8104808</v>
      </c>
      <c r="D255" s="146" t="s">
        <v>1002</v>
      </c>
      <c r="E255" s="148" t="s">
        <v>2000</v>
      </c>
      <c r="F255" s="146" t="s">
        <v>1892</v>
      </c>
      <c r="G255" s="146" t="s">
        <v>650</v>
      </c>
      <c r="H255" s="149" t="s">
        <v>123</v>
      </c>
      <c r="I255" s="149" t="s">
        <v>123</v>
      </c>
      <c r="J255" s="149" t="s">
        <v>1162</v>
      </c>
      <c r="K255" s="149" t="s">
        <v>1157</v>
      </c>
      <c r="L255" s="149" t="s">
        <v>1160</v>
      </c>
      <c r="M255" s="153" t="s">
        <v>1579</v>
      </c>
      <c r="N255" s="153" t="s">
        <v>1580</v>
      </c>
      <c r="O255" s="153" t="s">
        <v>1581</v>
      </c>
      <c r="P255" s="153" t="s">
        <v>1582</v>
      </c>
      <c r="Q255" s="156" t="s">
        <v>1587</v>
      </c>
    </row>
    <row r="256" spans="1:17" s="150" customFormat="1" x14ac:dyDescent="0.25">
      <c r="A256" s="173" t="s">
        <v>2073</v>
      </c>
      <c r="B256" s="174" t="s">
        <v>1283</v>
      </c>
      <c r="C256" s="146">
        <v>6542352</v>
      </c>
      <c r="D256" s="146" t="s">
        <v>22</v>
      </c>
      <c r="E256" s="146" t="s">
        <v>22</v>
      </c>
      <c r="F256" s="148" t="s">
        <v>464</v>
      </c>
      <c r="G256" s="148" t="s">
        <v>1953</v>
      </c>
      <c r="H256" s="153" t="s">
        <v>2069</v>
      </c>
      <c r="I256" s="153" t="s">
        <v>2069</v>
      </c>
      <c r="J256" s="153" t="s">
        <v>2078</v>
      </c>
      <c r="K256" s="153" t="s">
        <v>2079</v>
      </c>
      <c r="L256" s="153" t="s">
        <v>2080</v>
      </c>
      <c r="M256" s="153" t="s">
        <v>2082</v>
      </c>
      <c r="N256" s="153" t="s">
        <v>2085</v>
      </c>
      <c r="O256" s="149" t="s">
        <v>2086</v>
      </c>
      <c r="P256" s="153" t="s">
        <v>2087</v>
      </c>
      <c r="Q256" s="153" t="s">
        <v>2088</v>
      </c>
    </row>
    <row r="257" spans="1:17" s="150" customFormat="1" x14ac:dyDescent="0.25">
      <c r="A257" s="146" t="s">
        <v>682</v>
      </c>
      <c r="B257" s="147" t="s">
        <v>1283</v>
      </c>
      <c r="C257" s="146">
        <v>6394213</v>
      </c>
      <c r="D257" s="146" t="s">
        <v>170</v>
      </c>
      <c r="E257" s="148" t="s">
        <v>804</v>
      </c>
      <c r="F257" s="146" t="s">
        <v>1136</v>
      </c>
      <c r="G257" s="146" t="s">
        <v>469</v>
      </c>
      <c r="H257" s="149" t="s">
        <v>704</v>
      </c>
      <c r="I257" s="149" t="s">
        <v>704</v>
      </c>
      <c r="J257" s="149" t="s">
        <v>1158</v>
      </c>
      <c r="K257" s="152" t="s">
        <v>63</v>
      </c>
      <c r="L257" s="149" t="s">
        <v>464</v>
      </c>
      <c r="M257" s="149" t="s">
        <v>1194</v>
      </c>
      <c r="N257" s="149" t="s">
        <v>464</v>
      </c>
      <c r="O257" s="149" t="s">
        <v>464</v>
      </c>
      <c r="P257" s="149" t="s">
        <v>464</v>
      </c>
      <c r="Q257" s="149" t="s">
        <v>464</v>
      </c>
    </row>
    <row r="258" spans="1:17" s="150" customFormat="1" x14ac:dyDescent="0.25">
      <c r="A258" s="146" t="s">
        <v>1311</v>
      </c>
      <c r="B258" s="147" t="s">
        <v>1283</v>
      </c>
      <c r="C258" s="146">
        <v>7816162</v>
      </c>
      <c r="D258" s="146" t="s">
        <v>18</v>
      </c>
      <c r="E258" s="148" t="s">
        <v>18</v>
      </c>
      <c r="F258" s="146" t="s">
        <v>925</v>
      </c>
      <c r="G258" s="146" t="s">
        <v>479</v>
      </c>
      <c r="H258" s="149" t="s">
        <v>94</v>
      </c>
      <c r="I258" s="149" t="s">
        <v>94</v>
      </c>
      <c r="J258" s="149" t="s">
        <v>464</v>
      </c>
      <c r="K258" s="149" t="s">
        <v>464</v>
      </c>
      <c r="L258" s="149" t="s">
        <v>1191</v>
      </c>
      <c r="M258" s="149" t="s">
        <v>464</v>
      </c>
      <c r="N258" s="149" t="s">
        <v>464</v>
      </c>
      <c r="O258" s="149" t="s">
        <v>464</v>
      </c>
      <c r="P258" s="149" t="s">
        <v>464</v>
      </c>
      <c r="Q258" s="149" t="s">
        <v>464</v>
      </c>
    </row>
    <row r="259" spans="1:17" s="150" customFormat="1" x14ac:dyDescent="0.25">
      <c r="A259" s="146" t="s">
        <v>436</v>
      </c>
      <c r="B259" s="147" t="s">
        <v>1283</v>
      </c>
      <c r="C259" s="146">
        <v>7255098</v>
      </c>
      <c r="D259" s="146" t="s">
        <v>1006</v>
      </c>
      <c r="E259" s="148" t="s">
        <v>2025</v>
      </c>
      <c r="F259" s="146" t="s">
        <v>1910</v>
      </c>
      <c r="G259" s="146" t="s">
        <v>466</v>
      </c>
      <c r="H259" s="149" t="s">
        <v>431</v>
      </c>
      <c r="I259" s="149" t="s">
        <v>431</v>
      </c>
      <c r="J259" s="149" t="s">
        <v>464</v>
      </c>
      <c r="K259" s="149" t="s">
        <v>464</v>
      </c>
      <c r="L259" s="149" t="s">
        <v>464</v>
      </c>
      <c r="M259" s="149" t="s">
        <v>464</v>
      </c>
      <c r="N259" s="149" t="s">
        <v>464</v>
      </c>
      <c r="O259" s="149" t="s">
        <v>464</v>
      </c>
      <c r="P259" s="149" t="s">
        <v>464</v>
      </c>
      <c r="Q259" s="149" t="s">
        <v>464</v>
      </c>
    </row>
    <row r="260" spans="1:17" s="150" customFormat="1" x14ac:dyDescent="0.25">
      <c r="A260" s="146" t="s">
        <v>1047</v>
      </c>
      <c r="B260" s="147" t="s">
        <v>1283</v>
      </c>
      <c r="C260" s="146">
        <v>7498314</v>
      </c>
      <c r="D260" s="146" t="s">
        <v>18</v>
      </c>
      <c r="E260" s="148" t="s">
        <v>18</v>
      </c>
      <c r="F260" s="146" t="s">
        <v>464</v>
      </c>
      <c r="G260" s="146" t="s">
        <v>1066</v>
      </c>
      <c r="H260" s="149" t="s">
        <v>1065</v>
      </c>
      <c r="I260" s="149" t="s">
        <v>1065</v>
      </c>
      <c r="J260" s="149" t="s">
        <v>464</v>
      </c>
      <c r="K260" s="149" t="s">
        <v>1177</v>
      </c>
      <c r="L260" s="149" t="s">
        <v>1160</v>
      </c>
      <c r="M260" s="149" t="s">
        <v>1211</v>
      </c>
      <c r="N260" s="149" t="s">
        <v>464</v>
      </c>
      <c r="O260" s="149" t="s">
        <v>464</v>
      </c>
      <c r="P260" s="149" t="s">
        <v>464</v>
      </c>
      <c r="Q260" s="149" t="s">
        <v>464</v>
      </c>
    </row>
    <row r="261" spans="1:17" s="150" customFormat="1" x14ac:dyDescent="0.25">
      <c r="A261" s="146" t="s">
        <v>101</v>
      </c>
      <c r="B261" s="147" t="s">
        <v>1283</v>
      </c>
      <c r="C261" s="146">
        <v>7907524</v>
      </c>
      <c r="D261" s="146" t="s">
        <v>20</v>
      </c>
      <c r="E261" s="148" t="s">
        <v>20</v>
      </c>
      <c r="F261" s="146" t="s">
        <v>1898</v>
      </c>
      <c r="G261" s="146" t="s">
        <v>478</v>
      </c>
      <c r="H261" s="149" t="s">
        <v>123</v>
      </c>
      <c r="I261" s="149" t="s">
        <v>123</v>
      </c>
      <c r="J261" s="152" t="s">
        <v>63</v>
      </c>
      <c r="K261" s="152" t="s">
        <v>63</v>
      </c>
      <c r="L261" s="149" t="s">
        <v>464</v>
      </c>
      <c r="M261" s="152" t="s">
        <v>63</v>
      </c>
      <c r="N261" s="149" t="s">
        <v>464</v>
      </c>
      <c r="O261" s="149" t="s">
        <v>464</v>
      </c>
      <c r="P261" s="149" t="s">
        <v>464</v>
      </c>
      <c r="Q261" s="149" t="s">
        <v>464</v>
      </c>
    </row>
    <row r="262" spans="1:17" s="150" customFormat="1" x14ac:dyDescent="0.25">
      <c r="A262" s="146" t="s">
        <v>6</v>
      </c>
      <c r="B262" s="147" t="s">
        <v>1282</v>
      </c>
      <c r="C262" s="146">
        <v>8109168</v>
      </c>
      <c r="D262" s="146" t="s">
        <v>994</v>
      </c>
      <c r="E262" s="148" t="s">
        <v>135</v>
      </c>
      <c r="F262" s="146" t="s">
        <v>1910</v>
      </c>
      <c r="G262" s="146" t="s">
        <v>464</v>
      </c>
      <c r="H262" s="149" t="s">
        <v>1076</v>
      </c>
      <c r="I262" s="149" t="s">
        <v>1076</v>
      </c>
      <c r="J262" s="149" t="s">
        <v>464</v>
      </c>
      <c r="K262" s="149" t="s">
        <v>464</v>
      </c>
      <c r="L262" s="149" t="s">
        <v>464</v>
      </c>
      <c r="M262" s="149" t="s">
        <v>464</v>
      </c>
      <c r="N262" s="149" t="s">
        <v>464</v>
      </c>
      <c r="O262" s="149" t="s">
        <v>464</v>
      </c>
      <c r="P262" s="149" t="s">
        <v>464</v>
      </c>
      <c r="Q262" s="149" t="s">
        <v>464</v>
      </c>
    </row>
    <row r="263" spans="1:17" s="150" customFormat="1" x14ac:dyDescent="0.25">
      <c r="A263" s="146" t="s">
        <v>964</v>
      </c>
      <c r="B263" s="147" t="s">
        <v>1282</v>
      </c>
      <c r="C263" s="146">
        <v>7381492</v>
      </c>
      <c r="D263" s="146" t="s">
        <v>26</v>
      </c>
      <c r="E263" s="148" t="s">
        <v>26</v>
      </c>
      <c r="F263" s="146" t="s">
        <v>1608</v>
      </c>
      <c r="G263" s="146" t="s">
        <v>470</v>
      </c>
      <c r="H263" s="149" t="s">
        <v>955</v>
      </c>
      <c r="I263" s="149" t="s">
        <v>955</v>
      </c>
      <c r="J263" s="149" t="s">
        <v>1217</v>
      </c>
      <c r="K263" s="149" t="s">
        <v>1182</v>
      </c>
      <c r="L263" s="149" t="s">
        <v>1210</v>
      </c>
      <c r="M263" s="149" t="s">
        <v>464</v>
      </c>
      <c r="N263" s="149" t="s">
        <v>464</v>
      </c>
      <c r="O263" s="149" t="s">
        <v>464</v>
      </c>
      <c r="P263" s="149" t="s">
        <v>464</v>
      </c>
      <c r="Q263" s="149" t="s">
        <v>464</v>
      </c>
    </row>
    <row r="264" spans="1:17" s="150" customFormat="1" x14ac:dyDescent="0.25">
      <c r="A264" s="146" t="s">
        <v>524</v>
      </c>
      <c r="B264" s="147" t="s">
        <v>1282</v>
      </c>
      <c r="C264" s="146">
        <v>7777175</v>
      </c>
      <c r="D264" s="146" t="s">
        <v>335</v>
      </c>
      <c r="E264" s="148" t="s">
        <v>335</v>
      </c>
      <c r="F264" s="146" t="s">
        <v>1898</v>
      </c>
      <c r="G264" s="146" t="s">
        <v>641</v>
      </c>
      <c r="H264" s="149" t="s">
        <v>551</v>
      </c>
      <c r="I264" s="149" t="s">
        <v>953</v>
      </c>
      <c r="J264" s="149" t="s">
        <v>464</v>
      </c>
      <c r="K264" s="149" t="s">
        <v>1177</v>
      </c>
      <c r="L264" s="149" t="s">
        <v>464</v>
      </c>
      <c r="M264" s="149" t="s">
        <v>464</v>
      </c>
      <c r="N264" s="149" t="s">
        <v>464</v>
      </c>
      <c r="O264" s="149" t="s">
        <v>464</v>
      </c>
      <c r="P264" s="149" t="s">
        <v>464</v>
      </c>
      <c r="Q264" s="149" t="s">
        <v>464</v>
      </c>
    </row>
    <row r="265" spans="1:17" s="150" customFormat="1" x14ac:dyDescent="0.25">
      <c r="A265" s="157" t="s">
        <v>1846</v>
      </c>
      <c r="B265" s="147" t="s">
        <v>1283</v>
      </c>
      <c r="C265" s="148">
        <v>7382138</v>
      </c>
      <c r="D265" s="148" t="s">
        <v>20</v>
      </c>
      <c r="E265" s="148" t="s">
        <v>20</v>
      </c>
      <c r="F265" s="146" t="s">
        <v>464</v>
      </c>
      <c r="G265" s="146" t="s">
        <v>478</v>
      </c>
      <c r="H265" s="153" t="s">
        <v>1869</v>
      </c>
      <c r="I265" s="153" t="s">
        <v>1869</v>
      </c>
      <c r="J265" s="147" t="s">
        <v>464</v>
      </c>
      <c r="K265" s="153" t="s">
        <v>1915</v>
      </c>
      <c r="L265" s="153" t="s">
        <v>1958</v>
      </c>
      <c r="M265" s="154" t="s">
        <v>63</v>
      </c>
      <c r="N265" s="147" t="s">
        <v>464</v>
      </c>
      <c r="O265" s="147" t="s">
        <v>464</v>
      </c>
      <c r="P265" s="153" t="s">
        <v>1963</v>
      </c>
      <c r="Q265" s="147" t="s">
        <v>464</v>
      </c>
    </row>
    <row r="266" spans="1:17" s="150" customFormat="1" x14ac:dyDescent="0.25">
      <c r="A266" s="146" t="s">
        <v>1229</v>
      </c>
      <c r="B266" s="147" t="s">
        <v>1282</v>
      </c>
      <c r="C266" s="146">
        <v>6922091</v>
      </c>
      <c r="D266" s="146" t="s">
        <v>20</v>
      </c>
      <c r="E266" s="148" t="s">
        <v>20</v>
      </c>
      <c r="F266" s="146" t="s">
        <v>464</v>
      </c>
      <c r="G266" s="146" t="s">
        <v>548</v>
      </c>
      <c r="H266" s="149" t="s">
        <v>636</v>
      </c>
      <c r="I266" s="149" t="s">
        <v>636</v>
      </c>
      <c r="J266" s="149" t="s">
        <v>464</v>
      </c>
      <c r="K266" s="149" t="s">
        <v>464</v>
      </c>
      <c r="L266" s="149" t="s">
        <v>464</v>
      </c>
      <c r="M266" s="149" t="s">
        <v>464</v>
      </c>
      <c r="N266" s="149" t="s">
        <v>464</v>
      </c>
      <c r="O266" s="149" t="s">
        <v>464</v>
      </c>
      <c r="P266" s="149" t="s">
        <v>464</v>
      </c>
      <c r="Q266" s="149" t="s">
        <v>464</v>
      </c>
    </row>
    <row r="267" spans="1:17" s="150" customFormat="1" x14ac:dyDescent="0.25">
      <c r="A267" s="146" t="s">
        <v>604</v>
      </c>
      <c r="B267" s="147" t="s">
        <v>1283</v>
      </c>
      <c r="C267" s="146">
        <v>5723540</v>
      </c>
      <c r="D267" s="146" t="s">
        <v>22</v>
      </c>
      <c r="E267" s="148" t="s">
        <v>22</v>
      </c>
      <c r="F267" s="146" t="s">
        <v>464</v>
      </c>
      <c r="G267" s="148" t="s">
        <v>1255</v>
      </c>
      <c r="H267" s="149" t="s">
        <v>637</v>
      </c>
      <c r="I267" s="149" t="s">
        <v>637</v>
      </c>
      <c r="J267" s="149" t="s">
        <v>464</v>
      </c>
      <c r="K267" s="149" t="s">
        <v>464</v>
      </c>
      <c r="L267" s="149" t="s">
        <v>464</v>
      </c>
      <c r="M267" s="149" t="s">
        <v>464</v>
      </c>
      <c r="N267" s="149" t="s">
        <v>464</v>
      </c>
      <c r="O267" s="149" t="s">
        <v>464</v>
      </c>
      <c r="P267" s="149" t="s">
        <v>464</v>
      </c>
      <c r="Q267" s="149" t="s">
        <v>464</v>
      </c>
    </row>
    <row r="268" spans="1:17" s="150" customFormat="1" x14ac:dyDescent="0.25">
      <c r="A268" s="146" t="s">
        <v>649</v>
      </c>
      <c r="B268" s="147" t="s">
        <v>1283</v>
      </c>
      <c r="C268" s="146">
        <v>5504546</v>
      </c>
      <c r="D268" s="146" t="s">
        <v>993</v>
      </c>
      <c r="E268" s="148" t="s">
        <v>2012</v>
      </c>
      <c r="F268" s="146" t="s">
        <v>1896</v>
      </c>
      <c r="G268" s="146" t="s">
        <v>650</v>
      </c>
      <c r="H268" s="149" t="s">
        <v>703</v>
      </c>
      <c r="I268" s="149" t="s">
        <v>703</v>
      </c>
      <c r="J268" s="149" t="s">
        <v>1158</v>
      </c>
      <c r="K268" s="149" t="s">
        <v>1165</v>
      </c>
      <c r="L268" s="149" t="s">
        <v>1160</v>
      </c>
      <c r="M268" s="149" t="s">
        <v>1195</v>
      </c>
      <c r="N268" s="149" t="s">
        <v>1192</v>
      </c>
      <c r="O268" s="149" t="s">
        <v>1205</v>
      </c>
      <c r="P268" s="149" t="s">
        <v>1187</v>
      </c>
      <c r="Q268" s="149" t="s">
        <v>1188</v>
      </c>
    </row>
    <row r="269" spans="1:17" s="150" customFormat="1" x14ac:dyDescent="0.25">
      <c r="A269" s="146" t="s">
        <v>1690</v>
      </c>
      <c r="B269" s="153" t="s">
        <v>1282</v>
      </c>
      <c r="C269" s="146">
        <v>6003139</v>
      </c>
      <c r="D269" s="146" t="s">
        <v>1691</v>
      </c>
      <c r="E269" s="146" t="s">
        <v>1691</v>
      </c>
      <c r="F269" s="146" t="s">
        <v>464</v>
      </c>
      <c r="G269" s="146" t="s">
        <v>214</v>
      </c>
      <c r="H269" s="153" t="s">
        <v>1572</v>
      </c>
      <c r="I269" s="153" t="s">
        <v>1572</v>
      </c>
      <c r="J269" s="152" t="s">
        <v>63</v>
      </c>
      <c r="K269" s="153" t="s">
        <v>464</v>
      </c>
      <c r="L269" s="153" t="s">
        <v>464</v>
      </c>
      <c r="M269" s="153" t="s">
        <v>464</v>
      </c>
      <c r="N269" s="153" t="s">
        <v>464</v>
      </c>
      <c r="O269" s="153" t="s">
        <v>464</v>
      </c>
      <c r="P269" s="153" t="s">
        <v>464</v>
      </c>
      <c r="Q269" s="153" t="s">
        <v>464</v>
      </c>
    </row>
    <row r="270" spans="1:17" s="150" customFormat="1" x14ac:dyDescent="0.25">
      <c r="A270" s="146" t="s">
        <v>505</v>
      </c>
      <c r="B270" s="147" t="s">
        <v>1282</v>
      </c>
      <c r="C270" s="146">
        <v>6357911</v>
      </c>
      <c r="D270" s="146" t="s">
        <v>1003</v>
      </c>
      <c r="E270" s="148" t="s">
        <v>135</v>
      </c>
      <c r="F270" s="146" t="s">
        <v>1892</v>
      </c>
      <c r="G270" s="146" t="s">
        <v>479</v>
      </c>
      <c r="H270" s="149" t="s">
        <v>551</v>
      </c>
      <c r="I270" s="149" t="s">
        <v>551</v>
      </c>
      <c r="J270" s="149" t="s">
        <v>1204</v>
      </c>
      <c r="K270" s="149" t="s">
        <v>464</v>
      </c>
      <c r="L270" s="149" t="s">
        <v>1996</v>
      </c>
      <c r="M270" s="149" t="s">
        <v>464</v>
      </c>
      <c r="N270" s="149" t="s">
        <v>464</v>
      </c>
      <c r="O270" s="153" t="s">
        <v>1999</v>
      </c>
      <c r="P270" s="149" t="s">
        <v>2033</v>
      </c>
      <c r="Q270" s="149" t="s">
        <v>464</v>
      </c>
    </row>
    <row r="271" spans="1:17" s="150" customFormat="1" x14ac:dyDescent="0.25">
      <c r="A271" s="157" t="s">
        <v>1832</v>
      </c>
      <c r="B271" s="147" t="s">
        <v>1282</v>
      </c>
      <c r="C271" s="148">
        <v>8069506</v>
      </c>
      <c r="D271" s="148" t="s">
        <v>18</v>
      </c>
      <c r="E271" s="148" t="s">
        <v>18</v>
      </c>
      <c r="F271" s="146" t="s">
        <v>464</v>
      </c>
      <c r="G271" s="146" t="s">
        <v>260</v>
      </c>
      <c r="H271" s="153" t="s">
        <v>1869</v>
      </c>
      <c r="I271" s="153" t="s">
        <v>1869</v>
      </c>
      <c r="J271" s="153" t="s">
        <v>1914</v>
      </c>
      <c r="K271" s="153" t="s">
        <v>1915</v>
      </c>
      <c r="L271" s="153" t="s">
        <v>1916</v>
      </c>
      <c r="M271" s="153" t="s">
        <v>1959</v>
      </c>
      <c r="N271" s="149" t="s">
        <v>1918</v>
      </c>
      <c r="O271" s="153" t="s">
        <v>1962</v>
      </c>
      <c r="P271" s="149" t="s">
        <v>1920</v>
      </c>
      <c r="Q271" s="153" t="s">
        <v>1960</v>
      </c>
    </row>
    <row r="272" spans="1:17" s="150" customFormat="1" x14ac:dyDescent="0.25">
      <c r="A272" s="146" t="s">
        <v>1448</v>
      </c>
      <c r="B272" s="147" t="s">
        <v>1282</v>
      </c>
      <c r="C272" s="146">
        <v>40024471</v>
      </c>
      <c r="D272" s="146" t="s">
        <v>1691</v>
      </c>
      <c r="E272" s="146" t="s">
        <v>1691</v>
      </c>
      <c r="F272" s="146" t="s">
        <v>464</v>
      </c>
      <c r="G272" s="146" t="s">
        <v>627</v>
      </c>
      <c r="H272" s="149" t="s">
        <v>636</v>
      </c>
      <c r="I272" s="149" t="s">
        <v>636</v>
      </c>
      <c r="J272" s="149" t="s">
        <v>464</v>
      </c>
      <c r="K272" s="149" t="s">
        <v>464</v>
      </c>
      <c r="L272" s="149" t="s">
        <v>464</v>
      </c>
      <c r="M272" s="149" t="s">
        <v>464</v>
      </c>
      <c r="N272" s="149" t="s">
        <v>464</v>
      </c>
      <c r="O272" s="149" t="s">
        <v>464</v>
      </c>
      <c r="P272" s="149" t="s">
        <v>464</v>
      </c>
      <c r="Q272" s="149" t="s">
        <v>464</v>
      </c>
    </row>
    <row r="273" spans="1:17" s="150" customFormat="1" x14ac:dyDescent="0.25">
      <c r="A273" s="146" t="s">
        <v>730</v>
      </c>
      <c r="B273" s="147" t="s">
        <v>1282</v>
      </c>
      <c r="C273" s="146">
        <v>6906966</v>
      </c>
      <c r="D273" s="146" t="s">
        <v>20</v>
      </c>
      <c r="E273" s="148" t="s">
        <v>20</v>
      </c>
      <c r="F273" s="146" t="s">
        <v>464</v>
      </c>
      <c r="G273" s="146" t="s">
        <v>549</v>
      </c>
      <c r="H273" s="149" t="s">
        <v>800</v>
      </c>
      <c r="I273" s="149" t="s">
        <v>800</v>
      </c>
      <c r="J273" s="149" t="s">
        <v>1217</v>
      </c>
      <c r="K273" s="149" t="s">
        <v>464</v>
      </c>
      <c r="L273" s="149" t="s">
        <v>1169</v>
      </c>
      <c r="M273" s="149" t="s">
        <v>464</v>
      </c>
      <c r="N273" s="149" t="s">
        <v>464</v>
      </c>
      <c r="O273" s="149" t="s">
        <v>464</v>
      </c>
      <c r="P273" s="149" t="s">
        <v>464</v>
      </c>
      <c r="Q273" s="149" t="s">
        <v>464</v>
      </c>
    </row>
    <row r="274" spans="1:17" s="150" customFormat="1" x14ac:dyDescent="0.25">
      <c r="A274" s="146" t="s">
        <v>7</v>
      </c>
      <c r="B274" s="147" t="s">
        <v>1282</v>
      </c>
      <c r="C274" s="146">
        <v>7849494</v>
      </c>
      <c r="D274" s="146" t="s">
        <v>18</v>
      </c>
      <c r="E274" s="148" t="s">
        <v>18</v>
      </c>
      <c r="F274" s="146" t="s">
        <v>1899</v>
      </c>
      <c r="G274" s="146" t="s">
        <v>473</v>
      </c>
      <c r="H274" s="149" t="s">
        <v>1076</v>
      </c>
      <c r="I274" s="149" t="s">
        <v>1076</v>
      </c>
      <c r="J274" s="149" t="s">
        <v>464</v>
      </c>
      <c r="K274" s="149" t="s">
        <v>464</v>
      </c>
      <c r="L274" s="149" t="s">
        <v>464</v>
      </c>
      <c r="M274" s="149" t="s">
        <v>464</v>
      </c>
      <c r="N274" s="149" t="s">
        <v>464</v>
      </c>
      <c r="O274" s="149" t="s">
        <v>464</v>
      </c>
      <c r="P274" s="149" t="s">
        <v>464</v>
      </c>
      <c r="Q274" s="149" t="s">
        <v>464</v>
      </c>
    </row>
    <row r="275" spans="1:17" s="150" customFormat="1" x14ac:dyDescent="0.25">
      <c r="A275" s="146" t="s">
        <v>566</v>
      </c>
      <c r="B275" s="147" t="s">
        <v>1282</v>
      </c>
      <c r="C275" s="146">
        <v>7270402</v>
      </c>
      <c r="D275" s="146" t="s">
        <v>170</v>
      </c>
      <c r="E275" s="148" t="s">
        <v>2001</v>
      </c>
      <c r="F275" s="146" t="s">
        <v>1139</v>
      </c>
      <c r="G275" s="146" t="s">
        <v>479</v>
      </c>
      <c r="H275" s="149" t="s">
        <v>636</v>
      </c>
      <c r="I275" s="149" t="s">
        <v>636</v>
      </c>
      <c r="J275" s="149" t="s">
        <v>464</v>
      </c>
      <c r="K275" s="149" t="s">
        <v>464</v>
      </c>
      <c r="L275" s="149" t="s">
        <v>464</v>
      </c>
      <c r="M275" s="149" t="s">
        <v>464</v>
      </c>
      <c r="N275" s="149" t="s">
        <v>464</v>
      </c>
      <c r="O275" s="149" t="s">
        <v>464</v>
      </c>
      <c r="P275" s="149" t="s">
        <v>464</v>
      </c>
      <c r="Q275" s="149" t="s">
        <v>464</v>
      </c>
    </row>
    <row r="276" spans="1:17" s="150" customFormat="1" x14ac:dyDescent="0.25">
      <c r="A276" s="146" t="s">
        <v>1245</v>
      </c>
      <c r="B276" s="147" t="s">
        <v>1282</v>
      </c>
      <c r="C276" s="146">
        <v>6787746</v>
      </c>
      <c r="D276" s="146" t="s">
        <v>20</v>
      </c>
      <c r="E276" s="148" t="s">
        <v>20</v>
      </c>
      <c r="F276" s="146" t="s">
        <v>1878</v>
      </c>
      <c r="G276" s="146" t="s">
        <v>1246</v>
      </c>
      <c r="H276" s="153" t="s">
        <v>1275</v>
      </c>
      <c r="I276" s="153" t="s">
        <v>1275</v>
      </c>
      <c r="J276" s="153" t="s">
        <v>1284</v>
      </c>
      <c r="K276" s="153" t="s">
        <v>1285</v>
      </c>
      <c r="L276" s="153" t="s">
        <v>1286</v>
      </c>
      <c r="M276" s="153" t="s">
        <v>1288</v>
      </c>
      <c r="N276" s="153" t="s">
        <v>464</v>
      </c>
      <c r="O276" s="153" t="s">
        <v>464</v>
      </c>
      <c r="P276" s="153" t="s">
        <v>464</v>
      </c>
      <c r="Q276" s="153" t="s">
        <v>464</v>
      </c>
    </row>
    <row r="277" spans="1:17" s="150" customFormat="1" x14ac:dyDescent="0.25">
      <c r="A277" s="146" t="s">
        <v>1570</v>
      </c>
      <c r="B277" s="153" t="s">
        <v>1282</v>
      </c>
      <c r="C277" s="146">
        <v>6002767</v>
      </c>
      <c r="D277" s="146" t="s">
        <v>1691</v>
      </c>
      <c r="E277" s="146" t="s">
        <v>1691</v>
      </c>
      <c r="F277" s="146" t="s">
        <v>464</v>
      </c>
      <c r="G277" s="146" t="s">
        <v>214</v>
      </c>
      <c r="H277" s="153" t="s">
        <v>1572</v>
      </c>
      <c r="I277" s="153" t="s">
        <v>1572</v>
      </c>
      <c r="J277" s="153" t="s">
        <v>464</v>
      </c>
      <c r="K277" s="153" t="s">
        <v>464</v>
      </c>
      <c r="L277" s="153" t="s">
        <v>464</v>
      </c>
      <c r="M277" s="153" t="s">
        <v>464</v>
      </c>
      <c r="N277" s="153" t="s">
        <v>464</v>
      </c>
      <c r="O277" s="153" t="s">
        <v>464</v>
      </c>
      <c r="P277" s="153" t="s">
        <v>464</v>
      </c>
      <c r="Q277" s="153" t="s">
        <v>464</v>
      </c>
    </row>
    <row r="278" spans="1:17" s="150" customFormat="1" x14ac:dyDescent="0.25">
      <c r="A278" s="146" t="s">
        <v>538</v>
      </c>
      <c r="B278" s="147" t="s">
        <v>1282</v>
      </c>
      <c r="C278" s="146">
        <v>6441823</v>
      </c>
      <c r="D278" s="146" t="s">
        <v>20</v>
      </c>
      <c r="E278" s="148" t="s">
        <v>20</v>
      </c>
      <c r="F278" s="146" t="s">
        <v>1883</v>
      </c>
      <c r="G278" s="146" t="s">
        <v>478</v>
      </c>
      <c r="H278" s="149" t="s">
        <v>551</v>
      </c>
      <c r="I278" s="149" t="s">
        <v>551</v>
      </c>
      <c r="J278" s="149" t="s">
        <v>464</v>
      </c>
      <c r="K278" s="149" t="s">
        <v>464</v>
      </c>
      <c r="L278" s="149" t="s">
        <v>464</v>
      </c>
      <c r="M278" s="149" t="s">
        <v>464</v>
      </c>
      <c r="N278" s="149" t="s">
        <v>464</v>
      </c>
      <c r="O278" s="149" t="s">
        <v>464</v>
      </c>
      <c r="P278" s="149" t="s">
        <v>464</v>
      </c>
      <c r="Q278" s="149" t="s">
        <v>464</v>
      </c>
    </row>
    <row r="279" spans="1:17" s="150" customFormat="1" x14ac:dyDescent="0.25">
      <c r="A279" s="146" t="s">
        <v>187</v>
      </c>
      <c r="B279" s="147" t="s">
        <v>1282</v>
      </c>
      <c r="C279" s="146">
        <v>6450067</v>
      </c>
      <c r="D279" s="146" t="s">
        <v>18</v>
      </c>
      <c r="E279" s="148" t="s">
        <v>18</v>
      </c>
      <c r="F279" s="146" t="s">
        <v>1886</v>
      </c>
      <c r="G279" s="146" t="s">
        <v>213</v>
      </c>
      <c r="H279" s="153" t="s">
        <v>217</v>
      </c>
      <c r="I279" s="153" t="s">
        <v>217</v>
      </c>
      <c r="J279" s="153" t="s">
        <v>1164</v>
      </c>
      <c r="K279" s="153" t="s">
        <v>1165</v>
      </c>
      <c r="L279" s="153" t="s">
        <v>1199</v>
      </c>
      <c r="M279" s="153" t="s">
        <v>1161</v>
      </c>
      <c r="N279" s="153" t="s">
        <v>1171</v>
      </c>
      <c r="O279" s="153" t="s">
        <v>1205</v>
      </c>
      <c r="P279" s="153" t="s">
        <v>1276</v>
      </c>
      <c r="Q279" s="153" t="s">
        <v>1297</v>
      </c>
    </row>
    <row r="280" spans="1:17" s="150" customFormat="1" x14ac:dyDescent="0.25">
      <c r="A280" s="146" t="s">
        <v>1346</v>
      </c>
      <c r="B280" s="147" t="s">
        <v>1282</v>
      </c>
      <c r="C280" s="148">
        <v>8299676</v>
      </c>
      <c r="D280" s="146" t="s">
        <v>1691</v>
      </c>
      <c r="E280" s="146" t="s">
        <v>18</v>
      </c>
      <c r="F280" s="146" t="s">
        <v>1136</v>
      </c>
      <c r="G280" s="159" t="s">
        <v>479</v>
      </c>
      <c r="H280" s="153" t="s">
        <v>1275</v>
      </c>
      <c r="I280" s="153" t="s">
        <v>1275</v>
      </c>
      <c r="J280" s="153" t="s">
        <v>1955</v>
      </c>
      <c r="K280" s="153" t="s">
        <v>1915</v>
      </c>
      <c r="L280" s="153" t="s">
        <v>1765</v>
      </c>
      <c r="M280" s="153" t="s">
        <v>1997</v>
      </c>
      <c r="N280" s="153" t="s">
        <v>1767</v>
      </c>
      <c r="O280" s="153" t="s">
        <v>1999</v>
      </c>
      <c r="P280" s="149" t="s">
        <v>1920</v>
      </c>
      <c r="Q280" s="153" t="s">
        <v>2035</v>
      </c>
    </row>
    <row r="281" spans="1:17" s="150" customFormat="1" x14ac:dyDescent="0.25">
      <c r="A281" s="146" t="s">
        <v>808</v>
      </c>
      <c r="B281" s="147" t="s">
        <v>1282</v>
      </c>
      <c r="C281" s="146">
        <v>6960481</v>
      </c>
      <c r="D281" s="146" t="s">
        <v>20</v>
      </c>
      <c r="E281" s="148" t="s">
        <v>20</v>
      </c>
      <c r="F281" s="146" t="s">
        <v>464</v>
      </c>
      <c r="G281" s="146" t="s">
        <v>629</v>
      </c>
      <c r="H281" s="149" t="s">
        <v>866</v>
      </c>
      <c r="I281" s="149" t="s">
        <v>866</v>
      </c>
      <c r="J281" s="149" t="s">
        <v>1222</v>
      </c>
      <c r="K281" s="149" t="s">
        <v>1168</v>
      </c>
      <c r="L281" s="149" t="s">
        <v>1160</v>
      </c>
      <c r="M281" s="149" t="s">
        <v>1173</v>
      </c>
      <c r="N281" s="149" t="s">
        <v>1196</v>
      </c>
      <c r="O281" s="149" t="s">
        <v>1205</v>
      </c>
      <c r="P281" s="149" t="s">
        <v>1187</v>
      </c>
      <c r="Q281" s="149" t="s">
        <v>1188</v>
      </c>
    </row>
    <row r="282" spans="1:17" s="150" customFormat="1" x14ac:dyDescent="0.25">
      <c r="A282" s="146" t="s">
        <v>839</v>
      </c>
      <c r="B282" s="147" t="s">
        <v>1282</v>
      </c>
      <c r="C282" s="146">
        <v>7714475</v>
      </c>
      <c r="D282" s="146" t="s">
        <v>20</v>
      </c>
      <c r="E282" s="148" t="s">
        <v>135</v>
      </c>
      <c r="F282" s="146" t="s">
        <v>464</v>
      </c>
      <c r="G282" s="146" t="s">
        <v>629</v>
      </c>
      <c r="H282" s="149" t="s">
        <v>867</v>
      </c>
      <c r="I282" s="149" t="s">
        <v>867</v>
      </c>
      <c r="J282" s="153" t="s">
        <v>1814</v>
      </c>
      <c r="K282" s="153" t="s">
        <v>1957</v>
      </c>
      <c r="L282" s="153" t="s">
        <v>1765</v>
      </c>
      <c r="M282" s="153" t="s">
        <v>1818</v>
      </c>
      <c r="N282" s="153" t="s">
        <v>1819</v>
      </c>
      <c r="O282" s="153" t="s">
        <v>1820</v>
      </c>
      <c r="P282" s="153" t="s">
        <v>1821</v>
      </c>
      <c r="Q282" s="153" t="s">
        <v>1960</v>
      </c>
    </row>
    <row r="283" spans="1:17" s="150" customFormat="1" x14ac:dyDescent="0.25">
      <c r="A283" s="157" t="s">
        <v>1858</v>
      </c>
      <c r="B283" s="147" t="s">
        <v>1282</v>
      </c>
      <c r="C283" s="148">
        <v>6247491</v>
      </c>
      <c r="D283" s="148" t="s">
        <v>18</v>
      </c>
      <c r="E283" s="148" t="s">
        <v>18</v>
      </c>
      <c r="F283" s="146" t="s">
        <v>464</v>
      </c>
      <c r="G283" s="146" t="s">
        <v>479</v>
      </c>
      <c r="H283" s="153" t="s">
        <v>1869</v>
      </c>
      <c r="I283" s="153" t="s">
        <v>1869</v>
      </c>
      <c r="J283" s="153" t="s">
        <v>1914</v>
      </c>
      <c r="K283" s="153" t="s">
        <v>1915</v>
      </c>
      <c r="L283" s="153" t="s">
        <v>1916</v>
      </c>
      <c r="M283" s="153" t="s">
        <v>1917</v>
      </c>
      <c r="N283" s="149" t="s">
        <v>1918</v>
      </c>
      <c r="O283" s="153" t="s">
        <v>1919</v>
      </c>
      <c r="P283" s="149" t="s">
        <v>1920</v>
      </c>
      <c r="Q283" s="153" t="s">
        <v>1960</v>
      </c>
    </row>
    <row r="284" spans="1:17" s="150" customFormat="1" x14ac:dyDescent="0.25">
      <c r="A284" s="173" t="s">
        <v>2059</v>
      </c>
      <c r="B284" s="147" t="s">
        <v>1282</v>
      </c>
      <c r="C284" s="146">
        <v>7830254</v>
      </c>
      <c r="D284" s="146" t="s">
        <v>18</v>
      </c>
      <c r="E284" s="146" t="s">
        <v>18</v>
      </c>
      <c r="F284" s="148" t="s">
        <v>1139</v>
      </c>
      <c r="G284" s="148" t="s">
        <v>479</v>
      </c>
      <c r="H284" s="153" t="s">
        <v>2069</v>
      </c>
      <c r="I284" s="153" t="s">
        <v>2069</v>
      </c>
      <c r="J284" s="153" t="s">
        <v>2078</v>
      </c>
      <c r="K284" s="153" t="s">
        <v>2079</v>
      </c>
      <c r="L284" s="153" t="s">
        <v>2080</v>
      </c>
      <c r="M284" s="153" t="s">
        <v>2082</v>
      </c>
      <c r="N284" s="153" t="s">
        <v>2085</v>
      </c>
      <c r="O284" s="149" t="s">
        <v>2086</v>
      </c>
      <c r="P284" s="153" t="s">
        <v>2087</v>
      </c>
      <c r="Q284" s="153" t="s">
        <v>2088</v>
      </c>
    </row>
    <row r="285" spans="1:17" s="150" customFormat="1" x14ac:dyDescent="0.25">
      <c r="A285" s="146" t="s">
        <v>8</v>
      </c>
      <c r="B285" s="147" t="s">
        <v>1282</v>
      </c>
      <c r="C285" s="146">
        <v>6555748</v>
      </c>
      <c r="D285" s="146" t="s">
        <v>28</v>
      </c>
      <c r="E285" s="148" t="s">
        <v>28</v>
      </c>
      <c r="F285" s="146" t="s">
        <v>1904</v>
      </c>
      <c r="G285" s="146" t="s">
        <v>553</v>
      </c>
      <c r="H285" s="149" t="s">
        <v>1076</v>
      </c>
      <c r="I285" s="149" t="s">
        <v>1076</v>
      </c>
      <c r="J285" s="149" t="s">
        <v>1162</v>
      </c>
      <c r="K285" s="149" t="s">
        <v>1182</v>
      </c>
      <c r="L285" s="149" t="s">
        <v>1191</v>
      </c>
      <c r="M285" s="149" t="s">
        <v>1211</v>
      </c>
      <c r="N285" s="149" t="s">
        <v>1196</v>
      </c>
      <c r="O285" s="149" t="s">
        <v>1197</v>
      </c>
      <c r="P285" s="153" t="s">
        <v>1276</v>
      </c>
      <c r="Q285" s="153" t="s">
        <v>1297</v>
      </c>
    </row>
    <row r="286" spans="1:17" s="150" customFormat="1" x14ac:dyDescent="0.25">
      <c r="A286" s="146" t="s">
        <v>565</v>
      </c>
      <c r="B286" s="147" t="s">
        <v>1282</v>
      </c>
      <c r="C286" s="146">
        <v>6037119</v>
      </c>
      <c r="D286" s="146" t="s">
        <v>28</v>
      </c>
      <c r="E286" s="148" t="s">
        <v>2001</v>
      </c>
      <c r="F286" s="146" t="s">
        <v>464</v>
      </c>
      <c r="G286" s="146" t="s">
        <v>479</v>
      </c>
      <c r="H286" s="149" t="s">
        <v>637</v>
      </c>
      <c r="I286" s="149" t="s">
        <v>704</v>
      </c>
      <c r="J286" s="149" t="s">
        <v>1200</v>
      </c>
      <c r="K286" s="149" t="s">
        <v>1201</v>
      </c>
      <c r="L286" s="149" t="s">
        <v>1183</v>
      </c>
      <c r="M286" s="149" t="s">
        <v>1184</v>
      </c>
      <c r="N286" s="149" t="s">
        <v>1185</v>
      </c>
      <c r="O286" s="149" t="s">
        <v>1186</v>
      </c>
      <c r="P286" s="149" t="s">
        <v>1295</v>
      </c>
      <c r="Q286" s="153" t="s">
        <v>1297</v>
      </c>
    </row>
    <row r="287" spans="1:17" s="150" customFormat="1" x14ac:dyDescent="0.25">
      <c r="A287" s="146" t="s">
        <v>269</v>
      </c>
      <c r="B287" s="147" t="s">
        <v>1282</v>
      </c>
      <c r="C287" s="146">
        <v>6148841</v>
      </c>
      <c r="D287" s="146" t="s">
        <v>1691</v>
      </c>
      <c r="E287" s="146" t="s">
        <v>1691</v>
      </c>
      <c r="F287" s="146" t="s">
        <v>464</v>
      </c>
      <c r="G287" s="146" t="s">
        <v>479</v>
      </c>
      <c r="H287" s="153" t="s">
        <v>12</v>
      </c>
      <c r="I287" s="153" t="s">
        <v>12</v>
      </c>
      <c r="J287" s="154" t="s">
        <v>63</v>
      </c>
      <c r="K287" s="153" t="s">
        <v>464</v>
      </c>
      <c r="L287" s="153" t="s">
        <v>464</v>
      </c>
      <c r="M287" s="153" t="s">
        <v>464</v>
      </c>
      <c r="N287" s="153" t="s">
        <v>1767</v>
      </c>
      <c r="O287" s="153" t="s">
        <v>464</v>
      </c>
      <c r="P287" s="153" t="s">
        <v>464</v>
      </c>
      <c r="Q287" s="153" t="s">
        <v>464</v>
      </c>
    </row>
    <row r="288" spans="1:17" s="150" customFormat="1" x14ac:dyDescent="0.25">
      <c r="A288" s="146" t="s">
        <v>1595</v>
      </c>
      <c r="B288" s="153" t="s">
        <v>1282</v>
      </c>
      <c r="C288" s="146">
        <v>7845171</v>
      </c>
      <c r="D288" s="146" t="s">
        <v>18</v>
      </c>
      <c r="E288" s="148" t="s">
        <v>18</v>
      </c>
      <c r="F288" s="146" t="s">
        <v>1886</v>
      </c>
      <c r="G288" s="146" t="s">
        <v>260</v>
      </c>
      <c r="H288" s="153" t="s">
        <v>1589</v>
      </c>
      <c r="I288" s="153" t="s">
        <v>1589</v>
      </c>
      <c r="J288" s="147" t="s">
        <v>464</v>
      </c>
      <c r="K288" s="147" t="s">
        <v>464</v>
      </c>
      <c r="L288" s="153" t="s">
        <v>1693</v>
      </c>
      <c r="M288" s="147" t="s">
        <v>464</v>
      </c>
      <c r="N288" s="147" t="s">
        <v>464</v>
      </c>
      <c r="O288" s="147" t="s">
        <v>464</v>
      </c>
      <c r="P288" s="147" t="s">
        <v>464</v>
      </c>
      <c r="Q288" s="147" t="s">
        <v>464</v>
      </c>
    </row>
    <row r="289" spans="1:17" s="150" customFormat="1" x14ac:dyDescent="0.25">
      <c r="A289" s="146" t="s">
        <v>1107</v>
      </c>
      <c r="B289" s="147" t="s">
        <v>1283</v>
      </c>
      <c r="C289" s="146">
        <v>5570824</v>
      </c>
      <c r="D289" s="146" t="s">
        <v>990</v>
      </c>
      <c r="E289" s="148" t="s">
        <v>2006</v>
      </c>
      <c r="F289" s="146" t="s">
        <v>1892</v>
      </c>
      <c r="G289" s="146" t="s">
        <v>465</v>
      </c>
      <c r="H289" s="153" t="s">
        <v>1146</v>
      </c>
      <c r="I289" s="153" t="s">
        <v>1146</v>
      </c>
      <c r="J289" s="153" t="s">
        <v>464</v>
      </c>
      <c r="K289" s="153" t="s">
        <v>464</v>
      </c>
      <c r="L289" s="153" t="s">
        <v>464</v>
      </c>
      <c r="M289" s="153" t="s">
        <v>464</v>
      </c>
      <c r="N289" s="153" t="s">
        <v>464</v>
      </c>
      <c r="O289" s="153" t="s">
        <v>464</v>
      </c>
      <c r="P289" s="153" t="s">
        <v>464</v>
      </c>
      <c r="Q289" s="153" t="s">
        <v>464</v>
      </c>
    </row>
    <row r="290" spans="1:17" s="150" customFormat="1" x14ac:dyDescent="0.25">
      <c r="A290" s="146" t="s">
        <v>322</v>
      </c>
      <c r="B290" s="147" t="s">
        <v>1282</v>
      </c>
      <c r="C290" s="146">
        <v>6912842</v>
      </c>
      <c r="D290" s="146" t="s">
        <v>20</v>
      </c>
      <c r="E290" s="148" t="s">
        <v>135</v>
      </c>
      <c r="F290" s="146" t="s">
        <v>464</v>
      </c>
      <c r="G290" s="146" t="s">
        <v>629</v>
      </c>
      <c r="H290" s="149" t="s">
        <v>58</v>
      </c>
      <c r="I290" s="149" t="s">
        <v>58</v>
      </c>
      <c r="J290" s="149" t="s">
        <v>464</v>
      </c>
      <c r="K290" s="149" t="s">
        <v>1157</v>
      </c>
      <c r="L290" s="149" t="s">
        <v>464</v>
      </c>
      <c r="M290" s="149" t="s">
        <v>464</v>
      </c>
      <c r="N290" s="149" t="s">
        <v>464</v>
      </c>
      <c r="O290" s="149" t="s">
        <v>464</v>
      </c>
      <c r="P290" s="149" t="s">
        <v>464</v>
      </c>
      <c r="Q290" s="149" t="s">
        <v>464</v>
      </c>
    </row>
    <row r="291" spans="1:17" s="150" customFormat="1" x14ac:dyDescent="0.25">
      <c r="A291" s="146" t="s">
        <v>437</v>
      </c>
      <c r="B291" s="147" t="s">
        <v>1282</v>
      </c>
      <c r="C291" s="146">
        <v>5725747</v>
      </c>
      <c r="D291" s="146" t="s">
        <v>1008</v>
      </c>
      <c r="E291" s="148" t="s">
        <v>2011</v>
      </c>
      <c r="F291" s="146" t="s">
        <v>1892</v>
      </c>
      <c r="G291" s="146" t="s">
        <v>467</v>
      </c>
      <c r="H291" s="149" t="s">
        <v>431</v>
      </c>
      <c r="I291" s="149" t="s">
        <v>431</v>
      </c>
      <c r="J291" s="149" t="s">
        <v>1174</v>
      </c>
      <c r="K291" s="149" t="s">
        <v>1159</v>
      </c>
      <c r="L291" s="149" t="s">
        <v>1169</v>
      </c>
      <c r="M291" s="149" t="s">
        <v>1211</v>
      </c>
      <c r="N291" s="149" t="s">
        <v>1292</v>
      </c>
      <c r="O291" s="149" t="s">
        <v>1293</v>
      </c>
      <c r="P291" s="153" t="s">
        <v>1276</v>
      </c>
      <c r="Q291" s="153" t="s">
        <v>1297</v>
      </c>
    </row>
    <row r="292" spans="1:17" s="150" customFormat="1" x14ac:dyDescent="0.25">
      <c r="A292" s="146" t="s">
        <v>353</v>
      </c>
      <c r="B292" s="147" t="s">
        <v>1282</v>
      </c>
      <c r="C292" s="146">
        <v>6339921</v>
      </c>
      <c r="D292" s="146" t="s">
        <v>17</v>
      </c>
      <c r="E292" s="148" t="s">
        <v>17</v>
      </c>
      <c r="F292" s="146" t="s">
        <v>1885</v>
      </c>
      <c r="G292" s="146" t="s">
        <v>479</v>
      </c>
      <c r="H292" s="149" t="s">
        <v>350</v>
      </c>
      <c r="I292" s="149" t="s">
        <v>350</v>
      </c>
      <c r="J292" s="149" t="s">
        <v>464</v>
      </c>
      <c r="K292" s="149" t="s">
        <v>464</v>
      </c>
      <c r="L292" s="149" t="s">
        <v>464</v>
      </c>
      <c r="M292" s="149" t="s">
        <v>464</v>
      </c>
      <c r="N292" s="149" t="s">
        <v>464</v>
      </c>
      <c r="O292" s="149" t="s">
        <v>464</v>
      </c>
      <c r="P292" s="149" t="s">
        <v>464</v>
      </c>
      <c r="Q292" s="149" t="s">
        <v>464</v>
      </c>
    </row>
    <row r="293" spans="1:17" s="150" customFormat="1" x14ac:dyDescent="0.25">
      <c r="A293" s="148" t="s">
        <v>1783</v>
      </c>
      <c r="B293" s="147" t="s">
        <v>1283</v>
      </c>
      <c r="C293" s="148">
        <v>5143</v>
      </c>
      <c r="D293" s="148" t="s">
        <v>332</v>
      </c>
      <c r="E293" s="148" t="s">
        <v>332</v>
      </c>
      <c r="F293" s="148" t="s">
        <v>464</v>
      </c>
      <c r="G293" s="146" t="s">
        <v>465</v>
      </c>
      <c r="H293" s="147" t="s">
        <v>1805</v>
      </c>
      <c r="I293" s="147" t="s">
        <v>1805</v>
      </c>
      <c r="J293" s="153" t="s">
        <v>1814</v>
      </c>
      <c r="K293" s="153" t="s">
        <v>1815</v>
      </c>
      <c r="L293" s="153" t="s">
        <v>1816</v>
      </c>
      <c r="M293" s="153" t="s">
        <v>1818</v>
      </c>
      <c r="N293" s="153" t="s">
        <v>1819</v>
      </c>
      <c r="O293" s="153" t="s">
        <v>1820</v>
      </c>
      <c r="P293" s="153" t="s">
        <v>1821</v>
      </c>
      <c r="Q293" s="153" t="s">
        <v>1823</v>
      </c>
    </row>
    <row r="294" spans="1:17" s="150" customFormat="1" x14ac:dyDescent="0.25">
      <c r="A294" s="146" t="s">
        <v>926</v>
      </c>
      <c r="B294" s="147" t="s">
        <v>1283</v>
      </c>
      <c r="C294" s="146">
        <v>8072841</v>
      </c>
      <c r="D294" s="146" t="s">
        <v>801</v>
      </c>
      <c r="E294" s="148" t="s">
        <v>135</v>
      </c>
      <c r="F294" s="146" t="s">
        <v>925</v>
      </c>
      <c r="G294" s="146" t="s">
        <v>464</v>
      </c>
      <c r="H294" s="149" t="s">
        <v>953</v>
      </c>
      <c r="I294" s="149" t="s">
        <v>955</v>
      </c>
      <c r="J294" s="149" t="s">
        <v>1189</v>
      </c>
      <c r="K294" s="152" t="s">
        <v>63</v>
      </c>
      <c r="L294" s="152" t="s">
        <v>63</v>
      </c>
      <c r="M294" s="149" t="s">
        <v>464</v>
      </c>
      <c r="N294" s="149" t="s">
        <v>464</v>
      </c>
      <c r="O294" s="149" t="s">
        <v>464</v>
      </c>
      <c r="P294" s="149" t="s">
        <v>464</v>
      </c>
      <c r="Q294" s="149" t="s">
        <v>464</v>
      </c>
    </row>
    <row r="295" spans="1:17" s="150" customFormat="1" x14ac:dyDescent="0.25">
      <c r="A295" s="146" t="s">
        <v>102</v>
      </c>
      <c r="B295" s="147" t="s">
        <v>1283</v>
      </c>
      <c r="C295" s="146">
        <v>6486045</v>
      </c>
      <c r="D295" s="146" t="s">
        <v>22</v>
      </c>
      <c r="E295" s="148" t="s">
        <v>22</v>
      </c>
      <c r="F295" s="146" t="s">
        <v>464</v>
      </c>
      <c r="G295" s="148" t="s">
        <v>1255</v>
      </c>
      <c r="H295" s="149" t="s">
        <v>123</v>
      </c>
      <c r="I295" s="149" t="s">
        <v>123</v>
      </c>
      <c r="J295" s="149" t="s">
        <v>1162</v>
      </c>
      <c r="K295" s="149" t="s">
        <v>1157</v>
      </c>
      <c r="L295" s="149" t="s">
        <v>1160</v>
      </c>
      <c r="M295" s="149" t="s">
        <v>1173</v>
      </c>
      <c r="N295" s="149" t="s">
        <v>1171</v>
      </c>
      <c r="O295" s="153" t="s">
        <v>1239</v>
      </c>
      <c r="P295" s="149" t="s">
        <v>1294</v>
      </c>
      <c r="Q295" s="153" t="s">
        <v>1585</v>
      </c>
    </row>
    <row r="296" spans="1:17" s="150" customFormat="1" x14ac:dyDescent="0.25">
      <c r="A296" s="146" t="s">
        <v>683</v>
      </c>
      <c r="B296" s="147" t="s">
        <v>1283</v>
      </c>
      <c r="C296" s="146">
        <v>8059110</v>
      </c>
      <c r="D296" s="146" t="s">
        <v>18</v>
      </c>
      <c r="E296" s="148" t="s">
        <v>18</v>
      </c>
      <c r="F296" s="146" t="s">
        <v>464</v>
      </c>
      <c r="G296" s="146" t="s">
        <v>473</v>
      </c>
      <c r="H296" s="149" t="s">
        <v>704</v>
      </c>
      <c r="I296" s="149" t="s">
        <v>704</v>
      </c>
      <c r="J296" s="149" t="s">
        <v>1200</v>
      </c>
      <c r="K296" s="149" t="s">
        <v>1168</v>
      </c>
      <c r="L296" s="149" t="s">
        <v>1178</v>
      </c>
      <c r="M296" s="149" t="s">
        <v>1173</v>
      </c>
      <c r="N296" s="153" t="s">
        <v>1767</v>
      </c>
      <c r="O296" s="149" t="s">
        <v>464</v>
      </c>
      <c r="P296" s="149" t="s">
        <v>464</v>
      </c>
      <c r="Q296" s="149" t="s">
        <v>464</v>
      </c>
    </row>
    <row r="297" spans="1:17" s="150" customFormat="1" x14ac:dyDescent="0.25">
      <c r="A297" s="146" t="s">
        <v>1025</v>
      </c>
      <c r="B297" s="147" t="s">
        <v>1282</v>
      </c>
      <c r="C297" s="146">
        <v>7840161</v>
      </c>
      <c r="D297" s="146" t="s">
        <v>18</v>
      </c>
      <c r="E297" s="148" t="s">
        <v>18</v>
      </c>
      <c r="F297" s="146" t="s">
        <v>1899</v>
      </c>
      <c r="G297" s="146" t="s">
        <v>472</v>
      </c>
      <c r="H297" s="149" t="s">
        <v>1064</v>
      </c>
      <c r="I297" s="149" t="s">
        <v>1064</v>
      </c>
      <c r="J297" s="149" t="s">
        <v>464</v>
      </c>
      <c r="K297" s="149" t="s">
        <v>464</v>
      </c>
      <c r="L297" s="149" t="s">
        <v>464</v>
      </c>
      <c r="M297" s="149" t="s">
        <v>464</v>
      </c>
      <c r="N297" s="149" t="s">
        <v>464</v>
      </c>
      <c r="O297" s="149" t="s">
        <v>464</v>
      </c>
      <c r="P297" s="149" t="s">
        <v>464</v>
      </c>
      <c r="Q297" s="149" t="s">
        <v>464</v>
      </c>
    </row>
    <row r="298" spans="1:17" s="150" customFormat="1" x14ac:dyDescent="0.25">
      <c r="A298" s="146" t="s">
        <v>1026</v>
      </c>
      <c r="B298" s="147" t="s">
        <v>1282</v>
      </c>
      <c r="C298" s="146">
        <v>6801218</v>
      </c>
      <c r="D298" s="146" t="s">
        <v>22</v>
      </c>
      <c r="E298" s="148" t="s">
        <v>22</v>
      </c>
      <c r="F298" s="146" t="s">
        <v>464</v>
      </c>
      <c r="G298" s="148" t="s">
        <v>1255</v>
      </c>
      <c r="H298" s="149" t="s">
        <v>1064</v>
      </c>
      <c r="I298" s="149" t="s">
        <v>1064</v>
      </c>
      <c r="J298" s="149" t="s">
        <v>464</v>
      </c>
      <c r="K298" s="149" t="s">
        <v>464</v>
      </c>
      <c r="L298" s="149" t="s">
        <v>464</v>
      </c>
      <c r="M298" s="149" t="s">
        <v>464</v>
      </c>
      <c r="N298" s="149" t="s">
        <v>464</v>
      </c>
      <c r="O298" s="149" t="s">
        <v>464</v>
      </c>
      <c r="P298" s="149" t="s">
        <v>464</v>
      </c>
      <c r="Q298" s="149" t="s">
        <v>464</v>
      </c>
    </row>
    <row r="299" spans="1:17" s="150" customFormat="1" x14ac:dyDescent="0.25">
      <c r="A299" s="146" t="s">
        <v>483</v>
      </c>
      <c r="B299" s="147" t="s">
        <v>1282</v>
      </c>
      <c r="C299" s="146">
        <v>7886373</v>
      </c>
      <c r="D299" s="146" t="s">
        <v>335</v>
      </c>
      <c r="E299" s="148" t="s">
        <v>135</v>
      </c>
      <c r="F299" s="146" t="s">
        <v>1135</v>
      </c>
      <c r="G299" s="146" t="s">
        <v>641</v>
      </c>
      <c r="H299" s="149" t="s">
        <v>1215</v>
      </c>
      <c r="I299" s="149" t="s">
        <v>1215</v>
      </c>
      <c r="J299" s="149" t="s">
        <v>464</v>
      </c>
      <c r="K299" s="149" t="s">
        <v>464</v>
      </c>
      <c r="L299" s="149" t="s">
        <v>464</v>
      </c>
      <c r="M299" s="149" t="s">
        <v>464</v>
      </c>
      <c r="N299" s="149" t="s">
        <v>464</v>
      </c>
      <c r="O299" s="149" t="s">
        <v>464</v>
      </c>
      <c r="P299" s="149" t="s">
        <v>464</v>
      </c>
      <c r="Q299" s="149" t="s">
        <v>464</v>
      </c>
    </row>
    <row r="300" spans="1:17" s="150" customFormat="1" x14ac:dyDescent="0.25">
      <c r="A300" s="146" t="s">
        <v>405</v>
      </c>
      <c r="B300" s="147" t="s">
        <v>1282</v>
      </c>
      <c r="C300" s="146">
        <v>6451888</v>
      </c>
      <c r="D300" s="146" t="s">
        <v>1018</v>
      </c>
      <c r="E300" s="148" t="s">
        <v>2032</v>
      </c>
      <c r="F300" s="146" t="s">
        <v>1892</v>
      </c>
      <c r="G300" s="146" t="s">
        <v>479</v>
      </c>
      <c r="H300" s="149" t="s">
        <v>362</v>
      </c>
      <c r="I300" s="149" t="s">
        <v>362</v>
      </c>
      <c r="J300" s="149" t="s">
        <v>1174</v>
      </c>
      <c r="K300" s="149" t="s">
        <v>1175</v>
      </c>
      <c r="L300" s="149" t="s">
        <v>464</v>
      </c>
      <c r="M300" s="149" t="s">
        <v>464</v>
      </c>
      <c r="N300" s="149" t="s">
        <v>464</v>
      </c>
      <c r="O300" s="149" t="s">
        <v>464</v>
      </c>
      <c r="P300" s="149" t="s">
        <v>464</v>
      </c>
      <c r="Q300" s="149" t="s">
        <v>464</v>
      </c>
    </row>
    <row r="301" spans="1:17" s="150" customFormat="1" x14ac:dyDescent="0.25">
      <c r="A301" s="146" t="s">
        <v>1711</v>
      </c>
      <c r="B301" s="147" t="s">
        <v>1282</v>
      </c>
      <c r="C301" s="146">
        <v>7548001</v>
      </c>
      <c r="D301" s="146" t="s">
        <v>18</v>
      </c>
      <c r="E301" s="148" t="s">
        <v>18</v>
      </c>
      <c r="F301" s="146" t="s">
        <v>1142</v>
      </c>
      <c r="G301" s="146" t="s">
        <v>260</v>
      </c>
      <c r="H301" s="153" t="s">
        <v>1761</v>
      </c>
      <c r="I301" s="153" t="s">
        <v>1761</v>
      </c>
      <c r="J301" s="153" t="s">
        <v>1763</v>
      </c>
      <c r="K301" s="149" t="s">
        <v>1764</v>
      </c>
      <c r="L301" s="153" t="s">
        <v>1765</v>
      </c>
      <c r="M301" s="153" t="s">
        <v>1766</v>
      </c>
      <c r="N301" s="153" t="s">
        <v>1767</v>
      </c>
      <c r="O301" s="153" t="s">
        <v>1768</v>
      </c>
      <c r="P301" s="153" t="s">
        <v>1769</v>
      </c>
      <c r="Q301" s="153" t="s">
        <v>1771</v>
      </c>
    </row>
    <row r="302" spans="1:17" s="150" customFormat="1" x14ac:dyDescent="0.25">
      <c r="A302" s="146" t="s">
        <v>772</v>
      </c>
      <c r="B302" s="147" t="s">
        <v>1282</v>
      </c>
      <c r="C302" s="146">
        <v>7726694</v>
      </c>
      <c r="D302" s="146" t="s">
        <v>20</v>
      </c>
      <c r="E302" s="148" t="s">
        <v>20</v>
      </c>
      <c r="F302" s="146" t="s">
        <v>464</v>
      </c>
      <c r="G302" s="146" t="s">
        <v>548</v>
      </c>
      <c r="H302" s="149" t="s">
        <v>797</v>
      </c>
      <c r="I302" s="149" t="s">
        <v>797</v>
      </c>
      <c r="J302" s="149" t="s">
        <v>464</v>
      </c>
      <c r="K302" s="149" t="s">
        <v>1168</v>
      </c>
      <c r="L302" s="149" t="s">
        <v>464</v>
      </c>
      <c r="M302" s="149" t="s">
        <v>464</v>
      </c>
      <c r="N302" s="149" t="s">
        <v>464</v>
      </c>
      <c r="O302" s="149" t="s">
        <v>464</v>
      </c>
      <c r="P302" s="149" t="s">
        <v>464</v>
      </c>
      <c r="Q302" s="149" t="s">
        <v>464</v>
      </c>
    </row>
    <row r="303" spans="1:17" s="150" customFormat="1" x14ac:dyDescent="0.25">
      <c r="A303" s="157" t="s">
        <v>1824</v>
      </c>
      <c r="B303" s="147" t="s">
        <v>1282</v>
      </c>
      <c r="C303" s="148">
        <v>8458341</v>
      </c>
      <c r="D303" s="148" t="s">
        <v>1686</v>
      </c>
      <c r="E303" s="146" t="s">
        <v>135</v>
      </c>
      <c r="F303" s="146" t="s">
        <v>1896</v>
      </c>
      <c r="G303" s="146" t="s">
        <v>464</v>
      </c>
      <c r="H303" s="153" t="s">
        <v>1869</v>
      </c>
      <c r="I303" s="153" t="s">
        <v>1869</v>
      </c>
      <c r="J303" s="153" t="s">
        <v>1955</v>
      </c>
      <c r="K303" s="153" t="s">
        <v>1915</v>
      </c>
      <c r="L303" s="153" t="s">
        <v>1916</v>
      </c>
      <c r="M303" s="153" t="s">
        <v>1959</v>
      </c>
      <c r="N303" s="149" t="s">
        <v>1918</v>
      </c>
      <c r="O303" s="153" t="s">
        <v>1919</v>
      </c>
      <c r="P303" s="149" t="s">
        <v>1920</v>
      </c>
      <c r="Q303" s="153" t="s">
        <v>1960</v>
      </c>
    </row>
    <row r="304" spans="1:17" s="150" customFormat="1" x14ac:dyDescent="0.25">
      <c r="A304" s="146" t="s">
        <v>1966</v>
      </c>
      <c r="B304" s="153" t="s">
        <v>1282</v>
      </c>
      <c r="C304" s="146">
        <v>7269200</v>
      </c>
      <c r="D304" s="146" t="s">
        <v>1675</v>
      </c>
      <c r="E304" s="146" t="s">
        <v>804</v>
      </c>
      <c r="F304" s="146" t="s">
        <v>464</v>
      </c>
      <c r="G304" s="146" t="s">
        <v>1991</v>
      </c>
      <c r="H304" s="153" t="s">
        <v>1989</v>
      </c>
      <c r="I304" s="153" t="s">
        <v>1989</v>
      </c>
      <c r="J304" s="153" t="s">
        <v>2034</v>
      </c>
      <c r="K304" s="153" t="s">
        <v>2079</v>
      </c>
      <c r="L304" s="153" t="s">
        <v>2080</v>
      </c>
      <c r="M304" s="153" t="s">
        <v>2137</v>
      </c>
      <c r="N304" s="153" t="s">
        <v>2085</v>
      </c>
      <c r="O304" s="149" t="s">
        <v>2086</v>
      </c>
      <c r="P304" s="153" t="s">
        <v>2087</v>
      </c>
      <c r="Q304" s="153" t="s">
        <v>2088</v>
      </c>
    </row>
    <row r="305" spans="1:17" s="150" customFormat="1" x14ac:dyDescent="0.25">
      <c r="A305" s="146" t="s">
        <v>732</v>
      </c>
      <c r="B305" s="147" t="s">
        <v>1282</v>
      </c>
      <c r="C305" s="146">
        <v>7769814</v>
      </c>
      <c r="D305" s="146" t="s">
        <v>20</v>
      </c>
      <c r="E305" s="148" t="s">
        <v>18</v>
      </c>
      <c r="F305" s="146" t="s">
        <v>1886</v>
      </c>
      <c r="G305" s="146" t="s">
        <v>705</v>
      </c>
      <c r="H305" s="149" t="s">
        <v>800</v>
      </c>
      <c r="I305" s="149" t="s">
        <v>800</v>
      </c>
      <c r="J305" s="149" t="s">
        <v>464</v>
      </c>
      <c r="K305" s="149" t="s">
        <v>464</v>
      </c>
      <c r="L305" s="149" t="s">
        <v>464</v>
      </c>
      <c r="M305" s="149" t="s">
        <v>464</v>
      </c>
      <c r="N305" s="149" t="s">
        <v>464</v>
      </c>
      <c r="O305" s="149" t="s">
        <v>464</v>
      </c>
      <c r="P305" s="149" t="s">
        <v>464</v>
      </c>
      <c r="Q305" s="149" t="s">
        <v>464</v>
      </c>
    </row>
    <row r="306" spans="1:17" s="150" customFormat="1" x14ac:dyDescent="0.25">
      <c r="A306" s="146" t="s">
        <v>222</v>
      </c>
      <c r="B306" s="147" t="s">
        <v>1282</v>
      </c>
      <c r="C306" s="146">
        <v>7481110</v>
      </c>
      <c r="D306" s="146" t="s">
        <v>23</v>
      </c>
      <c r="E306" s="148" t="s">
        <v>1954</v>
      </c>
      <c r="F306" s="146" t="s">
        <v>1908</v>
      </c>
      <c r="G306" s="146" t="s">
        <v>256</v>
      </c>
      <c r="H306" s="153" t="s">
        <v>264</v>
      </c>
      <c r="I306" s="153" t="s">
        <v>464</v>
      </c>
      <c r="J306" s="153" t="s">
        <v>464</v>
      </c>
      <c r="K306" s="153" t="s">
        <v>464</v>
      </c>
      <c r="L306" s="153" t="s">
        <v>464</v>
      </c>
      <c r="M306" s="153" t="s">
        <v>464</v>
      </c>
      <c r="N306" s="153" t="s">
        <v>464</v>
      </c>
      <c r="O306" s="153" t="s">
        <v>464</v>
      </c>
      <c r="P306" s="153" t="s">
        <v>464</v>
      </c>
      <c r="Q306" s="153" t="s">
        <v>464</v>
      </c>
    </row>
    <row r="307" spans="1:17" s="150" customFormat="1" x14ac:dyDescent="0.25">
      <c r="A307" s="146" t="s">
        <v>1027</v>
      </c>
      <c r="B307" s="147" t="s">
        <v>1282</v>
      </c>
      <c r="C307" s="146">
        <v>7786182</v>
      </c>
      <c r="D307" s="146" t="s">
        <v>26</v>
      </c>
      <c r="E307" s="148" t="s">
        <v>26</v>
      </c>
      <c r="F307" s="146" t="s">
        <v>1896</v>
      </c>
      <c r="G307" s="146" t="s">
        <v>470</v>
      </c>
      <c r="H307" s="149" t="s">
        <v>1064</v>
      </c>
      <c r="I307" s="149" t="s">
        <v>1064</v>
      </c>
      <c r="J307" s="149" t="s">
        <v>464</v>
      </c>
      <c r="K307" s="149" t="s">
        <v>464</v>
      </c>
      <c r="L307" s="149" t="s">
        <v>464</v>
      </c>
      <c r="M307" s="149" t="s">
        <v>464</v>
      </c>
      <c r="N307" s="149" t="s">
        <v>464</v>
      </c>
      <c r="O307" s="149" t="s">
        <v>464</v>
      </c>
      <c r="P307" s="149" t="s">
        <v>464</v>
      </c>
      <c r="Q307" s="149" t="s">
        <v>464</v>
      </c>
    </row>
    <row r="308" spans="1:17" s="150" customFormat="1" x14ac:dyDescent="0.25">
      <c r="A308" s="146" t="s">
        <v>1392</v>
      </c>
      <c r="B308" s="147" t="s">
        <v>1283</v>
      </c>
      <c r="C308" s="146">
        <v>7957530</v>
      </c>
      <c r="D308" s="146" t="s">
        <v>170</v>
      </c>
      <c r="E308" s="148" t="s">
        <v>2031</v>
      </c>
      <c r="F308" s="146" t="s">
        <v>1142</v>
      </c>
      <c r="G308" s="146" t="s">
        <v>479</v>
      </c>
      <c r="H308" s="149" t="s">
        <v>350</v>
      </c>
      <c r="I308" s="149" t="s">
        <v>350</v>
      </c>
      <c r="J308" s="149" t="s">
        <v>464</v>
      </c>
      <c r="K308" s="149" t="s">
        <v>464</v>
      </c>
      <c r="L308" s="149" t="s">
        <v>464</v>
      </c>
      <c r="M308" s="149" t="s">
        <v>464</v>
      </c>
      <c r="N308" s="149" t="s">
        <v>464</v>
      </c>
      <c r="O308" s="149" t="s">
        <v>464</v>
      </c>
      <c r="P308" s="149" t="s">
        <v>464</v>
      </c>
      <c r="Q308" s="149" t="s">
        <v>464</v>
      </c>
    </row>
    <row r="309" spans="1:17" s="150" customFormat="1" x14ac:dyDescent="0.25">
      <c r="A309" s="146" t="s">
        <v>601</v>
      </c>
      <c r="B309" s="147" t="s">
        <v>1283</v>
      </c>
      <c r="C309" s="146">
        <v>7273118</v>
      </c>
      <c r="D309" s="146" t="s">
        <v>25</v>
      </c>
      <c r="E309" s="148" t="s">
        <v>986</v>
      </c>
      <c r="F309" s="146" t="s">
        <v>464</v>
      </c>
      <c r="G309" s="146" t="s">
        <v>479</v>
      </c>
      <c r="H309" s="149" t="s">
        <v>797</v>
      </c>
      <c r="I309" s="149" t="s">
        <v>797</v>
      </c>
      <c r="J309" s="149" t="s">
        <v>464</v>
      </c>
      <c r="K309" s="149" t="s">
        <v>464</v>
      </c>
      <c r="L309" s="149" t="s">
        <v>464</v>
      </c>
      <c r="M309" s="149" t="s">
        <v>464</v>
      </c>
      <c r="N309" s="149" t="s">
        <v>464</v>
      </c>
      <c r="O309" s="149" t="s">
        <v>464</v>
      </c>
      <c r="P309" s="149" t="s">
        <v>464</v>
      </c>
      <c r="Q309" s="149" t="s">
        <v>464</v>
      </c>
    </row>
    <row r="310" spans="1:17" s="150" customFormat="1" x14ac:dyDescent="0.25">
      <c r="A310" s="146" t="s">
        <v>1247</v>
      </c>
      <c r="B310" s="147" t="s">
        <v>1283</v>
      </c>
      <c r="C310" s="146">
        <v>7934009</v>
      </c>
      <c r="D310" s="146" t="s">
        <v>990</v>
      </c>
      <c r="E310" s="148" t="s">
        <v>2006</v>
      </c>
      <c r="F310" s="146" t="s">
        <v>1910</v>
      </c>
      <c r="G310" s="146" t="s">
        <v>479</v>
      </c>
      <c r="H310" s="153" t="s">
        <v>1275</v>
      </c>
      <c r="I310" s="153" t="s">
        <v>464</v>
      </c>
      <c r="J310" s="153" t="s">
        <v>464</v>
      </c>
      <c r="K310" s="153" t="s">
        <v>464</v>
      </c>
      <c r="L310" s="153" t="s">
        <v>464</v>
      </c>
      <c r="M310" s="153" t="s">
        <v>464</v>
      </c>
      <c r="N310" s="153" t="s">
        <v>464</v>
      </c>
      <c r="O310" s="153" t="s">
        <v>464</v>
      </c>
      <c r="P310" s="153" t="s">
        <v>464</v>
      </c>
      <c r="Q310" s="153" t="s">
        <v>464</v>
      </c>
    </row>
    <row r="311" spans="1:17" s="150" customFormat="1" x14ac:dyDescent="0.25">
      <c r="A311" s="146" t="s">
        <v>809</v>
      </c>
      <c r="B311" s="147" t="s">
        <v>1283</v>
      </c>
      <c r="C311" s="146">
        <v>7288379</v>
      </c>
      <c r="D311" s="146" t="s">
        <v>18</v>
      </c>
      <c r="E311" s="148" t="s">
        <v>18</v>
      </c>
      <c r="F311" s="146" t="s">
        <v>1899</v>
      </c>
      <c r="G311" s="146" t="s">
        <v>479</v>
      </c>
      <c r="H311" s="149" t="s">
        <v>866</v>
      </c>
      <c r="I311" s="149" t="s">
        <v>866</v>
      </c>
      <c r="J311" s="149" t="s">
        <v>464</v>
      </c>
      <c r="K311" s="149" t="s">
        <v>464</v>
      </c>
      <c r="L311" s="149" t="s">
        <v>464</v>
      </c>
      <c r="M311" s="149" t="s">
        <v>464</v>
      </c>
      <c r="N311" s="149" t="s">
        <v>464</v>
      </c>
      <c r="O311" s="149" t="s">
        <v>464</v>
      </c>
      <c r="P311" s="149" t="s">
        <v>464</v>
      </c>
      <c r="Q311" s="149" t="s">
        <v>464</v>
      </c>
    </row>
    <row r="312" spans="1:17" s="150" customFormat="1" x14ac:dyDescent="0.25">
      <c r="A312" s="148" t="s">
        <v>1813</v>
      </c>
      <c r="B312" s="147" t="s">
        <v>1283</v>
      </c>
      <c r="C312" s="148">
        <v>8386358</v>
      </c>
      <c r="D312" s="148" t="s">
        <v>18</v>
      </c>
      <c r="E312" s="148" t="s">
        <v>135</v>
      </c>
      <c r="F312" s="146" t="s">
        <v>954</v>
      </c>
      <c r="G312" s="146" t="s">
        <v>464</v>
      </c>
      <c r="H312" s="147" t="s">
        <v>1805</v>
      </c>
      <c r="I312" s="147" t="s">
        <v>1805</v>
      </c>
      <c r="J312" s="153" t="s">
        <v>1955</v>
      </c>
      <c r="K312" s="153" t="s">
        <v>1957</v>
      </c>
      <c r="L312" s="153" t="s">
        <v>1958</v>
      </c>
      <c r="M312" s="153" t="s">
        <v>1959</v>
      </c>
      <c r="N312" s="153" t="s">
        <v>1961</v>
      </c>
      <c r="O312" s="153" t="s">
        <v>1962</v>
      </c>
      <c r="P312" s="153" t="s">
        <v>1963</v>
      </c>
      <c r="Q312" s="153" t="s">
        <v>1960</v>
      </c>
    </row>
    <row r="313" spans="1:17" s="150" customFormat="1" x14ac:dyDescent="0.25">
      <c r="A313" s="146" t="s">
        <v>651</v>
      </c>
      <c r="B313" s="147" t="s">
        <v>1282</v>
      </c>
      <c r="C313" s="146">
        <v>1238876</v>
      </c>
      <c r="D313" s="146" t="s">
        <v>544</v>
      </c>
      <c r="E313" s="150" t="s">
        <v>135</v>
      </c>
      <c r="F313" s="146" t="s">
        <v>1125</v>
      </c>
      <c r="G313" s="146" t="s">
        <v>464</v>
      </c>
      <c r="H313" s="149" t="s">
        <v>703</v>
      </c>
      <c r="I313" s="149" t="s">
        <v>464</v>
      </c>
      <c r="J313" s="149" t="s">
        <v>464</v>
      </c>
      <c r="K313" s="149" t="s">
        <v>464</v>
      </c>
      <c r="L313" s="149" t="s">
        <v>464</v>
      </c>
      <c r="M313" s="149" t="s">
        <v>464</v>
      </c>
      <c r="N313" s="149" t="s">
        <v>464</v>
      </c>
      <c r="O313" s="149" t="s">
        <v>464</v>
      </c>
      <c r="P313" s="149" t="s">
        <v>464</v>
      </c>
      <c r="Q313" s="149" t="s">
        <v>464</v>
      </c>
    </row>
    <row r="314" spans="1:17" s="150" customFormat="1" x14ac:dyDescent="0.25">
      <c r="A314" s="146" t="s">
        <v>438</v>
      </c>
      <c r="B314" s="147" t="s">
        <v>1283</v>
      </c>
      <c r="C314" s="146">
        <v>7400918</v>
      </c>
      <c r="D314" s="146" t="s">
        <v>23</v>
      </c>
      <c r="E314" s="148" t="s">
        <v>1954</v>
      </c>
      <c r="F314" s="146" t="s">
        <v>1140</v>
      </c>
      <c r="G314" s="146" t="s">
        <v>479</v>
      </c>
      <c r="H314" s="149" t="s">
        <v>431</v>
      </c>
      <c r="I314" s="149" t="s">
        <v>431</v>
      </c>
      <c r="J314" s="149" t="s">
        <v>464</v>
      </c>
      <c r="K314" s="149" t="s">
        <v>464</v>
      </c>
      <c r="L314" s="149" t="s">
        <v>464</v>
      </c>
      <c r="M314" s="149" t="s">
        <v>464</v>
      </c>
      <c r="N314" s="149" t="s">
        <v>464</v>
      </c>
      <c r="O314" s="149" t="s">
        <v>464</v>
      </c>
      <c r="P314" s="149" t="s">
        <v>464</v>
      </c>
      <c r="Q314" s="149" t="s">
        <v>464</v>
      </c>
    </row>
    <row r="315" spans="1:17" s="150" customFormat="1" x14ac:dyDescent="0.25">
      <c r="A315" s="146" t="s">
        <v>1347</v>
      </c>
      <c r="B315" s="147" t="s">
        <v>1283</v>
      </c>
      <c r="C315" s="146">
        <v>8059551</v>
      </c>
      <c r="D315" s="146" t="s">
        <v>28</v>
      </c>
      <c r="E315" s="148" t="s">
        <v>20</v>
      </c>
      <c r="F315" s="146" t="s">
        <v>464</v>
      </c>
      <c r="G315" s="146" t="s">
        <v>1126</v>
      </c>
      <c r="H315" s="153" t="s">
        <v>1146</v>
      </c>
      <c r="I315" s="153" t="s">
        <v>1146</v>
      </c>
      <c r="J315" s="153" t="s">
        <v>1156</v>
      </c>
      <c r="K315" s="153" t="s">
        <v>1227</v>
      </c>
      <c r="L315" s="153" t="s">
        <v>1221</v>
      </c>
      <c r="M315" s="153" t="s">
        <v>1161</v>
      </c>
      <c r="N315" s="153" t="s">
        <v>1206</v>
      </c>
      <c r="O315" s="153" t="s">
        <v>1193</v>
      </c>
      <c r="P315" s="153" t="s">
        <v>464</v>
      </c>
      <c r="Q315" s="153" t="s">
        <v>464</v>
      </c>
    </row>
    <row r="316" spans="1:17" s="150" customFormat="1" x14ac:dyDescent="0.25">
      <c r="A316" s="146" t="s">
        <v>1393</v>
      </c>
      <c r="B316" s="147" t="s">
        <v>1282</v>
      </c>
      <c r="C316" s="146">
        <v>60031171</v>
      </c>
      <c r="D316" s="146" t="s">
        <v>1691</v>
      </c>
      <c r="E316" s="146" t="s">
        <v>1691</v>
      </c>
      <c r="F316" s="146" t="s">
        <v>464</v>
      </c>
      <c r="G316" s="146" t="s">
        <v>479</v>
      </c>
      <c r="H316" s="153" t="s">
        <v>217</v>
      </c>
      <c r="I316" s="153" t="s">
        <v>217</v>
      </c>
      <c r="J316" s="153" t="s">
        <v>1204</v>
      </c>
      <c r="K316" s="153" t="s">
        <v>1190</v>
      </c>
      <c r="L316" s="153" t="s">
        <v>1221</v>
      </c>
      <c r="M316" s="149" t="s">
        <v>1233</v>
      </c>
      <c r="N316" s="153" t="s">
        <v>1192</v>
      </c>
      <c r="O316" s="153" t="s">
        <v>1768</v>
      </c>
      <c r="P316" s="153" t="s">
        <v>1769</v>
      </c>
      <c r="Q316" s="153" t="s">
        <v>1771</v>
      </c>
    </row>
    <row r="317" spans="1:17" s="150" customFormat="1" x14ac:dyDescent="0.25">
      <c r="A317" s="146" t="s">
        <v>1394</v>
      </c>
      <c r="B317" s="147" t="s">
        <v>1282</v>
      </c>
      <c r="C317" s="146">
        <v>7596758</v>
      </c>
      <c r="D317" s="146" t="s">
        <v>20</v>
      </c>
      <c r="E317" s="148" t="s">
        <v>2031</v>
      </c>
      <c r="F317" s="146" t="s">
        <v>1129</v>
      </c>
      <c r="G317" s="146" t="s">
        <v>464</v>
      </c>
      <c r="H317" s="149" t="s">
        <v>921</v>
      </c>
      <c r="I317" s="149" t="s">
        <v>921</v>
      </c>
      <c r="J317" s="149" t="s">
        <v>1204</v>
      </c>
      <c r="K317" s="149" t="s">
        <v>464</v>
      </c>
      <c r="L317" s="149" t="s">
        <v>464</v>
      </c>
      <c r="M317" s="149" t="s">
        <v>464</v>
      </c>
      <c r="N317" s="149" t="s">
        <v>464</v>
      </c>
      <c r="O317" s="149" t="s">
        <v>464</v>
      </c>
      <c r="P317" s="149" t="s">
        <v>464</v>
      </c>
      <c r="Q317" s="149" t="s">
        <v>464</v>
      </c>
    </row>
    <row r="318" spans="1:17" s="150" customFormat="1" x14ac:dyDescent="0.25">
      <c r="A318" s="146" t="s">
        <v>1449</v>
      </c>
      <c r="B318" s="147" t="s">
        <v>1282</v>
      </c>
      <c r="C318" s="146">
        <v>6356800</v>
      </c>
      <c r="D318" s="146" t="s">
        <v>335</v>
      </c>
      <c r="E318" s="148" t="s">
        <v>335</v>
      </c>
      <c r="F318" s="146" t="s">
        <v>1135</v>
      </c>
      <c r="G318" s="146" t="s">
        <v>641</v>
      </c>
      <c r="H318" s="149" t="s">
        <v>921</v>
      </c>
      <c r="I318" s="149" t="s">
        <v>921</v>
      </c>
      <c r="J318" s="149" t="s">
        <v>464</v>
      </c>
      <c r="K318" s="149" t="s">
        <v>464</v>
      </c>
      <c r="L318" s="149" t="s">
        <v>464</v>
      </c>
      <c r="M318" s="149" t="s">
        <v>464</v>
      </c>
      <c r="N318" s="149" t="s">
        <v>464</v>
      </c>
      <c r="O318" s="149" t="s">
        <v>464</v>
      </c>
      <c r="P318" s="149" t="s">
        <v>464</v>
      </c>
      <c r="Q318" s="149" t="s">
        <v>464</v>
      </c>
    </row>
    <row r="319" spans="1:17" s="150" customFormat="1" x14ac:dyDescent="0.25">
      <c r="A319" s="146" t="s">
        <v>1395</v>
      </c>
      <c r="B319" s="147" t="s">
        <v>1282</v>
      </c>
      <c r="C319" s="146">
        <v>5799732</v>
      </c>
      <c r="D319" s="146" t="s">
        <v>802</v>
      </c>
      <c r="E319" s="148" t="s">
        <v>17</v>
      </c>
      <c r="F319" s="146" t="s">
        <v>1910</v>
      </c>
      <c r="G319" s="146" t="s">
        <v>1127</v>
      </c>
      <c r="H319" s="153" t="s">
        <v>1146</v>
      </c>
      <c r="I319" s="153" t="s">
        <v>1146</v>
      </c>
      <c r="J319" s="153" t="s">
        <v>464</v>
      </c>
      <c r="K319" s="153" t="s">
        <v>464</v>
      </c>
      <c r="L319" s="153" t="s">
        <v>464</v>
      </c>
      <c r="M319" s="153" t="s">
        <v>464</v>
      </c>
      <c r="N319" s="153" t="s">
        <v>464</v>
      </c>
      <c r="O319" s="153" t="s">
        <v>464</v>
      </c>
      <c r="P319" s="153" t="s">
        <v>464</v>
      </c>
      <c r="Q319" s="153" t="s">
        <v>464</v>
      </c>
    </row>
    <row r="320" spans="1:17" s="150" customFormat="1" x14ac:dyDescent="0.25">
      <c r="A320" s="146" t="s">
        <v>1712</v>
      </c>
      <c r="B320" s="147" t="s">
        <v>1282</v>
      </c>
      <c r="C320" s="146">
        <v>7382278</v>
      </c>
      <c r="D320" s="146" t="s">
        <v>20</v>
      </c>
      <c r="E320" s="148" t="s">
        <v>20</v>
      </c>
      <c r="F320" s="146" t="s">
        <v>464</v>
      </c>
      <c r="G320" s="146" t="s">
        <v>630</v>
      </c>
      <c r="H320" s="153" t="s">
        <v>1760</v>
      </c>
      <c r="I320" s="153" t="s">
        <v>1760</v>
      </c>
      <c r="J320" s="153" t="s">
        <v>1762</v>
      </c>
      <c r="K320" s="149" t="s">
        <v>1764</v>
      </c>
      <c r="L320" s="153" t="s">
        <v>1765</v>
      </c>
      <c r="M320" s="154" t="s">
        <v>1773</v>
      </c>
      <c r="N320" s="154" t="s">
        <v>63</v>
      </c>
      <c r="O320" s="147" t="s">
        <v>464</v>
      </c>
      <c r="P320" s="153" t="s">
        <v>1769</v>
      </c>
      <c r="Q320" s="147" t="s">
        <v>464</v>
      </c>
    </row>
    <row r="321" spans="1:17" s="150" customFormat="1" x14ac:dyDescent="0.25">
      <c r="A321" s="146" t="s">
        <v>1396</v>
      </c>
      <c r="B321" s="147" t="s">
        <v>1282</v>
      </c>
      <c r="C321" s="146">
        <v>7778988</v>
      </c>
      <c r="D321" s="146" t="s">
        <v>801</v>
      </c>
      <c r="E321" s="148" t="s">
        <v>2090</v>
      </c>
      <c r="F321" s="146" t="s">
        <v>1909</v>
      </c>
      <c r="G321" s="146" t="s">
        <v>641</v>
      </c>
      <c r="H321" s="149" t="s">
        <v>350</v>
      </c>
      <c r="I321" s="149" t="s">
        <v>350</v>
      </c>
      <c r="J321" s="149" t="s">
        <v>464</v>
      </c>
      <c r="K321" s="149" t="s">
        <v>464</v>
      </c>
      <c r="L321" s="149" t="s">
        <v>1576</v>
      </c>
      <c r="M321" s="149" t="s">
        <v>464</v>
      </c>
      <c r="N321" s="149" t="s">
        <v>464</v>
      </c>
      <c r="O321" s="149" t="s">
        <v>464</v>
      </c>
      <c r="P321" s="149" t="s">
        <v>464</v>
      </c>
      <c r="Q321" s="149" t="s">
        <v>464</v>
      </c>
    </row>
    <row r="322" spans="1:17" s="150" customFormat="1" x14ac:dyDescent="0.25">
      <c r="A322" s="146" t="s">
        <v>1397</v>
      </c>
      <c r="B322" s="147" t="s">
        <v>1282</v>
      </c>
      <c r="C322" s="146">
        <v>7883170</v>
      </c>
      <c r="D322" s="146" t="s">
        <v>21</v>
      </c>
      <c r="E322" s="148" t="s">
        <v>21</v>
      </c>
      <c r="F322" s="146" t="s">
        <v>1139</v>
      </c>
      <c r="G322" s="146" t="s">
        <v>479</v>
      </c>
      <c r="H322" s="149" t="s">
        <v>350</v>
      </c>
      <c r="I322" s="149" t="s">
        <v>350</v>
      </c>
      <c r="J322" s="149" t="s">
        <v>464</v>
      </c>
      <c r="K322" s="149" t="s">
        <v>464</v>
      </c>
      <c r="L322" s="149" t="s">
        <v>1199</v>
      </c>
      <c r="M322" s="149" t="s">
        <v>464</v>
      </c>
      <c r="N322" s="149" t="s">
        <v>1206</v>
      </c>
      <c r="O322" s="149" t="s">
        <v>464</v>
      </c>
      <c r="P322" s="149" t="s">
        <v>464</v>
      </c>
      <c r="Q322" s="149" t="s">
        <v>464</v>
      </c>
    </row>
    <row r="323" spans="1:17" s="150" customFormat="1" x14ac:dyDescent="0.25">
      <c r="A323" s="146" t="s">
        <v>1398</v>
      </c>
      <c r="B323" s="147" t="s">
        <v>1282</v>
      </c>
      <c r="C323" s="146">
        <v>7732261</v>
      </c>
      <c r="D323" s="146" t="s">
        <v>18</v>
      </c>
      <c r="E323" s="148" t="s">
        <v>18</v>
      </c>
      <c r="F323" s="146" t="s">
        <v>1142</v>
      </c>
      <c r="G323" s="146" t="s">
        <v>473</v>
      </c>
      <c r="H323" s="149" t="s">
        <v>867</v>
      </c>
      <c r="I323" s="149" t="s">
        <v>867</v>
      </c>
      <c r="J323" s="149" t="s">
        <v>1212</v>
      </c>
      <c r="K323" s="149" t="s">
        <v>1225</v>
      </c>
      <c r="L323" s="149" t="s">
        <v>1183</v>
      </c>
      <c r="M323" s="149" t="s">
        <v>1184</v>
      </c>
      <c r="N323" s="149" t="s">
        <v>464</v>
      </c>
      <c r="O323" s="149" t="s">
        <v>464</v>
      </c>
      <c r="P323" s="149" t="s">
        <v>464</v>
      </c>
      <c r="Q323" s="149" t="s">
        <v>464</v>
      </c>
    </row>
    <row r="324" spans="1:17" s="150" customFormat="1" x14ac:dyDescent="0.25">
      <c r="A324" s="146" t="s">
        <v>381</v>
      </c>
      <c r="B324" s="147" t="s">
        <v>1282</v>
      </c>
      <c r="C324" s="146">
        <v>4166</v>
      </c>
      <c r="D324" s="146" t="s">
        <v>332</v>
      </c>
      <c r="E324" s="150" t="s">
        <v>135</v>
      </c>
      <c r="F324" s="146" t="s">
        <v>925</v>
      </c>
      <c r="G324" s="146" t="s">
        <v>464</v>
      </c>
      <c r="H324" s="149" t="s">
        <v>355</v>
      </c>
      <c r="I324" s="149" t="s">
        <v>355</v>
      </c>
      <c r="J324" s="149" t="s">
        <v>464</v>
      </c>
      <c r="K324" s="149" t="s">
        <v>464</v>
      </c>
      <c r="L324" s="149" t="s">
        <v>464</v>
      </c>
      <c r="M324" s="149" t="s">
        <v>464</v>
      </c>
      <c r="N324" s="149" t="s">
        <v>464</v>
      </c>
      <c r="O324" s="149" t="s">
        <v>464</v>
      </c>
      <c r="P324" s="149" t="s">
        <v>464</v>
      </c>
      <c r="Q324" s="149" t="s">
        <v>464</v>
      </c>
    </row>
    <row r="325" spans="1:17" s="150" customFormat="1" x14ac:dyDescent="0.25">
      <c r="A325" s="151" t="s">
        <v>1809</v>
      </c>
      <c r="B325" s="147" t="s">
        <v>1282</v>
      </c>
      <c r="C325" s="148">
        <v>5851335</v>
      </c>
      <c r="D325" s="148" t="s">
        <v>22</v>
      </c>
      <c r="E325" s="148" t="s">
        <v>22</v>
      </c>
      <c r="F325" s="148" t="s">
        <v>464</v>
      </c>
      <c r="G325" s="146" t="s">
        <v>1913</v>
      </c>
      <c r="H325" s="147" t="s">
        <v>1805</v>
      </c>
      <c r="I325" s="147" t="s">
        <v>1805</v>
      </c>
      <c r="J325" s="153" t="s">
        <v>1814</v>
      </c>
      <c r="K325" s="153" t="s">
        <v>1815</v>
      </c>
      <c r="L325" s="153" t="s">
        <v>1816</v>
      </c>
      <c r="M325" s="153" t="s">
        <v>1818</v>
      </c>
      <c r="N325" s="153" t="s">
        <v>1819</v>
      </c>
      <c r="O325" s="153" t="s">
        <v>1919</v>
      </c>
      <c r="P325" s="153" t="s">
        <v>1821</v>
      </c>
      <c r="Q325" s="156" t="s">
        <v>1587</v>
      </c>
    </row>
    <row r="326" spans="1:17" s="150" customFormat="1" x14ac:dyDescent="0.25">
      <c r="A326" s="146" t="s">
        <v>1028</v>
      </c>
      <c r="B326" s="147" t="s">
        <v>1283</v>
      </c>
      <c r="C326" s="146">
        <v>7288841</v>
      </c>
      <c r="D326" s="146" t="s">
        <v>26</v>
      </c>
      <c r="E326" s="148" t="s">
        <v>2031</v>
      </c>
      <c r="F326" s="146" t="s">
        <v>1910</v>
      </c>
      <c r="G326" s="146" t="s">
        <v>479</v>
      </c>
      <c r="H326" s="149" t="s">
        <v>1064</v>
      </c>
      <c r="I326" s="149" t="s">
        <v>1064</v>
      </c>
      <c r="J326" s="149" t="s">
        <v>1217</v>
      </c>
      <c r="K326" s="149" t="s">
        <v>1207</v>
      </c>
      <c r="L326" s="149" t="s">
        <v>1216</v>
      </c>
      <c r="M326" s="149" t="s">
        <v>1226</v>
      </c>
      <c r="N326" s="149" t="s">
        <v>1185</v>
      </c>
      <c r="O326" s="149" t="s">
        <v>1197</v>
      </c>
      <c r="P326" s="149" t="s">
        <v>1294</v>
      </c>
      <c r="Q326" s="153" t="s">
        <v>1297</v>
      </c>
    </row>
    <row r="327" spans="1:17" s="150" customFormat="1" x14ac:dyDescent="0.25">
      <c r="A327" s="146" t="s">
        <v>840</v>
      </c>
      <c r="B327" s="147" t="s">
        <v>1282</v>
      </c>
      <c r="C327" s="146">
        <v>6763138</v>
      </c>
      <c r="D327" s="146" t="s">
        <v>20</v>
      </c>
      <c r="E327" s="148" t="s">
        <v>135</v>
      </c>
      <c r="F327" s="146" t="s">
        <v>464</v>
      </c>
      <c r="G327" s="146" t="s">
        <v>629</v>
      </c>
      <c r="H327" s="149" t="s">
        <v>867</v>
      </c>
      <c r="I327" s="149" t="s">
        <v>867</v>
      </c>
      <c r="J327" s="149" t="s">
        <v>464</v>
      </c>
      <c r="K327" s="149" t="s">
        <v>464</v>
      </c>
      <c r="L327" s="149" t="s">
        <v>464</v>
      </c>
      <c r="M327" s="149" t="s">
        <v>464</v>
      </c>
      <c r="N327" s="149" t="s">
        <v>464</v>
      </c>
      <c r="O327" s="149" t="s">
        <v>464</v>
      </c>
      <c r="P327" s="149" t="s">
        <v>464</v>
      </c>
      <c r="Q327" s="149" t="s">
        <v>464</v>
      </c>
    </row>
    <row r="328" spans="1:17" s="150" customFormat="1" x14ac:dyDescent="0.25">
      <c r="A328" s="146" t="s">
        <v>1248</v>
      </c>
      <c r="B328" s="147" t="s">
        <v>1282</v>
      </c>
      <c r="C328" s="146">
        <v>7074336</v>
      </c>
      <c r="D328" s="146" t="s">
        <v>997</v>
      </c>
      <c r="E328" s="148" t="s">
        <v>2008</v>
      </c>
      <c r="F328" s="146" t="s">
        <v>1910</v>
      </c>
      <c r="G328" s="146" t="s">
        <v>479</v>
      </c>
      <c r="H328" s="153" t="s">
        <v>1275</v>
      </c>
      <c r="I328" s="153" t="s">
        <v>1275</v>
      </c>
      <c r="J328" s="153" t="s">
        <v>1284</v>
      </c>
      <c r="K328" s="153" t="s">
        <v>1285</v>
      </c>
      <c r="L328" s="153" t="s">
        <v>1286</v>
      </c>
      <c r="M328" s="153" t="s">
        <v>1288</v>
      </c>
      <c r="N328" s="149" t="s">
        <v>1292</v>
      </c>
      <c r="O328" s="149" t="s">
        <v>1293</v>
      </c>
      <c r="P328" s="149" t="s">
        <v>1294</v>
      </c>
      <c r="Q328" s="153" t="s">
        <v>1297</v>
      </c>
    </row>
    <row r="329" spans="1:17" s="150" customFormat="1" x14ac:dyDescent="0.25">
      <c r="A329" s="146" t="s">
        <v>1078</v>
      </c>
      <c r="B329" s="147" t="s">
        <v>1282</v>
      </c>
      <c r="C329" s="146">
        <v>7969023</v>
      </c>
      <c r="D329" s="146" t="s">
        <v>993</v>
      </c>
      <c r="E329" s="148" t="s">
        <v>2012</v>
      </c>
      <c r="F329" s="146" t="s">
        <v>1892</v>
      </c>
      <c r="G329" s="146" t="s">
        <v>465</v>
      </c>
      <c r="H329" s="149" t="s">
        <v>1070</v>
      </c>
      <c r="I329" s="149" t="s">
        <v>1070</v>
      </c>
      <c r="J329" s="149" t="s">
        <v>1222</v>
      </c>
      <c r="K329" s="149" t="s">
        <v>1168</v>
      </c>
      <c r="L329" s="149" t="s">
        <v>1216</v>
      </c>
      <c r="M329" s="149" t="s">
        <v>1194</v>
      </c>
      <c r="N329" s="149" t="s">
        <v>1185</v>
      </c>
      <c r="O329" s="149" t="s">
        <v>1186</v>
      </c>
      <c r="P329" s="149" t="s">
        <v>1187</v>
      </c>
      <c r="Q329" s="149" t="s">
        <v>1188</v>
      </c>
    </row>
    <row r="330" spans="1:17" s="150" customFormat="1" x14ac:dyDescent="0.25">
      <c r="A330" s="146" t="s">
        <v>1967</v>
      </c>
      <c r="B330" s="153" t="s">
        <v>1282</v>
      </c>
      <c r="C330" s="146">
        <v>8041156</v>
      </c>
      <c r="D330" s="146" t="s">
        <v>20</v>
      </c>
      <c r="E330" s="146" t="s">
        <v>20</v>
      </c>
      <c r="F330" s="146" t="s">
        <v>464</v>
      </c>
      <c r="G330" s="146" t="s">
        <v>548</v>
      </c>
      <c r="H330" s="153" t="s">
        <v>1989</v>
      </c>
      <c r="I330" s="153" t="s">
        <v>1989</v>
      </c>
      <c r="J330" s="153" t="s">
        <v>464</v>
      </c>
      <c r="K330" s="153" t="s">
        <v>464</v>
      </c>
      <c r="L330" s="149" t="s">
        <v>1996</v>
      </c>
      <c r="M330" s="153" t="s">
        <v>2082</v>
      </c>
      <c r="N330" s="153" t="s">
        <v>464</v>
      </c>
      <c r="O330" s="153" t="s">
        <v>464</v>
      </c>
      <c r="P330" s="153" t="s">
        <v>464</v>
      </c>
      <c r="Q330" s="153" t="s">
        <v>464</v>
      </c>
    </row>
    <row r="331" spans="1:17" s="150" customFormat="1" x14ac:dyDescent="0.25">
      <c r="A331" s="146" t="s">
        <v>140</v>
      </c>
      <c r="B331" s="147" t="s">
        <v>1282</v>
      </c>
      <c r="C331" s="146">
        <v>113565</v>
      </c>
      <c r="D331" s="146" t="s">
        <v>346</v>
      </c>
      <c r="E331" s="155" t="s">
        <v>346</v>
      </c>
      <c r="F331" s="146" t="s">
        <v>130</v>
      </c>
      <c r="G331" s="146" t="s">
        <v>124</v>
      </c>
      <c r="H331" s="149" t="s">
        <v>167</v>
      </c>
      <c r="I331" s="149" t="s">
        <v>167</v>
      </c>
      <c r="J331" s="149" t="s">
        <v>1208</v>
      </c>
      <c r="K331" s="149" t="s">
        <v>1224</v>
      </c>
      <c r="L331" s="149" t="s">
        <v>1210</v>
      </c>
      <c r="M331" s="149" t="s">
        <v>1195</v>
      </c>
      <c r="N331" s="149" t="s">
        <v>1171</v>
      </c>
      <c r="O331" s="153" t="s">
        <v>1239</v>
      </c>
      <c r="P331" s="153" t="s">
        <v>1276</v>
      </c>
      <c r="Q331" s="153" t="s">
        <v>1297</v>
      </c>
    </row>
    <row r="332" spans="1:17" s="150" customFormat="1" x14ac:dyDescent="0.25">
      <c r="A332" s="157" t="s">
        <v>1852</v>
      </c>
      <c r="B332" s="147" t="s">
        <v>1282</v>
      </c>
      <c r="C332" s="148">
        <v>7069430</v>
      </c>
      <c r="D332" s="148" t="s">
        <v>22</v>
      </c>
      <c r="E332" s="148" t="s">
        <v>22</v>
      </c>
      <c r="F332" s="146" t="s">
        <v>464</v>
      </c>
      <c r="G332" s="146" t="s">
        <v>1635</v>
      </c>
      <c r="H332" s="153" t="s">
        <v>1869</v>
      </c>
      <c r="I332" s="153" t="s">
        <v>1869</v>
      </c>
      <c r="J332" s="153" t="s">
        <v>2034</v>
      </c>
      <c r="K332" s="153" t="s">
        <v>1995</v>
      </c>
      <c r="L332" s="153" t="s">
        <v>1916</v>
      </c>
      <c r="M332" s="153" t="s">
        <v>1917</v>
      </c>
      <c r="N332" s="153" t="s">
        <v>1998</v>
      </c>
      <c r="O332" s="153" t="s">
        <v>1999</v>
      </c>
      <c r="P332" s="153" t="s">
        <v>2033</v>
      </c>
      <c r="Q332" s="153" t="s">
        <v>2035</v>
      </c>
    </row>
    <row r="333" spans="1:17" s="150" customFormat="1" x14ac:dyDescent="0.25">
      <c r="A333" s="146" t="s">
        <v>540</v>
      </c>
      <c r="B333" s="147" t="s">
        <v>1282</v>
      </c>
      <c r="C333" s="146">
        <v>6766277</v>
      </c>
      <c r="D333" s="146" t="s">
        <v>20</v>
      </c>
      <c r="E333" s="148" t="s">
        <v>20</v>
      </c>
      <c r="F333" s="146" t="s">
        <v>464</v>
      </c>
      <c r="G333" s="146" t="s">
        <v>549</v>
      </c>
      <c r="H333" s="149" t="s">
        <v>551</v>
      </c>
      <c r="I333" s="149" t="s">
        <v>464</v>
      </c>
      <c r="J333" s="149" t="s">
        <v>464</v>
      </c>
      <c r="K333" s="149" t="s">
        <v>464</v>
      </c>
      <c r="L333" s="149" t="s">
        <v>464</v>
      </c>
      <c r="M333" s="149" t="s">
        <v>464</v>
      </c>
      <c r="N333" s="149" t="s">
        <v>464</v>
      </c>
      <c r="O333" s="149" t="s">
        <v>464</v>
      </c>
      <c r="P333" s="149" t="s">
        <v>464</v>
      </c>
      <c r="Q333" s="149" t="s">
        <v>464</v>
      </c>
    </row>
    <row r="334" spans="1:17" s="150" customFormat="1" x14ac:dyDescent="0.25">
      <c r="A334" s="146" t="s">
        <v>406</v>
      </c>
      <c r="B334" s="147" t="s">
        <v>1282</v>
      </c>
      <c r="C334" s="146">
        <v>7264780</v>
      </c>
      <c r="D334" s="146" t="s">
        <v>1015</v>
      </c>
      <c r="E334" s="148" t="s">
        <v>2020</v>
      </c>
      <c r="F334" s="146" t="s">
        <v>1139</v>
      </c>
      <c r="G334" s="146" t="s">
        <v>479</v>
      </c>
      <c r="H334" s="149" t="s">
        <v>362</v>
      </c>
      <c r="I334" s="149" t="s">
        <v>362</v>
      </c>
      <c r="J334" s="149" t="s">
        <v>1158</v>
      </c>
      <c r="K334" s="149" t="s">
        <v>1201</v>
      </c>
      <c r="L334" s="149" t="s">
        <v>464</v>
      </c>
      <c r="M334" s="149" t="s">
        <v>464</v>
      </c>
      <c r="N334" s="149" t="s">
        <v>464</v>
      </c>
      <c r="O334" s="149" t="s">
        <v>464</v>
      </c>
      <c r="P334" s="149" t="s">
        <v>464</v>
      </c>
      <c r="Q334" s="149" t="s">
        <v>464</v>
      </c>
    </row>
    <row r="335" spans="1:17" s="150" customFormat="1" x14ac:dyDescent="0.25">
      <c r="A335" s="178" t="s">
        <v>2163</v>
      </c>
      <c r="B335" s="181" t="s">
        <v>1283</v>
      </c>
      <c r="C335" s="201">
        <v>8476161</v>
      </c>
      <c r="D335" s="201" t="s">
        <v>1676</v>
      </c>
      <c r="E335" s="201" t="s">
        <v>1676</v>
      </c>
      <c r="F335" s="201" t="s">
        <v>1136</v>
      </c>
      <c r="G335" s="203" t="s">
        <v>479</v>
      </c>
      <c r="H335" s="147" t="s">
        <v>2186</v>
      </c>
      <c r="I335" s="147" t="s">
        <v>2186</v>
      </c>
      <c r="J335" s="147" t="s">
        <v>464</v>
      </c>
      <c r="K335" s="147" t="s">
        <v>464</v>
      </c>
      <c r="L335" s="147" t="s">
        <v>464</v>
      </c>
      <c r="M335" s="147" t="s">
        <v>464</v>
      </c>
      <c r="N335" s="147" t="s">
        <v>464</v>
      </c>
      <c r="O335" s="147" t="s">
        <v>464</v>
      </c>
      <c r="P335" s="147" t="s">
        <v>464</v>
      </c>
      <c r="Q335" s="147" t="s">
        <v>464</v>
      </c>
    </row>
    <row r="336" spans="1:17" s="150" customFormat="1" x14ac:dyDescent="0.25">
      <c r="A336" s="146" t="s">
        <v>929</v>
      </c>
      <c r="B336" s="147" t="s">
        <v>1283</v>
      </c>
      <c r="C336" s="146">
        <v>7538294</v>
      </c>
      <c r="D336" s="146" t="s">
        <v>20</v>
      </c>
      <c r="E336" s="148" t="s">
        <v>20</v>
      </c>
      <c r="F336" s="146" t="s">
        <v>464</v>
      </c>
      <c r="G336" s="146" t="s">
        <v>548</v>
      </c>
      <c r="H336" s="149" t="s">
        <v>953</v>
      </c>
      <c r="I336" s="149" t="s">
        <v>953</v>
      </c>
      <c r="J336" s="153" t="s">
        <v>2034</v>
      </c>
      <c r="K336" s="149" t="s">
        <v>464</v>
      </c>
      <c r="L336" s="149" t="s">
        <v>1218</v>
      </c>
      <c r="M336" s="149" t="s">
        <v>464</v>
      </c>
      <c r="N336" s="149" t="s">
        <v>1292</v>
      </c>
      <c r="O336" s="149" t="s">
        <v>1293</v>
      </c>
      <c r="P336" s="149" t="s">
        <v>1294</v>
      </c>
      <c r="Q336" s="149" t="s">
        <v>464</v>
      </c>
    </row>
    <row r="337" spans="1:17" s="150" customFormat="1" x14ac:dyDescent="0.25">
      <c r="A337" s="148" t="s">
        <v>1784</v>
      </c>
      <c r="B337" s="147" t="s">
        <v>1282</v>
      </c>
      <c r="C337" s="148">
        <v>5795737</v>
      </c>
      <c r="D337" s="148" t="s">
        <v>18</v>
      </c>
      <c r="E337" s="148" t="s">
        <v>135</v>
      </c>
      <c r="F337" s="148" t="s">
        <v>464</v>
      </c>
      <c r="G337" s="146" t="s">
        <v>214</v>
      </c>
      <c r="H337" s="147" t="s">
        <v>1805</v>
      </c>
      <c r="I337" s="147" t="s">
        <v>1805</v>
      </c>
      <c r="J337" s="153" t="s">
        <v>1814</v>
      </c>
      <c r="K337" s="154" t="s">
        <v>63</v>
      </c>
      <c r="L337" s="147" t="s">
        <v>464</v>
      </c>
      <c r="M337" s="147" t="s">
        <v>464</v>
      </c>
      <c r="N337" s="153" t="s">
        <v>1819</v>
      </c>
      <c r="O337" s="153" t="s">
        <v>1820</v>
      </c>
      <c r="P337" s="153" t="s">
        <v>1821</v>
      </c>
      <c r="Q337" s="147" t="s">
        <v>464</v>
      </c>
    </row>
    <row r="338" spans="1:17" s="150" customFormat="1" x14ac:dyDescent="0.25">
      <c r="A338" s="146" t="s">
        <v>74</v>
      </c>
      <c r="B338" s="147" t="s">
        <v>1283</v>
      </c>
      <c r="C338" s="146">
        <v>6504281</v>
      </c>
      <c r="D338" s="146" t="s">
        <v>23</v>
      </c>
      <c r="E338" s="148" t="s">
        <v>1954</v>
      </c>
      <c r="F338" s="146" t="s">
        <v>1886</v>
      </c>
      <c r="G338" s="146" t="s">
        <v>479</v>
      </c>
      <c r="H338" s="149" t="s">
        <v>94</v>
      </c>
      <c r="I338" s="149" t="s">
        <v>94</v>
      </c>
      <c r="J338" s="149" t="s">
        <v>1181</v>
      </c>
      <c r="K338" s="149" t="s">
        <v>1182</v>
      </c>
      <c r="L338" s="149" t="s">
        <v>1191</v>
      </c>
      <c r="M338" s="149" t="s">
        <v>1211</v>
      </c>
      <c r="N338" s="149" t="s">
        <v>1185</v>
      </c>
      <c r="O338" s="149" t="s">
        <v>1186</v>
      </c>
      <c r="P338" s="149" t="s">
        <v>464</v>
      </c>
      <c r="Q338" s="149" t="s">
        <v>464</v>
      </c>
    </row>
    <row r="339" spans="1:17" s="150" customFormat="1" x14ac:dyDescent="0.25">
      <c r="A339" s="146" t="s">
        <v>810</v>
      </c>
      <c r="B339" s="147" t="s">
        <v>1282</v>
      </c>
      <c r="C339" s="146">
        <v>6100724</v>
      </c>
      <c r="D339" s="146" t="s">
        <v>18</v>
      </c>
      <c r="E339" s="148" t="s">
        <v>18</v>
      </c>
      <c r="F339" s="146" t="s">
        <v>1899</v>
      </c>
      <c r="G339" s="146" t="s">
        <v>552</v>
      </c>
      <c r="H339" s="149" t="s">
        <v>866</v>
      </c>
      <c r="I339" s="149" t="s">
        <v>866</v>
      </c>
      <c r="J339" s="149" t="s">
        <v>1212</v>
      </c>
      <c r="K339" s="149" t="s">
        <v>464</v>
      </c>
      <c r="L339" s="149" t="s">
        <v>464</v>
      </c>
      <c r="M339" s="149" t="s">
        <v>464</v>
      </c>
      <c r="N339" s="149" t="s">
        <v>464</v>
      </c>
      <c r="O339" s="149" t="s">
        <v>464</v>
      </c>
      <c r="P339" s="149" t="s">
        <v>464</v>
      </c>
      <c r="Q339" s="149" t="s">
        <v>464</v>
      </c>
    </row>
    <row r="340" spans="1:17" s="150" customFormat="1" x14ac:dyDescent="0.25">
      <c r="A340" s="146" t="s">
        <v>623</v>
      </c>
      <c r="B340" s="147" t="s">
        <v>1282</v>
      </c>
      <c r="C340" s="146">
        <v>5319862</v>
      </c>
      <c r="D340" s="146" t="s">
        <v>337</v>
      </c>
      <c r="E340" s="148" t="s">
        <v>2089</v>
      </c>
      <c r="F340" s="146" t="s">
        <v>925</v>
      </c>
      <c r="G340" s="146" t="s">
        <v>479</v>
      </c>
      <c r="H340" s="149" t="s">
        <v>637</v>
      </c>
      <c r="I340" s="149" t="s">
        <v>637</v>
      </c>
      <c r="J340" s="149" t="s">
        <v>464</v>
      </c>
      <c r="K340" s="149" t="s">
        <v>464</v>
      </c>
      <c r="L340" s="149" t="s">
        <v>464</v>
      </c>
      <c r="M340" s="149" t="s">
        <v>464</v>
      </c>
      <c r="N340" s="149" t="s">
        <v>464</v>
      </c>
      <c r="O340" s="149" t="s">
        <v>464</v>
      </c>
      <c r="P340" s="149" t="s">
        <v>464</v>
      </c>
      <c r="Q340" s="149" t="s">
        <v>464</v>
      </c>
    </row>
    <row r="341" spans="1:17" s="150" customFormat="1" x14ac:dyDescent="0.25">
      <c r="A341" s="146" t="s">
        <v>323</v>
      </c>
      <c r="B341" s="147" t="s">
        <v>1282</v>
      </c>
      <c r="C341" s="146">
        <v>7875436</v>
      </c>
      <c r="D341" s="146" t="s">
        <v>335</v>
      </c>
      <c r="E341" s="148" t="s">
        <v>335</v>
      </c>
      <c r="F341" s="146" t="s">
        <v>1135</v>
      </c>
      <c r="G341" s="146" t="s">
        <v>641</v>
      </c>
      <c r="H341" s="149" t="s">
        <v>58</v>
      </c>
      <c r="I341" s="149" t="s">
        <v>58</v>
      </c>
      <c r="J341" s="149" t="s">
        <v>1162</v>
      </c>
      <c r="K341" s="149" t="s">
        <v>1182</v>
      </c>
      <c r="L341" s="149" t="s">
        <v>1169</v>
      </c>
      <c r="M341" s="149" t="s">
        <v>1173</v>
      </c>
      <c r="N341" s="153" t="s">
        <v>1234</v>
      </c>
      <c r="O341" s="153" t="s">
        <v>1239</v>
      </c>
      <c r="P341" s="153" t="s">
        <v>1276</v>
      </c>
      <c r="Q341" s="156" t="s">
        <v>1587</v>
      </c>
    </row>
    <row r="342" spans="1:17" s="150" customFormat="1" x14ac:dyDescent="0.25">
      <c r="A342" s="146" t="s">
        <v>1450</v>
      </c>
      <c r="B342" s="147" t="s">
        <v>1283</v>
      </c>
      <c r="C342" s="146">
        <v>7846134</v>
      </c>
      <c r="D342" s="146" t="s">
        <v>18</v>
      </c>
      <c r="E342" s="148" t="s">
        <v>18</v>
      </c>
      <c r="F342" s="148" t="s">
        <v>1808</v>
      </c>
      <c r="G342" s="146" t="s">
        <v>479</v>
      </c>
      <c r="H342" s="149" t="s">
        <v>636</v>
      </c>
      <c r="I342" s="149" t="s">
        <v>636</v>
      </c>
      <c r="J342" s="149" t="s">
        <v>464</v>
      </c>
      <c r="K342" s="149" t="s">
        <v>464</v>
      </c>
      <c r="L342" s="149" t="s">
        <v>464</v>
      </c>
      <c r="M342" s="149" t="s">
        <v>464</v>
      </c>
      <c r="N342" s="149" t="s">
        <v>464</v>
      </c>
      <c r="O342" s="149" t="s">
        <v>464</v>
      </c>
      <c r="P342" s="149" t="s">
        <v>464</v>
      </c>
      <c r="Q342" s="149" t="s">
        <v>464</v>
      </c>
    </row>
    <row r="343" spans="1:17" s="150" customFormat="1" x14ac:dyDescent="0.25">
      <c r="A343" s="146" t="s">
        <v>75</v>
      </c>
      <c r="B343" s="147" t="s">
        <v>1283</v>
      </c>
      <c r="C343" s="146">
        <v>7702272</v>
      </c>
      <c r="D343" s="146" t="s">
        <v>25</v>
      </c>
      <c r="E343" s="148" t="s">
        <v>986</v>
      </c>
      <c r="F343" s="146" t="s">
        <v>1885</v>
      </c>
      <c r="G343" s="146" t="s">
        <v>465</v>
      </c>
      <c r="H343" s="149" t="s">
        <v>94</v>
      </c>
      <c r="I343" s="149" t="s">
        <v>94</v>
      </c>
      <c r="J343" s="149" t="s">
        <v>1181</v>
      </c>
      <c r="K343" s="149" t="s">
        <v>1182</v>
      </c>
      <c r="L343" s="149" t="s">
        <v>1191</v>
      </c>
      <c r="M343" s="149" t="s">
        <v>1211</v>
      </c>
      <c r="N343" s="149" t="s">
        <v>1185</v>
      </c>
      <c r="O343" s="149" t="s">
        <v>1186</v>
      </c>
      <c r="P343" s="149" t="s">
        <v>1187</v>
      </c>
      <c r="Q343" s="149" t="s">
        <v>1188</v>
      </c>
    </row>
    <row r="344" spans="1:17" s="150" customFormat="1" x14ac:dyDescent="0.25">
      <c r="A344" s="146" t="s">
        <v>354</v>
      </c>
      <c r="B344" s="147" t="s">
        <v>1283</v>
      </c>
      <c r="C344" s="146">
        <v>7275048</v>
      </c>
      <c r="D344" s="146" t="s">
        <v>21</v>
      </c>
      <c r="E344" s="148" t="s">
        <v>2022</v>
      </c>
      <c r="F344" s="146" t="s">
        <v>1910</v>
      </c>
      <c r="G344" s="146" t="s">
        <v>479</v>
      </c>
      <c r="H344" s="149" t="s">
        <v>350</v>
      </c>
      <c r="I344" s="149" t="s">
        <v>355</v>
      </c>
      <c r="J344" s="149" t="s">
        <v>1174</v>
      </c>
      <c r="K344" s="149" t="s">
        <v>1207</v>
      </c>
      <c r="L344" s="149" t="s">
        <v>1219</v>
      </c>
      <c r="M344" s="149" t="s">
        <v>1170</v>
      </c>
      <c r="N344" s="149" t="s">
        <v>1171</v>
      </c>
      <c r="O344" s="149" t="s">
        <v>1205</v>
      </c>
      <c r="P344" s="149" t="s">
        <v>1187</v>
      </c>
      <c r="Q344" s="149" t="s">
        <v>1188</v>
      </c>
    </row>
    <row r="345" spans="1:17" s="150" customFormat="1" x14ac:dyDescent="0.25">
      <c r="A345" s="148" t="s">
        <v>1785</v>
      </c>
      <c r="B345" s="147" t="s">
        <v>1283</v>
      </c>
      <c r="C345" s="148">
        <v>8410852</v>
      </c>
      <c r="D345" s="148" t="s">
        <v>1678</v>
      </c>
      <c r="E345" s="148" t="s">
        <v>333</v>
      </c>
      <c r="F345" s="148" t="s">
        <v>1872</v>
      </c>
      <c r="G345" s="146" t="s">
        <v>464</v>
      </c>
      <c r="H345" s="147" t="s">
        <v>1805</v>
      </c>
      <c r="I345" s="147" t="s">
        <v>1805</v>
      </c>
      <c r="J345" s="153" t="s">
        <v>1814</v>
      </c>
      <c r="K345" s="153" t="s">
        <v>1815</v>
      </c>
      <c r="L345" s="153" t="s">
        <v>1816</v>
      </c>
      <c r="M345" s="153" t="s">
        <v>1818</v>
      </c>
      <c r="N345" s="153" t="s">
        <v>1819</v>
      </c>
      <c r="O345" s="153" t="s">
        <v>1820</v>
      </c>
      <c r="P345" s="153" t="s">
        <v>1821</v>
      </c>
      <c r="Q345" s="153" t="s">
        <v>1823</v>
      </c>
    </row>
    <row r="346" spans="1:17" s="150" customFormat="1" x14ac:dyDescent="0.25">
      <c r="A346" s="146" t="s">
        <v>1249</v>
      </c>
      <c r="B346" s="147" t="s">
        <v>1283</v>
      </c>
      <c r="C346" s="146">
        <v>95940</v>
      </c>
      <c r="D346" s="146" t="s">
        <v>543</v>
      </c>
      <c r="E346" s="146" t="s">
        <v>543</v>
      </c>
      <c r="F346" s="146" t="s">
        <v>464</v>
      </c>
      <c r="G346" s="146" t="s">
        <v>869</v>
      </c>
      <c r="H346" s="153" t="s">
        <v>1275</v>
      </c>
      <c r="I346" s="153" t="s">
        <v>464</v>
      </c>
      <c r="J346" s="153" t="s">
        <v>464</v>
      </c>
      <c r="K346" s="153" t="s">
        <v>464</v>
      </c>
      <c r="L346" s="153" t="s">
        <v>464</v>
      </c>
      <c r="M346" s="153" t="s">
        <v>464</v>
      </c>
      <c r="N346" s="153" t="s">
        <v>464</v>
      </c>
      <c r="O346" s="153" t="s">
        <v>464</v>
      </c>
      <c r="P346" s="153" t="s">
        <v>464</v>
      </c>
      <c r="Q346" s="153" t="s">
        <v>464</v>
      </c>
    </row>
    <row r="347" spans="1:17" s="150" customFormat="1" x14ac:dyDescent="0.25">
      <c r="A347" s="146" t="s">
        <v>965</v>
      </c>
      <c r="B347" s="147" t="s">
        <v>1283</v>
      </c>
      <c r="C347" s="146">
        <v>7741154</v>
      </c>
      <c r="D347" s="146" t="s">
        <v>20</v>
      </c>
      <c r="E347" s="148" t="s">
        <v>20</v>
      </c>
      <c r="F347" s="146" t="s">
        <v>1140</v>
      </c>
      <c r="G347" s="146" t="s">
        <v>630</v>
      </c>
      <c r="H347" s="149" t="s">
        <v>955</v>
      </c>
      <c r="I347" s="149" t="s">
        <v>955</v>
      </c>
      <c r="J347" s="149" t="s">
        <v>1217</v>
      </c>
      <c r="K347" s="149" t="s">
        <v>1207</v>
      </c>
      <c r="L347" s="149" t="s">
        <v>1216</v>
      </c>
      <c r="M347" s="149" t="s">
        <v>1226</v>
      </c>
      <c r="N347" s="149" t="s">
        <v>1185</v>
      </c>
      <c r="O347" s="149" t="s">
        <v>1186</v>
      </c>
      <c r="P347" s="153" t="s">
        <v>1276</v>
      </c>
      <c r="Q347" s="156" t="s">
        <v>1587</v>
      </c>
    </row>
    <row r="348" spans="1:17" s="150" customFormat="1" x14ac:dyDescent="0.25">
      <c r="A348" s="146" t="s">
        <v>899</v>
      </c>
      <c r="B348" s="147" t="s">
        <v>1283</v>
      </c>
      <c r="C348" s="146">
        <v>6319068</v>
      </c>
      <c r="D348" s="146" t="s">
        <v>1003</v>
      </c>
      <c r="E348" s="150" t="s">
        <v>135</v>
      </c>
      <c r="F348" s="146" t="s">
        <v>1885</v>
      </c>
      <c r="G348" s="146" t="s">
        <v>479</v>
      </c>
      <c r="H348" s="149" t="s">
        <v>922</v>
      </c>
      <c r="I348" s="149" t="s">
        <v>922</v>
      </c>
      <c r="J348" s="149" t="s">
        <v>464</v>
      </c>
      <c r="K348" s="149" t="s">
        <v>464</v>
      </c>
      <c r="L348" s="149" t="s">
        <v>464</v>
      </c>
      <c r="M348" s="149" t="s">
        <v>464</v>
      </c>
      <c r="N348" s="149" t="s">
        <v>464</v>
      </c>
      <c r="O348" s="149" t="s">
        <v>464</v>
      </c>
      <c r="P348" s="149" t="s">
        <v>464</v>
      </c>
      <c r="Q348" s="149" t="s">
        <v>464</v>
      </c>
    </row>
    <row r="349" spans="1:17" s="150" customFormat="1" x14ac:dyDescent="0.25">
      <c r="A349" s="146" t="s">
        <v>811</v>
      </c>
      <c r="B349" s="147" t="s">
        <v>1282</v>
      </c>
      <c r="C349" s="146">
        <v>7934254</v>
      </c>
      <c r="D349" s="146" t="s">
        <v>1006</v>
      </c>
      <c r="E349" s="148" t="s">
        <v>2007</v>
      </c>
      <c r="F349" s="146" t="s">
        <v>1139</v>
      </c>
      <c r="G349" s="146" t="s">
        <v>479</v>
      </c>
      <c r="H349" s="149" t="s">
        <v>866</v>
      </c>
      <c r="I349" s="149" t="s">
        <v>866</v>
      </c>
      <c r="J349" s="149" t="s">
        <v>1217</v>
      </c>
      <c r="K349" s="149" t="s">
        <v>1207</v>
      </c>
      <c r="L349" s="149" t="s">
        <v>464</v>
      </c>
      <c r="M349" s="149" t="s">
        <v>464</v>
      </c>
      <c r="N349" s="149" t="s">
        <v>464</v>
      </c>
      <c r="O349" s="149" t="s">
        <v>464</v>
      </c>
      <c r="P349" s="149" t="s">
        <v>464</v>
      </c>
      <c r="Q349" s="149" t="s">
        <v>464</v>
      </c>
    </row>
    <row r="350" spans="1:17" s="150" customFormat="1" x14ac:dyDescent="0.25">
      <c r="A350" s="157" t="s">
        <v>1868</v>
      </c>
      <c r="B350" s="147" t="s">
        <v>1282</v>
      </c>
      <c r="C350" s="148">
        <v>7163835</v>
      </c>
      <c r="D350" s="148" t="s">
        <v>20</v>
      </c>
      <c r="E350" s="148" t="s">
        <v>20</v>
      </c>
      <c r="F350" s="146" t="s">
        <v>464</v>
      </c>
      <c r="G350" s="146" t="s">
        <v>548</v>
      </c>
      <c r="H350" s="153" t="s">
        <v>1869</v>
      </c>
      <c r="I350" s="153" t="s">
        <v>1869</v>
      </c>
      <c r="J350" s="147" t="s">
        <v>464</v>
      </c>
      <c r="K350" s="147" t="s">
        <v>464</v>
      </c>
      <c r="L350" s="147" t="s">
        <v>464</v>
      </c>
      <c r="M350" s="147" t="s">
        <v>464</v>
      </c>
      <c r="N350" s="147" t="s">
        <v>464</v>
      </c>
      <c r="O350" s="147" t="s">
        <v>464</v>
      </c>
      <c r="P350" s="147" t="s">
        <v>464</v>
      </c>
      <c r="Q350" s="147" t="s">
        <v>464</v>
      </c>
    </row>
    <row r="351" spans="1:17" s="150" customFormat="1" x14ac:dyDescent="0.25">
      <c r="A351" s="146" t="s">
        <v>439</v>
      </c>
      <c r="B351" s="147" t="s">
        <v>1282</v>
      </c>
      <c r="C351" s="146">
        <v>5282586</v>
      </c>
      <c r="D351" s="146" t="s">
        <v>17</v>
      </c>
      <c r="E351" s="150" t="s">
        <v>135</v>
      </c>
      <c r="F351" s="146" t="s">
        <v>1136</v>
      </c>
      <c r="G351" s="146" t="s">
        <v>479</v>
      </c>
      <c r="H351" s="149" t="s">
        <v>431</v>
      </c>
      <c r="I351" s="149" t="s">
        <v>431</v>
      </c>
      <c r="J351" s="149" t="s">
        <v>1174</v>
      </c>
      <c r="K351" s="149" t="s">
        <v>1175</v>
      </c>
      <c r="L351" s="149" t="s">
        <v>1213</v>
      </c>
      <c r="M351" s="149" t="s">
        <v>1214</v>
      </c>
      <c r="N351" s="149" t="s">
        <v>1185</v>
      </c>
      <c r="O351" s="149" t="s">
        <v>1186</v>
      </c>
      <c r="P351" s="149" t="s">
        <v>1187</v>
      </c>
      <c r="Q351" s="149" t="s">
        <v>1188</v>
      </c>
    </row>
    <row r="352" spans="1:17" s="150" customFormat="1" x14ac:dyDescent="0.25">
      <c r="A352" s="146" t="s">
        <v>1434</v>
      </c>
      <c r="B352" s="147" t="s">
        <v>1282</v>
      </c>
      <c r="C352" s="146">
        <v>6836577</v>
      </c>
      <c r="D352" s="146" t="s">
        <v>20</v>
      </c>
      <c r="E352" s="148" t="s">
        <v>20</v>
      </c>
      <c r="F352" s="146" t="s">
        <v>464</v>
      </c>
      <c r="G352" s="146" t="s">
        <v>548</v>
      </c>
      <c r="H352" s="153" t="s">
        <v>1275</v>
      </c>
      <c r="I352" s="153" t="s">
        <v>1275</v>
      </c>
      <c r="J352" s="153" t="s">
        <v>1284</v>
      </c>
      <c r="K352" s="153" t="s">
        <v>1285</v>
      </c>
      <c r="L352" s="153" t="s">
        <v>1286</v>
      </c>
      <c r="M352" s="154" t="s">
        <v>63</v>
      </c>
      <c r="N352" s="149" t="s">
        <v>464</v>
      </c>
      <c r="O352" s="149" t="s">
        <v>464</v>
      </c>
      <c r="P352" s="149" t="s">
        <v>464</v>
      </c>
      <c r="Q352" s="153" t="s">
        <v>464</v>
      </c>
    </row>
    <row r="353" spans="1:17" s="150" customFormat="1" x14ac:dyDescent="0.25">
      <c r="A353" s="146" t="s">
        <v>103</v>
      </c>
      <c r="B353" s="147" t="s">
        <v>1282</v>
      </c>
      <c r="C353" s="146">
        <v>6284728</v>
      </c>
      <c r="D353" s="146" t="s">
        <v>335</v>
      </c>
      <c r="E353" s="148" t="s">
        <v>135</v>
      </c>
      <c r="F353" s="146" t="s">
        <v>1135</v>
      </c>
      <c r="G353" s="146" t="s">
        <v>641</v>
      </c>
      <c r="H353" s="149" t="s">
        <v>123</v>
      </c>
      <c r="I353" s="149" t="s">
        <v>123</v>
      </c>
      <c r="J353" s="149" t="s">
        <v>464</v>
      </c>
      <c r="K353" s="149" t="s">
        <v>1157</v>
      </c>
      <c r="L353" s="149" t="s">
        <v>464</v>
      </c>
      <c r="M353" s="149" t="s">
        <v>464</v>
      </c>
      <c r="N353" s="149" t="s">
        <v>464</v>
      </c>
      <c r="O353" s="149" t="s">
        <v>464</v>
      </c>
      <c r="P353" s="149" t="s">
        <v>464</v>
      </c>
      <c r="Q353" s="149" t="s">
        <v>464</v>
      </c>
    </row>
    <row r="354" spans="1:17" s="150" customFormat="1" x14ac:dyDescent="0.25">
      <c r="A354" s="146" t="s">
        <v>1597</v>
      </c>
      <c r="B354" s="153" t="s">
        <v>1282</v>
      </c>
      <c r="C354" s="146">
        <v>6479944</v>
      </c>
      <c r="D354" s="146" t="s">
        <v>1691</v>
      </c>
      <c r="E354" s="148" t="s">
        <v>135</v>
      </c>
      <c r="F354" s="146" t="s">
        <v>464</v>
      </c>
      <c r="G354" s="146" t="s">
        <v>214</v>
      </c>
      <c r="H354" s="153" t="s">
        <v>1589</v>
      </c>
      <c r="I354" s="153" t="s">
        <v>1589</v>
      </c>
      <c r="J354" s="153" t="s">
        <v>1688</v>
      </c>
      <c r="K354" s="153" t="s">
        <v>1692</v>
      </c>
      <c r="L354" s="153" t="s">
        <v>1693</v>
      </c>
      <c r="M354" s="153" t="s">
        <v>1694</v>
      </c>
      <c r="N354" s="153" t="s">
        <v>1695</v>
      </c>
      <c r="O354" s="153" t="s">
        <v>1696</v>
      </c>
      <c r="P354" s="153" t="s">
        <v>1697</v>
      </c>
      <c r="Q354" s="153" t="s">
        <v>1771</v>
      </c>
    </row>
    <row r="355" spans="1:17" s="150" customFormat="1" x14ac:dyDescent="0.25">
      <c r="A355" s="157" t="s">
        <v>1853</v>
      </c>
      <c r="B355" s="147" t="s">
        <v>1282</v>
      </c>
      <c r="C355" s="148">
        <v>6968139</v>
      </c>
      <c r="D355" s="148" t="s">
        <v>18</v>
      </c>
      <c r="E355" s="148" t="s">
        <v>18</v>
      </c>
      <c r="F355" s="146" t="s">
        <v>464</v>
      </c>
      <c r="G355" s="146" t="s">
        <v>260</v>
      </c>
      <c r="H355" s="153" t="s">
        <v>1869</v>
      </c>
      <c r="I355" s="153" t="s">
        <v>1869</v>
      </c>
      <c r="J355" s="153" t="s">
        <v>1914</v>
      </c>
      <c r="K355" s="153" t="s">
        <v>1915</v>
      </c>
      <c r="L355" s="153" t="s">
        <v>1916</v>
      </c>
      <c r="M355" s="153" t="s">
        <v>1959</v>
      </c>
      <c r="N355" s="149" t="s">
        <v>1918</v>
      </c>
      <c r="O355" s="153" t="s">
        <v>1919</v>
      </c>
      <c r="P355" s="149" t="s">
        <v>1920</v>
      </c>
      <c r="Q355" s="153" t="s">
        <v>1960</v>
      </c>
    </row>
    <row r="356" spans="1:17" s="150" customFormat="1" x14ac:dyDescent="0.25">
      <c r="A356" s="146" t="s">
        <v>51</v>
      </c>
      <c r="B356" s="147" t="s">
        <v>1282</v>
      </c>
      <c r="C356" s="146">
        <v>7783256</v>
      </c>
      <c r="D356" s="146" t="s">
        <v>335</v>
      </c>
      <c r="E356" s="148" t="s">
        <v>335</v>
      </c>
      <c r="F356" s="146" t="s">
        <v>1135</v>
      </c>
      <c r="G356" s="146" t="s">
        <v>641</v>
      </c>
      <c r="H356" s="149" t="s">
        <v>362</v>
      </c>
      <c r="I356" s="149" t="s">
        <v>362</v>
      </c>
      <c r="J356" s="152" t="s">
        <v>64</v>
      </c>
      <c r="K356" s="149" t="s">
        <v>464</v>
      </c>
      <c r="L356" s="149" t="s">
        <v>464</v>
      </c>
      <c r="M356" s="149" t="s">
        <v>464</v>
      </c>
      <c r="N356" s="149" t="s">
        <v>464</v>
      </c>
      <c r="O356" s="149" t="s">
        <v>464</v>
      </c>
      <c r="P356" s="149" t="s">
        <v>464</v>
      </c>
      <c r="Q356" s="149" t="s">
        <v>464</v>
      </c>
    </row>
    <row r="357" spans="1:17" s="150" customFormat="1" x14ac:dyDescent="0.25">
      <c r="A357" s="146" t="s">
        <v>188</v>
      </c>
      <c r="B357" s="147" t="s">
        <v>1282</v>
      </c>
      <c r="C357" s="146">
        <v>7902298</v>
      </c>
      <c r="D357" s="146" t="s">
        <v>335</v>
      </c>
      <c r="E357" s="148" t="s">
        <v>335</v>
      </c>
      <c r="F357" s="146" t="s">
        <v>1135</v>
      </c>
      <c r="G357" s="146" t="s">
        <v>210</v>
      </c>
      <c r="H357" s="153" t="s">
        <v>217</v>
      </c>
      <c r="I357" s="153" t="s">
        <v>217</v>
      </c>
      <c r="J357" s="149" t="s">
        <v>1574</v>
      </c>
      <c r="K357" s="153" t="s">
        <v>1165</v>
      </c>
      <c r="L357" s="153" t="s">
        <v>1163</v>
      </c>
      <c r="M357" s="153" t="s">
        <v>464</v>
      </c>
      <c r="N357" s="153" t="s">
        <v>1767</v>
      </c>
      <c r="O357" s="153" t="s">
        <v>464</v>
      </c>
      <c r="P357" s="149" t="s">
        <v>1294</v>
      </c>
      <c r="Q357" s="153" t="s">
        <v>464</v>
      </c>
    </row>
    <row r="358" spans="1:17" s="150" customFormat="1" x14ac:dyDescent="0.25">
      <c r="A358" s="146" t="s">
        <v>1312</v>
      </c>
      <c r="B358" s="147" t="s">
        <v>1282</v>
      </c>
      <c r="C358" s="146">
        <v>5085373</v>
      </c>
      <c r="D358" s="146" t="s">
        <v>170</v>
      </c>
      <c r="E358" s="148" t="s">
        <v>2031</v>
      </c>
      <c r="F358" s="146" t="s">
        <v>1886</v>
      </c>
      <c r="G358" s="146" t="s">
        <v>479</v>
      </c>
      <c r="H358" s="149" t="s">
        <v>703</v>
      </c>
      <c r="I358" s="149" t="s">
        <v>703</v>
      </c>
      <c r="J358" s="149" t="s">
        <v>464</v>
      </c>
      <c r="K358" s="149" t="s">
        <v>464</v>
      </c>
      <c r="L358" s="149" t="s">
        <v>464</v>
      </c>
      <c r="M358" s="149" t="s">
        <v>464</v>
      </c>
      <c r="N358" s="149" t="s">
        <v>464</v>
      </c>
      <c r="O358" s="149" t="s">
        <v>464</v>
      </c>
      <c r="P358" s="149" t="s">
        <v>464</v>
      </c>
      <c r="Q358" s="149" t="s">
        <v>464</v>
      </c>
    </row>
    <row r="359" spans="1:17" s="150" customFormat="1" x14ac:dyDescent="0.25">
      <c r="A359" s="146" t="s">
        <v>407</v>
      </c>
      <c r="B359" s="147" t="s">
        <v>1283</v>
      </c>
      <c r="C359" s="146">
        <v>6262058</v>
      </c>
      <c r="D359" s="146" t="s">
        <v>1011</v>
      </c>
      <c r="E359" s="148" t="s">
        <v>2015</v>
      </c>
      <c r="F359" s="146" t="s">
        <v>1892</v>
      </c>
      <c r="G359" s="146" t="s">
        <v>465</v>
      </c>
      <c r="H359" s="149" t="s">
        <v>362</v>
      </c>
      <c r="I359" s="149" t="s">
        <v>362</v>
      </c>
      <c r="J359" s="149" t="s">
        <v>464</v>
      </c>
      <c r="K359" s="149" t="s">
        <v>464</v>
      </c>
      <c r="L359" s="149" t="s">
        <v>464</v>
      </c>
      <c r="M359" s="149" t="s">
        <v>464</v>
      </c>
      <c r="N359" s="149" t="s">
        <v>464</v>
      </c>
      <c r="O359" s="149" t="s">
        <v>464</v>
      </c>
      <c r="P359" s="149" t="s">
        <v>464</v>
      </c>
      <c r="Q359" s="149" t="s">
        <v>464</v>
      </c>
    </row>
    <row r="360" spans="1:17" s="150" customFormat="1" x14ac:dyDescent="0.25">
      <c r="A360" s="146" t="s">
        <v>1553</v>
      </c>
      <c r="B360" s="153" t="s">
        <v>1283</v>
      </c>
      <c r="C360" s="146">
        <v>6993729</v>
      </c>
      <c r="D360" s="146" t="s">
        <v>22</v>
      </c>
      <c r="E360" s="148" t="s">
        <v>22</v>
      </c>
      <c r="F360" s="146" t="s">
        <v>464</v>
      </c>
      <c r="G360" s="146" t="s">
        <v>1554</v>
      </c>
      <c r="H360" s="153" t="s">
        <v>1572</v>
      </c>
      <c r="I360" s="153" t="s">
        <v>1572</v>
      </c>
      <c r="J360" s="149" t="s">
        <v>1574</v>
      </c>
      <c r="K360" s="153" t="s">
        <v>1575</v>
      </c>
      <c r="L360" s="153" t="s">
        <v>1577</v>
      </c>
      <c r="M360" s="153" t="s">
        <v>1579</v>
      </c>
      <c r="N360" s="153" t="s">
        <v>1580</v>
      </c>
      <c r="O360" s="153" t="s">
        <v>1581</v>
      </c>
      <c r="P360" s="153" t="s">
        <v>1584</v>
      </c>
      <c r="Q360" s="153" t="s">
        <v>1585</v>
      </c>
    </row>
    <row r="361" spans="1:17" s="150" customFormat="1" x14ac:dyDescent="0.25">
      <c r="A361" s="151" t="s">
        <v>1931</v>
      </c>
      <c r="B361" s="147" t="s">
        <v>1283</v>
      </c>
      <c r="C361" s="148">
        <v>6438113</v>
      </c>
      <c r="D361" s="148" t="s">
        <v>1686</v>
      </c>
      <c r="E361" s="148" t="s">
        <v>2027</v>
      </c>
      <c r="F361" s="148" t="s">
        <v>464</v>
      </c>
      <c r="G361" s="148" t="s">
        <v>479</v>
      </c>
      <c r="H361" s="147" t="s">
        <v>1921</v>
      </c>
      <c r="I361" s="147" t="s">
        <v>1921</v>
      </c>
      <c r="J361" s="153" t="s">
        <v>1955</v>
      </c>
      <c r="K361" s="153" t="s">
        <v>1957</v>
      </c>
      <c r="L361" s="153" t="s">
        <v>1958</v>
      </c>
      <c r="M361" s="153" t="s">
        <v>1959</v>
      </c>
      <c r="N361" s="153" t="s">
        <v>1961</v>
      </c>
      <c r="O361" s="153" t="s">
        <v>1962</v>
      </c>
      <c r="P361" s="153" t="s">
        <v>2033</v>
      </c>
      <c r="Q361" s="153" t="s">
        <v>2035</v>
      </c>
    </row>
    <row r="362" spans="1:17" s="150" customFormat="1" x14ac:dyDescent="0.25">
      <c r="A362" s="194" t="s">
        <v>2101</v>
      </c>
      <c r="B362" s="147" t="s">
        <v>1283</v>
      </c>
      <c r="C362" s="146">
        <v>7344325</v>
      </c>
      <c r="D362" s="146" t="s">
        <v>280</v>
      </c>
      <c r="E362" s="146" t="s">
        <v>280</v>
      </c>
      <c r="F362" s="146" t="s">
        <v>464</v>
      </c>
      <c r="G362" s="146" t="s">
        <v>1127</v>
      </c>
      <c r="H362" s="147" t="s">
        <v>2124</v>
      </c>
      <c r="I362" s="147" t="s">
        <v>2124</v>
      </c>
      <c r="J362" s="153" t="s">
        <v>2134</v>
      </c>
      <c r="K362" s="153" t="s">
        <v>2135</v>
      </c>
      <c r="L362" s="153" t="s">
        <v>2136</v>
      </c>
      <c r="M362" s="153" t="s">
        <v>2137</v>
      </c>
      <c r="N362" s="153" t="s">
        <v>2138</v>
      </c>
      <c r="O362" s="153" t="s">
        <v>2139</v>
      </c>
      <c r="P362" s="153" t="s">
        <v>2140</v>
      </c>
      <c r="Q362" s="153" t="s">
        <v>2141</v>
      </c>
    </row>
    <row r="363" spans="1:17" s="150" customFormat="1" x14ac:dyDescent="0.25">
      <c r="A363" s="146" t="s">
        <v>1968</v>
      </c>
      <c r="B363" s="153" t="s">
        <v>1283</v>
      </c>
      <c r="C363" s="146">
        <v>7809549</v>
      </c>
      <c r="D363" s="146" t="s">
        <v>20</v>
      </c>
      <c r="E363" s="146" t="s">
        <v>20</v>
      </c>
      <c r="F363" s="146" t="s">
        <v>549</v>
      </c>
      <c r="G363" s="146" t="s">
        <v>629</v>
      </c>
      <c r="H363" s="153" t="s">
        <v>1989</v>
      </c>
      <c r="I363" s="153" t="s">
        <v>1989</v>
      </c>
      <c r="J363" s="153" t="s">
        <v>464</v>
      </c>
      <c r="K363" s="153" t="s">
        <v>464</v>
      </c>
      <c r="L363" s="153" t="s">
        <v>464</v>
      </c>
      <c r="M363" s="153" t="s">
        <v>464</v>
      </c>
      <c r="N363" s="153" t="s">
        <v>464</v>
      </c>
      <c r="O363" s="153" t="s">
        <v>464</v>
      </c>
      <c r="P363" s="153" t="s">
        <v>464</v>
      </c>
      <c r="Q363" s="153" t="s">
        <v>464</v>
      </c>
    </row>
    <row r="364" spans="1:17" s="150" customFormat="1" x14ac:dyDescent="0.25">
      <c r="A364" s="146" t="s">
        <v>841</v>
      </c>
      <c r="B364" s="147" t="s">
        <v>1283</v>
      </c>
      <c r="C364" s="146">
        <v>7962932</v>
      </c>
      <c r="D364" s="146" t="s">
        <v>170</v>
      </c>
      <c r="E364" s="148" t="s">
        <v>2013</v>
      </c>
      <c r="F364" s="148" t="s">
        <v>1808</v>
      </c>
      <c r="G364" s="146" t="s">
        <v>479</v>
      </c>
      <c r="H364" s="149" t="s">
        <v>867</v>
      </c>
      <c r="I364" s="149" t="s">
        <v>867</v>
      </c>
      <c r="J364" s="149" t="s">
        <v>464</v>
      </c>
      <c r="K364" s="149" t="s">
        <v>1209</v>
      </c>
      <c r="L364" s="149" t="s">
        <v>1169</v>
      </c>
      <c r="M364" s="149" t="s">
        <v>1170</v>
      </c>
      <c r="N364" s="149" t="s">
        <v>464</v>
      </c>
      <c r="O364" s="149" t="s">
        <v>464</v>
      </c>
      <c r="P364" s="149" t="s">
        <v>464</v>
      </c>
      <c r="Q364" s="149" t="s">
        <v>464</v>
      </c>
    </row>
    <row r="365" spans="1:17" s="150" customFormat="1" x14ac:dyDescent="0.25">
      <c r="A365" s="146" t="s">
        <v>610</v>
      </c>
      <c r="B365" s="147" t="s">
        <v>1283</v>
      </c>
      <c r="C365" s="146">
        <v>5540577</v>
      </c>
      <c r="D365" s="146" t="s">
        <v>1007</v>
      </c>
      <c r="E365" s="148" t="s">
        <v>2010</v>
      </c>
      <c r="F365" s="146" t="s">
        <v>1139</v>
      </c>
      <c r="G365" s="146" t="s">
        <v>465</v>
      </c>
      <c r="H365" s="149" t="s">
        <v>636</v>
      </c>
      <c r="I365" s="149" t="s">
        <v>464</v>
      </c>
      <c r="J365" s="149" t="s">
        <v>464</v>
      </c>
      <c r="K365" s="149" t="s">
        <v>464</v>
      </c>
      <c r="L365" s="149" t="s">
        <v>464</v>
      </c>
      <c r="M365" s="149" t="s">
        <v>464</v>
      </c>
      <c r="N365" s="149" t="s">
        <v>464</v>
      </c>
      <c r="O365" s="149" t="s">
        <v>464</v>
      </c>
      <c r="P365" s="149" t="s">
        <v>464</v>
      </c>
      <c r="Q365" s="149" t="s">
        <v>464</v>
      </c>
    </row>
    <row r="366" spans="1:17" s="150" customFormat="1" x14ac:dyDescent="0.25">
      <c r="A366" s="146" t="s">
        <v>1029</v>
      </c>
      <c r="B366" s="147" t="s">
        <v>1283</v>
      </c>
      <c r="C366" s="146">
        <v>112551</v>
      </c>
      <c r="D366" s="146" t="s">
        <v>543</v>
      </c>
      <c r="E366" s="155" t="s">
        <v>543</v>
      </c>
      <c r="F366" s="146" t="s">
        <v>464</v>
      </c>
      <c r="G366" s="146" t="s">
        <v>1133</v>
      </c>
      <c r="H366" s="149" t="s">
        <v>1064</v>
      </c>
      <c r="I366" s="149" t="s">
        <v>1064</v>
      </c>
      <c r="J366" s="149" t="s">
        <v>1220</v>
      </c>
      <c r="K366" s="149" t="s">
        <v>464</v>
      </c>
      <c r="L366" s="149" t="s">
        <v>464</v>
      </c>
      <c r="M366" s="149" t="s">
        <v>464</v>
      </c>
      <c r="N366" s="149" t="s">
        <v>464</v>
      </c>
      <c r="O366" s="149" t="s">
        <v>464</v>
      </c>
      <c r="P366" s="149" t="s">
        <v>464</v>
      </c>
      <c r="Q366" s="149" t="s">
        <v>464</v>
      </c>
    </row>
    <row r="367" spans="1:17" s="150" customFormat="1" x14ac:dyDescent="0.25">
      <c r="A367" s="194" t="s">
        <v>2102</v>
      </c>
      <c r="B367" s="147" t="s">
        <v>1283</v>
      </c>
      <c r="C367" s="146">
        <v>5736544</v>
      </c>
      <c r="D367" s="146" t="s">
        <v>22</v>
      </c>
      <c r="E367" s="146" t="s">
        <v>22</v>
      </c>
      <c r="F367" s="146" t="s">
        <v>464</v>
      </c>
      <c r="G367" s="146" t="s">
        <v>1913</v>
      </c>
      <c r="H367" s="147" t="s">
        <v>2124</v>
      </c>
      <c r="I367" s="147" t="s">
        <v>2124</v>
      </c>
      <c r="J367" s="153" t="s">
        <v>2134</v>
      </c>
      <c r="K367" s="153" t="s">
        <v>2135</v>
      </c>
      <c r="L367" s="153" t="s">
        <v>2136</v>
      </c>
      <c r="M367" s="153" t="s">
        <v>2137</v>
      </c>
      <c r="N367" s="153" t="s">
        <v>2138</v>
      </c>
      <c r="O367" s="153" t="s">
        <v>2139</v>
      </c>
      <c r="P367" s="153" t="s">
        <v>2140</v>
      </c>
      <c r="Q367" s="153" t="s">
        <v>2141</v>
      </c>
    </row>
    <row r="368" spans="1:17" s="150" customFormat="1" x14ac:dyDescent="0.25">
      <c r="A368" s="178" t="s">
        <v>2164</v>
      </c>
      <c r="B368" s="181" t="s">
        <v>1283</v>
      </c>
      <c r="C368" s="201">
        <v>6485464</v>
      </c>
      <c r="D368" s="201" t="s">
        <v>22</v>
      </c>
      <c r="E368" s="201" t="s">
        <v>22</v>
      </c>
      <c r="F368" s="201" t="s">
        <v>464</v>
      </c>
      <c r="G368" s="201" t="s">
        <v>1255</v>
      </c>
      <c r="H368" s="147" t="s">
        <v>2186</v>
      </c>
      <c r="I368" s="147" t="s">
        <v>2186</v>
      </c>
      <c r="J368" s="147" t="s">
        <v>464</v>
      </c>
      <c r="K368" s="147" t="s">
        <v>464</v>
      </c>
      <c r="L368" s="147" t="s">
        <v>464</v>
      </c>
      <c r="M368" s="147" t="s">
        <v>464</v>
      </c>
      <c r="N368" s="147" t="s">
        <v>464</v>
      </c>
      <c r="O368" s="147" t="s">
        <v>464</v>
      </c>
      <c r="P368" s="147" t="s">
        <v>464</v>
      </c>
      <c r="Q368" s="147" t="s">
        <v>464</v>
      </c>
    </row>
    <row r="369" spans="1:17" s="150" customFormat="1" x14ac:dyDescent="0.25">
      <c r="A369" s="146" t="s">
        <v>875</v>
      </c>
      <c r="B369" s="147" t="s">
        <v>1283</v>
      </c>
      <c r="C369" s="146">
        <v>8115818</v>
      </c>
      <c r="D369" s="146" t="s">
        <v>804</v>
      </c>
      <c r="E369" s="148" t="s">
        <v>135</v>
      </c>
      <c r="F369" s="146" t="s">
        <v>925</v>
      </c>
      <c r="G369" s="146" t="s">
        <v>464</v>
      </c>
      <c r="H369" s="149" t="s">
        <v>921</v>
      </c>
      <c r="I369" s="149" t="s">
        <v>921</v>
      </c>
      <c r="J369" s="149" t="s">
        <v>1180</v>
      </c>
      <c r="K369" s="149" t="s">
        <v>1201</v>
      </c>
      <c r="L369" s="149" t="s">
        <v>1213</v>
      </c>
      <c r="M369" s="149" t="s">
        <v>1214</v>
      </c>
      <c r="N369" s="149" t="s">
        <v>464</v>
      </c>
      <c r="O369" s="149" t="s">
        <v>464</v>
      </c>
      <c r="P369" s="149" t="s">
        <v>464</v>
      </c>
      <c r="Q369" s="149" t="s">
        <v>464</v>
      </c>
    </row>
    <row r="370" spans="1:17" s="150" customFormat="1" x14ac:dyDescent="0.25">
      <c r="A370" s="146" t="s">
        <v>104</v>
      </c>
      <c r="B370" s="147" t="s">
        <v>1283</v>
      </c>
      <c r="C370" s="146">
        <v>7826826</v>
      </c>
      <c r="D370" s="146" t="s">
        <v>18</v>
      </c>
      <c r="E370" s="148" t="s">
        <v>18</v>
      </c>
      <c r="F370" s="148" t="s">
        <v>1808</v>
      </c>
      <c r="G370" s="146" t="s">
        <v>479</v>
      </c>
      <c r="H370" s="149" t="s">
        <v>123</v>
      </c>
      <c r="I370" s="149" t="s">
        <v>464</v>
      </c>
      <c r="J370" s="149" t="s">
        <v>464</v>
      </c>
      <c r="K370" s="149" t="s">
        <v>464</v>
      </c>
      <c r="L370" s="149" t="s">
        <v>464</v>
      </c>
      <c r="M370" s="149" t="s">
        <v>464</v>
      </c>
      <c r="N370" s="149" t="s">
        <v>464</v>
      </c>
      <c r="O370" s="149" t="s">
        <v>464</v>
      </c>
      <c r="P370" s="149" t="s">
        <v>464</v>
      </c>
      <c r="Q370" s="149" t="s">
        <v>464</v>
      </c>
    </row>
    <row r="371" spans="1:17" s="150" customFormat="1" x14ac:dyDescent="0.25">
      <c r="A371" s="146" t="s">
        <v>1642</v>
      </c>
      <c r="B371" s="153" t="s">
        <v>1283</v>
      </c>
      <c r="C371" s="146">
        <v>6370438</v>
      </c>
      <c r="D371" s="146" t="s">
        <v>998</v>
      </c>
      <c r="E371" s="148" t="s">
        <v>2024</v>
      </c>
      <c r="F371" s="146" t="s">
        <v>464</v>
      </c>
      <c r="G371" s="146" t="s">
        <v>479</v>
      </c>
      <c r="H371" s="153" t="s">
        <v>1634</v>
      </c>
      <c r="I371" s="153" t="s">
        <v>1634</v>
      </c>
      <c r="J371" s="153" t="s">
        <v>1688</v>
      </c>
      <c r="K371" s="153" t="s">
        <v>1692</v>
      </c>
      <c r="L371" s="153" t="s">
        <v>1693</v>
      </c>
      <c r="M371" s="153" t="s">
        <v>1766</v>
      </c>
      <c r="N371" s="153" t="s">
        <v>1767</v>
      </c>
      <c r="O371" s="153" t="s">
        <v>1696</v>
      </c>
      <c r="P371" s="153" t="s">
        <v>1769</v>
      </c>
      <c r="Q371" s="153" t="s">
        <v>1771</v>
      </c>
    </row>
    <row r="372" spans="1:17" s="150" customFormat="1" x14ac:dyDescent="0.25">
      <c r="A372" s="146" t="s">
        <v>440</v>
      </c>
      <c r="B372" s="147" t="s">
        <v>1283</v>
      </c>
      <c r="C372" s="146">
        <v>7267932</v>
      </c>
      <c r="D372" s="146" t="s">
        <v>18</v>
      </c>
      <c r="E372" s="148" t="s">
        <v>18</v>
      </c>
      <c r="F372" s="148" t="s">
        <v>1808</v>
      </c>
      <c r="G372" s="146" t="s">
        <v>479</v>
      </c>
      <c r="H372" s="149" t="s">
        <v>431</v>
      </c>
      <c r="I372" s="149" t="s">
        <v>431</v>
      </c>
      <c r="J372" s="149" t="s">
        <v>1174</v>
      </c>
      <c r="K372" s="149" t="s">
        <v>1175</v>
      </c>
      <c r="L372" s="149" t="s">
        <v>1213</v>
      </c>
      <c r="M372" s="149" t="s">
        <v>1214</v>
      </c>
      <c r="N372" s="149" t="s">
        <v>1185</v>
      </c>
      <c r="O372" s="149" t="s">
        <v>1186</v>
      </c>
      <c r="P372" s="149" t="s">
        <v>464</v>
      </c>
      <c r="Q372" s="149" t="s">
        <v>464</v>
      </c>
    </row>
    <row r="373" spans="1:17" s="150" customFormat="1" x14ac:dyDescent="0.25">
      <c r="A373" s="146" t="s">
        <v>773</v>
      </c>
      <c r="B373" s="147" t="s">
        <v>1283</v>
      </c>
      <c r="C373" s="146">
        <v>7818602</v>
      </c>
      <c r="D373" s="146" t="s">
        <v>18</v>
      </c>
      <c r="E373" s="148" t="s">
        <v>18</v>
      </c>
      <c r="F373" s="146" t="s">
        <v>1903</v>
      </c>
      <c r="G373" s="146" t="s">
        <v>479</v>
      </c>
      <c r="H373" s="149" t="s">
        <v>797</v>
      </c>
      <c r="I373" s="149" t="s">
        <v>797</v>
      </c>
      <c r="J373" s="149" t="s">
        <v>464</v>
      </c>
      <c r="K373" s="149" t="s">
        <v>464</v>
      </c>
      <c r="L373" s="149" t="s">
        <v>464</v>
      </c>
      <c r="M373" s="149" t="s">
        <v>464</v>
      </c>
      <c r="N373" s="149" t="s">
        <v>464</v>
      </c>
      <c r="O373" s="149" t="s">
        <v>464</v>
      </c>
      <c r="P373" s="149" t="s">
        <v>464</v>
      </c>
      <c r="Q373" s="149" t="s">
        <v>464</v>
      </c>
    </row>
    <row r="374" spans="1:17" s="150" customFormat="1" x14ac:dyDescent="0.25">
      <c r="A374" s="194" t="s">
        <v>2103</v>
      </c>
      <c r="B374" s="147" t="s">
        <v>1283</v>
      </c>
      <c r="C374" s="146">
        <v>6979866</v>
      </c>
      <c r="D374" s="146" t="s">
        <v>22</v>
      </c>
      <c r="E374" s="146" t="s">
        <v>22</v>
      </c>
      <c r="F374" s="146" t="s">
        <v>464</v>
      </c>
      <c r="G374" s="146" t="s">
        <v>1953</v>
      </c>
      <c r="H374" s="147" t="s">
        <v>2124</v>
      </c>
      <c r="I374" s="147" t="s">
        <v>2124</v>
      </c>
      <c r="J374" s="153" t="s">
        <v>2134</v>
      </c>
      <c r="K374" s="153" t="s">
        <v>2135</v>
      </c>
      <c r="L374" s="153" t="s">
        <v>2136</v>
      </c>
      <c r="M374" s="153" t="s">
        <v>2137</v>
      </c>
      <c r="N374" s="153" t="s">
        <v>2138</v>
      </c>
      <c r="O374" s="153" t="s">
        <v>2139</v>
      </c>
      <c r="P374" s="153" t="s">
        <v>2140</v>
      </c>
      <c r="Q374" s="153" t="s">
        <v>2141</v>
      </c>
    </row>
    <row r="375" spans="1:17" s="150" customFormat="1" x14ac:dyDescent="0.25">
      <c r="A375" s="146" t="s">
        <v>1713</v>
      </c>
      <c r="B375" s="147" t="s">
        <v>1283</v>
      </c>
      <c r="C375" s="146">
        <v>58831</v>
      </c>
      <c r="D375" s="146" t="s">
        <v>3</v>
      </c>
      <c r="E375" s="146" t="s">
        <v>3</v>
      </c>
      <c r="F375" s="146" t="s">
        <v>1755</v>
      </c>
      <c r="G375" s="146" t="s">
        <v>464</v>
      </c>
      <c r="H375" s="153" t="s">
        <v>1761</v>
      </c>
      <c r="I375" s="153" t="s">
        <v>1761</v>
      </c>
      <c r="J375" s="153" t="s">
        <v>1914</v>
      </c>
      <c r="K375" s="147" t="s">
        <v>1915</v>
      </c>
      <c r="L375" s="153" t="s">
        <v>1816</v>
      </c>
      <c r="M375" s="153" t="s">
        <v>1766</v>
      </c>
      <c r="N375" s="153" t="s">
        <v>1767</v>
      </c>
      <c r="O375" s="153" t="s">
        <v>1768</v>
      </c>
      <c r="P375" s="153" t="s">
        <v>1769</v>
      </c>
      <c r="Q375" s="153" t="s">
        <v>1960</v>
      </c>
    </row>
    <row r="376" spans="1:17" s="150" customFormat="1" x14ac:dyDescent="0.25">
      <c r="A376" s="146" t="s">
        <v>141</v>
      </c>
      <c r="B376" s="147" t="s">
        <v>1283</v>
      </c>
      <c r="C376" s="146">
        <v>5607434</v>
      </c>
      <c r="D376" s="146" t="s">
        <v>341</v>
      </c>
      <c r="E376" s="148" t="s">
        <v>341</v>
      </c>
      <c r="F376" s="146" t="s">
        <v>464</v>
      </c>
      <c r="G376" s="146" t="s">
        <v>469</v>
      </c>
      <c r="H376" s="149" t="s">
        <v>167</v>
      </c>
      <c r="I376" s="149" t="s">
        <v>167</v>
      </c>
      <c r="J376" s="149" t="s">
        <v>1208</v>
      </c>
      <c r="K376" s="149" t="s">
        <v>1209</v>
      </c>
      <c r="L376" s="149" t="s">
        <v>1218</v>
      </c>
      <c r="M376" s="149" t="s">
        <v>1166</v>
      </c>
      <c r="N376" s="149" t="s">
        <v>1171</v>
      </c>
      <c r="O376" s="149" t="s">
        <v>1172</v>
      </c>
      <c r="P376" s="153" t="s">
        <v>1584</v>
      </c>
      <c r="Q376" s="156" t="s">
        <v>1587</v>
      </c>
    </row>
    <row r="377" spans="1:17" s="150" customFormat="1" x14ac:dyDescent="0.25">
      <c r="A377" s="146" t="s">
        <v>1079</v>
      </c>
      <c r="B377" s="147" t="s">
        <v>1283</v>
      </c>
      <c r="C377" s="146">
        <v>7297017</v>
      </c>
      <c r="D377" s="146" t="s">
        <v>18</v>
      </c>
      <c r="E377" s="148" t="s">
        <v>18</v>
      </c>
      <c r="F377" s="146" t="s">
        <v>1885</v>
      </c>
      <c r="G377" s="146" t="s">
        <v>479</v>
      </c>
      <c r="H377" s="149" t="s">
        <v>1070</v>
      </c>
      <c r="I377" s="149" t="s">
        <v>1070</v>
      </c>
      <c r="J377" s="149" t="s">
        <v>464</v>
      </c>
      <c r="K377" s="149" t="s">
        <v>464</v>
      </c>
      <c r="L377" s="149" t="s">
        <v>464</v>
      </c>
      <c r="M377" s="149" t="s">
        <v>464</v>
      </c>
      <c r="N377" s="149" t="s">
        <v>464</v>
      </c>
      <c r="O377" s="149" t="s">
        <v>464</v>
      </c>
      <c r="P377" s="149" t="s">
        <v>464</v>
      </c>
      <c r="Q377" s="149" t="s">
        <v>464</v>
      </c>
    </row>
    <row r="378" spans="1:17" s="150" customFormat="1" x14ac:dyDescent="0.25">
      <c r="A378" s="146" t="s">
        <v>1969</v>
      </c>
      <c r="B378" s="153" t="s">
        <v>1283</v>
      </c>
      <c r="C378" s="146">
        <v>6047793</v>
      </c>
      <c r="D378" s="146" t="s">
        <v>18</v>
      </c>
      <c r="E378" s="146" t="s">
        <v>18</v>
      </c>
      <c r="F378" s="146" t="s">
        <v>464</v>
      </c>
      <c r="G378" s="146" t="s">
        <v>262</v>
      </c>
      <c r="H378" s="153" t="s">
        <v>1989</v>
      </c>
      <c r="I378" s="153" t="s">
        <v>1989</v>
      </c>
      <c r="J378" s="153" t="s">
        <v>2034</v>
      </c>
      <c r="K378" s="153" t="s">
        <v>1995</v>
      </c>
      <c r="L378" s="153" t="s">
        <v>1996</v>
      </c>
      <c r="M378" s="153" t="s">
        <v>1997</v>
      </c>
      <c r="N378" s="153" t="s">
        <v>1998</v>
      </c>
      <c r="O378" s="153" t="s">
        <v>1999</v>
      </c>
      <c r="P378" s="153" t="s">
        <v>2033</v>
      </c>
      <c r="Q378" s="153" t="s">
        <v>2035</v>
      </c>
    </row>
    <row r="379" spans="1:17" s="150" customFormat="1" x14ac:dyDescent="0.25">
      <c r="A379" s="146" t="s">
        <v>1714</v>
      </c>
      <c r="B379" s="147" t="s">
        <v>1283</v>
      </c>
      <c r="C379" s="146">
        <v>7463243</v>
      </c>
      <c r="D379" s="146" t="s">
        <v>18</v>
      </c>
      <c r="E379" s="148" t="s">
        <v>18</v>
      </c>
      <c r="F379" s="146" t="s">
        <v>1886</v>
      </c>
      <c r="G379" s="146" t="s">
        <v>261</v>
      </c>
      <c r="H379" s="153" t="s">
        <v>1760</v>
      </c>
      <c r="I379" s="153" t="s">
        <v>1760</v>
      </c>
      <c r="J379" s="153" t="s">
        <v>1762</v>
      </c>
      <c r="K379" s="149" t="s">
        <v>1764</v>
      </c>
      <c r="L379" s="153" t="s">
        <v>1765</v>
      </c>
      <c r="M379" s="153" t="s">
        <v>1766</v>
      </c>
      <c r="N379" s="153" t="s">
        <v>1767</v>
      </c>
      <c r="O379" s="153" t="s">
        <v>1768</v>
      </c>
      <c r="P379" s="153" t="s">
        <v>1769</v>
      </c>
      <c r="Q379" s="153" t="s">
        <v>1823</v>
      </c>
    </row>
    <row r="380" spans="1:17" s="150" customFormat="1" x14ac:dyDescent="0.25">
      <c r="A380" s="146" t="s">
        <v>142</v>
      </c>
      <c r="B380" s="147" t="s">
        <v>1282</v>
      </c>
      <c r="C380" s="146">
        <v>7455208</v>
      </c>
      <c r="D380" s="146" t="s">
        <v>18</v>
      </c>
      <c r="E380" s="148" t="s">
        <v>18</v>
      </c>
      <c r="F380" s="146" t="s">
        <v>1899</v>
      </c>
      <c r="G380" s="146" t="s">
        <v>472</v>
      </c>
      <c r="H380" s="149" t="s">
        <v>167</v>
      </c>
      <c r="I380" s="149" t="s">
        <v>167</v>
      </c>
      <c r="J380" s="149" t="s">
        <v>1230</v>
      </c>
      <c r="K380" s="149" t="s">
        <v>1231</v>
      </c>
      <c r="L380" s="149" t="s">
        <v>1232</v>
      </c>
      <c r="M380" s="149" t="s">
        <v>1233</v>
      </c>
      <c r="N380" s="153" t="s">
        <v>1234</v>
      </c>
      <c r="O380" s="153" t="s">
        <v>1239</v>
      </c>
      <c r="P380" s="153" t="s">
        <v>1276</v>
      </c>
      <c r="Q380" s="153" t="s">
        <v>2035</v>
      </c>
    </row>
    <row r="381" spans="1:17" s="150" customFormat="1" x14ac:dyDescent="0.25">
      <c r="A381" s="178" t="s">
        <v>2165</v>
      </c>
      <c r="B381" s="181" t="s">
        <v>1282</v>
      </c>
      <c r="C381" s="201">
        <v>8457981</v>
      </c>
      <c r="D381" s="201" t="s">
        <v>335</v>
      </c>
      <c r="E381" s="201" t="s">
        <v>335</v>
      </c>
      <c r="F381" s="201" t="s">
        <v>464</v>
      </c>
      <c r="G381" s="203" t="s">
        <v>210</v>
      </c>
      <c r="H381" s="147" t="s">
        <v>2186</v>
      </c>
      <c r="I381" s="147" t="s">
        <v>2186</v>
      </c>
      <c r="J381" s="147" t="s">
        <v>464</v>
      </c>
      <c r="K381" s="147" t="s">
        <v>464</v>
      </c>
      <c r="L381" s="147" t="s">
        <v>464</v>
      </c>
      <c r="M381" s="147" t="s">
        <v>464</v>
      </c>
      <c r="N381" s="147" t="s">
        <v>464</v>
      </c>
      <c r="O381" s="147" t="s">
        <v>464</v>
      </c>
      <c r="P381" s="147" t="s">
        <v>464</v>
      </c>
      <c r="Q381" s="147" t="s">
        <v>464</v>
      </c>
    </row>
    <row r="382" spans="1:17" s="150" customFormat="1" x14ac:dyDescent="0.25">
      <c r="A382" s="146" t="s">
        <v>733</v>
      </c>
      <c r="B382" s="147" t="s">
        <v>1282</v>
      </c>
      <c r="C382" s="146">
        <v>5046831</v>
      </c>
      <c r="D382" s="146" t="s">
        <v>1007</v>
      </c>
      <c r="E382" s="148" t="s">
        <v>2010</v>
      </c>
      <c r="F382" s="146" t="s">
        <v>1142</v>
      </c>
      <c r="G382" s="146" t="s">
        <v>466</v>
      </c>
      <c r="H382" s="149" t="s">
        <v>800</v>
      </c>
      <c r="I382" s="149" t="s">
        <v>800</v>
      </c>
      <c r="J382" s="149" t="s">
        <v>1217</v>
      </c>
      <c r="K382" s="149" t="s">
        <v>1159</v>
      </c>
      <c r="L382" s="149" t="s">
        <v>1191</v>
      </c>
      <c r="M382" s="149" t="s">
        <v>1211</v>
      </c>
      <c r="N382" s="149" t="s">
        <v>1185</v>
      </c>
      <c r="O382" s="149" t="s">
        <v>1186</v>
      </c>
      <c r="P382" s="149" t="s">
        <v>1187</v>
      </c>
      <c r="Q382" s="149" t="s">
        <v>1188</v>
      </c>
    </row>
    <row r="383" spans="1:17" s="150" customFormat="1" x14ac:dyDescent="0.25">
      <c r="A383" s="146" t="s">
        <v>1048</v>
      </c>
      <c r="B383" s="147" t="s">
        <v>1282</v>
      </c>
      <c r="C383" s="146">
        <v>8104468</v>
      </c>
      <c r="D383" s="146" t="s">
        <v>997</v>
      </c>
      <c r="E383" s="148" t="s">
        <v>2030</v>
      </c>
      <c r="F383" s="146" t="s">
        <v>464</v>
      </c>
      <c r="G383" s="146" t="s">
        <v>650</v>
      </c>
      <c r="H383" s="149" t="s">
        <v>1065</v>
      </c>
      <c r="I383" s="149" t="s">
        <v>1065</v>
      </c>
      <c r="J383" s="149" t="s">
        <v>464</v>
      </c>
      <c r="K383" s="149" t="s">
        <v>464</v>
      </c>
      <c r="L383" s="149" t="s">
        <v>464</v>
      </c>
      <c r="M383" s="149" t="s">
        <v>464</v>
      </c>
      <c r="N383" s="149" t="s">
        <v>464</v>
      </c>
      <c r="O383" s="149" t="s">
        <v>464</v>
      </c>
      <c r="P383" s="149" t="s">
        <v>464</v>
      </c>
      <c r="Q383" s="149" t="s">
        <v>464</v>
      </c>
    </row>
    <row r="384" spans="1:17" s="150" customFormat="1" x14ac:dyDescent="0.25">
      <c r="A384" s="178" t="s">
        <v>2166</v>
      </c>
      <c r="B384" s="181" t="s">
        <v>1282</v>
      </c>
      <c r="C384" s="201">
        <v>7349611</v>
      </c>
      <c r="D384" s="201" t="s">
        <v>2015</v>
      </c>
      <c r="E384" s="201" t="s">
        <v>2015</v>
      </c>
      <c r="F384" s="201" t="s">
        <v>1910</v>
      </c>
      <c r="G384" s="203" t="s">
        <v>479</v>
      </c>
      <c r="H384" s="147" t="s">
        <v>2186</v>
      </c>
      <c r="I384" s="147" t="s">
        <v>2186</v>
      </c>
      <c r="J384" s="147" t="s">
        <v>464</v>
      </c>
      <c r="K384" s="147" t="s">
        <v>464</v>
      </c>
      <c r="L384" s="147" t="s">
        <v>464</v>
      </c>
      <c r="M384" s="147" t="s">
        <v>464</v>
      </c>
      <c r="N384" s="147" t="s">
        <v>464</v>
      </c>
      <c r="O384" s="147" t="s">
        <v>464</v>
      </c>
      <c r="P384" s="147" t="s">
        <v>464</v>
      </c>
      <c r="Q384" s="147" t="s">
        <v>464</v>
      </c>
    </row>
    <row r="385" spans="1:17" s="150" customFormat="1" x14ac:dyDescent="0.25">
      <c r="A385" s="157" t="s">
        <v>1839</v>
      </c>
      <c r="B385" s="147" t="s">
        <v>1282</v>
      </c>
      <c r="C385" s="148">
        <v>7914865</v>
      </c>
      <c r="D385" s="148" t="s">
        <v>20</v>
      </c>
      <c r="E385" s="148" t="s">
        <v>20</v>
      </c>
      <c r="F385" s="146" t="s">
        <v>464</v>
      </c>
      <c r="G385" s="146" t="s">
        <v>548</v>
      </c>
      <c r="H385" s="153" t="s">
        <v>1869</v>
      </c>
      <c r="I385" s="153" t="s">
        <v>1869</v>
      </c>
      <c r="J385" s="153" t="s">
        <v>1914</v>
      </c>
      <c r="K385" s="153" t="s">
        <v>1957</v>
      </c>
      <c r="L385" s="153" t="s">
        <v>1958</v>
      </c>
      <c r="M385" s="153" t="s">
        <v>1959</v>
      </c>
      <c r="N385" s="153" t="s">
        <v>1961</v>
      </c>
      <c r="O385" s="153" t="s">
        <v>1962</v>
      </c>
      <c r="P385" s="153" t="s">
        <v>1963</v>
      </c>
      <c r="Q385" s="153" t="s">
        <v>1960</v>
      </c>
    </row>
    <row r="386" spans="1:17" s="150" customFormat="1" x14ac:dyDescent="0.25">
      <c r="A386" s="148" t="s">
        <v>1786</v>
      </c>
      <c r="B386" s="147" t="s">
        <v>1282</v>
      </c>
      <c r="C386" s="148">
        <v>7127197</v>
      </c>
      <c r="D386" s="148" t="s">
        <v>20</v>
      </c>
      <c r="E386" s="148" t="s">
        <v>20</v>
      </c>
      <c r="F386" s="148" t="s">
        <v>548</v>
      </c>
      <c r="G386" s="146" t="s">
        <v>795</v>
      </c>
      <c r="H386" s="147" t="s">
        <v>1805</v>
      </c>
      <c r="I386" s="147" t="s">
        <v>1805</v>
      </c>
      <c r="J386" s="153" t="s">
        <v>1814</v>
      </c>
      <c r="K386" s="153" t="s">
        <v>1957</v>
      </c>
      <c r="L386" s="153" t="s">
        <v>1958</v>
      </c>
      <c r="M386" s="154" t="s">
        <v>63</v>
      </c>
      <c r="N386" s="147" t="s">
        <v>464</v>
      </c>
      <c r="O386" s="149" t="s">
        <v>2086</v>
      </c>
      <c r="P386" s="153" t="s">
        <v>2087</v>
      </c>
      <c r="Q386" s="147" t="s">
        <v>464</v>
      </c>
    </row>
    <row r="387" spans="1:17" s="150" customFormat="1" x14ac:dyDescent="0.25">
      <c r="A387" s="146" t="s">
        <v>1399</v>
      </c>
      <c r="B387" s="147" t="s">
        <v>1282</v>
      </c>
      <c r="C387" s="146">
        <v>7718195</v>
      </c>
      <c r="D387" s="146" t="s">
        <v>20</v>
      </c>
      <c r="E387" s="148" t="s">
        <v>20</v>
      </c>
      <c r="F387" s="146" t="s">
        <v>464</v>
      </c>
      <c r="G387" s="146" t="s">
        <v>548</v>
      </c>
      <c r="H387" s="149" t="s">
        <v>167</v>
      </c>
      <c r="I387" s="149" t="s">
        <v>167</v>
      </c>
      <c r="J387" s="149" t="s">
        <v>1208</v>
      </c>
      <c r="K387" s="149" t="s">
        <v>1209</v>
      </c>
      <c r="L387" s="152" t="s">
        <v>64</v>
      </c>
      <c r="M387" s="149" t="s">
        <v>1195</v>
      </c>
      <c r="N387" s="149" t="s">
        <v>464</v>
      </c>
      <c r="O387" s="149" t="s">
        <v>464</v>
      </c>
      <c r="P387" s="149" t="s">
        <v>464</v>
      </c>
      <c r="Q387" s="149" t="s">
        <v>464</v>
      </c>
    </row>
    <row r="388" spans="1:17" s="150" customFormat="1" x14ac:dyDescent="0.25">
      <c r="A388" s="194" t="s">
        <v>2104</v>
      </c>
      <c r="B388" s="147" t="s">
        <v>1282</v>
      </c>
      <c r="C388" s="146">
        <v>8309655</v>
      </c>
      <c r="D388" s="146" t="s">
        <v>1691</v>
      </c>
      <c r="E388" s="146" t="s">
        <v>1691</v>
      </c>
      <c r="F388" s="146" t="s">
        <v>464</v>
      </c>
      <c r="G388" s="146" t="s">
        <v>479</v>
      </c>
      <c r="H388" s="147" t="s">
        <v>2124</v>
      </c>
      <c r="I388" s="147" t="s">
        <v>2124</v>
      </c>
      <c r="J388" s="153" t="s">
        <v>2134</v>
      </c>
      <c r="K388" s="153" t="s">
        <v>2135</v>
      </c>
      <c r="L388" s="153" t="s">
        <v>2136</v>
      </c>
      <c r="M388" s="153" t="s">
        <v>2137</v>
      </c>
      <c r="N388" s="153" t="s">
        <v>2138</v>
      </c>
      <c r="O388" s="153" t="s">
        <v>2139</v>
      </c>
      <c r="P388" s="153" t="s">
        <v>2140</v>
      </c>
      <c r="Q388" s="153" t="s">
        <v>2141</v>
      </c>
    </row>
    <row r="389" spans="1:17" s="150" customFormat="1" x14ac:dyDescent="0.25">
      <c r="A389" s="146" t="s">
        <v>876</v>
      </c>
      <c r="B389" s="147" t="s">
        <v>1282</v>
      </c>
      <c r="C389" s="146">
        <v>7242492</v>
      </c>
      <c r="D389" s="146" t="s">
        <v>20</v>
      </c>
      <c r="E389" s="148" t="s">
        <v>20</v>
      </c>
      <c r="F389" s="146" t="s">
        <v>464</v>
      </c>
      <c r="G389" s="146" t="s">
        <v>548</v>
      </c>
      <c r="H389" s="149" t="s">
        <v>921</v>
      </c>
      <c r="I389" s="149" t="s">
        <v>921</v>
      </c>
      <c r="J389" s="149" t="s">
        <v>1167</v>
      </c>
      <c r="K389" s="149" t="s">
        <v>1207</v>
      </c>
      <c r="L389" s="152" t="s">
        <v>64</v>
      </c>
      <c r="M389" s="152" t="s">
        <v>64</v>
      </c>
      <c r="N389" s="149" t="s">
        <v>464</v>
      </c>
      <c r="O389" s="149" t="s">
        <v>464</v>
      </c>
      <c r="P389" s="149" t="s">
        <v>464</v>
      </c>
      <c r="Q389" s="149" t="s">
        <v>464</v>
      </c>
    </row>
    <row r="390" spans="1:17" s="150" customFormat="1" x14ac:dyDescent="0.25">
      <c r="A390" s="146" t="s">
        <v>105</v>
      </c>
      <c r="B390" s="147" t="s">
        <v>1282</v>
      </c>
      <c r="C390" s="146">
        <v>5155487</v>
      </c>
      <c r="D390" s="146" t="s">
        <v>1001</v>
      </c>
      <c r="E390" s="148" t="s">
        <v>2029</v>
      </c>
      <c r="F390" s="146" t="s">
        <v>1892</v>
      </c>
      <c r="G390" s="146" t="s">
        <v>479</v>
      </c>
      <c r="H390" s="149" t="s">
        <v>123</v>
      </c>
      <c r="I390" s="149" t="s">
        <v>123</v>
      </c>
      <c r="J390" s="149" t="s">
        <v>1162</v>
      </c>
      <c r="K390" s="149" t="s">
        <v>1157</v>
      </c>
      <c r="L390" s="149" t="s">
        <v>1160</v>
      </c>
      <c r="M390" s="149" t="s">
        <v>1166</v>
      </c>
      <c r="N390" s="149" t="s">
        <v>1171</v>
      </c>
      <c r="O390" s="153" t="s">
        <v>1239</v>
      </c>
      <c r="P390" s="149" t="s">
        <v>1294</v>
      </c>
      <c r="Q390" s="153" t="s">
        <v>1297</v>
      </c>
    </row>
    <row r="391" spans="1:17" s="150" customFormat="1" x14ac:dyDescent="0.25">
      <c r="A391" s="146" t="s">
        <v>1400</v>
      </c>
      <c r="B391" s="147" t="s">
        <v>1283</v>
      </c>
      <c r="C391" s="146">
        <v>8113271</v>
      </c>
      <c r="D391" s="146" t="s">
        <v>20</v>
      </c>
      <c r="E391" s="148" t="s">
        <v>2010</v>
      </c>
      <c r="F391" s="146" t="s">
        <v>464</v>
      </c>
      <c r="G391" s="146" t="s">
        <v>468</v>
      </c>
      <c r="H391" s="149" t="s">
        <v>955</v>
      </c>
      <c r="I391" s="149" t="s">
        <v>955</v>
      </c>
      <c r="J391" s="149" t="s">
        <v>1217</v>
      </c>
      <c r="K391" s="149" t="s">
        <v>464</v>
      </c>
      <c r="L391" s="149" t="s">
        <v>464</v>
      </c>
      <c r="M391" s="149" t="s">
        <v>464</v>
      </c>
      <c r="N391" s="149" t="s">
        <v>464</v>
      </c>
      <c r="O391" s="149" t="s">
        <v>464</v>
      </c>
      <c r="P391" s="149" t="s">
        <v>464</v>
      </c>
      <c r="Q391" s="149" t="s">
        <v>464</v>
      </c>
    </row>
    <row r="392" spans="1:17" s="150" customFormat="1" x14ac:dyDescent="0.25">
      <c r="A392" s="146" t="s">
        <v>1470</v>
      </c>
      <c r="B392" s="147" t="s">
        <v>1283</v>
      </c>
      <c r="C392" s="146">
        <v>6920608</v>
      </c>
      <c r="D392" s="146" t="s">
        <v>20</v>
      </c>
      <c r="E392" s="148" t="s">
        <v>20</v>
      </c>
      <c r="F392" s="146" t="s">
        <v>1878</v>
      </c>
      <c r="G392" s="146" t="s">
        <v>478</v>
      </c>
      <c r="H392" s="153" t="s">
        <v>1146</v>
      </c>
      <c r="I392" s="153" t="s">
        <v>1146</v>
      </c>
      <c r="J392" s="153" t="s">
        <v>464</v>
      </c>
      <c r="K392" s="153" t="s">
        <v>464</v>
      </c>
      <c r="L392" s="153" t="s">
        <v>464</v>
      </c>
      <c r="M392" s="153" t="s">
        <v>464</v>
      </c>
      <c r="N392" s="153" t="s">
        <v>464</v>
      </c>
      <c r="O392" s="153" t="s">
        <v>464</v>
      </c>
      <c r="P392" s="153" t="s">
        <v>464</v>
      </c>
      <c r="Q392" s="153" t="s">
        <v>464</v>
      </c>
    </row>
    <row r="393" spans="1:17" s="150" customFormat="1" x14ac:dyDescent="0.25">
      <c r="A393" s="146" t="s">
        <v>774</v>
      </c>
      <c r="B393" s="147" t="s">
        <v>1282</v>
      </c>
      <c r="C393" s="146">
        <v>7912790</v>
      </c>
      <c r="D393" s="146" t="s">
        <v>20</v>
      </c>
      <c r="E393" s="148" t="s">
        <v>20</v>
      </c>
      <c r="F393" s="146" t="s">
        <v>464</v>
      </c>
      <c r="G393" s="146" t="s">
        <v>478</v>
      </c>
      <c r="H393" s="149" t="s">
        <v>797</v>
      </c>
      <c r="I393" s="149" t="s">
        <v>797</v>
      </c>
      <c r="J393" s="154" t="s">
        <v>63</v>
      </c>
      <c r="K393" s="149" t="s">
        <v>1764</v>
      </c>
      <c r="L393" s="149" t="s">
        <v>464</v>
      </c>
      <c r="M393" s="149" t="s">
        <v>464</v>
      </c>
      <c r="N393" s="149" t="s">
        <v>464</v>
      </c>
      <c r="O393" s="149" t="s">
        <v>464</v>
      </c>
      <c r="P393" s="154" t="s">
        <v>63</v>
      </c>
      <c r="Q393" s="149" t="s">
        <v>464</v>
      </c>
    </row>
    <row r="394" spans="1:17" s="150" customFormat="1" x14ac:dyDescent="0.25">
      <c r="A394" s="146" t="s">
        <v>930</v>
      </c>
      <c r="B394" s="147" t="s">
        <v>1282</v>
      </c>
      <c r="C394" s="146">
        <v>7289146</v>
      </c>
      <c r="D394" s="146" t="s">
        <v>18</v>
      </c>
      <c r="E394" s="148" t="s">
        <v>18</v>
      </c>
      <c r="F394" s="146" t="s">
        <v>464</v>
      </c>
      <c r="G394" s="146" t="s">
        <v>479</v>
      </c>
      <c r="H394" s="149" t="s">
        <v>955</v>
      </c>
      <c r="I394" s="149" t="s">
        <v>955</v>
      </c>
      <c r="J394" s="149" t="s">
        <v>1217</v>
      </c>
      <c r="K394" s="149" t="s">
        <v>1207</v>
      </c>
      <c r="L394" s="149" t="s">
        <v>1216</v>
      </c>
      <c r="M394" s="149" t="s">
        <v>1226</v>
      </c>
      <c r="N394" s="149" t="s">
        <v>1171</v>
      </c>
      <c r="O394" s="149" t="s">
        <v>1186</v>
      </c>
      <c r="P394" s="149" t="s">
        <v>1187</v>
      </c>
      <c r="Q394" s="149" t="s">
        <v>1188</v>
      </c>
    </row>
    <row r="395" spans="1:17" s="150" customFormat="1" x14ac:dyDescent="0.25">
      <c r="A395" s="146" t="s">
        <v>931</v>
      </c>
      <c r="B395" s="147" t="s">
        <v>1282</v>
      </c>
      <c r="C395" s="146">
        <v>5875226</v>
      </c>
      <c r="D395" s="146" t="s">
        <v>801</v>
      </c>
      <c r="E395" s="150" t="s">
        <v>135</v>
      </c>
      <c r="F395" s="146" t="s">
        <v>954</v>
      </c>
      <c r="G395" s="146" t="s">
        <v>479</v>
      </c>
      <c r="H395" s="149" t="s">
        <v>953</v>
      </c>
      <c r="I395" s="149" t="s">
        <v>953</v>
      </c>
      <c r="J395" s="149" t="s">
        <v>464</v>
      </c>
      <c r="K395" s="149" t="s">
        <v>464</v>
      </c>
      <c r="L395" s="149" t="s">
        <v>464</v>
      </c>
      <c r="M395" s="149" t="s">
        <v>464</v>
      </c>
      <c r="N395" s="149" t="s">
        <v>464</v>
      </c>
      <c r="O395" s="149" t="s">
        <v>464</v>
      </c>
      <c r="P395" s="149" t="s">
        <v>464</v>
      </c>
      <c r="Q395" s="149" t="s">
        <v>464</v>
      </c>
    </row>
    <row r="396" spans="1:17" s="150" customFormat="1" x14ac:dyDescent="0.25">
      <c r="A396" s="146" t="s">
        <v>684</v>
      </c>
      <c r="B396" s="147" t="s">
        <v>1282</v>
      </c>
      <c r="C396" s="146">
        <v>7876050</v>
      </c>
      <c r="D396" s="146" t="s">
        <v>335</v>
      </c>
      <c r="E396" s="148" t="s">
        <v>335</v>
      </c>
      <c r="F396" s="146" t="s">
        <v>1898</v>
      </c>
      <c r="G396" s="146" t="s">
        <v>641</v>
      </c>
      <c r="H396" s="149" t="s">
        <v>704</v>
      </c>
      <c r="I396" s="149" t="s">
        <v>797</v>
      </c>
      <c r="J396" s="152" t="s">
        <v>63</v>
      </c>
      <c r="K396" s="149" t="s">
        <v>464</v>
      </c>
      <c r="L396" s="149" t="s">
        <v>464</v>
      </c>
      <c r="M396" s="149" t="s">
        <v>464</v>
      </c>
      <c r="N396" s="149" t="s">
        <v>464</v>
      </c>
      <c r="O396" s="149" t="s">
        <v>464</v>
      </c>
      <c r="P396" s="149" t="s">
        <v>464</v>
      </c>
      <c r="Q396" s="149" t="s">
        <v>464</v>
      </c>
    </row>
    <row r="397" spans="1:17" s="150" customFormat="1" x14ac:dyDescent="0.25">
      <c r="A397" s="146" t="s">
        <v>223</v>
      </c>
      <c r="B397" s="147" t="s">
        <v>1282</v>
      </c>
      <c r="C397" s="146">
        <v>5317541</v>
      </c>
      <c r="D397" s="146" t="s">
        <v>1002</v>
      </c>
      <c r="E397" s="148" t="s">
        <v>2000</v>
      </c>
      <c r="F397" s="146" t="s">
        <v>1139</v>
      </c>
      <c r="G397" s="146" t="s">
        <v>257</v>
      </c>
      <c r="H397" s="153" t="s">
        <v>264</v>
      </c>
      <c r="I397" s="153" t="s">
        <v>264</v>
      </c>
      <c r="J397" s="153" t="s">
        <v>1204</v>
      </c>
      <c r="K397" s="153" t="s">
        <v>1190</v>
      </c>
      <c r="L397" s="153" t="s">
        <v>1179</v>
      </c>
      <c r="M397" s="153" t="s">
        <v>1161</v>
      </c>
      <c r="N397" s="153" t="s">
        <v>1192</v>
      </c>
      <c r="O397" s="153" t="s">
        <v>1193</v>
      </c>
      <c r="P397" s="153" t="s">
        <v>1294</v>
      </c>
      <c r="Q397" s="153" t="s">
        <v>1297</v>
      </c>
    </row>
    <row r="398" spans="1:17" s="150" customFormat="1" x14ac:dyDescent="0.25">
      <c r="A398" s="146" t="s">
        <v>1532</v>
      </c>
      <c r="B398" s="153" t="s">
        <v>1282</v>
      </c>
      <c r="C398" s="146">
        <v>6761038</v>
      </c>
      <c r="D398" s="146" t="s">
        <v>20</v>
      </c>
      <c r="E398" s="148" t="s">
        <v>20</v>
      </c>
      <c r="F398" s="146" t="s">
        <v>1139</v>
      </c>
      <c r="G398" s="146" t="s">
        <v>630</v>
      </c>
      <c r="H398" s="153" t="s">
        <v>1572</v>
      </c>
      <c r="I398" s="153" t="s">
        <v>1634</v>
      </c>
      <c r="J398" s="153" t="s">
        <v>1763</v>
      </c>
      <c r="K398" s="153" t="s">
        <v>1692</v>
      </c>
      <c r="L398" s="153" t="s">
        <v>1693</v>
      </c>
      <c r="M398" s="153" t="s">
        <v>1766</v>
      </c>
      <c r="N398" s="153" t="s">
        <v>1767</v>
      </c>
      <c r="O398" s="153" t="s">
        <v>1768</v>
      </c>
      <c r="P398" s="153" t="s">
        <v>1769</v>
      </c>
      <c r="Q398" s="153" t="s">
        <v>1771</v>
      </c>
    </row>
    <row r="399" spans="1:17" s="150" customFormat="1" x14ac:dyDescent="0.25">
      <c r="A399" s="146" t="s">
        <v>441</v>
      </c>
      <c r="B399" s="147" t="s">
        <v>1282</v>
      </c>
      <c r="C399" s="146">
        <v>5783216</v>
      </c>
      <c r="D399" s="146" t="s">
        <v>18</v>
      </c>
      <c r="E399" s="148" t="s">
        <v>18</v>
      </c>
      <c r="F399" s="148" t="s">
        <v>1808</v>
      </c>
      <c r="G399" s="146" t="s">
        <v>479</v>
      </c>
      <c r="H399" s="149" t="s">
        <v>431</v>
      </c>
      <c r="I399" s="149" t="s">
        <v>431</v>
      </c>
      <c r="J399" s="149" t="s">
        <v>1223</v>
      </c>
      <c r="K399" s="149" t="s">
        <v>1177</v>
      </c>
      <c r="L399" s="149" t="s">
        <v>1178</v>
      </c>
      <c r="M399" s="149" t="s">
        <v>1195</v>
      </c>
      <c r="N399" s="149" t="s">
        <v>1171</v>
      </c>
      <c r="O399" s="153" t="s">
        <v>1239</v>
      </c>
      <c r="P399" s="153" t="s">
        <v>1276</v>
      </c>
      <c r="Q399" s="153" t="s">
        <v>1297</v>
      </c>
    </row>
    <row r="400" spans="1:17" s="150" customFormat="1" x14ac:dyDescent="0.25">
      <c r="A400" s="146" t="s">
        <v>224</v>
      </c>
      <c r="B400" s="147" t="s">
        <v>1282</v>
      </c>
      <c r="C400" s="146">
        <v>8069832</v>
      </c>
      <c r="D400" s="146" t="s">
        <v>18</v>
      </c>
      <c r="E400" s="148" t="s">
        <v>18</v>
      </c>
      <c r="F400" s="146" t="s">
        <v>464</v>
      </c>
      <c r="G400" s="146" t="s">
        <v>258</v>
      </c>
      <c r="H400" s="153" t="s">
        <v>264</v>
      </c>
      <c r="I400" s="153" t="s">
        <v>264</v>
      </c>
      <c r="J400" s="153" t="s">
        <v>1204</v>
      </c>
      <c r="K400" s="153" t="s">
        <v>1190</v>
      </c>
      <c r="L400" s="153" t="s">
        <v>1179</v>
      </c>
      <c r="M400" s="153" t="s">
        <v>1161</v>
      </c>
      <c r="N400" s="153" t="s">
        <v>1192</v>
      </c>
      <c r="O400" s="153" t="s">
        <v>464</v>
      </c>
      <c r="P400" s="153" t="s">
        <v>464</v>
      </c>
      <c r="Q400" s="153" t="s">
        <v>464</v>
      </c>
    </row>
    <row r="401" spans="1:17" s="150" customFormat="1" x14ac:dyDescent="0.25">
      <c r="A401" s="173" t="s">
        <v>2074</v>
      </c>
      <c r="B401" s="174" t="s">
        <v>1282</v>
      </c>
      <c r="C401" s="146">
        <v>6857230</v>
      </c>
      <c r="D401" s="146" t="s">
        <v>22</v>
      </c>
      <c r="E401" s="146" t="s">
        <v>22</v>
      </c>
      <c r="F401" s="148" t="s">
        <v>464</v>
      </c>
      <c r="G401" s="148" t="s">
        <v>1953</v>
      </c>
      <c r="H401" s="153" t="s">
        <v>2069</v>
      </c>
      <c r="I401" s="153" t="s">
        <v>2069</v>
      </c>
      <c r="J401" s="153" t="s">
        <v>2078</v>
      </c>
      <c r="K401" s="153" t="s">
        <v>2079</v>
      </c>
      <c r="L401" s="153" t="s">
        <v>2080</v>
      </c>
      <c r="M401" s="153" t="s">
        <v>2082</v>
      </c>
      <c r="N401" s="153" t="s">
        <v>2085</v>
      </c>
      <c r="O401" s="149" t="s">
        <v>2086</v>
      </c>
      <c r="P401" s="153" t="s">
        <v>2087</v>
      </c>
      <c r="Q401" s="153" t="s">
        <v>2088</v>
      </c>
    </row>
    <row r="402" spans="1:17" s="150" customFormat="1" x14ac:dyDescent="0.25">
      <c r="A402" s="146" t="s">
        <v>1152</v>
      </c>
      <c r="B402" s="147" t="s">
        <v>1282</v>
      </c>
      <c r="C402" s="146">
        <v>6274374</v>
      </c>
      <c r="D402" s="146" t="s">
        <v>1017</v>
      </c>
      <c r="E402" s="148" t="s">
        <v>2023</v>
      </c>
      <c r="F402" s="146" t="s">
        <v>1910</v>
      </c>
      <c r="G402" s="146" t="s">
        <v>465</v>
      </c>
      <c r="H402" s="149" t="s">
        <v>1070</v>
      </c>
      <c r="I402" s="149" t="s">
        <v>1070</v>
      </c>
      <c r="J402" s="149" t="s">
        <v>464</v>
      </c>
      <c r="K402" s="149" t="s">
        <v>464</v>
      </c>
      <c r="L402" s="149" t="s">
        <v>464</v>
      </c>
      <c r="M402" s="149" t="s">
        <v>464</v>
      </c>
      <c r="N402" s="149" t="s">
        <v>464</v>
      </c>
      <c r="O402" s="149" t="s">
        <v>464</v>
      </c>
      <c r="P402" s="149" t="s">
        <v>464</v>
      </c>
      <c r="Q402" s="149" t="s">
        <v>464</v>
      </c>
    </row>
    <row r="403" spans="1:17" s="150" customFormat="1" x14ac:dyDescent="0.25">
      <c r="A403" s="146" t="s">
        <v>382</v>
      </c>
      <c r="B403" s="147" t="s">
        <v>1282</v>
      </c>
      <c r="C403" s="146">
        <v>6035019</v>
      </c>
      <c r="D403" s="146" t="s">
        <v>1007</v>
      </c>
      <c r="E403" s="148" t="s">
        <v>2010</v>
      </c>
      <c r="F403" s="146" t="s">
        <v>1892</v>
      </c>
      <c r="G403" s="146" t="s">
        <v>479</v>
      </c>
      <c r="H403" s="149" t="s">
        <v>355</v>
      </c>
      <c r="I403" s="149" t="s">
        <v>355</v>
      </c>
      <c r="J403" s="149" t="s">
        <v>1174</v>
      </c>
      <c r="K403" s="149" t="s">
        <v>1175</v>
      </c>
      <c r="L403" s="149" t="s">
        <v>1213</v>
      </c>
      <c r="M403" s="149" t="s">
        <v>1214</v>
      </c>
      <c r="N403" s="149" t="s">
        <v>1196</v>
      </c>
      <c r="O403" s="149" t="s">
        <v>1197</v>
      </c>
      <c r="P403" s="149" t="s">
        <v>1187</v>
      </c>
      <c r="Q403" s="149" t="s">
        <v>1188</v>
      </c>
    </row>
    <row r="404" spans="1:17" s="150" customFormat="1" x14ac:dyDescent="0.25">
      <c r="A404" s="146" t="s">
        <v>1108</v>
      </c>
      <c r="B404" s="147" t="s">
        <v>1282</v>
      </c>
      <c r="C404" s="146">
        <v>7840071</v>
      </c>
      <c r="D404" s="146" t="s">
        <v>18</v>
      </c>
      <c r="E404" s="148" t="s">
        <v>18</v>
      </c>
      <c r="F404" s="146" t="s">
        <v>1899</v>
      </c>
      <c r="G404" s="146" t="s">
        <v>214</v>
      </c>
      <c r="H404" s="153" t="s">
        <v>1146</v>
      </c>
      <c r="I404" s="153" t="s">
        <v>1146</v>
      </c>
      <c r="J404" s="153" t="s">
        <v>464</v>
      </c>
      <c r="K404" s="153" t="s">
        <v>464</v>
      </c>
      <c r="L404" s="153" t="s">
        <v>1202</v>
      </c>
      <c r="M404" s="153" t="s">
        <v>464</v>
      </c>
      <c r="N404" s="153" t="s">
        <v>464</v>
      </c>
      <c r="O404" s="153" t="s">
        <v>464</v>
      </c>
      <c r="P404" s="153" t="s">
        <v>464</v>
      </c>
      <c r="Q404" s="153" t="s">
        <v>464</v>
      </c>
    </row>
    <row r="405" spans="1:17" s="150" customFormat="1" x14ac:dyDescent="0.25">
      <c r="A405" s="146" t="s">
        <v>1817</v>
      </c>
      <c r="B405" s="147" t="s">
        <v>1282</v>
      </c>
      <c r="C405" s="146">
        <v>7931930</v>
      </c>
      <c r="D405" s="146" t="s">
        <v>19</v>
      </c>
      <c r="E405" s="148" t="s">
        <v>17</v>
      </c>
      <c r="F405" s="146" t="s">
        <v>1139</v>
      </c>
      <c r="G405" s="146" t="s">
        <v>479</v>
      </c>
      <c r="H405" s="149" t="s">
        <v>636</v>
      </c>
      <c r="I405" s="149" t="s">
        <v>636</v>
      </c>
      <c r="J405" s="149" t="s">
        <v>1158</v>
      </c>
      <c r="K405" s="149" t="s">
        <v>1225</v>
      </c>
      <c r="L405" s="153" t="s">
        <v>1816</v>
      </c>
      <c r="M405" s="149" t="s">
        <v>464</v>
      </c>
      <c r="N405" s="149" t="s">
        <v>464</v>
      </c>
      <c r="O405" s="149" t="s">
        <v>464</v>
      </c>
      <c r="P405" s="149" t="s">
        <v>464</v>
      </c>
      <c r="Q405" s="149" t="s">
        <v>464</v>
      </c>
    </row>
    <row r="406" spans="1:17" s="150" customFormat="1" x14ac:dyDescent="0.25">
      <c r="A406" s="173" t="s">
        <v>2057</v>
      </c>
      <c r="B406" s="147" t="s">
        <v>1282</v>
      </c>
      <c r="C406" s="146">
        <v>7434464</v>
      </c>
      <c r="D406" s="146" t="s">
        <v>18</v>
      </c>
      <c r="E406" s="146" t="s">
        <v>18</v>
      </c>
      <c r="F406" s="148" t="s">
        <v>1899</v>
      </c>
      <c r="G406" s="148" t="s">
        <v>212</v>
      </c>
      <c r="H406" s="153" t="s">
        <v>2069</v>
      </c>
      <c r="I406" s="153" t="s">
        <v>2069</v>
      </c>
      <c r="J406" s="153" t="s">
        <v>2078</v>
      </c>
      <c r="K406" s="153" t="s">
        <v>2135</v>
      </c>
      <c r="L406" s="153" t="s">
        <v>2080</v>
      </c>
      <c r="M406" s="153" t="s">
        <v>2082</v>
      </c>
      <c r="N406" s="153" t="s">
        <v>2085</v>
      </c>
      <c r="O406" s="149" t="s">
        <v>2086</v>
      </c>
      <c r="P406" s="153" t="s">
        <v>2087</v>
      </c>
      <c r="Q406" s="153" t="s">
        <v>2141</v>
      </c>
    </row>
    <row r="407" spans="1:17" s="150" customFormat="1" x14ac:dyDescent="0.25">
      <c r="A407" s="157" t="s">
        <v>1845</v>
      </c>
      <c r="B407" s="147" t="s">
        <v>1282</v>
      </c>
      <c r="C407" s="148">
        <v>7547269</v>
      </c>
      <c r="D407" s="148" t="s">
        <v>18</v>
      </c>
      <c r="E407" s="148" t="s">
        <v>18</v>
      </c>
      <c r="F407" s="146" t="s">
        <v>464</v>
      </c>
      <c r="G407" s="146" t="s">
        <v>316</v>
      </c>
      <c r="H407" s="153" t="s">
        <v>1869</v>
      </c>
      <c r="I407" s="153" t="s">
        <v>1869</v>
      </c>
      <c r="J407" s="153" t="s">
        <v>1914</v>
      </c>
      <c r="K407" s="153" t="s">
        <v>1915</v>
      </c>
      <c r="L407" s="153" t="s">
        <v>1916</v>
      </c>
      <c r="M407" s="153" t="s">
        <v>1917</v>
      </c>
      <c r="N407" s="149" t="s">
        <v>1918</v>
      </c>
      <c r="O407" s="153" t="s">
        <v>1919</v>
      </c>
      <c r="P407" s="149" t="s">
        <v>1920</v>
      </c>
      <c r="Q407" s="153" t="s">
        <v>1960</v>
      </c>
    </row>
    <row r="408" spans="1:17" s="150" customFormat="1" x14ac:dyDescent="0.25">
      <c r="A408" s="146" t="s">
        <v>812</v>
      </c>
      <c r="B408" s="147" t="s">
        <v>1282</v>
      </c>
      <c r="C408" s="146">
        <v>5953707</v>
      </c>
      <c r="D408" s="146" t="s">
        <v>18</v>
      </c>
      <c r="E408" s="148" t="s">
        <v>18</v>
      </c>
      <c r="F408" s="146" t="s">
        <v>1899</v>
      </c>
      <c r="G408" s="146" t="s">
        <v>705</v>
      </c>
      <c r="H408" s="149" t="s">
        <v>866</v>
      </c>
      <c r="I408" s="149" t="s">
        <v>866</v>
      </c>
      <c r="J408" s="149" t="s">
        <v>464</v>
      </c>
      <c r="K408" s="149" t="s">
        <v>464</v>
      </c>
      <c r="L408" s="149" t="s">
        <v>464</v>
      </c>
      <c r="M408" s="149" t="s">
        <v>464</v>
      </c>
      <c r="N408" s="149" t="s">
        <v>464</v>
      </c>
      <c r="O408" s="149" t="s">
        <v>464</v>
      </c>
      <c r="P408" s="149" t="s">
        <v>464</v>
      </c>
      <c r="Q408" s="149" t="s">
        <v>464</v>
      </c>
    </row>
    <row r="409" spans="1:17" s="150" customFormat="1" x14ac:dyDescent="0.25">
      <c r="A409" s="146" t="s">
        <v>1313</v>
      </c>
      <c r="B409" s="147" t="s">
        <v>1282</v>
      </c>
      <c r="C409" s="146">
        <v>6802893</v>
      </c>
      <c r="D409" s="146" t="s">
        <v>20</v>
      </c>
      <c r="E409" s="148" t="s">
        <v>20</v>
      </c>
      <c r="F409" s="146" t="s">
        <v>464</v>
      </c>
      <c r="G409" s="146" t="s">
        <v>794</v>
      </c>
      <c r="H409" s="149" t="s">
        <v>800</v>
      </c>
      <c r="I409" s="149" t="s">
        <v>800</v>
      </c>
      <c r="J409" s="149" t="s">
        <v>464</v>
      </c>
      <c r="K409" s="149" t="s">
        <v>464</v>
      </c>
      <c r="L409" s="149" t="s">
        <v>1218</v>
      </c>
      <c r="M409" s="149" t="s">
        <v>464</v>
      </c>
      <c r="N409" s="149" t="s">
        <v>464</v>
      </c>
      <c r="O409" s="149" t="s">
        <v>464</v>
      </c>
      <c r="P409" s="149" t="s">
        <v>464</v>
      </c>
      <c r="Q409" s="149" t="s">
        <v>464</v>
      </c>
    </row>
    <row r="410" spans="1:17" s="150" customFormat="1" x14ac:dyDescent="0.25">
      <c r="A410" s="146" t="s">
        <v>383</v>
      </c>
      <c r="B410" s="147" t="s">
        <v>1282</v>
      </c>
      <c r="C410" s="146">
        <v>6374671</v>
      </c>
      <c r="D410" s="146" t="s">
        <v>333</v>
      </c>
      <c r="E410" s="148" t="s">
        <v>333</v>
      </c>
      <c r="F410" s="146" t="s">
        <v>1896</v>
      </c>
      <c r="G410" s="146" t="s">
        <v>479</v>
      </c>
      <c r="H410" s="149" t="s">
        <v>355</v>
      </c>
      <c r="I410" s="149" t="s">
        <v>355</v>
      </c>
      <c r="J410" s="149" t="s">
        <v>1212</v>
      </c>
      <c r="K410" s="149" t="s">
        <v>464</v>
      </c>
      <c r="L410" s="149" t="s">
        <v>464</v>
      </c>
      <c r="M410" s="149" t="s">
        <v>464</v>
      </c>
      <c r="N410" s="149" t="s">
        <v>464</v>
      </c>
      <c r="O410" s="149" t="s">
        <v>464</v>
      </c>
      <c r="P410" s="149" t="s">
        <v>464</v>
      </c>
      <c r="Q410" s="149" t="s">
        <v>464</v>
      </c>
    </row>
    <row r="411" spans="1:17" s="150" customFormat="1" x14ac:dyDescent="0.25">
      <c r="A411" s="151" t="s">
        <v>1932</v>
      </c>
      <c r="B411" s="147" t="s">
        <v>1282</v>
      </c>
      <c r="C411" s="148">
        <v>6526969</v>
      </c>
      <c r="D411" s="148" t="s">
        <v>18</v>
      </c>
      <c r="E411" s="148" t="s">
        <v>18</v>
      </c>
      <c r="F411" s="148" t="s">
        <v>1140</v>
      </c>
      <c r="G411" s="148" t="s">
        <v>479</v>
      </c>
      <c r="H411" s="147" t="s">
        <v>1921</v>
      </c>
      <c r="I411" s="147" t="s">
        <v>1921</v>
      </c>
      <c r="J411" s="147" t="s">
        <v>464</v>
      </c>
      <c r="K411" s="147" t="s">
        <v>464</v>
      </c>
      <c r="L411" s="147" t="s">
        <v>464</v>
      </c>
      <c r="M411" s="153" t="s">
        <v>1959</v>
      </c>
      <c r="N411" s="153" t="s">
        <v>1961</v>
      </c>
      <c r="O411" s="147" t="s">
        <v>464</v>
      </c>
      <c r="P411" s="147" t="s">
        <v>464</v>
      </c>
      <c r="Q411" s="147" t="s">
        <v>464</v>
      </c>
    </row>
    <row r="412" spans="1:17" s="150" customFormat="1" x14ac:dyDescent="0.25">
      <c r="A412" s="146" t="s">
        <v>1109</v>
      </c>
      <c r="B412" s="147" t="s">
        <v>1282</v>
      </c>
      <c r="C412" s="146">
        <v>5073863</v>
      </c>
      <c r="D412" s="146" t="s">
        <v>170</v>
      </c>
      <c r="E412" s="150" t="s">
        <v>135</v>
      </c>
      <c r="F412" s="146" t="s">
        <v>1136</v>
      </c>
      <c r="G412" s="146" t="s">
        <v>464</v>
      </c>
      <c r="H412" s="153" t="s">
        <v>1146</v>
      </c>
      <c r="I412" s="153" t="s">
        <v>1146</v>
      </c>
      <c r="J412" s="153" t="s">
        <v>464</v>
      </c>
      <c r="K412" s="153" t="s">
        <v>464</v>
      </c>
      <c r="L412" s="153" t="s">
        <v>1816</v>
      </c>
      <c r="M412" s="153" t="s">
        <v>464</v>
      </c>
      <c r="N412" s="153" t="s">
        <v>464</v>
      </c>
      <c r="O412" s="153" t="s">
        <v>464</v>
      </c>
      <c r="P412" s="153" t="s">
        <v>464</v>
      </c>
      <c r="Q412" s="153" t="s">
        <v>464</v>
      </c>
    </row>
    <row r="413" spans="1:17" s="150" customFormat="1" x14ac:dyDescent="0.25">
      <c r="A413" s="146" t="s">
        <v>408</v>
      </c>
      <c r="B413" s="147" t="s">
        <v>1282</v>
      </c>
      <c r="C413" s="146">
        <v>6388710</v>
      </c>
      <c r="D413" s="146" t="s">
        <v>1007</v>
      </c>
      <c r="E413" s="148" t="s">
        <v>2028</v>
      </c>
      <c r="F413" s="146" t="s">
        <v>1892</v>
      </c>
      <c r="G413" s="146" t="s">
        <v>479</v>
      </c>
      <c r="H413" s="149" t="s">
        <v>362</v>
      </c>
      <c r="I413" s="149" t="s">
        <v>362</v>
      </c>
      <c r="J413" s="149" t="s">
        <v>1174</v>
      </c>
      <c r="K413" s="149" t="s">
        <v>464</v>
      </c>
      <c r="L413" s="149" t="s">
        <v>464</v>
      </c>
      <c r="M413" s="149" t="s">
        <v>464</v>
      </c>
      <c r="N413" s="149" t="s">
        <v>464</v>
      </c>
      <c r="O413" s="149" t="s">
        <v>464</v>
      </c>
      <c r="P413" s="149" t="s">
        <v>464</v>
      </c>
      <c r="Q413" s="149" t="s">
        <v>464</v>
      </c>
    </row>
    <row r="414" spans="1:17" s="150" customFormat="1" x14ac:dyDescent="0.25">
      <c r="A414" s="151" t="s">
        <v>1933</v>
      </c>
      <c r="B414" s="147" t="s">
        <v>1282</v>
      </c>
      <c r="C414" s="148">
        <v>7772751</v>
      </c>
      <c r="D414" s="148" t="s">
        <v>20</v>
      </c>
      <c r="E414" s="148" t="s">
        <v>20</v>
      </c>
      <c r="F414" s="148" t="s">
        <v>1952</v>
      </c>
      <c r="G414" s="148" t="s">
        <v>548</v>
      </c>
      <c r="H414" s="147" t="s">
        <v>1921</v>
      </c>
      <c r="I414" s="147" t="s">
        <v>1921</v>
      </c>
      <c r="J414" s="147" t="s">
        <v>464</v>
      </c>
      <c r="K414" s="147" t="s">
        <v>464</v>
      </c>
      <c r="L414" s="153" t="s">
        <v>1958</v>
      </c>
      <c r="M414" s="147" t="s">
        <v>464</v>
      </c>
      <c r="N414" s="147" t="s">
        <v>464</v>
      </c>
      <c r="O414" s="147" t="s">
        <v>464</v>
      </c>
      <c r="P414" s="147" t="s">
        <v>464</v>
      </c>
      <c r="Q414" s="147" t="s">
        <v>464</v>
      </c>
    </row>
    <row r="415" spans="1:17" x14ac:dyDescent="0.25">
      <c r="A415" s="146" t="s">
        <v>734</v>
      </c>
      <c r="B415" s="147" t="s">
        <v>1282</v>
      </c>
      <c r="C415" s="146">
        <v>6023169</v>
      </c>
      <c r="D415" s="146" t="s">
        <v>335</v>
      </c>
      <c r="E415" s="148" t="s">
        <v>135</v>
      </c>
      <c r="F415" s="146" t="s">
        <v>1898</v>
      </c>
      <c r="G415" s="146" t="s">
        <v>479</v>
      </c>
      <c r="H415" s="149" t="s">
        <v>800</v>
      </c>
      <c r="I415" s="149" t="s">
        <v>800</v>
      </c>
      <c r="J415" s="153" t="s">
        <v>1762</v>
      </c>
      <c r="K415" s="149" t="s">
        <v>1159</v>
      </c>
      <c r="L415" s="149" t="s">
        <v>1179</v>
      </c>
      <c r="M415" s="153" t="s">
        <v>1766</v>
      </c>
      <c r="N415" s="149" t="s">
        <v>1171</v>
      </c>
      <c r="O415" s="153" t="s">
        <v>1239</v>
      </c>
      <c r="P415" s="153" t="s">
        <v>1697</v>
      </c>
      <c r="Q415" s="153" t="s">
        <v>1771</v>
      </c>
    </row>
    <row r="416" spans="1:17" x14ac:dyDescent="0.25">
      <c r="A416" s="146" t="s">
        <v>814</v>
      </c>
      <c r="B416" s="147" t="s">
        <v>1282</v>
      </c>
      <c r="C416" s="146">
        <v>6340105</v>
      </c>
      <c r="D416" s="146" t="s">
        <v>992</v>
      </c>
      <c r="E416" s="148" t="s">
        <v>2001</v>
      </c>
      <c r="F416" s="146" t="s">
        <v>1896</v>
      </c>
      <c r="G416" s="146" t="s">
        <v>479</v>
      </c>
      <c r="H416" s="149" t="s">
        <v>866</v>
      </c>
      <c r="I416" s="149" t="s">
        <v>866</v>
      </c>
      <c r="J416" s="149" t="s">
        <v>464</v>
      </c>
      <c r="K416" s="149" t="s">
        <v>464</v>
      </c>
      <c r="L416" s="149" t="s">
        <v>464</v>
      </c>
      <c r="M416" s="149" t="s">
        <v>464</v>
      </c>
      <c r="N416" s="149" t="s">
        <v>464</v>
      </c>
      <c r="O416" s="149" t="s">
        <v>464</v>
      </c>
      <c r="P416" s="149" t="s">
        <v>464</v>
      </c>
      <c r="Q416" s="149" t="s">
        <v>464</v>
      </c>
    </row>
    <row r="417" spans="1:17" x14ac:dyDescent="0.25">
      <c r="A417" s="151" t="s">
        <v>1934</v>
      </c>
      <c r="B417" s="147" t="s">
        <v>1282</v>
      </c>
      <c r="C417" s="148">
        <v>83093021</v>
      </c>
      <c r="D417" s="146" t="s">
        <v>1691</v>
      </c>
      <c r="E417" s="148" t="s">
        <v>135</v>
      </c>
      <c r="F417" s="148" t="s">
        <v>464</v>
      </c>
      <c r="G417" s="148" t="s">
        <v>214</v>
      </c>
      <c r="H417" s="147" t="s">
        <v>1921</v>
      </c>
      <c r="I417" s="147" t="s">
        <v>1921</v>
      </c>
      <c r="J417" s="147" t="s">
        <v>464</v>
      </c>
      <c r="K417" s="147" t="s">
        <v>464</v>
      </c>
      <c r="L417" s="147" t="s">
        <v>464</v>
      </c>
      <c r="M417" s="147" t="s">
        <v>464</v>
      </c>
      <c r="N417" s="147" t="s">
        <v>464</v>
      </c>
      <c r="O417" s="147" t="s">
        <v>464</v>
      </c>
      <c r="P417" s="147" t="s">
        <v>464</v>
      </c>
      <c r="Q417" s="147" t="s">
        <v>464</v>
      </c>
    </row>
    <row r="418" spans="1:17" x14ac:dyDescent="0.25">
      <c r="A418" s="146" t="s">
        <v>1496</v>
      </c>
      <c r="B418" s="147" t="s">
        <v>1282</v>
      </c>
      <c r="C418" s="146">
        <v>6752322</v>
      </c>
      <c r="D418" s="146" t="s">
        <v>20</v>
      </c>
      <c r="E418" s="148" t="s">
        <v>20</v>
      </c>
      <c r="F418" s="146" t="s">
        <v>464</v>
      </c>
      <c r="G418" s="146" t="s">
        <v>548</v>
      </c>
      <c r="H418" s="149" t="s">
        <v>1064</v>
      </c>
      <c r="I418" s="149" t="s">
        <v>1064</v>
      </c>
      <c r="J418" s="149" t="s">
        <v>1208</v>
      </c>
      <c r="K418" s="149" t="s">
        <v>1224</v>
      </c>
      <c r="L418" s="149" t="s">
        <v>1191</v>
      </c>
      <c r="M418" s="149" t="s">
        <v>464</v>
      </c>
      <c r="N418" s="149" t="s">
        <v>464</v>
      </c>
      <c r="O418" s="152" t="s">
        <v>63</v>
      </c>
      <c r="P418" s="149" t="s">
        <v>464</v>
      </c>
      <c r="Q418" s="149" t="s">
        <v>464</v>
      </c>
    </row>
    <row r="419" spans="1:17" x14ac:dyDescent="0.25">
      <c r="A419" s="146" t="s">
        <v>877</v>
      </c>
      <c r="B419" s="147" t="s">
        <v>1282</v>
      </c>
      <c r="C419" s="146">
        <v>7158891</v>
      </c>
      <c r="D419" s="146" t="s">
        <v>335</v>
      </c>
      <c r="E419" s="148" t="s">
        <v>135</v>
      </c>
      <c r="F419" s="146" t="s">
        <v>1910</v>
      </c>
      <c r="G419" s="146" t="s">
        <v>923</v>
      </c>
      <c r="H419" s="149" t="s">
        <v>921</v>
      </c>
      <c r="I419" s="149" t="s">
        <v>921</v>
      </c>
      <c r="J419" s="149" t="s">
        <v>1220</v>
      </c>
      <c r="K419" s="149" t="s">
        <v>1159</v>
      </c>
      <c r="L419" s="149" t="s">
        <v>464</v>
      </c>
      <c r="M419" s="149" t="s">
        <v>464</v>
      </c>
      <c r="N419" s="149" t="s">
        <v>464</v>
      </c>
      <c r="O419" s="149" t="s">
        <v>464</v>
      </c>
      <c r="P419" s="149" t="s">
        <v>464</v>
      </c>
      <c r="Q419" s="149" t="s">
        <v>464</v>
      </c>
    </row>
    <row r="420" spans="1:17" x14ac:dyDescent="0.25">
      <c r="A420" s="146" t="s">
        <v>594</v>
      </c>
      <c r="B420" s="147" t="s">
        <v>1282</v>
      </c>
      <c r="C420" s="146">
        <v>7864230</v>
      </c>
      <c r="D420" s="146" t="s">
        <v>18</v>
      </c>
      <c r="E420" s="148" t="s">
        <v>18</v>
      </c>
      <c r="F420" s="148" t="s">
        <v>1808</v>
      </c>
      <c r="G420" s="146" t="s">
        <v>479</v>
      </c>
      <c r="H420" s="149" t="s">
        <v>637</v>
      </c>
      <c r="I420" s="149" t="s">
        <v>637</v>
      </c>
      <c r="J420" s="149" t="s">
        <v>1200</v>
      </c>
      <c r="K420" s="149" t="s">
        <v>464</v>
      </c>
      <c r="L420" s="149" t="s">
        <v>464</v>
      </c>
      <c r="M420" s="149" t="s">
        <v>464</v>
      </c>
      <c r="N420" s="149" t="s">
        <v>464</v>
      </c>
      <c r="O420" s="149" t="s">
        <v>464</v>
      </c>
      <c r="P420" s="149" t="s">
        <v>464</v>
      </c>
      <c r="Q420" s="149" t="s">
        <v>464</v>
      </c>
    </row>
    <row r="421" spans="1:17" x14ac:dyDescent="0.25">
      <c r="A421" s="146" t="s">
        <v>1598</v>
      </c>
      <c r="B421" s="153" t="s">
        <v>1282</v>
      </c>
      <c r="C421" s="146">
        <v>7143401</v>
      </c>
      <c r="D421" s="146" t="s">
        <v>20</v>
      </c>
      <c r="E421" s="148" t="s">
        <v>20</v>
      </c>
      <c r="F421" s="146" t="s">
        <v>464</v>
      </c>
      <c r="G421" s="146" t="s">
        <v>630</v>
      </c>
      <c r="H421" s="153" t="s">
        <v>1589</v>
      </c>
      <c r="I421" s="153" t="s">
        <v>1589</v>
      </c>
      <c r="J421" s="147" t="s">
        <v>464</v>
      </c>
      <c r="K421" s="147" t="s">
        <v>464</v>
      </c>
      <c r="L421" s="147" t="s">
        <v>464</v>
      </c>
      <c r="M421" s="147" t="s">
        <v>464</v>
      </c>
      <c r="N421" s="147" t="s">
        <v>464</v>
      </c>
      <c r="O421" s="147" t="s">
        <v>464</v>
      </c>
      <c r="P421" s="147" t="s">
        <v>464</v>
      </c>
      <c r="Q421" s="147" t="s">
        <v>464</v>
      </c>
    </row>
    <row r="422" spans="1:17" x14ac:dyDescent="0.25">
      <c r="A422" s="146" t="s">
        <v>1080</v>
      </c>
      <c r="B422" s="147" t="s">
        <v>1282</v>
      </c>
      <c r="C422" s="146">
        <v>7838760</v>
      </c>
      <c r="D422" s="146" t="s">
        <v>18</v>
      </c>
      <c r="E422" s="148" t="s">
        <v>18</v>
      </c>
      <c r="F422" s="146" t="s">
        <v>1899</v>
      </c>
      <c r="G422" s="146" t="s">
        <v>472</v>
      </c>
      <c r="H422" s="149" t="s">
        <v>1070</v>
      </c>
      <c r="I422" s="149" t="s">
        <v>1070</v>
      </c>
      <c r="J422" s="149" t="s">
        <v>464</v>
      </c>
      <c r="K422" s="149" t="s">
        <v>464</v>
      </c>
      <c r="L422" s="149" t="s">
        <v>464</v>
      </c>
      <c r="M422" s="149" t="s">
        <v>464</v>
      </c>
      <c r="N422" s="149" t="s">
        <v>464</v>
      </c>
      <c r="O422" s="149" t="s">
        <v>464</v>
      </c>
      <c r="P422" s="149" t="s">
        <v>464</v>
      </c>
      <c r="Q422" s="149" t="s">
        <v>464</v>
      </c>
    </row>
    <row r="423" spans="1:17" x14ac:dyDescent="0.25">
      <c r="A423" s="146" t="s">
        <v>76</v>
      </c>
      <c r="B423" s="147" t="s">
        <v>1282</v>
      </c>
      <c r="C423" s="146">
        <v>7448597</v>
      </c>
      <c r="D423" s="146" t="s">
        <v>20</v>
      </c>
      <c r="E423" s="148" t="s">
        <v>20</v>
      </c>
      <c r="F423" s="146" t="s">
        <v>464</v>
      </c>
      <c r="G423" s="146" t="s">
        <v>629</v>
      </c>
      <c r="H423" s="149" t="s">
        <v>94</v>
      </c>
      <c r="I423" s="149" t="s">
        <v>94</v>
      </c>
      <c r="J423" s="149" t="s">
        <v>464</v>
      </c>
      <c r="K423" s="149" t="s">
        <v>1224</v>
      </c>
      <c r="L423" s="149" t="s">
        <v>1160</v>
      </c>
      <c r="M423" s="149" t="s">
        <v>464</v>
      </c>
      <c r="N423" s="153" t="s">
        <v>1234</v>
      </c>
      <c r="O423" s="149" t="s">
        <v>464</v>
      </c>
      <c r="P423" s="149" t="s">
        <v>464</v>
      </c>
      <c r="Q423" s="149" t="s">
        <v>464</v>
      </c>
    </row>
    <row r="424" spans="1:17" x14ac:dyDescent="0.25">
      <c r="A424" s="194" t="s">
        <v>2105</v>
      </c>
      <c r="B424" s="147" t="s">
        <v>1282</v>
      </c>
      <c r="C424" s="146">
        <v>6801897</v>
      </c>
      <c r="D424" s="146" t="s">
        <v>22</v>
      </c>
      <c r="E424" s="146" t="s">
        <v>22</v>
      </c>
      <c r="F424" s="146" t="s">
        <v>464</v>
      </c>
      <c r="G424" s="146" t="s">
        <v>169</v>
      </c>
      <c r="H424" s="147" t="s">
        <v>2124</v>
      </c>
      <c r="I424" s="147" t="s">
        <v>2124</v>
      </c>
      <c r="J424" s="153" t="s">
        <v>2134</v>
      </c>
      <c r="K424" s="153" t="s">
        <v>2135</v>
      </c>
      <c r="L424" s="153" t="s">
        <v>2136</v>
      </c>
      <c r="M424" s="153" t="s">
        <v>2137</v>
      </c>
      <c r="N424" s="153" t="s">
        <v>2138</v>
      </c>
      <c r="O424" s="153" t="s">
        <v>2139</v>
      </c>
      <c r="P424" s="153" t="s">
        <v>2140</v>
      </c>
      <c r="Q424" s="153" t="s">
        <v>2141</v>
      </c>
    </row>
    <row r="425" spans="1:17" x14ac:dyDescent="0.25">
      <c r="A425" s="146" t="s">
        <v>442</v>
      </c>
      <c r="B425" s="147" t="s">
        <v>1282</v>
      </c>
      <c r="C425" s="146">
        <v>6556124</v>
      </c>
      <c r="D425" s="146" t="s">
        <v>18</v>
      </c>
      <c r="E425" s="148" t="s">
        <v>18</v>
      </c>
      <c r="F425" s="148" t="s">
        <v>1808</v>
      </c>
      <c r="G425" s="146" t="s">
        <v>479</v>
      </c>
      <c r="H425" s="149" t="s">
        <v>431</v>
      </c>
      <c r="I425" s="149" t="s">
        <v>431</v>
      </c>
      <c r="J425" s="149" t="s">
        <v>1158</v>
      </c>
      <c r="K425" s="149" t="s">
        <v>464</v>
      </c>
      <c r="L425" s="149" t="s">
        <v>464</v>
      </c>
      <c r="M425" s="149" t="s">
        <v>464</v>
      </c>
      <c r="N425" s="149" t="s">
        <v>464</v>
      </c>
      <c r="O425" s="149" t="s">
        <v>464</v>
      </c>
      <c r="P425" s="149" t="s">
        <v>464</v>
      </c>
      <c r="Q425" s="149" t="s">
        <v>464</v>
      </c>
    </row>
    <row r="426" spans="1:17" x14ac:dyDescent="0.25">
      <c r="A426" s="146" t="s">
        <v>775</v>
      </c>
      <c r="B426" s="147" t="s">
        <v>1282</v>
      </c>
      <c r="C426" s="146">
        <v>7784414</v>
      </c>
      <c r="D426" s="146" t="s">
        <v>335</v>
      </c>
      <c r="E426" s="148" t="s">
        <v>135</v>
      </c>
      <c r="F426" s="146" t="s">
        <v>1135</v>
      </c>
      <c r="G426" s="146" t="s">
        <v>641</v>
      </c>
      <c r="H426" s="149" t="s">
        <v>797</v>
      </c>
      <c r="I426" s="149" t="s">
        <v>464</v>
      </c>
      <c r="J426" s="149" t="s">
        <v>464</v>
      </c>
      <c r="K426" s="149" t="s">
        <v>464</v>
      </c>
      <c r="L426" s="149" t="s">
        <v>464</v>
      </c>
      <c r="M426" s="149" t="s">
        <v>464</v>
      </c>
      <c r="N426" s="149" t="s">
        <v>464</v>
      </c>
      <c r="O426" s="149" t="s">
        <v>464</v>
      </c>
      <c r="P426" s="149" t="s">
        <v>464</v>
      </c>
      <c r="Q426" s="149" t="s">
        <v>464</v>
      </c>
    </row>
    <row r="427" spans="1:17" x14ac:dyDescent="0.25">
      <c r="A427" s="146" t="s">
        <v>1081</v>
      </c>
      <c r="B427" s="147" t="s">
        <v>1282</v>
      </c>
      <c r="C427" s="146">
        <v>5730902</v>
      </c>
      <c r="D427" s="146" t="s">
        <v>1003</v>
      </c>
      <c r="E427" s="148" t="s">
        <v>2001</v>
      </c>
      <c r="F427" s="146" t="s">
        <v>1139</v>
      </c>
      <c r="G427" s="146" t="s">
        <v>465</v>
      </c>
      <c r="H427" s="149" t="s">
        <v>1070</v>
      </c>
      <c r="I427" s="149" t="s">
        <v>1070</v>
      </c>
      <c r="J427" s="149" t="s">
        <v>464</v>
      </c>
      <c r="K427" s="149" t="s">
        <v>464</v>
      </c>
      <c r="L427" s="149" t="s">
        <v>464</v>
      </c>
      <c r="M427" s="149" t="s">
        <v>464</v>
      </c>
      <c r="N427" s="149" t="s">
        <v>464</v>
      </c>
      <c r="O427" s="149" t="s">
        <v>464</v>
      </c>
      <c r="P427" s="149" t="s">
        <v>464</v>
      </c>
      <c r="Q427" s="149" t="s">
        <v>464</v>
      </c>
    </row>
    <row r="428" spans="1:17" x14ac:dyDescent="0.25">
      <c r="A428" s="146" t="s">
        <v>225</v>
      </c>
      <c r="B428" s="147" t="s">
        <v>1282</v>
      </c>
      <c r="C428" s="146">
        <v>106488</v>
      </c>
      <c r="D428" s="146" t="s">
        <v>543</v>
      </c>
      <c r="E428" s="155" t="s">
        <v>135</v>
      </c>
      <c r="F428" s="146" t="s">
        <v>464</v>
      </c>
      <c r="G428" s="146" t="s">
        <v>259</v>
      </c>
      <c r="H428" s="153" t="s">
        <v>264</v>
      </c>
      <c r="I428" s="153" t="s">
        <v>264</v>
      </c>
      <c r="J428" s="153" t="s">
        <v>1156</v>
      </c>
      <c r="K428" s="153" t="s">
        <v>1198</v>
      </c>
      <c r="L428" s="153" t="s">
        <v>1179</v>
      </c>
      <c r="M428" s="153" t="s">
        <v>1166</v>
      </c>
      <c r="N428" s="153" t="s">
        <v>1171</v>
      </c>
      <c r="O428" s="153" t="s">
        <v>1172</v>
      </c>
      <c r="P428" s="153" t="s">
        <v>464</v>
      </c>
      <c r="Q428" s="153" t="s">
        <v>464</v>
      </c>
    </row>
    <row r="429" spans="1:17" x14ac:dyDescent="0.25">
      <c r="A429" s="146" t="s">
        <v>356</v>
      </c>
      <c r="B429" s="147" t="s">
        <v>1282</v>
      </c>
      <c r="C429" s="146">
        <v>6351964</v>
      </c>
      <c r="D429" s="146" t="s">
        <v>18</v>
      </c>
      <c r="E429" s="148" t="s">
        <v>18</v>
      </c>
      <c r="F429" s="146" t="s">
        <v>1140</v>
      </c>
      <c r="G429" s="146" t="s">
        <v>479</v>
      </c>
      <c r="H429" s="149" t="s">
        <v>350</v>
      </c>
      <c r="I429" s="149" t="s">
        <v>350</v>
      </c>
      <c r="J429" s="149" t="s">
        <v>1174</v>
      </c>
      <c r="K429" s="149" t="s">
        <v>464</v>
      </c>
      <c r="L429" s="149" t="s">
        <v>464</v>
      </c>
      <c r="M429" s="149" t="s">
        <v>464</v>
      </c>
      <c r="N429" s="149" t="s">
        <v>464</v>
      </c>
      <c r="O429" s="149" t="s">
        <v>464</v>
      </c>
      <c r="P429" s="149" t="s">
        <v>464</v>
      </c>
      <c r="Q429" s="149" t="s">
        <v>464</v>
      </c>
    </row>
    <row r="430" spans="1:17" x14ac:dyDescent="0.25">
      <c r="A430" s="146" t="s">
        <v>384</v>
      </c>
      <c r="B430" s="147" t="s">
        <v>1282</v>
      </c>
      <c r="C430" s="146">
        <v>6335241</v>
      </c>
      <c r="D430" s="146" t="s">
        <v>1015</v>
      </c>
      <c r="E430" s="150" t="s">
        <v>135</v>
      </c>
      <c r="F430" s="146" t="s">
        <v>1885</v>
      </c>
      <c r="G430" s="146" t="s">
        <v>479</v>
      </c>
      <c r="H430" s="149" t="s">
        <v>355</v>
      </c>
      <c r="I430" s="149" t="s">
        <v>355</v>
      </c>
      <c r="J430" s="149" t="s">
        <v>464</v>
      </c>
      <c r="K430" s="149" t="s">
        <v>464</v>
      </c>
      <c r="L430" s="149" t="s">
        <v>464</v>
      </c>
      <c r="M430" s="149" t="s">
        <v>464</v>
      </c>
      <c r="N430" s="149" t="s">
        <v>464</v>
      </c>
      <c r="O430" s="149" t="s">
        <v>464</v>
      </c>
      <c r="P430" s="149" t="s">
        <v>464</v>
      </c>
      <c r="Q430" s="149" t="s">
        <v>464</v>
      </c>
    </row>
    <row r="431" spans="1:17" x14ac:dyDescent="0.25">
      <c r="A431" s="146" t="s">
        <v>9</v>
      </c>
      <c r="B431" s="147" t="s">
        <v>1282</v>
      </c>
      <c r="C431" s="146">
        <v>7785640</v>
      </c>
      <c r="D431" s="146" t="s">
        <v>18</v>
      </c>
      <c r="E431" s="148" t="s">
        <v>18</v>
      </c>
      <c r="F431" s="146" t="s">
        <v>1899</v>
      </c>
      <c r="G431" s="146" t="s">
        <v>641</v>
      </c>
      <c r="H431" s="149" t="s">
        <v>1076</v>
      </c>
      <c r="I431" s="149" t="s">
        <v>1076</v>
      </c>
      <c r="J431" s="149" t="s">
        <v>464</v>
      </c>
      <c r="K431" s="149" t="s">
        <v>464</v>
      </c>
      <c r="L431" s="149" t="s">
        <v>464</v>
      </c>
      <c r="M431" s="149" t="s">
        <v>464</v>
      </c>
      <c r="N431" s="149" t="s">
        <v>464</v>
      </c>
      <c r="O431" s="149" t="s">
        <v>464</v>
      </c>
      <c r="P431" s="149" t="s">
        <v>464</v>
      </c>
      <c r="Q431" s="149" t="s">
        <v>464</v>
      </c>
    </row>
    <row r="432" spans="1:17" x14ac:dyDescent="0.25">
      <c r="A432" s="146" t="s">
        <v>1250</v>
      </c>
      <c r="B432" s="147" t="s">
        <v>1282</v>
      </c>
      <c r="C432" s="146">
        <v>133973</v>
      </c>
      <c r="D432" s="146" t="s">
        <v>346</v>
      </c>
      <c r="E432" s="146" t="s">
        <v>346</v>
      </c>
      <c r="F432" s="146" t="s">
        <v>1136</v>
      </c>
      <c r="G432" s="146" t="s">
        <v>1251</v>
      </c>
      <c r="H432" s="153" t="s">
        <v>1275</v>
      </c>
      <c r="I432" s="153" t="s">
        <v>1275</v>
      </c>
      <c r="J432" s="153" t="s">
        <v>464</v>
      </c>
      <c r="K432" s="153" t="s">
        <v>464</v>
      </c>
      <c r="L432" s="153" t="s">
        <v>464</v>
      </c>
      <c r="M432" s="153" t="s">
        <v>464</v>
      </c>
      <c r="N432" s="153" t="s">
        <v>464</v>
      </c>
      <c r="O432" s="153" t="s">
        <v>464</v>
      </c>
      <c r="P432" s="153" t="s">
        <v>464</v>
      </c>
      <c r="Q432" s="153" t="s">
        <v>464</v>
      </c>
    </row>
    <row r="433" spans="1:17" x14ac:dyDescent="0.25">
      <c r="A433" s="146" t="s">
        <v>1348</v>
      </c>
      <c r="B433" s="147" t="s">
        <v>1283</v>
      </c>
      <c r="C433" s="146">
        <v>7250533</v>
      </c>
      <c r="D433" s="146" t="s">
        <v>1012</v>
      </c>
      <c r="E433" s="148" t="s">
        <v>17</v>
      </c>
      <c r="F433" s="146" t="s">
        <v>1892</v>
      </c>
      <c r="G433" s="146" t="s">
        <v>479</v>
      </c>
      <c r="H433" s="149" t="s">
        <v>1076</v>
      </c>
      <c r="I433" s="149" t="s">
        <v>1076</v>
      </c>
      <c r="J433" s="149" t="s">
        <v>464</v>
      </c>
      <c r="K433" s="149" t="s">
        <v>464</v>
      </c>
      <c r="L433" s="149" t="s">
        <v>464</v>
      </c>
      <c r="M433" s="149" t="s">
        <v>464</v>
      </c>
      <c r="N433" s="149" t="s">
        <v>464</v>
      </c>
      <c r="O433" s="149" t="s">
        <v>464</v>
      </c>
      <c r="P433" s="149" t="s">
        <v>464</v>
      </c>
      <c r="Q433" s="149" t="s">
        <v>464</v>
      </c>
    </row>
    <row r="434" spans="1:17" x14ac:dyDescent="0.25">
      <c r="A434" s="146" t="s">
        <v>1110</v>
      </c>
      <c r="B434" s="147" t="s">
        <v>1283</v>
      </c>
      <c r="C434" s="146">
        <v>27771</v>
      </c>
      <c r="D434" s="146" t="s">
        <v>336</v>
      </c>
      <c r="E434" s="150" t="s">
        <v>135</v>
      </c>
      <c r="F434" s="146" t="s">
        <v>925</v>
      </c>
      <c r="G434" s="146" t="s">
        <v>464</v>
      </c>
      <c r="H434" s="153" t="s">
        <v>1146</v>
      </c>
      <c r="I434" s="153" t="s">
        <v>1146</v>
      </c>
      <c r="J434" s="153" t="s">
        <v>464</v>
      </c>
      <c r="K434" s="154" t="s">
        <v>63</v>
      </c>
      <c r="L434" s="154" t="s">
        <v>63</v>
      </c>
      <c r="M434" s="153" t="s">
        <v>464</v>
      </c>
      <c r="N434" s="153" t="s">
        <v>464</v>
      </c>
      <c r="O434" s="153" t="s">
        <v>464</v>
      </c>
      <c r="P434" s="153" t="s">
        <v>464</v>
      </c>
      <c r="Q434" s="153" t="s">
        <v>464</v>
      </c>
    </row>
    <row r="435" spans="1:17" x14ac:dyDescent="0.25">
      <c r="A435" s="146" t="s">
        <v>932</v>
      </c>
      <c r="B435" s="147" t="s">
        <v>1283</v>
      </c>
      <c r="C435" s="146">
        <v>7880669</v>
      </c>
      <c r="D435" s="146" t="s">
        <v>26</v>
      </c>
      <c r="E435" s="148" t="s">
        <v>26</v>
      </c>
      <c r="F435" s="146" t="s">
        <v>1139</v>
      </c>
      <c r="G435" s="146" t="s">
        <v>479</v>
      </c>
      <c r="H435" s="149" t="s">
        <v>953</v>
      </c>
      <c r="I435" s="149" t="s">
        <v>953</v>
      </c>
      <c r="J435" s="149" t="s">
        <v>1167</v>
      </c>
      <c r="K435" s="149" t="s">
        <v>1207</v>
      </c>
      <c r="L435" s="149" t="s">
        <v>1169</v>
      </c>
      <c r="M435" s="149" t="s">
        <v>1194</v>
      </c>
      <c r="N435" s="149" t="s">
        <v>464</v>
      </c>
      <c r="O435" s="149" t="s">
        <v>464</v>
      </c>
      <c r="P435" s="149" t="s">
        <v>464</v>
      </c>
      <c r="Q435" s="149" t="s">
        <v>464</v>
      </c>
    </row>
    <row r="436" spans="1:17" x14ac:dyDescent="0.25">
      <c r="A436" s="146" t="s">
        <v>77</v>
      </c>
      <c r="B436" s="147" t="s">
        <v>1283</v>
      </c>
      <c r="C436" s="146">
        <v>7954603</v>
      </c>
      <c r="D436" s="146" t="s">
        <v>335</v>
      </c>
      <c r="E436" s="148" t="s">
        <v>335</v>
      </c>
      <c r="F436" s="146" t="s">
        <v>1139</v>
      </c>
      <c r="G436" s="146" t="s">
        <v>479</v>
      </c>
      <c r="H436" s="149" t="s">
        <v>94</v>
      </c>
      <c r="I436" s="149" t="s">
        <v>94</v>
      </c>
      <c r="J436" s="149" t="s">
        <v>464</v>
      </c>
      <c r="K436" s="149" t="s">
        <v>464</v>
      </c>
      <c r="L436" s="149" t="s">
        <v>464</v>
      </c>
      <c r="M436" s="149" t="s">
        <v>464</v>
      </c>
      <c r="N436" s="149" t="s">
        <v>464</v>
      </c>
      <c r="O436" s="149" t="s">
        <v>464</v>
      </c>
      <c r="P436" s="149" t="s">
        <v>464</v>
      </c>
      <c r="Q436" s="149" t="s">
        <v>464</v>
      </c>
    </row>
    <row r="437" spans="1:17" x14ac:dyDescent="0.25">
      <c r="A437" s="146" t="s">
        <v>1471</v>
      </c>
      <c r="B437" s="147" t="s">
        <v>1282</v>
      </c>
      <c r="C437" s="146">
        <v>7162341</v>
      </c>
      <c r="D437" s="146" t="s">
        <v>26</v>
      </c>
      <c r="E437" s="148" t="s">
        <v>26</v>
      </c>
      <c r="F437" s="146" t="s">
        <v>1135</v>
      </c>
      <c r="G437" s="146" t="s">
        <v>470</v>
      </c>
      <c r="H437" s="149" t="s">
        <v>797</v>
      </c>
      <c r="I437" s="149" t="s">
        <v>797</v>
      </c>
      <c r="J437" s="149" t="s">
        <v>464</v>
      </c>
      <c r="K437" s="149" t="s">
        <v>464</v>
      </c>
      <c r="L437" s="149" t="s">
        <v>464</v>
      </c>
      <c r="M437" s="149" t="s">
        <v>464</v>
      </c>
      <c r="N437" s="149" t="s">
        <v>464</v>
      </c>
      <c r="O437" s="149" t="s">
        <v>464</v>
      </c>
      <c r="P437" s="149" t="s">
        <v>464</v>
      </c>
      <c r="Q437" s="149" t="s">
        <v>464</v>
      </c>
    </row>
    <row r="438" spans="1:17" x14ac:dyDescent="0.25">
      <c r="A438" s="146" t="s">
        <v>324</v>
      </c>
      <c r="B438" s="147" t="s">
        <v>1282</v>
      </c>
      <c r="C438" s="146">
        <v>5709997</v>
      </c>
      <c r="D438" s="146" t="s">
        <v>22</v>
      </c>
      <c r="E438" s="148" t="s">
        <v>22</v>
      </c>
      <c r="F438" s="146" t="s">
        <v>1901</v>
      </c>
      <c r="G438" s="148" t="s">
        <v>1255</v>
      </c>
      <c r="H438" s="149" t="s">
        <v>58</v>
      </c>
      <c r="I438" s="149" t="s">
        <v>58</v>
      </c>
      <c r="J438" s="149" t="s">
        <v>1162</v>
      </c>
      <c r="K438" s="149" t="s">
        <v>1177</v>
      </c>
      <c r="L438" s="149" t="s">
        <v>1169</v>
      </c>
      <c r="M438" s="149" t="s">
        <v>1195</v>
      </c>
      <c r="N438" s="149" t="s">
        <v>1196</v>
      </c>
      <c r="O438" s="149" t="s">
        <v>1197</v>
      </c>
      <c r="P438" s="153" t="s">
        <v>1276</v>
      </c>
      <c r="Q438" s="153" t="s">
        <v>1297</v>
      </c>
    </row>
    <row r="439" spans="1:17" x14ac:dyDescent="0.25">
      <c r="A439" s="146" t="s">
        <v>143</v>
      </c>
      <c r="B439" s="147" t="s">
        <v>1282</v>
      </c>
      <c r="C439" s="146">
        <v>5874173</v>
      </c>
      <c r="D439" s="146" t="s">
        <v>335</v>
      </c>
      <c r="E439" s="148" t="s">
        <v>335</v>
      </c>
      <c r="F439" s="146" t="s">
        <v>464</v>
      </c>
      <c r="G439" s="146" t="s">
        <v>641</v>
      </c>
      <c r="H439" s="149" t="s">
        <v>167</v>
      </c>
      <c r="I439" s="149" t="s">
        <v>167</v>
      </c>
      <c r="J439" s="149" t="s">
        <v>1208</v>
      </c>
      <c r="K439" s="149" t="s">
        <v>1209</v>
      </c>
      <c r="L439" s="149" t="s">
        <v>1218</v>
      </c>
      <c r="M439" s="149" t="s">
        <v>1195</v>
      </c>
      <c r="N439" s="149" t="s">
        <v>1196</v>
      </c>
      <c r="O439" s="149" t="s">
        <v>1205</v>
      </c>
      <c r="P439" s="149" t="s">
        <v>1920</v>
      </c>
      <c r="Q439" s="153" t="s">
        <v>1960</v>
      </c>
    </row>
    <row r="440" spans="1:17" x14ac:dyDescent="0.25">
      <c r="A440" s="146" t="s">
        <v>443</v>
      </c>
      <c r="B440" s="147" t="s">
        <v>1283</v>
      </c>
      <c r="C440" s="146">
        <v>7786727</v>
      </c>
      <c r="D440" s="146" t="s">
        <v>26</v>
      </c>
      <c r="E440" s="148" t="s">
        <v>26</v>
      </c>
      <c r="F440" s="146" t="s">
        <v>1909</v>
      </c>
      <c r="G440" s="146" t="s">
        <v>470</v>
      </c>
      <c r="H440" s="149" t="s">
        <v>431</v>
      </c>
      <c r="I440" s="149" t="s">
        <v>431</v>
      </c>
      <c r="J440" s="149" t="s">
        <v>464</v>
      </c>
      <c r="K440" s="149" t="s">
        <v>464</v>
      </c>
      <c r="L440" s="149" t="s">
        <v>464</v>
      </c>
      <c r="M440" s="149" t="s">
        <v>464</v>
      </c>
      <c r="N440" s="149" t="s">
        <v>464</v>
      </c>
      <c r="O440" s="149" t="s">
        <v>464</v>
      </c>
      <c r="P440" s="149" t="s">
        <v>464</v>
      </c>
      <c r="Q440" s="149" t="s">
        <v>464</v>
      </c>
    </row>
    <row r="441" spans="1:17" x14ac:dyDescent="0.25">
      <c r="A441" s="146" t="s">
        <v>1314</v>
      </c>
      <c r="B441" s="147" t="s">
        <v>1282</v>
      </c>
      <c r="C441" s="146">
        <v>7370725</v>
      </c>
      <c r="D441" s="146" t="s">
        <v>20</v>
      </c>
      <c r="E441" s="148" t="s">
        <v>20</v>
      </c>
      <c r="F441" s="146" t="s">
        <v>1903</v>
      </c>
      <c r="G441" s="146" t="s">
        <v>479</v>
      </c>
      <c r="H441" s="149" t="s">
        <v>637</v>
      </c>
      <c r="I441" s="149" t="s">
        <v>637</v>
      </c>
      <c r="J441" s="149" t="s">
        <v>1230</v>
      </c>
      <c r="K441" s="152" t="s">
        <v>64</v>
      </c>
      <c r="L441" s="149" t="s">
        <v>1232</v>
      </c>
      <c r="M441" s="149" t="s">
        <v>1233</v>
      </c>
      <c r="N441" s="149" t="s">
        <v>464</v>
      </c>
      <c r="O441" s="149" t="s">
        <v>464</v>
      </c>
      <c r="P441" s="149" t="s">
        <v>464</v>
      </c>
      <c r="Q441" s="149" t="s">
        <v>464</v>
      </c>
    </row>
    <row r="442" spans="1:17" x14ac:dyDescent="0.25">
      <c r="A442" s="146" t="s">
        <v>966</v>
      </c>
      <c r="B442" s="147" t="s">
        <v>1283</v>
      </c>
      <c r="C442" s="146">
        <v>7949979</v>
      </c>
      <c r="D442" s="146" t="s">
        <v>20</v>
      </c>
      <c r="E442" s="148" t="s">
        <v>20</v>
      </c>
      <c r="F442" s="146" t="s">
        <v>1140</v>
      </c>
      <c r="G442" s="146" t="s">
        <v>479</v>
      </c>
      <c r="H442" s="149" t="s">
        <v>955</v>
      </c>
      <c r="I442" s="149" t="s">
        <v>955</v>
      </c>
      <c r="J442" s="149" t="s">
        <v>1217</v>
      </c>
      <c r="K442" s="149" t="s">
        <v>464</v>
      </c>
      <c r="L442" s="149" t="s">
        <v>464</v>
      </c>
      <c r="M442" s="149" t="s">
        <v>464</v>
      </c>
      <c r="N442" s="149" t="s">
        <v>464</v>
      </c>
      <c r="O442" s="149" t="s">
        <v>464</v>
      </c>
      <c r="P442" s="149" t="s">
        <v>464</v>
      </c>
      <c r="Q442" s="149" t="s">
        <v>464</v>
      </c>
    </row>
    <row r="443" spans="1:17" x14ac:dyDescent="0.25">
      <c r="A443" s="146" t="s">
        <v>1082</v>
      </c>
      <c r="B443" s="147" t="s">
        <v>1283</v>
      </c>
      <c r="C443" s="146">
        <v>6129391</v>
      </c>
      <c r="D443" s="146" t="s">
        <v>20</v>
      </c>
      <c r="E443" s="148" t="s">
        <v>20</v>
      </c>
      <c r="F443" s="146" t="s">
        <v>464</v>
      </c>
      <c r="G443" s="146" t="s">
        <v>548</v>
      </c>
      <c r="H443" s="149" t="s">
        <v>1070</v>
      </c>
      <c r="I443" s="149" t="s">
        <v>1070</v>
      </c>
      <c r="J443" s="149" t="s">
        <v>1208</v>
      </c>
      <c r="K443" s="149" t="s">
        <v>1177</v>
      </c>
      <c r="L443" s="149" t="s">
        <v>1178</v>
      </c>
      <c r="M443" s="149" t="s">
        <v>464</v>
      </c>
      <c r="N443" s="149" t="s">
        <v>1171</v>
      </c>
      <c r="O443" s="149" t="s">
        <v>464</v>
      </c>
      <c r="P443" s="149" t="s">
        <v>464</v>
      </c>
      <c r="Q443" s="149" t="s">
        <v>464</v>
      </c>
    </row>
    <row r="444" spans="1:17" x14ac:dyDescent="0.25">
      <c r="A444" s="146" t="s">
        <v>1083</v>
      </c>
      <c r="B444" s="147" t="s">
        <v>1283</v>
      </c>
      <c r="C444" s="146">
        <v>7875959</v>
      </c>
      <c r="D444" s="146" t="s">
        <v>20</v>
      </c>
      <c r="E444" s="148" t="s">
        <v>2013</v>
      </c>
      <c r="F444" s="146" t="s">
        <v>464</v>
      </c>
      <c r="G444" s="146" t="s">
        <v>468</v>
      </c>
      <c r="H444" s="149" t="s">
        <v>1070</v>
      </c>
      <c r="I444" s="149" t="s">
        <v>1070</v>
      </c>
      <c r="J444" s="149" t="s">
        <v>1181</v>
      </c>
      <c r="K444" s="149" t="s">
        <v>464</v>
      </c>
      <c r="L444" s="149" t="s">
        <v>1160</v>
      </c>
      <c r="M444" s="149" t="s">
        <v>464</v>
      </c>
      <c r="N444" s="149" t="s">
        <v>464</v>
      </c>
      <c r="O444" s="149" t="s">
        <v>464</v>
      </c>
      <c r="P444" s="149" t="s">
        <v>464</v>
      </c>
      <c r="Q444" s="149" t="s">
        <v>464</v>
      </c>
    </row>
    <row r="445" spans="1:17" x14ac:dyDescent="0.25">
      <c r="A445" s="146" t="s">
        <v>1571</v>
      </c>
      <c r="B445" s="153" t="s">
        <v>1282</v>
      </c>
      <c r="C445" s="146">
        <v>28581</v>
      </c>
      <c r="D445" s="146" t="s">
        <v>336</v>
      </c>
      <c r="E445" s="148" t="s">
        <v>135</v>
      </c>
      <c r="F445" s="146" t="s">
        <v>1890</v>
      </c>
      <c r="G445" s="146" t="s">
        <v>464</v>
      </c>
      <c r="H445" s="153" t="s">
        <v>1572</v>
      </c>
      <c r="I445" s="153" t="s">
        <v>1572</v>
      </c>
      <c r="J445" s="149" t="s">
        <v>1574</v>
      </c>
      <c r="K445" s="153" t="s">
        <v>1575</v>
      </c>
      <c r="L445" s="153" t="s">
        <v>1577</v>
      </c>
      <c r="M445" s="153" t="s">
        <v>1694</v>
      </c>
      <c r="N445" s="153" t="s">
        <v>1695</v>
      </c>
      <c r="O445" s="153" t="s">
        <v>1696</v>
      </c>
      <c r="P445" s="153" t="s">
        <v>1697</v>
      </c>
      <c r="Q445" s="154" t="s">
        <v>64</v>
      </c>
    </row>
    <row r="446" spans="1:17" x14ac:dyDescent="0.25">
      <c r="A446" s="146" t="s">
        <v>735</v>
      </c>
      <c r="B446" s="147" t="s">
        <v>1283</v>
      </c>
      <c r="C446" s="146">
        <v>6302084</v>
      </c>
      <c r="D446" s="146" t="s">
        <v>1010</v>
      </c>
      <c r="E446" s="148" t="s">
        <v>2027</v>
      </c>
      <c r="F446" s="146" t="s">
        <v>464</v>
      </c>
      <c r="G446" s="146" t="s">
        <v>469</v>
      </c>
      <c r="H446" s="149" t="s">
        <v>1215</v>
      </c>
      <c r="I446" s="149" t="s">
        <v>1215</v>
      </c>
      <c r="J446" s="149" t="s">
        <v>464</v>
      </c>
      <c r="K446" s="149" t="s">
        <v>464</v>
      </c>
      <c r="L446" s="149" t="s">
        <v>464</v>
      </c>
      <c r="M446" s="149" t="s">
        <v>464</v>
      </c>
      <c r="N446" s="149" t="s">
        <v>464</v>
      </c>
      <c r="O446" s="149" t="s">
        <v>464</v>
      </c>
      <c r="P446" s="149" t="s">
        <v>464</v>
      </c>
      <c r="Q446" s="149" t="s">
        <v>464</v>
      </c>
    </row>
    <row r="447" spans="1:17" x14ac:dyDescent="0.25">
      <c r="A447" s="178" t="s">
        <v>2167</v>
      </c>
      <c r="B447" s="181" t="s">
        <v>1282</v>
      </c>
      <c r="C447" s="201">
        <v>7404654</v>
      </c>
      <c r="D447" s="201" t="s">
        <v>17</v>
      </c>
      <c r="E447" s="201" t="s">
        <v>17</v>
      </c>
      <c r="F447" s="201" t="s">
        <v>1136</v>
      </c>
      <c r="G447" s="203" t="s">
        <v>479</v>
      </c>
      <c r="H447" s="147" t="s">
        <v>2186</v>
      </c>
      <c r="I447" s="147" t="s">
        <v>2186</v>
      </c>
      <c r="J447" s="147" t="s">
        <v>464</v>
      </c>
      <c r="K447" s="147" t="s">
        <v>464</v>
      </c>
      <c r="L447" s="147" t="s">
        <v>464</v>
      </c>
      <c r="M447" s="147" t="s">
        <v>464</v>
      </c>
      <c r="N447" s="147" t="s">
        <v>464</v>
      </c>
      <c r="O447" s="147" t="s">
        <v>464</v>
      </c>
      <c r="P447" s="147" t="s">
        <v>464</v>
      </c>
      <c r="Q447" s="147" t="s">
        <v>464</v>
      </c>
    </row>
    <row r="448" spans="1:17" x14ac:dyDescent="0.25">
      <c r="A448" s="146" t="s">
        <v>507</v>
      </c>
      <c r="B448" s="147" t="s">
        <v>1282</v>
      </c>
      <c r="C448" s="146">
        <v>7472242</v>
      </c>
      <c r="D448" s="146" t="s">
        <v>170</v>
      </c>
      <c r="E448" s="148" t="s">
        <v>2014</v>
      </c>
      <c r="F448" s="146" t="s">
        <v>1886</v>
      </c>
      <c r="G448" s="146" t="s">
        <v>479</v>
      </c>
      <c r="H448" s="149" t="s">
        <v>551</v>
      </c>
      <c r="I448" s="149" t="s">
        <v>551</v>
      </c>
      <c r="J448" s="149" t="s">
        <v>1222</v>
      </c>
      <c r="K448" s="149" t="s">
        <v>464</v>
      </c>
      <c r="L448" s="149" t="s">
        <v>464</v>
      </c>
      <c r="M448" s="149" t="s">
        <v>464</v>
      </c>
      <c r="N448" s="153" t="s">
        <v>1695</v>
      </c>
      <c r="O448" s="149" t="s">
        <v>464</v>
      </c>
      <c r="P448" s="149" t="s">
        <v>464</v>
      </c>
      <c r="Q448" s="149" t="s">
        <v>464</v>
      </c>
    </row>
    <row r="449" spans="1:17" x14ac:dyDescent="0.25">
      <c r="A449" s="173" t="s">
        <v>2056</v>
      </c>
      <c r="B449" s="147" t="s">
        <v>1282</v>
      </c>
      <c r="C449" s="146">
        <v>6960049</v>
      </c>
      <c r="D449" s="146" t="s">
        <v>22</v>
      </c>
      <c r="E449" s="146" t="s">
        <v>22</v>
      </c>
      <c r="F449" s="148" t="s">
        <v>464</v>
      </c>
      <c r="G449" s="148" t="s">
        <v>1953</v>
      </c>
      <c r="H449" s="153" t="s">
        <v>2069</v>
      </c>
      <c r="I449" s="153" t="s">
        <v>2069</v>
      </c>
      <c r="J449" s="153" t="s">
        <v>2078</v>
      </c>
      <c r="K449" s="153" t="s">
        <v>2079</v>
      </c>
      <c r="L449" s="153" t="s">
        <v>2136</v>
      </c>
      <c r="M449" s="153" t="s">
        <v>2082</v>
      </c>
      <c r="N449" s="153" t="s">
        <v>2138</v>
      </c>
      <c r="O449" s="149" t="s">
        <v>2086</v>
      </c>
      <c r="P449" s="153" t="s">
        <v>2087</v>
      </c>
      <c r="Q449" s="153" t="s">
        <v>2141</v>
      </c>
    </row>
    <row r="450" spans="1:17" x14ac:dyDescent="0.25">
      <c r="A450" s="146" t="s">
        <v>409</v>
      </c>
      <c r="B450" s="147" t="s">
        <v>1282</v>
      </c>
      <c r="C450" s="146">
        <v>7256035</v>
      </c>
      <c r="D450" s="146" t="s">
        <v>1001</v>
      </c>
      <c r="E450" s="148" t="s">
        <v>335</v>
      </c>
      <c r="F450" s="146" t="s">
        <v>1139</v>
      </c>
      <c r="G450" s="146" t="s">
        <v>479</v>
      </c>
      <c r="H450" s="149" t="s">
        <v>362</v>
      </c>
      <c r="I450" s="149" t="s">
        <v>362</v>
      </c>
      <c r="J450" s="152" t="s">
        <v>63</v>
      </c>
      <c r="K450" s="149" t="s">
        <v>464</v>
      </c>
      <c r="L450" s="149" t="s">
        <v>464</v>
      </c>
      <c r="M450" s="149" t="s">
        <v>464</v>
      </c>
      <c r="N450" s="149" t="s">
        <v>464</v>
      </c>
      <c r="O450" s="149" t="s">
        <v>464</v>
      </c>
      <c r="P450" s="149" t="s">
        <v>464</v>
      </c>
      <c r="Q450" s="149" t="s">
        <v>464</v>
      </c>
    </row>
    <row r="451" spans="1:17" x14ac:dyDescent="0.25">
      <c r="A451" s="148" t="s">
        <v>1599</v>
      </c>
      <c r="B451" s="147" t="s">
        <v>1282</v>
      </c>
      <c r="C451" s="148">
        <v>7828845</v>
      </c>
      <c r="D451" s="148" t="s">
        <v>18</v>
      </c>
      <c r="E451" s="148" t="s">
        <v>18</v>
      </c>
      <c r="F451" s="148" t="s">
        <v>1808</v>
      </c>
      <c r="G451" s="146" t="s">
        <v>479</v>
      </c>
      <c r="H451" s="153" t="s">
        <v>1589</v>
      </c>
      <c r="I451" s="153" t="s">
        <v>1589</v>
      </c>
      <c r="J451" s="153" t="s">
        <v>1762</v>
      </c>
      <c r="K451" s="153" t="s">
        <v>1692</v>
      </c>
      <c r="L451" s="153" t="s">
        <v>1693</v>
      </c>
      <c r="M451" s="153" t="s">
        <v>1694</v>
      </c>
      <c r="N451" s="153" t="s">
        <v>1767</v>
      </c>
      <c r="O451" s="153" t="s">
        <v>1696</v>
      </c>
      <c r="P451" s="153" t="s">
        <v>1697</v>
      </c>
      <c r="Q451" s="156" t="s">
        <v>1587</v>
      </c>
    </row>
    <row r="452" spans="1:17" x14ac:dyDescent="0.25">
      <c r="A452" s="146" t="s">
        <v>1715</v>
      </c>
      <c r="B452" s="147" t="s">
        <v>1283</v>
      </c>
      <c r="C452" s="146">
        <v>5768501</v>
      </c>
      <c r="D452" s="146" t="s">
        <v>22</v>
      </c>
      <c r="E452" s="148" t="s">
        <v>22</v>
      </c>
      <c r="F452" s="148" t="s">
        <v>1895</v>
      </c>
      <c r="G452" s="146" t="s">
        <v>1913</v>
      </c>
      <c r="H452" s="153" t="s">
        <v>1761</v>
      </c>
      <c r="I452" s="153" t="s">
        <v>1761</v>
      </c>
      <c r="J452" s="153" t="s">
        <v>1763</v>
      </c>
      <c r="K452" s="149" t="s">
        <v>1764</v>
      </c>
      <c r="L452" s="153" t="s">
        <v>1916</v>
      </c>
      <c r="M452" s="153" t="s">
        <v>1766</v>
      </c>
      <c r="N452" s="153" t="s">
        <v>1767</v>
      </c>
      <c r="O452" s="153" t="s">
        <v>1768</v>
      </c>
      <c r="P452" s="153" t="s">
        <v>1769</v>
      </c>
      <c r="Q452" s="153" t="s">
        <v>1960</v>
      </c>
    </row>
    <row r="453" spans="1:17" x14ac:dyDescent="0.25">
      <c r="A453" s="146" t="s">
        <v>78</v>
      </c>
      <c r="B453" s="147" t="s">
        <v>1282</v>
      </c>
      <c r="C453" s="146">
        <v>8021082</v>
      </c>
      <c r="D453" s="146" t="s">
        <v>26</v>
      </c>
      <c r="E453" s="148" t="s">
        <v>20</v>
      </c>
      <c r="F453" s="146" t="s">
        <v>1896</v>
      </c>
      <c r="G453" s="146" t="s">
        <v>464</v>
      </c>
      <c r="H453" s="149" t="s">
        <v>94</v>
      </c>
      <c r="I453" s="149" t="s">
        <v>94</v>
      </c>
      <c r="J453" s="149" t="s">
        <v>464</v>
      </c>
      <c r="K453" s="149" t="s">
        <v>464</v>
      </c>
      <c r="L453" s="149" t="s">
        <v>1178</v>
      </c>
      <c r="M453" s="149" t="s">
        <v>464</v>
      </c>
      <c r="N453" s="149" t="s">
        <v>464</v>
      </c>
      <c r="O453" s="149" t="s">
        <v>464</v>
      </c>
      <c r="P453" s="149" t="s">
        <v>464</v>
      </c>
      <c r="Q453" s="149" t="s">
        <v>464</v>
      </c>
    </row>
    <row r="454" spans="1:17" x14ac:dyDescent="0.25">
      <c r="A454" s="146" t="s">
        <v>1252</v>
      </c>
      <c r="B454" s="147" t="s">
        <v>1282</v>
      </c>
      <c r="C454" s="146">
        <v>7447736</v>
      </c>
      <c r="D454" s="146" t="s">
        <v>18</v>
      </c>
      <c r="E454" s="148" t="s">
        <v>18</v>
      </c>
      <c r="F454" s="146" t="s">
        <v>464</v>
      </c>
      <c r="G454" s="146" t="s">
        <v>214</v>
      </c>
      <c r="H454" s="153" t="s">
        <v>1275</v>
      </c>
      <c r="I454" s="153" t="s">
        <v>1275</v>
      </c>
      <c r="J454" s="153" t="s">
        <v>1284</v>
      </c>
      <c r="K454" s="153" t="s">
        <v>1575</v>
      </c>
      <c r="L454" s="149" t="s">
        <v>1576</v>
      </c>
      <c r="M454" s="153" t="s">
        <v>1694</v>
      </c>
      <c r="N454" s="153" t="s">
        <v>1819</v>
      </c>
      <c r="O454" s="153" t="s">
        <v>1919</v>
      </c>
      <c r="P454" s="149" t="s">
        <v>1920</v>
      </c>
      <c r="Q454" s="153" t="s">
        <v>1960</v>
      </c>
    </row>
    <row r="455" spans="1:17" x14ac:dyDescent="0.25">
      <c r="A455" s="146" t="s">
        <v>736</v>
      </c>
      <c r="B455" s="147" t="s">
        <v>1283</v>
      </c>
      <c r="C455" s="146">
        <v>8001243</v>
      </c>
      <c r="D455" s="146" t="s">
        <v>801</v>
      </c>
      <c r="E455" s="148" t="s">
        <v>135</v>
      </c>
      <c r="F455" s="146" t="s">
        <v>1910</v>
      </c>
      <c r="G455" s="146" t="s">
        <v>464</v>
      </c>
      <c r="H455" s="149" t="s">
        <v>800</v>
      </c>
      <c r="I455" s="149" t="s">
        <v>800</v>
      </c>
      <c r="J455" s="149" t="s">
        <v>1217</v>
      </c>
      <c r="K455" s="149" t="s">
        <v>1207</v>
      </c>
      <c r="L455" s="149" t="s">
        <v>464</v>
      </c>
      <c r="M455" s="149" t="s">
        <v>464</v>
      </c>
      <c r="N455" s="149" t="s">
        <v>464</v>
      </c>
      <c r="O455" s="149" t="s">
        <v>464</v>
      </c>
      <c r="P455" s="149" t="s">
        <v>464</v>
      </c>
      <c r="Q455" s="149" t="s">
        <v>464</v>
      </c>
    </row>
    <row r="456" spans="1:17" x14ac:dyDescent="0.25">
      <c r="A456" s="178" t="s">
        <v>2168</v>
      </c>
      <c r="B456" s="181" t="s">
        <v>1283</v>
      </c>
      <c r="C456" s="201">
        <v>5915759</v>
      </c>
      <c r="D456" s="201" t="s">
        <v>22</v>
      </c>
      <c r="E456" s="201" t="s">
        <v>22</v>
      </c>
      <c r="F456" s="201" t="s">
        <v>464</v>
      </c>
      <c r="G456" s="201" t="s">
        <v>1913</v>
      </c>
      <c r="H456" s="147" t="s">
        <v>2186</v>
      </c>
      <c r="I456" s="147" t="s">
        <v>2186</v>
      </c>
      <c r="J456" s="147" t="s">
        <v>464</v>
      </c>
      <c r="K456" s="147" t="s">
        <v>464</v>
      </c>
      <c r="L456" s="147" t="s">
        <v>464</v>
      </c>
      <c r="M456" s="147" t="s">
        <v>464</v>
      </c>
      <c r="N456" s="147" t="s">
        <v>464</v>
      </c>
      <c r="O456" s="147" t="s">
        <v>464</v>
      </c>
      <c r="P456" s="147" t="s">
        <v>464</v>
      </c>
      <c r="Q456" s="147" t="s">
        <v>464</v>
      </c>
    </row>
    <row r="457" spans="1:17" x14ac:dyDescent="0.25">
      <c r="A457" s="146" t="s">
        <v>357</v>
      </c>
      <c r="B457" s="147" t="s">
        <v>1282</v>
      </c>
      <c r="C457" s="146">
        <v>6357482</v>
      </c>
      <c r="D457" s="146" t="s">
        <v>170</v>
      </c>
      <c r="E457" s="148" t="s">
        <v>2031</v>
      </c>
      <c r="F457" s="146" t="s">
        <v>1142</v>
      </c>
      <c r="G457" s="146" t="s">
        <v>479</v>
      </c>
      <c r="H457" s="149" t="s">
        <v>350</v>
      </c>
      <c r="I457" s="149" t="s">
        <v>704</v>
      </c>
      <c r="J457" s="149" t="s">
        <v>464</v>
      </c>
      <c r="K457" s="149" t="s">
        <v>464</v>
      </c>
      <c r="L457" s="149" t="s">
        <v>464</v>
      </c>
      <c r="M457" s="149" t="s">
        <v>464</v>
      </c>
      <c r="N457" s="149" t="s">
        <v>464</v>
      </c>
      <c r="O457" s="149" t="s">
        <v>464</v>
      </c>
      <c r="P457" s="149" t="s">
        <v>464</v>
      </c>
      <c r="Q457" s="149" t="s">
        <v>464</v>
      </c>
    </row>
    <row r="458" spans="1:17" x14ac:dyDescent="0.25">
      <c r="A458" s="146" t="s">
        <v>1716</v>
      </c>
      <c r="B458" s="147" t="s">
        <v>1282</v>
      </c>
      <c r="C458" s="146">
        <v>7530145</v>
      </c>
      <c r="D458" s="146" t="s">
        <v>18</v>
      </c>
      <c r="E458" s="148" t="s">
        <v>18</v>
      </c>
      <c r="F458" s="146" t="s">
        <v>464</v>
      </c>
      <c r="G458" s="146" t="s">
        <v>214</v>
      </c>
      <c r="H458" s="153" t="s">
        <v>1760</v>
      </c>
      <c r="I458" s="153" t="s">
        <v>1760</v>
      </c>
      <c r="J458" s="153" t="s">
        <v>1762</v>
      </c>
      <c r="K458" s="149" t="s">
        <v>1764</v>
      </c>
      <c r="L458" s="153" t="s">
        <v>1765</v>
      </c>
      <c r="M458" s="153" t="s">
        <v>1766</v>
      </c>
      <c r="N458" s="153" t="s">
        <v>1767</v>
      </c>
      <c r="O458" s="153" t="s">
        <v>1768</v>
      </c>
      <c r="P458" s="153" t="s">
        <v>1769</v>
      </c>
      <c r="Q458" s="153" t="s">
        <v>1771</v>
      </c>
    </row>
    <row r="459" spans="1:17" x14ac:dyDescent="0.25">
      <c r="A459" s="146" t="s">
        <v>1401</v>
      </c>
      <c r="B459" s="147" t="s">
        <v>1283</v>
      </c>
      <c r="C459" s="146">
        <v>6969712</v>
      </c>
      <c r="D459" s="146" t="s">
        <v>1018</v>
      </c>
      <c r="E459" s="148" t="s">
        <v>2025</v>
      </c>
      <c r="F459" s="146" t="s">
        <v>1898</v>
      </c>
      <c r="G459" s="146" t="s">
        <v>479</v>
      </c>
      <c r="H459" s="149" t="s">
        <v>355</v>
      </c>
      <c r="I459" s="149" t="s">
        <v>355</v>
      </c>
      <c r="J459" s="149" t="s">
        <v>464</v>
      </c>
      <c r="K459" s="149" t="s">
        <v>464</v>
      </c>
      <c r="L459" s="149" t="s">
        <v>464</v>
      </c>
      <c r="M459" s="149" t="s">
        <v>464</v>
      </c>
      <c r="N459" s="149" t="s">
        <v>464</v>
      </c>
      <c r="O459" s="149" t="s">
        <v>464</v>
      </c>
      <c r="P459" s="149" t="s">
        <v>464</v>
      </c>
      <c r="Q459" s="149" t="s">
        <v>464</v>
      </c>
    </row>
    <row r="460" spans="1:17" x14ac:dyDescent="0.25">
      <c r="A460" s="146" t="s">
        <v>358</v>
      </c>
      <c r="B460" s="147" t="s">
        <v>1283</v>
      </c>
      <c r="C460" s="146">
        <v>7955359</v>
      </c>
      <c r="D460" s="146" t="s">
        <v>170</v>
      </c>
      <c r="E460" s="148" t="s">
        <v>2031</v>
      </c>
      <c r="F460" s="146" t="s">
        <v>1903</v>
      </c>
      <c r="G460" s="146" t="s">
        <v>479</v>
      </c>
      <c r="H460" s="149" t="s">
        <v>350</v>
      </c>
      <c r="I460" s="149" t="s">
        <v>355</v>
      </c>
      <c r="J460" s="149" t="s">
        <v>464</v>
      </c>
      <c r="K460" s="149" t="s">
        <v>464</v>
      </c>
      <c r="L460" s="149" t="s">
        <v>464</v>
      </c>
      <c r="M460" s="149" t="s">
        <v>464</v>
      </c>
      <c r="N460" s="149" t="s">
        <v>464</v>
      </c>
      <c r="O460" s="149" t="s">
        <v>464</v>
      </c>
      <c r="P460" s="149" t="s">
        <v>464</v>
      </c>
      <c r="Q460" s="149" t="s">
        <v>464</v>
      </c>
    </row>
    <row r="461" spans="1:17" x14ac:dyDescent="0.25">
      <c r="A461" s="146" t="s">
        <v>1600</v>
      </c>
      <c r="B461" s="153" t="s">
        <v>1282</v>
      </c>
      <c r="C461" s="146">
        <v>7538693</v>
      </c>
      <c r="D461" s="146" t="s">
        <v>18</v>
      </c>
      <c r="E461" s="148" t="s">
        <v>18</v>
      </c>
      <c r="F461" s="146" t="s">
        <v>464</v>
      </c>
      <c r="G461" s="146" t="s">
        <v>214</v>
      </c>
      <c r="H461" s="153" t="s">
        <v>1589</v>
      </c>
      <c r="I461" s="153" t="s">
        <v>1589</v>
      </c>
      <c r="J461" s="153" t="s">
        <v>2034</v>
      </c>
      <c r="K461" s="153" t="s">
        <v>1692</v>
      </c>
      <c r="L461" s="153" t="s">
        <v>1693</v>
      </c>
      <c r="M461" s="147" t="s">
        <v>464</v>
      </c>
      <c r="N461" s="147" t="s">
        <v>464</v>
      </c>
      <c r="O461" s="147" t="s">
        <v>464</v>
      </c>
      <c r="P461" s="153" t="s">
        <v>1769</v>
      </c>
      <c r="Q461" s="147" t="s">
        <v>464</v>
      </c>
    </row>
    <row r="462" spans="1:17" x14ac:dyDescent="0.25">
      <c r="A462" s="151" t="s">
        <v>1935</v>
      </c>
      <c r="B462" s="147" t="s">
        <v>1282</v>
      </c>
      <c r="C462" s="148">
        <v>6927858</v>
      </c>
      <c r="D462" s="148" t="s">
        <v>20</v>
      </c>
      <c r="E462" s="148" t="s">
        <v>20</v>
      </c>
      <c r="F462" s="148" t="s">
        <v>629</v>
      </c>
      <c r="G462" s="148" t="s">
        <v>464</v>
      </c>
      <c r="H462" s="147" t="s">
        <v>1921</v>
      </c>
      <c r="I462" s="147" t="s">
        <v>1921</v>
      </c>
      <c r="J462" s="147" t="s">
        <v>464</v>
      </c>
      <c r="K462" s="153" t="s">
        <v>1957</v>
      </c>
      <c r="L462" s="153" t="s">
        <v>1958</v>
      </c>
      <c r="M462" s="147" t="s">
        <v>464</v>
      </c>
      <c r="N462" s="147" t="s">
        <v>464</v>
      </c>
      <c r="O462" s="147" t="s">
        <v>464</v>
      </c>
      <c r="P462" s="147" t="s">
        <v>464</v>
      </c>
      <c r="Q462" s="147" t="s">
        <v>464</v>
      </c>
    </row>
    <row r="463" spans="1:17" x14ac:dyDescent="0.25">
      <c r="A463" s="146" t="s">
        <v>737</v>
      </c>
      <c r="B463" s="147" t="s">
        <v>1282</v>
      </c>
      <c r="C463" s="146">
        <v>6300294</v>
      </c>
      <c r="D463" s="146" t="s">
        <v>802</v>
      </c>
      <c r="E463" s="148" t="s">
        <v>2032</v>
      </c>
      <c r="F463" s="146" t="s">
        <v>464</v>
      </c>
      <c r="G463" s="146" t="s">
        <v>465</v>
      </c>
      <c r="H463" s="149" t="s">
        <v>800</v>
      </c>
      <c r="I463" s="149" t="s">
        <v>800</v>
      </c>
      <c r="J463" s="149" t="s">
        <v>464</v>
      </c>
      <c r="K463" s="149" t="s">
        <v>464</v>
      </c>
      <c r="L463" s="149" t="s">
        <v>464</v>
      </c>
      <c r="M463" s="149" t="s">
        <v>464</v>
      </c>
      <c r="N463" s="149" t="s">
        <v>464</v>
      </c>
      <c r="O463" s="149" t="s">
        <v>464</v>
      </c>
      <c r="P463" s="149" t="s">
        <v>464</v>
      </c>
      <c r="Q463" s="149" t="s">
        <v>464</v>
      </c>
    </row>
    <row r="464" spans="1:17" x14ac:dyDescent="0.25">
      <c r="A464" s="146" t="s">
        <v>325</v>
      </c>
      <c r="B464" s="147" t="s">
        <v>1282</v>
      </c>
      <c r="C464" s="146">
        <v>7205937</v>
      </c>
      <c r="D464" s="146" t="s">
        <v>20</v>
      </c>
      <c r="E464" s="148" t="s">
        <v>20</v>
      </c>
      <c r="F464" s="146" t="s">
        <v>464</v>
      </c>
      <c r="G464" s="146" t="s">
        <v>548</v>
      </c>
      <c r="H464" s="149" t="s">
        <v>58</v>
      </c>
      <c r="I464" s="149" t="s">
        <v>58</v>
      </c>
      <c r="J464" s="149" t="s">
        <v>464</v>
      </c>
      <c r="K464" s="149" t="s">
        <v>464</v>
      </c>
      <c r="L464" s="149" t="s">
        <v>464</v>
      </c>
      <c r="M464" s="149" t="s">
        <v>464</v>
      </c>
      <c r="N464" s="149" t="s">
        <v>464</v>
      </c>
      <c r="O464" s="149" t="s">
        <v>464</v>
      </c>
      <c r="P464" s="149" t="s">
        <v>464</v>
      </c>
      <c r="Q464" s="149" t="s">
        <v>464</v>
      </c>
    </row>
    <row r="465" spans="1:17" x14ac:dyDescent="0.25">
      <c r="A465" s="146" t="s">
        <v>776</v>
      </c>
      <c r="B465" s="147" t="s">
        <v>1282</v>
      </c>
      <c r="C465" s="146">
        <v>7496281</v>
      </c>
      <c r="D465" s="146" t="s">
        <v>20</v>
      </c>
      <c r="E465" s="148" t="s">
        <v>20</v>
      </c>
      <c r="F465" s="146" t="s">
        <v>464</v>
      </c>
      <c r="G465" s="146" t="s">
        <v>548</v>
      </c>
      <c r="H465" s="149" t="s">
        <v>797</v>
      </c>
      <c r="I465" s="149" t="s">
        <v>797</v>
      </c>
      <c r="J465" s="149" t="s">
        <v>464</v>
      </c>
      <c r="K465" s="149" t="s">
        <v>464</v>
      </c>
      <c r="L465" s="149" t="s">
        <v>464</v>
      </c>
      <c r="M465" s="149" t="s">
        <v>464</v>
      </c>
      <c r="N465" s="149" t="s">
        <v>464</v>
      </c>
      <c r="O465" s="149" t="s">
        <v>464</v>
      </c>
      <c r="P465" s="149" t="s">
        <v>464</v>
      </c>
      <c r="Q465" s="149" t="s">
        <v>464</v>
      </c>
    </row>
    <row r="466" spans="1:17" x14ac:dyDescent="0.25">
      <c r="A466" s="194" t="s">
        <v>2106</v>
      </c>
      <c r="B466" s="147" t="s">
        <v>1282</v>
      </c>
      <c r="C466" s="146">
        <v>6839720</v>
      </c>
      <c r="D466" s="146" t="s">
        <v>22</v>
      </c>
      <c r="E466" s="146" t="s">
        <v>22</v>
      </c>
      <c r="F466" s="146" t="s">
        <v>464</v>
      </c>
      <c r="G466" s="146" t="s">
        <v>1953</v>
      </c>
      <c r="H466" s="147" t="s">
        <v>2124</v>
      </c>
      <c r="I466" s="147" t="s">
        <v>2124</v>
      </c>
      <c r="J466" s="153" t="s">
        <v>2134</v>
      </c>
      <c r="K466" s="153" t="s">
        <v>2135</v>
      </c>
      <c r="L466" s="153" t="s">
        <v>2136</v>
      </c>
      <c r="M466" s="153" t="s">
        <v>2137</v>
      </c>
      <c r="N466" s="153" t="s">
        <v>2138</v>
      </c>
      <c r="O466" s="153" t="s">
        <v>2139</v>
      </c>
      <c r="P466" s="153" t="s">
        <v>2140</v>
      </c>
      <c r="Q466" s="153" t="s">
        <v>2141</v>
      </c>
    </row>
    <row r="467" spans="1:17" x14ac:dyDescent="0.25">
      <c r="A467" s="146" t="s">
        <v>1970</v>
      </c>
      <c r="B467" s="153" t="s">
        <v>1282</v>
      </c>
      <c r="C467" s="146">
        <v>8115176</v>
      </c>
      <c r="D467" s="146" t="s">
        <v>18</v>
      </c>
      <c r="E467" s="146" t="s">
        <v>18</v>
      </c>
      <c r="F467" s="146" t="s">
        <v>464</v>
      </c>
      <c r="G467" s="146" t="s">
        <v>314</v>
      </c>
      <c r="H467" s="153" t="s">
        <v>1989</v>
      </c>
      <c r="I467" s="153" t="s">
        <v>1989</v>
      </c>
      <c r="J467" s="153" t="s">
        <v>464</v>
      </c>
      <c r="K467" s="154" t="s">
        <v>63</v>
      </c>
      <c r="L467" s="153" t="s">
        <v>464</v>
      </c>
      <c r="M467" s="153" t="s">
        <v>464</v>
      </c>
      <c r="N467" s="153" t="s">
        <v>464</v>
      </c>
      <c r="O467" s="153" t="s">
        <v>464</v>
      </c>
      <c r="P467" s="153" t="s">
        <v>464</v>
      </c>
      <c r="Q467" s="153" t="s">
        <v>464</v>
      </c>
    </row>
    <row r="468" spans="1:17" x14ac:dyDescent="0.25">
      <c r="A468" s="146" t="s">
        <v>10</v>
      </c>
      <c r="B468" s="147" t="s">
        <v>1282</v>
      </c>
      <c r="C468" s="146">
        <v>5720</v>
      </c>
      <c r="D468" s="146" t="s">
        <v>332</v>
      </c>
      <c r="E468" s="155" t="s">
        <v>332</v>
      </c>
      <c r="F468" s="146" t="s">
        <v>464</v>
      </c>
      <c r="G468" s="146" t="s">
        <v>479</v>
      </c>
      <c r="H468" s="149" t="s">
        <v>1076</v>
      </c>
      <c r="I468" s="149" t="s">
        <v>1076</v>
      </c>
      <c r="J468" s="149" t="s">
        <v>1176</v>
      </c>
      <c r="K468" s="149" t="s">
        <v>464</v>
      </c>
      <c r="L468" s="149" t="s">
        <v>464</v>
      </c>
      <c r="M468" s="149" t="s">
        <v>464</v>
      </c>
      <c r="N468" s="149" t="s">
        <v>464</v>
      </c>
      <c r="O468" s="153" t="s">
        <v>1962</v>
      </c>
      <c r="P468" s="149" t="s">
        <v>464</v>
      </c>
      <c r="Q468" s="149" t="s">
        <v>464</v>
      </c>
    </row>
    <row r="469" spans="1:17" x14ac:dyDescent="0.25">
      <c r="A469" s="146" t="s">
        <v>385</v>
      </c>
      <c r="B469" s="147" t="s">
        <v>1282</v>
      </c>
      <c r="C469" s="146">
        <v>7977646</v>
      </c>
      <c r="D469" s="146" t="s">
        <v>1008</v>
      </c>
      <c r="E469" s="148" t="s">
        <v>2011</v>
      </c>
      <c r="F469" s="146" t="s">
        <v>1139</v>
      </c>
      <c r="G469" s="146" t="s">
        <v>479</v>
      </c>
      <c r="H469" s="149" t="s">
        <v>355</v>
      </c>
      <c r="I469" s="149" t="s">
        <v>355</v>
      </c>
      <c r="J469" s="149" t="s">
        <v>1174</v>
      </c>
      <c r="K469" s="149" t="s">
        <v>464</v>
      </c>
      <c r="L469" s="149" t="s">
        <v>464</v>
      </c>
      <c r="M469" s="149" t="s">
        <v>464</v>
      </c>
      <c r="N469" s="149" t="s">
        <v>464</v>
      </c>
      <c r="O469" s="149" t="s">
        <v>464</v>
      </c>
      <c r="P469" s="149" t="s">
        <v>464</v>
      </c>
      <c r="Q469" s="149" t="s">
        <v>464</v>
      </c>
    </row>
    <row r="470" spans="1:17" x14ac:dyDescent="0.25">
      <c r="A470" s="148" t="s">
        <v>1787</v>
      </c>
      <c r="B470" s="147" t="s">
        <v>1282</v>
      </c>
      <c r="C470" s="148">
        <v>6959954</v>
      </c>
      <c r="D470" s="148" t="s">
        <v>22</v>
      </c>
      <c r="E470" s="148" t="s">
        <v>22</v>
      </c>
      <c r="F470" s="148" t="s">
        <v>464</v>
      </c>
      <c r="G470" s="146" t="s">
        <v>169</v>
      </c>
      <c r="H470" s="147" t="s">
        <v>1805</v>
      </c>
      <c r="I470" s="147" t="s">
        <v>1805</v>
      </c>
      <c r="J470" s="147" t="s">
        <v>464</v>
      </c>
      <c r="K470" s="147" t="s">
        <v>464</v>
      </c>
      <c r="L470" s="153" t="s">
        <v>1816</v>
      </c>
      <c r="M470" s="147" t="s">
        <v>464</v>
      </c>
      <c r="N470" s="153" t="s">
        <v>1819</v>
      </c>
      <c r="O470" s="153" t="s">
        <v>1820</v>
      </c>
      <c r="P470" s="153" t="s">
        <v>1821</v>
      </c>
      <c r="Q470" s="147" t="s">
        <v>464</v>
      </c>
    </row>
    <row r="471" spans="1:17" x14ac:dyDescent="0.25">
      <c r="A471" s="146" t="s">
        <v>1315</v>
      </c>
      <c r="B471" s="147" t="s">
        <v>1283</v>
      </c>
      <c r="C471" s="146">
        <v>1225081</v>
      </c>
      <c r="D471" s="146" t="s">
        <v>544</v>
      </c>
      <c r="E471" s="146" t="s">
        <v>544</v>
      </c>
      <c r="F471" s="146" t="s">
        <v>464</v>
      </c>
      <c r="G471" s="146" t="s">
        <v>129</v>
      </c>
      <c r="H471" s="153" t="s">
        <v>1275</v>
      </c>
      <c r="I471" s="153" t="s">
        <v>1275</v>
      </c>
      <c r="J471" s="153" t="s">
        <v>464</v>
      </c>
      <c r="K471" s="153" t="s">
        <v>464</v>
      </c>
      <c r="L471" s="153" t="s">
        <v>464</v>
      </c>
      <c r="M471" s="153" t="s">
        <v>464</v>
      </c>
      <c r="N471" s="153" t="s">
        <v>464</v>
      </c>
      <c r="O471" s="153" t="s">
        <v>464</v>
      </c>
      <c r="P471" s="153" t="s">
        <v>464</v>
      </c>
      <c r="Q471" s="153" t="s">
        <v>464</v>
      </c>
    </row>
    <row r="472" spans="1:17" x14ac:dyDescent="0.25">
      <c r="A472" s="146" t="s">
        <v>1472</v>
      </c>
      <c r="B472" s="147" t="s">
        <v>1283</v>
      </c>
      <c r="C472" s="146">
        <v>6340172</v>
      </c>
      <c r="D472" s="146" t="s">
        <v>1015</v>
      </c>
      <c r="E472" s="148" t="s">
        <v>2011</v>
      </c>
      <c r="F472" s="146" t="s">
        <v>1896</v>
      </c>
      <c r="G472" s="146" t="s">
        <v>469</v>
      </c>
      <c r="H472" s="149" t="s">
        <v>1076</v>
      </c>
      <c r="I472" s="149" t="s">
        <v>1076</v>
      </c>
      <c r="J472" s="149" t="s">
        <v>464</v>
      </c>
      <c r="K472" s="149" t="s">
        <v>464</v>
      </c>
      <c r="L472" s="149" t="s">
        <v>464</v>
      </c>
      <c r="M472" s="149" t="s">
        <v>464</v>
      </c>
      <c r="N472" s="149" t="s">
        <v>464</v>
      </c>
      <c r="O472" s="149" t="s">
        <v>464</v>
      </c>
      <c r="P472" s="149" t="s">
        <v>464</v>
      </c>
      <c r="Q472" s="149" t="s">
        <v>464</v>
      </c>
    </row>
    <row r="473" spans="1:17" x14ac:dyDescent="0.25">
      <c r="A473" s="146" t="s">
        <v>1316</v>
      </c>
      <c r="B473" s="147" t="s">
        <v>1283</v>
      </c>
      <c r="C473" s="146">
        <v>8060690</v>
      </c>
      <c r="D473" s="146" t="s">
        <v>18</v>
      </c>
      <c r="E473" s="148" t="s">
        <v>18</v>
      </c>
      <c r="F473" s="146" t="s">
        <v>1899</v>
      </c>
      <c r="G473" s="146" t="s">
        <v>314</v>
      </c>
      <c r="H473" s="153" t="s">
        <v>12</v>
      </c>
      <c r="I473" s="153" t="s">
        <v>12</v>
      </c>
      <c r="J473" s="153" t="s">
        <v>1762</v>
      </c>
      <c r="K473" s="153" t="s">
        <v>464</v>
      </c>
      <c r="L473" s="153" t="s">
        <v>464</v>
      </c>
      <c r="M473" s="153" t="s">
        <v>464</v>
      </c>
      <c r="N473" s="153" t="s">
        <v>464</v>
      </c>
      <c r="O473" s="153" t="s">
        <v>464</v>
      </c>
      <c r="P473" s="153" t="s">
        <v>464</v>
      </c>
      <c r="Q473" s="153" t="s">
        <v>464</v>
      </c>
    </row>
    <row r="474" spans="1:17" x14ac:dyDescent="0.25">
      <c r="A474" s="146" t="s">
        <v>1971</v>
      </c>
      <c r="B474" s="153" t="s">
        <v>1283</v>
      </c>
      <c r="C474" s="146">
        <v>7225351</v>
      </c>
      <c r="D474" s="146" t="s">
        <v>20</v>
      </c>
      <c r="E474" s="146" t="s">
        <v>135</v>
      </c>
      <c r="F474" s="146" t="s">
        <v>464</v>
      </c>
      <c r="G474" s="146" t="s">
        <v>548</v>
      </c>
      <c r="H474" s="153" t="s">
        <v>1989</v>
      </c>
      <c r="I474" s="153" t="s">
        <v>1989</v>
      </c>
      <c r="J474" s="153" t="s">
        <v>464</v>
      </c>
      <c r="K474" s="153" t="s">
        <v>464</v>
      </c>
      <c r="L474" s="153" t="s">
        <v>464</v>
      </c>
      <c r="M474" s="153" t="s">
        <v>464</v>
      </c>
      <c r="N474" s="153" t="s">
        <v>464</v>
      </c>
      <c r="O474" s="153" t="s">
        <v>464</v>
      </c>
      <c r="P474" s="153" t="s">
        <v>464</v>
      </c>
      <c r="Q474" s="153" t="s">
        <v>464</v>
      </c>
    </row>
    <row r="475" spans="1:17" x14ac:dyDescent="0.25">
      <c r="A475" s="146" t="s">
        <v>410</v>
      </c>
      <c r="B475" s="147" t="s">
        <v>1283</v>
      </c>
      <c r="C475" s="146">
        <v>6465617</v>
      </c>
      <c r="D475" s="146" t="s">
        <v>997</v>
      </c>
      <c r="E475" s="148" t="s">
        <v>802</v>
      </c>
      <c r="F475" s="146" t="s">
        <v>1910</v>
      </c>
      <c r="G475" s="146" t="s">
        <v>479</v>
      </c>
      <c r="H475" s="149" t="s">
        <v>362</v>
      </c>
      <c r="I475" s="149" t="s">
        <v>362</v>
      </c>
      <c r="J475" s="149" t="s">
        <v>1200</v>
      </c>
      <c r="K475" s="149" t="s">
        <v>1201</v>
      </c>
      <c r="L475" s="149" t="s">
        <v>464</v>
      </c>
      <c r="M475" s="149" t="s">
        <v>464</v>
      </c>
      <c r="N475" s="149" t="s">
        <v>464</v>
      </c>
      <c r="O475" s="149" t="s">
        <v>464</v>
      </c>
      <c r="P475" s="149" t="s">
        <v>464</v>
      </c>
      <c r="Q475" s="149" t="s">
        <v>464</v>
      </c>
    </row>
    <row r="476" spans="1:17" x14ac:dyDescent="0.25">
      <c r="A476" s="146" t="s">
        <v>1992</v>
      </c>
      <c r="B476" s="153" t="s">
        <v>1283</v>
      </c>
      <c r="C476" s="146">
        <v>8311137</v>
      </c>
      <c r="D476" s="146" t="s">
        <v>1691</v>
      </c>
      <c r="E476" s="148" t="s">
        <v>135</v>
      </c>
      <c r="F476" s="146" t="s">
        <v>464</v>
      </c>
      <c r="G476" s="146" t="s">
        <v>479</v>
      </c>
      <c r="H476" s="153" t="s">
        <v>1989</v>
      </c>
      <c r="I476" s="153" t="s">
        <v>1989</v>
      </c>
      <c r="J476" s="153" t="s">
        <v>2034</v>
      </c>
      <c r="K476" s="153" t="s">
        <v>1995</v>
      </c>
      <c r="L476" s="149" t="s">
        <v>1996</v>
      </c>
      <c r="M476" s="153" t="s">
        <v>1997</v>
      </c>
      <c r="N476" s="153" t="s">
        <v>1998</v>
      </c>
      <c r="O476" s="149" t="s">
        <v>2086</v>
      </c>
      <c r="P476" s="153" t="s">
        <v>2033</v>
      </c>
      <c r="Q476" s="153" t="s">
        <v>2088</v>
      </c>
    </row>
    <row r="477" spans="1:17" x14ac:dyDescent="0.25">
      <c r="A477" s="146" t="s">
        <v>1317</v>
      </c>
      <c r="B477" s="147" t="s">
        <v>1283</v>
      </c>
      <c r="C477" s="146">
        <v>8099472</v>
      </c>
      <c r="D477" s="146" t="s">
        <v>1010</v>
      </c>
      <c r="E477" s="148" t="s">
        <v>22</v>
      </c>
      <c r="F477" s="146" t="s">
        <v>925</v>
      </c>
      <c r="G477" s="146" t="s">
        <v>464</v>
      </c>
      <c r="H477" s="149" t="s">
        <v>922</v>
      </c>
      <c r="I477" s="149" t="s">
        <v>922</v>
      </c>
      <c r="J477" s="149" t="s">
        <v>1203</v>
      </c>
      <c r="K477" s="149" t="s">
        <v>464</v>
      </c>
      <c r="L477" s="149" t="s">
        <v>464</v>
      </c>
      <c r="M477" s="149" t="s">
        <v>1233</v>
      </c>
      <c r="N477" s="149" t="s">
        <v>464</v>
      </c>
      <c r="O477" s="149" t="s">
        <v>464</v>
      </c>
      <c r="P477" s="149" t="s">
        <v>464</v>
      </c>
      <c r="Q477" s="149" t="s">
        <v>464</v>
      </c>
    </row>
    <row r="478" spans="1:17" x14ac:dyDescent="0.25">
      <c r="A478" s="146" t="s">
        <v>508</v>
      </c>
      <c r="B478" s="147" t="s">
        <v>1283</v>
      </c>
      <c r="C478" s="146">
        <v>7268360</v>
      </c>
      <c r="D478" s="146" t="s">
        <v>18</v>
      </c>
      <c r="E478" s="148" t="s">
        <v>18</v>
      </c>
      <c r="F478" s="146" t="s">
        <v>1886</v>
      </c>
      <c r="G478" s="146" t="s">
        <v>479</v>
      </c>
      <c r="H478" s="149" t="s">
        <v>551</v>
      </c>
      <c r="I478" s="149" t="s">
        <v>551</v>
      </c>
      <c r="J478" s="149" t="s">
        <v>464</v>
      </c>
      <c r="K478" s="149" t="s">
        <v>464</v>
      </c>
      <c r="L478" s="149" t="s">
        <v>464</v>
      </c>
      <c r="M478" s="149" t="s">
        <v>464</v>
      </c>
      <c r="N478" s="149" t="s">
        <v>464</v>
      </c>
      <c r="O478" s="149" t="s">
        <v>464</v>
      </c>
      <c r="P478" s="149" t="s">
        <v>464</v>
      </c>
      <c r="Q478" s="149" t="s">
        <v>464</v>
      </c>
    </row>
    <row r="479" spans="1:17" x14ac:dyDescent="0.25">
      <c r="A479" s="146" t="s">
        <v>444</v>
      </c>
      <c r="B479" s="147" t="s">
        <v>1283</v>
      </c>
      <c r="C479" s="146">
        <v>7579772</v>
      </c>
      <c r="D479" s="146" t="s">
        <v>1005</v>
      </c>
      <c r="E479" s="148" t="s">
        <v>2004</v>
      </c>
      <c r="F479" s="146" t="s">
        <v>1892</v>
      </c>
      <c r="G479" s="146" t="s">
        <v>468</v>
      </c>
      <c r="H479" s="149" t="s">
        <v>431</v>
      </c>
      <c r="I479" s="149" t="s">
        <v>464</v>
      </c>
      <c r="J479" s="149" t="s">
        <v>464</v>
      </c>
      <c r="K479" s="149" t="s">
        <v>464</v>
      </c>
      <c r="L479" s="149" t="s">
        <v>464</v>
      </c>
      <c r="M479" s="149" t="s">
        <v>464</v>
      </c>
      <c r="N479" s="149" t="s">
        <v>464</v>
      </c>
      <c r="O479" s="149" t="s">
        <v>464</v>
      </c>
      <c r="P479" s="149" t="s">
        <v>464</v>
      </c>
      <c r="Q479" s="149" t="s">
        <v>464</v>
      </c>
    </row>
    <row r="480" spans="1:17" x14ac:dyDescent="0.25">
      <c r="A480" s="146" t="s">
        <v>878</v>
      </c>
      <c r="B480" s="147" t="s">
        <v>1282</v>
      </c>
      <c r="C480" s="146">
        <v>5459222</v>
      </c>
      <c r="D480" s="146" t="s">
        <v>801</v>
      </c>
      <c r="E480" s="148" t="s">
        <v>2001</v>
      </c>
      <c r="F480" s="146" t="s">
        <v>1910</v>
      </c>
      <c r="G480" s="146" t="s">
        <v>479</v>
      </c>
      <c r="H480" s="149" t="s">
        <v>921</v>
      </c>
      <c r="I480" s="149" t="s">
        <v>921</v>
      </c>
      <c r="J480" s="149" t="s">
        <v>1180</v>
      </c>
      <c r="K480" s="149" t="s">
        <v>1207</v>
      </c>
      <c r="L480" s="149" t="s">
        <v>464</v>
      </c>
      <c r="M480" s="149" t="s">
        <v>464</v>
      </c>
      <c r="N480" s="149" t="s">
        <v>464</v>
      </c>
      <c r="O480" s="149" t="s">
        <v>464</v>
      </c>
      <c r="P480" s="149" t="s">
        <v>464</v>
      </c>
      <c r="Q480" s="149" t="s">
        <v>464</v>
      </c>
    </row>
    <row r="481" spans="1:17" x14ac:dyDescent="0.25">
      <c r="A481" s="146" t="s">
        <v>1318</v>
      </c>
      <c r="B481" s="147" t="s">
        <v>1282</v>
      </c>
      <c r="C481" s="146">
        <v>7264721</v>
      </c>
      <c r="D481" s="146" t="s">
        <v>18</v>
      </c>
      <c r="E481" s="148" t="s">
        <v>135</v>
      </c>
      <c r="F481" s="146" t="s">
        <v>464</v>
      </c>
      <c r="G481" s="146" t="s">
        <v>479</v>
      </c>
      <c r="H481" s="149" t="s">
        <v>1215</v>
      </c>
      <c r="I481" s="149" t="s">
        <v>1215</v>
      </c>
      <c r="J481" s="149" t="s">
        <v>464</v>
      </c>
      <c r="K481" s="149" t="s">
        <v>464</v>
      </c>
      <c r="L481" s="149" t="s">
        <v>464</v>
      </c>
      <c r="M481" s="149" t="s">
        <v>464</v>
      </c>
      <c r="N481" s="149" t="s">
        <v>464</v>
      </c>
      <c r="O481" s="149" t="s">
        <v>464</v>
      </c>
      <c r="P481" s="149" t="s">
        <v>464</v>
      </c>
      <c r="Q481" s="149" t="s">
        <v>464</v>
      </c>
    </row>
    <row r="482" spans="1:17" x14ac:dyDescent="0.25">
      <c r="A482" s="146" t="s">
        <v>1349</v>
      </c>
      <c r="B482" s="147" t="s">
        <v>1282</v>
      </c>
      <c r="C482" s="146">
        <v>6753744</v>
      </c>
      <c r="D482" s="146" t="s">
        <v>20</v>
      </c>
      <c r="E482" s="148" t="s">
        <v>20</v>
      </c>
      <c r="F482" s="146" t="s">
        <v>1142</v>
      </c>
      <c r="G482" s="146" t="s">
        <v>794</v>
      </c>
      <c r="H482" s="149" t="s">
        <v>1076</v>
      </c>
      <c r="I482" s="149" t="s">
        <v>464</v>
      </c>
      <c r="J482" s="149" t="s">
        <v>464</v>
      </c>
      <c r="K482" s="149" t="s">
        <v>464</v>
      </c>
      <c r="L482" s="149" t="s">
        <v>464</v>
      </c>
      <c r="M482" s="149" t="s">
        <v>464</v>
      </c>
      <c r="N482" s="149" t="s">
        <v>464</v>
      </c>
      <c r="O482" s="149" t="s">
        <v>464</v>
      </c>
      <c r="P482" s="149" t="s">
        <v>464</v>
      </c>
      <c r="Q482" s="149" t="s">
        <v>464</v>
      </c>
    </row>
    <row r="483" spans="1:17" x14ac:dyDescent="0.25">
      <c r="A483" s="146" t="s">
        <v>843</v>
      </c>
      <c r="B483" s="147" t="s">
        <v>1283</v>
      </c>
      <c r="C483" s="146">
        <v>5882508</v>
      </c>
      <c r="D483" s="146" t="s">
        <v>20</v>
      </c>
      <c r="E483" s="148" t="s">
        <v>20</v>
      </c>
      <c r="F483" s="146" t="s">
        <v>464</v>
      </c>
      <c r="G483" s="146" t="s">
        <v>549</v>
      </c>
      <c r="H483" s="149" t="s">
        <v>867</v>
      </c>
      <c r="I483" s="149" t="s">
        <v>867</v>
      </c>
      <c r="J483" s="149" t="s">
        <v>464</v>
      </c>
      <c r="K483" s="149" t="s">
        <v>464</v>
      </c>
      <c r="L483" s="149" t="s">
        <v>464</v>
      </c>
      <c r="M483" s="149" t="s">
        <v>464</v>
      </c>
      <c r="N483" s="149" t="s">
        <v>464</v>
      </c>
      <c r="O483" s="149" t="s">
        <v>464</v>
      </c>
      <c r="P483" s="149" t="s">
        <v>464</v>
      </c>
      <c r="Q483" s="149" t="s">
        <v>464</v>
      </c>
    </row>
    <row r="484" spans="1:17" x14ac:dyDescent="0.25">
      <c r="A484" s="146" t="s">
        <v>1972</v>
      </c>
      <c r="B484" s="153" t="s">
        <v>1282</v>
      </c>
      <c r="C484" s="146">
        <v>7069383</v>
      </c>
      <c r="D484" s="146" t="s">
        <v>22</v>
      </c>
      <c r="E484" s="146" t="s">
        <v>22</v>
      </c>
      <c r="F484" s="146" t="s">
        <v>464</v>
      </c>
      <c r="G484" s="146" t="s">
        <v>1953</v>
      </c>
      <c r="H484" s="153" t="s">
        <v>1989</v>
      </c>
      <c r="I484" s="153" t="s">
        <v>1989</v>
      </c>
      <c r="J484" s="153" t="s">
        <v>2078</v>
      </c>
      <c r="K484" s="154" t="s">
        <v>63</v>
      </c>
      <c r="L484" s="153" t="s">
        <v>464</v>
      </c>
      <c r="M484" s="153" t="s">
        <v>1997</v>
      </c>
      <c r="N484" s="153" t="s">
        <v>464</v>
      </c>
      <c r="O484" s="153" t="s">
        <v>464</v>
      </c>
      <c r="P484" s="153" t="s">
        <v>464</v>
      </c>
      <c r="Q484" s="153" t="s">
        <v>464</v>
      </c>
    </row>
    <row r="485" spans="1:17" x14ac:dyDescent="0.25">
      <c r="A485" s="146" t="s">
        <v>1718</v>
      </c>
      <c r="B485" s="147" t="s">
        <v>1282</v>
      </c>
      <c r="C485" s="146">
        <v>6708170</v>
      </c>
      <c r="D485" s="146" t="s">
        <v>20</v>
      </c>
      <c r="E485" s="148" t="s">
        <v>20</v>
      </c>
      <c r="F485" s="146" t="s">
        <v>464</v>
      </c>
      <c r="G485" s="146" t="s">
        <v>548</v>
      </c>
      <c r="H485" s="153" t="s">
        <v>1761</v>
      </c>
      <c r="I485" s="153" t="s">
        <v>1761</v>
      </c>
      <c r="J485" s="154" t="s">
        <v>63</v>
      </c>
      <c r="K485" s="147" t="s">
        <v>464</v>
      </c>
      <c r="L485" s="147" t="s">
        <v>464</v>
      </c>
      <c r="M485" s="147" t="s">
        <v>464</v>
      </c>
      <c r="N485" s="147" t="s">
        <v>464</v>
      </c>
      <c r="O485" s="147" t="s">
        <v>464</v>
      </c>
      <c r="P485" s="147" t="s">
        <v>464</v>
      </c>
      <c r="Q485" s="147" t="s">
        <v>464</v>
      </c>
    </row>
    <row r="486" spans="1:17" x14ac:dyDescent="0.25">
      <c r="A486" s="146" t="s">
        <v>1541</v>
      </c>
      <c r="B486" s="153" t="s">
        <v>1283</v>
      </c>
      <c r="C486" s="146">
        <v>7837461</v>
      </c>
      <c r="D486" s="146" t="s">
        <v>18</v>
      </c>
      <c r="E486" s="148" t="s">
        <v>18</v>
      </c>
      <c r="F486" s="146" t="s">
        <v>464</v>
      </c>
      <c r="G486" s="146" t="s">
        <v>214</v>
      </c>
      <c r="H486" s="153" t="s">
        <v>1589</v>
      </c>
      <c r="I486" s="153" t="s">
        <v>1589</v>
      </c>
      <c r="J486" s="154" t="s">
        <v>63</v>
      </c>
      <c r="K486" s="147" t="s">
        <v>464</v>
      </c>
      <c r="L486" s="147" t="s">
        <v>464</v>
      </c>
      <c r="M486" s="147" t="s">
        <v>464</v>
      </c>
      <c r="N486" s="147" t="s">
        <v>464</v>
      </c>
      <c r="O486" s="147" t="s">
        <v>464</v>
      </c>
      <c r="P486" s="147" t="s">
        <v>464</v>
      </c>
      <c r="Q486" s="147" t="s">
        <v>464</v>
      </c>
    </row>
    <row r="487" spans="1:17" x14ac:dyDescent="0.25">
      <c r="A487" s="157" t="s">
        <v>1861</v>
      </c>
      <c r="B487" s="147" t="s">
        <v>1283</v>
      </c>
      <c r="C487" s="148">
        <v>5634458</v>
      </c>
      <c r="D487" s="148" t="s">
        <v>24</v>
      </c>
      <c r="E487" s="148" t="s">
        <v>24</v>
      </c>
      <c r="F487" s="146" t="s">
        <v>1873</v>
      </c>
      <c r="G487" s="146" t="s">
        <v>1991</v>
      </c>
      <c r="H487" s="153" t="s">
        <v>1869</v>
      </c>
      <c r="I487" s="153" t="s">
        <v>1869</v>
      </c>
      <c r="J487" s="153" t="s">
        <v>1914</v>
      </c>
      <c r="K487" s="154" t="s">
        <v>63</v>
      </c>
      <c r="L487" s="153" t="s">
        <v>1916</v>
      </c>
      <c r="M487" s="154" t="s">
        <v>63</v>
      </c>
      <c r="N487" s="147" t="s">
        <v>464</v>
      </c>
      <c r="O487" s="147" t="s">
        <v>464</v>
      </c>
      <c r="P487" s="147" t="s">
        <v>464</v>
      </c>
      <c r="Q487" s="147" t="s">
        <v>464</v>
      </c>
    </row>
    <row r="488" spans="1:17" x14ac:dyDescent="0.25">
      <c r="A488" s="173" t="s">
        <v>2055</v>
      </c>
      <c r="B488" s="147" t="s">
        <v>1283</v>
      </c>
      <c r="C488" s="146">
        <v>6960898</v>
      </c>
      <c r="D488" s="146" t="s">
        <v>22</v>
      </c>
      <c r="E488" s="146" t="s">
        <v>22</v>
      </c>
      <c r="F488" s="148" t="s">
        <v>464</v>
      </c>
      <c r="G488" s="148" t="s">
        <v>1953</v>
      </c>
      <c r="H488" s="153" t="s">
        <v>2069</v>
      </c>
      <c r="I488" s="153" t="s">
        <v>2069</v>
      </c>
      <c r="J488" s="153" t="s">
        <v>2078</v>
      </c>
      <c r="K488" s="153" t="s">
        <v>2135</v>
      </c>
      <c r="L488" s="153" t="s">
        <v>2080</v>
      </c>
      <c r="M488" s="153" t="s">
        <v>2082</v>
      </c>
      <c r="N488" s="153" t="s">
        <v>2085</v>
      </c>
      <c r="O488" s="149" t="s">
        <v>2086</v>
      </c>
      <c r="P488" s="153" t="s">
        <v>2087</v>
      </c>
      <c r="Q488" s="153" t="s">
        <v>2141</v>
      </c>
    </row>
    <row r="489" spans="1:17" x14ac:dyDescent="0.25">
      <c r="A489" s="146" t="s">
        <v>386</v>
      </c>
      <c r="B489" s="147" t="s">
        <v>1283</v>
      </c>
      <c r="C489" s="146">
        <v>7978855</v>
      </c>
      <c r="D489" s="146" t="s">
        <v>170</v>
      </c>
      <c r="E489" s="148" t="s">
        <v>2028</v>
      </c>
      <c r="F489" s="146" t="s">
        <v>1903</v>
      </c>
      <c r="G489" s="146" t="s">
        <v>479</v>
      </c>
      <c r="H489" s="149" t="s">
        <v>355</v>
      </c>
      <c r="I489" s="149" t="s">
        <v>355</v>
      </c>
      <c r="J489" s="149" t="s">
        <v>1174</v>
      </c>
      <c r="K489" s="149" t="s">
        <v>1207</v>
      </c>
      <c r="L489" s="149" t="s">
        <v>1169</v>
      </c>
      <c r="M489" s="149" t="s">
        <v>1194</v>
      </c>
      <c r="N489" s="153" t="s">
        <v>1961</v>
      </c>
      <c r="O489" s="153" t="s">
        <v>1962</v>
      </c>
      <c r="P489" s="149" t="s">
        <v>464</v>
      </c>
      <c r="Q489" s="149" t="s">
        <v>464</v>
      </c>
    </row>
    <row r="490" spans="1:17" x14ac:dyDescent="0.25">
      <c r="A490" s="146" t="s">
        <v>933</v>
      </c>
      <c r="B490" s="147" t="s">
        <v>1283</v>
      </c>
      <c r="C490" s="146">
        <v>7951116</v>
      </c>
      <c r="D490" s="146" t="s">
        <v>25</v>
      </c>
      <c r="E490" s="148" t="s">
        <v>2032</v>
      </c>
      <c r="F490" s="146" t="s">
        <v>1891</v>
      </c>
      <c r="G490" s="146" t="s">
        <v>465</v>
      </c>
      <c r="H490" s="149" t="s">
        <v>953</v>
      </c>
      <c r="I490" s="149" t="s">
        <v>953</v>
      </c>
      <c r="J490" s="149" t="s">
        <v>464</v>
      </c>
      <c r="K490" s="149" t="s">
        <v>464</v>
      </c>
      <c r="L490" s="149" t="s">
        <v>464</v>
      </c>
      <c r="M490" s="149" t="s">
        <v>464</v>
      </c>
      <c r="N490" s="149" t="s">
        <v>464</v>
      </c>
      <c r="O490" s="149" t="s">
        <v>464</v>
      </c>
      <c r="P490" s="149" t="s">
        <v>464</v>
      </c>
      <c r="Q490" s="149" t="s">
        <v>464</v>
      </c>
    </row>
    <row r="491" spans="1:17" x14ac:dyDescent="0.25">
      <c r="A491" s="146" t="s">
        <v>1973</v>
      </c>
      <c r="B491" s="153" t="s">
        <v>1283</v>
      </c>
      <c r="C491" s="146">
        <v>7909152</v>
      </c>
      <c r="D491" s="146" t="s">
        <v>20</v>
      </c>
      <c r="E491" s="146" t="s">
        <v>20</v>
      </c>
      <c r="F491" s="146" t="s">
        <v>464</v>
      </c>
      <c r="G491" s="146" t="s">
        <v>478</v>
      </c>
      <c r="H491" s="153" t="s">
        <v>1989</v>
      </c>
      <c r="I491" s="153" t="s">
        <v>1989</v>
      </c>
      <c r="J491" s="153" t="s">
        <v>464</v>
      </c>
      <c r="K491" s="153" t="s">
        <v>1995</v>
      </c>
      <c r="L491" s="153" t="s">
        <v>464</v>
      </c>
      <c r="M491" s="153" t="s">
        <v>464</v>
      </c>
      <c r="N491" s="153" t="s">
        <v>464</v>
      </c>
      <c r="O491" s="149" t="s">
        <v>2086</v>
      </c>
      <c r="P491" s="153" t="s">
        <v>464</v>
      </c>
      <c r="Q491" s="153" t="s">
        <v>464</v>
      </c>
    </row>
    <row r="492" spans="1:17" x14ac:dyDescent="0.25">
      <c r="A492" s="146" t="s">
        <v>11</v>
      </c>
      <c r="B492" s="147" t="s">
        <v>1283</v>
      </c>
      <c r="C492" s="146">
        <v>7415583</v>
      </c>
      <c r="D492" s="146" t="s">
        <v>23</v>
      </c>
      <c r="E492" s="148" t="s">
        <v>1954</v>
      </c>
      <c r="F492" s="146" t="s">
        <v>1140</v>
      </c>
      <c r="G492" s="146" t="s">
        <v>479</v>
      </c>
      <c r="H492" s="149" t="s">
        <v>1076</v>
      </c>
      <c r="I492" s="149" t="s">
        <v>1076</v>
      </c>
      <c r="J492" s="149" t="s">
        <v>464</v>
      </c>
      <c r="K492" s="149" t="s">
        <v>464</v>
      </c>
      <c r="L492" s="149" t="s">
        <v>464</v>
      </c>
      <c r="M492" s="149" t="s">
        <v>464</v>
      </c>
      <c r="N492" s="149" t="s">
        <v>464</v>
      </c>
      <c r="O492" s="149" t="s">
        <v>464</v>
      </c>
      <c r="P492" s="149" t="s">
        <v>464</v>
      </c>
      <c r="Q492" s="149" t="s">
        <v>464</v>
      </c>
    </row>
    <row r="493" spans="1:17" x14ac:dyDescent="0.25">
      <c r="A493" s="146" t="s">
        <v>1030</v>
      </c>
      <c r="B493" s="147" t="s">
        <v>1283</v>
      </c>
      <c r="C493" s="146">
        <v>7840497</v>
      </c>
      <c r="D493" s="146" t="s">
        <v>18</v>
      </c>
      <c r="E493" s="148" t="s">
        <v>18</v>
      </c>
      <c r="F493" s="146" t="s">
        <v>464</v>
      </c>
      <c r="G493" s="146" t="s">
        <v>473</v>
      </c>
      <c r="H493" s="149" t="s">
        <v>1064</v>
      </c>
      <c r="I493" s="149" t="s">
        <v>1064</v>
      </c>
      <c r="J493" s="149" t="s">
        <v>464</v>
      </c>
      <c r="K493" s="149" t="s">
        <v>464</v>
      </c>
      <c r="L493" s="149" t="s">
        <v>464</v>
      </c>
      <c r="M493" s="149" t="s">
        <v>464</v>
      </c>
      <c r="N493" s="149" t="s">
        <v>464</v>
      </c>
      <c r="O493" s="149" t="s">
        <v>464</v>
      </c>
      <c r="P493" s="149" t="s">
        <v>464</v>
      </c>
      <c r="Q493" s="149" t="s">
        <v>464</v>
      </c>
    </row>
    <row r="494" spans="1:17" s="150" customFormat="1" x14ac:dyDescent="0.25">
      <c r="A494" s="146" t="s">
        <v>596</v>
      </c>
      <c r="B494" s="147" t="s">
        <v>1282</v>
      </c>
      <c r="C494" s="146">
        <v>5794200</v>
      </c>
      <c r="D494" s="146" t="s">
        <v>18</v>
      </c>
      <c r="E494" s="148" t="s">
        <v>135</v>
      </c>
      <c r="F494" s="146" t="s">
        <v>1899</v>
      </c>
      <c r="G494" s="146" t="s">
        <v>472</v>
      </c>
      <c r="H494" s="149" t="s">
        <v>637</v>
      </c>
      <c r="I494" s="149" t="s">
        <v>637</v>
      </c>
      <c r="J494" s="149" t="s">
        <v>464</v>
      </c>
      <c r="K494" s="149" t="s">
        <v>464</v>
      </c>
      <c r="L494" s="149" t="s">
        <v>464</v>
      </c>
      <c r="M494" s="149" t="s">
        <v>464</v>
      </c>
      <c r="N494" s="149" t="s">
        <v>464</v>
      </c>
      <c r="O494" s="149" t="s">
        <v>464</v>
      </c>
      <c r="P494" s="149" t="s">
        <v>464</v>
      </c>
      <c r="Q494" s="149" t="s">
        <v>464</v>
      </c>
    </row>
    <row r="495" spans="1:17" s="150" customFormat="1" x14ac:dyDescent="0.25">
      <c r="A495" s="146" t="s">
        <v>1602</v>
      </c>
      <c r="B495" s="153" t="s">
        <v>1282</v>
      </c>
      <c r="C495" s="146">
        <v>8313253</v>
      </c>
      <c r="D495" s="146" t="s">
        <v>1691</v>
      </c>
      <c r="E495" s="148" t="s">
        <v>135</v>
      </c>
      <c r="F495" s="146" t="s">
        <v>464</v>
      </c>
      <c r="G495" s="146" t="s">
        <v>479</v>
      </c>
      <c r="H495" s="153" t="s">
        <v>1589</v>
      </c>
      <c r="I495" s="153" t="s">
        <v>1589</v>
      </c>
      <c r="J495" s="153" t="s">
        <v>1688</v>
      </c>
      <c r="K495" s="153" t="s">
        <v>1692</v>
      </c>
      <c r="L495" s="153" t="s">
        <v>1693</v>
      </c>
      <c r="M495" s="153" t="s">
        <v>1694</v>
      </c>
      <c r="N495" s="153" t="s">
        <v>1695</v>
      </c>
      <c r="O495" s="153" t="s">
        <v>1696</v>
      </c>
      <c r="P495" s="153" t="s">
        <v>1697</v>
      </c>
      <c r="Q495" s="153" t="s">
        <v>1771</v>
      </c>
    </row>
    <row r="496" spans="1:17" s="150" customFormat="1" x14ac:dyDescent="0.25">
      <c r="A496" s="146" t="s">
        <v>1603</v>
      </c>
      <c r="B496" s="153" t="s">
        <v>1282</v>
      </c>
      <c r="C496" s="146">
        <v>7844565</v>
      </c>
      <c r="D496" s="146" t="s">
        <v>18</v>
      </c>
      <c r="E496" s="148" t="s">
        <v>18</v>
      </c>
      <c r="F496" s="146" t="s">
        <v>464</v>
      </c>
      <c r="G496" s="146" t="s">
        <v>214</v>
      </c>
      <c r="H496" s="153" t="s">
        <v>1589</v>
      </c>
      <c r="I496" s="153" t="s">
        <v>1589</v>
      </c>
      <c r="J496" s="147" t="s">
        <v>464</v>
      </c>
      <c r="K496" s="147" t="s">
        <v>464</v>
      </c>
      <c r="L496" s="153" t="s">
        <v>1916</v>
      </c>
      <c r="M496" s="147" t="s">
        <v>464</v>
      </c>
      <c r="N496" s="147" t="s">
        <v>464</v>
      </c>
      <c r="O496" s="153" t="s">
        <v>1962</v>
      </c>
      <c r="P496" s="147" t="s">
        <v>464</v>
      </c>
      <c r="Q496" s="147" t="s">
        <v>464</v>
      </c>
    </row>
    <row r="497" spans="1:17" s="150" customFormat="1" x14ac:dyDescent="0.25">
      <c r="A497" s="146" t="s">
        <v>411</v>
      </c>
      <c r="B497" s="147" t="s">
        <v>1282</v>
      </c>
      <c r="C497" s="146">
        <v>7781857</v>
      </c>
      <c r="D497" s="146" t="s">
        <v>335</v>
      </c>
      <c r="E497" s="148" t="s">
        <v>135</v>
      </c>
      <c r="F497" s="146" t="s">
        <v>1135</v>
      </c>
      <c r="G497" s="146" t="s">
        <v>641</v>
      </c>
      <c r="H497" s="149" t="s">
        <v>362</v>
      </c>
      <c r="I497" s="149" t="s">
        <v>431</v>
      </c>
      <c r="J497" s="149" t="s">
        <v>464</v>
      </c>
      <c r="K497" s="149" t="s">
        <v>464</v>
      </c>
      <c r="L497" s="149" t="s">
        <v>464</v>
      </c>
      <c r="M497" s="149" t="s">
        <v>464</v>
      </c>
      <c r="N497" s="149" t="s">
        <v>464</v>
      </c>
      <c r="O497" s="149" t="s">
        <v>464</v>
      </c>
      <c r="P497" s="149" t="s">
        <v>464</v>
      </c>
      <c r="Q497" s="149" t="s">
        <v>464</v>
      </c>
    </row>
    <row r="498" spans="1:17" s="150" customFormat="1" x14ac:dyDescent="0.25">
      <c r="A498" s="146" t="s">
        <v>652</v>
      </c>
      <c r="B498" s="147" t="s">
        <v>1283</v>
      </c>
      <c r="C498" s="146">
        <v>7378106</v>
      </c>
      <c r="D498" s="146" t="s">
        <v>22</v>
      </c>
      <c r="E498" s="148" t="s">
        <v>135</v>
      </c>
      <c r="F498" s="146" t="s">
        <v>1896</v>
      </c>
      <c r="G498" s="146" t="s">
        <v>653</v>
      </c>
      <c r="H498" s="149" t="s">
        <v>703</v>
      </c>
      <c r="I498" s="149" t="s">
        <v>464</v>
      </c>
      <c r="J498" s="149" t="s">
        <v>464</v>
      </c>
      <c r="K498" s="149" t="s">
        <v>464</v>
      </c>
      <c r="L498" s="149" t="s">
        <v>464</v>
      </c>
      <c r="M498" s="149" t="s">
        <v>464</v>
      </c>
      <c r="N498" s="149" t="s">
        <v>464</v>
      </c>
      <c r="O498" s="149" t="s">
        <v>464</v>
      </c>
      <c r="P498" s="149" t="s">
        <v>464</v>
      </c>
      <c r="Q498" s="149" t="s">
        <v>464</v>
      </c>
    </row>
    <row r="499" spans="1:17" s="150" customFormat="1" x14ac:dyDescent="0.25">
      <c r="A499" s="146" t="s">
        <v>597</v>
      </c>
      <c r="B499" s="147" t="s">
        <v>1283</v>
      </c>
      <c r="C499" s="146">
        <v>7784830</v>
      </c>
      <c r="D499" s="146" t="s">
        <v>18</v>
      </c>
      <c r="E499" s="148" t="s">
        <v>18</v>
      </c>
      <c r="F499" s="146" t="s">
        <v>464</v>
      </c>
      <c r="G499" s="146" t="s">
        <v>641</v>
      </c>
      <c r="H499" s="149" t="s">
        <v>1215</v>
      </c>
      <c r="I499" s="149" t="s">
        <v>1215</v>
      </c>
      <c r="J499" s="149" t="s">
        <v>1217</v>
      </c>
      <c r="K499" s="149" t="s">
        <v>1157</v>
      </c>
      <c r="L499" s="149" t="s">
        <v>1191</v>
      </c>
      <c r="M499" s="149" t="s">
        <v>464</v>
      </c>
      <c r="N499" s="149" t="s">
        <v>464</v>
      </c>
      <c r="O499" s="149" t="s">
        <v>464</v>
      </c>
      <c r="P499" s="149" t="s">
        <v>464</v>
      </c>
      <c r="Q499" s="149" t="s">
        <v>464</v>
      </c>
    </row>
    <row r="500" spans="1:17" s="150" customFormat="1" x14ac:dyDescent="0.25">
      <c r="A500" s="146" t="s">
        <v>934</v>
      </c>
      <c r="B500" s="147" t="s">
        <v>1282</v>
      </c>
      <c r="C500" s="146">
        <v>6224377</v>
      </c>
      <c r="D500" s="146" t="s">
        <v>18</v>
      </c>
      <c r="E500" s="148" t="s">
        <v>18</v>
      </c>
      <c r="F500" s="146" t="s">
        <v>464</v>
      </c>
      <c r="G500" s="146" t="s">
        <v>472</v>
      </c>
      <c r="H500" s="149" t="s">
        <v>953</v>
      </c>
      <c r="I500" s="149" t="s">
        <v>953</v>
      </c>
      <c r="J500" s="149" t="s">
        <v>1222</v>
      </c>
      <c r="K500" s="149" t="s">
        <v>1159</v>
      </c>
      <c r="L500" s="149" t="s">
        <v>1191</v>
      </c>
      <c r="M500" s="149" t="s">
        <v>1170</v>
      </c>
      <c r="N500" s="149" t="s">
        <v>1171</v>
      </c>
      <c r="O500" s="149" t="s">
        <v>1172</v>
      </c>
      <c r="P500" s="149" t="s">
        <v>1294</v>
      </c>
      <c r="Q500" s="153" t="s">
        <v>1297</v>
      </c>
    </row>
    <row r="501" spans="1:17" s="150" customFormat="1" x14ac:dyDescent="0.25">
      <c r="A501" s="146" t="s">
        <v>901</v>
      </c>
      <c r="B501" s="147" t="s">
        <v>1283</v>
      </c>
      <c r="C501" s="146">
        <v>7554893</v>
      </c>
      <c r="D501" s="146" t="s">
        <v>21</v>
      </c>
      <c r="E501" s="148" t="s">
        <v>21</v>
      </c>
      <c r="F501" s="146" t="s">
        <v>1874</v>
      </c>
      <c r="G501" s="146" t="s">
        <v>479</v>
      </c>
      <c r="H501" s="149" t="s">
        <v>922</v>
      </c>
      <c r="I501" s="149" t="s">
        <v>922</v>
      </c>
      <c r="J501" s="149" t="s">
        <v>464</v>
      </c>
      <c r="K501" s="149" t="s">
        <v>464</v>
      </c>
      <c r="L501" s="149" t="s">
        <v>464</v>
      </c>
      <c r="M501" s="149" t="s">
        <v>464</v>
      </c>
      <c r="N501" s="149" t="s">
        <v>464</v>
      </c>
      <c r="O501" s="149" t="s">
        <v>464</v>
      </c>
      <c r="P501" s="149" t="s">
        <v>464</v>
      </c>
      <c r="Q501" s="149" t="s">
        <v>464</v>
      </c>
    </row>
    <row r="502" spans="1:17" s="150" customFormat="1" x14ac:dyDescent="0.25">
      <c r="A502" s="146" t="s">
        <v>226</v>
      </c>
      <c r="B502" s="147" t="s">
        <v>1282</v>
      </c>
      <c r="C502" s="146">
        <v>5902916</v>
      </c>
      <c r="D502" s="146" t="s">
        <v>335</v>
      </c>
      <c r="E502" s="148" t="s">
        <v>335</v>
      </c>
      <c r="F502" s="146" t="s">
        <v>464</v>
      </c>
      <c r="G502" s="146" t="s">
        <v>210</v>
      </c>
      <c r="H502" s="153" t="s">
        <v>264</v>
      </c>
      <c r="I502" s="153" t="s">
        <v>264</v>
      </c>
      <c r="J502" s="153" t="s">
        <v>1204</v>
      </c>
      <c r="K502" s="153" t="s">
        <v>1285</v>
      </c>
      <c r="L502" s="153" t="s">
        <v>1199</v>
      </c>
      <c r="M502" s="153" t="s">
        <v>1166</v>
      </c>
      <c r="N502" s="153" t="s">
        <v>464</v>
      </c>
      <c r="O502" s="153" t="s">
        <v>464</v>
      </c>
      <c r="P502" s="153" t="s">
        <v>464</v>
      </c>
      <c r="Q502" s="153" t="s">
        <v>464</v>
      </c>
    </row>
    <row r="503" spans="1:17" s="150" customFormat="1" x14ac:dyDescent="0.25">
      <c r="A503" s="146" t="s">
        <v>189</v>
      </c>
      <c r="B503" s="147" t="s">
        <v>1283</v>
      </c>
      <c r="C503" s="146">
        <v>6448593</v>
      </c>
      <c r="D503" s="146" t="s">
        <v>1008</v>
      </c>
      <c r="E503" s="148" t="s">
        <v>2011</v>
      </c>
      <c r="F503" s="146" t="s">
        <v>1902</v>
      </c>
      <c r="G503" s="146" t="s">
        <v>465</v>
      </c>
      <c r="H503" s="153" t="s">
        <v>217</v>
      </c>
      <c r="I503" s="153" t="s">
        <v>217</v>
      </c>
      <c r="J503" s="153" t="s">
        <v>1164</v>
      </c>
      <c r="K503" s="153" t="s">
        <v>1198</v>
      </c>
      <c r="L503" s="153" t="s">
        <v>1163</v>
      </c>
      <c r="M503" s="153" t="s">
        <v>464</v>
      </c>
      <c r="N503" s="153" t="s">
        <v>1819</v>
      </c>
      <c r="O503" s="153" t="s">
        <v>1820</v>
      </c>
      <c r="P503" s="153" t="s">
        <v>464</v>
      </c>
      <c r="Q503" s="153" t="s">
        <v>464</v>
      </c>
    </row>
    <row r="504" spans="1:17" s="150" customFormat="1" x14ac:dyDescent="0.25">
      <c r="A504" s="146" t="s">
        <v>815</v>
      </c>
      <c r="B504" s="147" t="s">
        <v>1283</v>
      </c>
      <c r="C504" s="146">
        <v>8078726</v>
      </c>
      <c r="D504" s="146" t="s">
        <v>337</v>
      </c>
      <c r="E504" s="148" t="s">
        <v>337</v>
      </c>
      <c r="F504" s="146" t="s">
        <v>1896</v>
      </c>
      <c r="G504" s="146" t="s">
        <v>464</v>
      </c>
      <c r="H504" s="149" t="s">
        <v>866</v>
      </c>
      <c r="I504" s="149" t="s">
        <v>866</v>
      </c>
      <c r="J504" s="149" t="s">
        <v>464</v>
      </c>
      <c r="K504" s="149" t="s">
        <v>464</v>
      </c>
      <c r="L504" s="149" t="s">
        <v>464</v>
      </c>
      <c r="M504" s="149" t="s">
        <v>464</v>
      </c>
      <c r="N504" s="149" t="s">
        <v>464</v>
      </c>
      <c r="O504" s="149" t="s">
        <v>464</v>
      </c>
      <c r="P504" s="149" t="s">
        <v>464</v>
      </c>
      <c r="Q504" s="149" t="s">
        <v>464</v>
      </c>
    </row>
    <row r="505" spans="1:17" s="150" customFormat="1" x14ac:dyDescent="0.25">
      <c r="A505" s="146" t="s">
        <v>561</v>
      </c>
      <c r="B505" s="147" t="s">
        <v>1283</v>
      </c>
      <c r="C505" s="146">
        <v>7543441</v>
      </c>
      <c r="D505" s="146" t="s">
        <v>24</v>
      </c>
      <c r="E505" s="148" t="s">
        <v>804</v>
      </c>
      <c r="F505" s="146" t="s">
        <v>1142</v>
      </c>
      <c r="G505" s="146" t="s">
        <v>469</v>
      </c>
      <c r="H505" s="149" t="s">
        <v>636</v>
      </c>
      <c r="I505" s="149" t="s">
        <v>636</v>
      </c>
      <c r="J505" s="149" t="s">
        <v>464</v>
      </c>
      <c r="K505" s="149" t="s">
        <v>464</v>
      </c>
      <c r="L505" s="149" t="s">
        <v>464</v>
      </c>
      <c r="M505" s="149" t="s">
        <v>464</v>
      </c>
      <c r="N505" s="149" t="s">
        <v>464</v>
      </c>
      <c r="O505" s="149" t="s">
        <v>464</v>
      </c>
      <c r="P505" s="149" t="s">
        <v>464</v>
      </c>
      <c r="Q505" s="149" t="s">
        <v>464</v>
      </c>
    </row>
    <row r="506" spans="1:17" s="150" customFormat="1" x14ac:dyDescent="0.25">
      <c r="A506" s="146" t="s">
        <v>79</v>
      </c>
      <c r="B506" s="147" t="s">
        <v>1283</v>
      </c>
      <c r="C506" s="146">
        <v>5295246</v>
      </c>
      <c r="D506" s="146" t="s">
        <v>335</v>
      </c>
      <c r="E506" s="148" t="s">
        <v>135</v>
      </c>
      <c r="F506" s="146" t="s">
        <v>1898</v>
      </c>
      <c r="G506" s="146" t="s">
        <v>92</v>
      </c>
      <c r="H506" s="149" t="s">
        <v>94</v>
      </c>
      <c r="I506" s="149" t="s">
        <v>94</v>
      </c>
      <c r="J506" s="149" t="s">
        <v>464</v>
      </c>
      <c r="K506" s="149" t="s">
        <v>1182</v>
      </c>
      <c r="L506" s="149" t="s">
        <v>1191</v>
      </c>
      <c r="M506" s="149" t="s">
        <v>464</v>
      </c>
      <c r="N506" s="149" t="s">
        <v>464</v>
      </c>
      <c r="O506" s="149" t="s">
        <v>464</v>
      </c>
      <c r="P506" s="149" t="s">
        <v>464</v>
      </c>
      <c r="Q506" s="149" t="s">
        <v>464</v>
      </c>
    </row>
    <row r="507" spans="1:17" s="150" customFormat="1" x14ac:dyDescent="0.25">
      <c r="A507" s="146" t="s">
        <v>529</v>
      </c>
      <c r="B507" s="147" t="s">
        <v>1282</v>
      </c>
      <c r="C507" s="146">
        <v>5965446</v>
      </c>
      <c r="D507" s="146" t="s">
        <v>18</v>
      </c>
      <c r="E507" s="150" t="s">
        <v>135</v>
      </c>
      <c r="F507" s="146" t="s">
        <v>1904</v>
      </c>
      <c r="G507" s="146" t="s">
        <v>473</v>
      </c>
      <c r="H507" s="149" t="s">
        <v>551</v>
      </c>
      <c r="I507" s="149" t="s">
        <v>551</v>
      </c>
      <c r="J507" s="149" t="s">
        <v>1200</v>
      </c>
      <c r="K507" s="149" t="s">
        <v>1207</v>
      </c>
      <c r="L507" s="149" t="s">
        <v>1160</v>
      </c>
      <c r="M507" s="149" t="s">
        <v>1194</v>
      </c>
      <c r="N507" s="149" t="s">
        <v>1185</v>
      </c>
      <c r="O507" s="149" t="s">
        <v>1186</v>
      </c>
      <c r="P507" s="149" t="s">
        <v>1187</v>
      </c>
      <c r="Q507" s="149" t="s">
        <v>1188</v>
      </c>
    </row>
    <row r="508" spans="1:17" s="150" customFormat="1" x14ac:dyDescent="0.25">
      <c r="A508" s="146" t="s">
        <v>1974</v>
      </c>
      <c r="B508" s="153" t="s">
        <v>1283</v>
      </c>
      <c r="C508" s="146">
        <v>8488363</v>
      </c>
      <c r="D508" s="146" t="s">
        <v>18</v>
      </c>
      <c r="E508" s="146" t="s">
        <v>18</v>
      </c>
      <c r="F508" s="146" t="s">
        <v>1874</v>
      </c>
      <c r="G508" s="146" t="s">
        <v>464</v>
      </c>
      <c r="H508" s="153" t="s">
        <v>1989</v>
      </c>
      <c r="I508" s="153" t="s">
        <v>1989</v>
      </c>
      <c r="J508" s="153" t="s">
        <v>2034</v>
      </c>
      <c r="K508" s="153" t="s">
        <v>1995</v>
      </c>
      <c r="L508" s="154" t="s">
        <v>63</v>
      </c>
      <c r="M508" s="153" t="s">
        <v>1997</v>
      </c>
      <c r="N508" s="153" t="s">
        <v>1998</v>
      </c>
      <c r="O508" s="153" t="s">
        <v>1999</v>
      </c>
      <c r="P508" s="153" t="s">
        <v>2033</v>
      </c>
      <c r="Q508" s="153" t="s">
        <v>464</v>
      </c>
    </row>
    <row r="509" spans="1:17" s="150" customFormat="1" x14ac:dyDescent="0.25">
      <c r="A509" s="146" t="s">
        <v>190</v>
      </c>
      <c r="B509" s="147" t="s">
        <v>1283</v>
      </c>
      <c r="C509" s="146">
        <v>7425228</v>
      </c>
      <c r="D509" s="146" t="s">
        <v>18</v>
      </c>
      <c r="E509" s="148" t="s">
        <v>18</v>
      </c>
      <c r="F509" s="146" t="s">
        <v>1885</v>
      </c>
      <c r="G509" s="146" t="s">
        <v>479</v>
      </c>
      <c r="H509" s="153" t="s">
        <v>217</v>
      </c>
      <c r="I509" s="153" t="s">
        <v>217</v>
      </c>
      <c r="J509" s="153" t="s">
        <v>1763</v>
      </c>
      <c r="K509" s="153" t="s">
        <v>464</v>
      </c>
      <c r="L509" s="153" t="s">
        <v>464</v>
      </c>
      <c r="M509" s="153" t="s">
        <v>464</v>
      </c>
      <c r="N509" s="153" t="s">
        <v>464</v>
      </c>
      <c r="O509" s="153" t="s">
        <v>464</v>
      </c>
      <c r="P509" s="153" t="s">
        <v>464</v>
      </c>
      <c r="Q509" s="153" t="s">
        <v>464</v>
      </c>
    </row>
    <row r="510" spans="1:17" s="150" customFormat="1" x14ac:dyDescent="0.25">
      <c r="A510" s="146" t="s">
        <v>870</v>
      </c>
      <c r="B510" s="147" t="s">
        <v>1282</v>
      </c>
      <c r="C510" s="146">
        <v>7452748</v>
      </c>
      <c r="D510" s="146" t="s">
        <v>20</v>
      </c>
      <c r="E510" s="148" t="s">
        <v>20</v>
      </c>
      <c r="F510" s="146" t="s">
        <v>464</v>
      </c>
      <c r="G510" s="146" t="s">
        <v>629</v>
      </c>
      <c r="H510" s="149" t="s">
        <v>800</v>
      </c>
      <c r="I510" s="149" t="s">
        <v>800</v>
      </c>
      <c r="J510" s="149" t="s">
        <v>1228</v>
      </c>
      <c r="K510" s="149" t="s">
        <v>464</v>
      </c>
      <c r="L510" s="149" t="s">
        <v>464</v>
      </c>
      <c r="M510" s="149" t="s">
        <v>464</v>
      </c>
      <c r="N510" s="149" t="s">
        <v>464</v>
      </c>
      <c r="O510" s="149" t="s">
        <v>464</v>
      </c>
      <c r="P510" s="149" t="s">
        <v>464</v>
      </c>
      <c r="Q510" s="149" t="s">
        <v>464</v>
      </c>
    </row>
    <row r="511" spans="1:17" s="150" customFormat="1" x14ac:dyDescent="0.25">
      <c r="A511" s="146" t="s">
        <v>1486</v>
      </c>
      <c r="B511" s="147" t="s">
        <v>1283</v>
      </c>
      <c r="C511" s="146">
        <v>7205261</v>
      </c>
      <c r="D511" s="146" t="s">
        <v>20</v>
      </c>
      <c r="E511" s="148" t="s">
        <v>20</v>
      </c>
      <c r="F511" s="146" t="s">
        <v>464</v>
      </c>
      <c r="G511" s="146" t="s">
        <v>548</v>
      </c>
      <c r="H511" s="149" t="s">
        <v>866</v>
      </c>
      <c r="I511" s="149" t="s">
        <v>866</v>
      </c>
      <c r="J511" s="149" t="s">
        <v>464</v>
      </c>
      <c r="K511" s="149" t="s">
        <v>464</v>
      </c>
      <c r="L511" s="149" t="s">
        <v>464</v>
      </c>
      <c r="M511" s="149" t="s">
        <v>464</v>
      </c>
      <c r="N511" s="149" t="s">
        <v>464</v>
      </c>
      <c r="O511" s="149" t="s">
        <v>464</v>
      </c>
      <c r="P511" s="149" t="s">
        <v>464</v>
      </c>
      <c r="Q511" s="149" t="s">
        <v>464</v>
      </c>
    </row>
    <row r="512" spans="1:17" s="150" customFormat="1" x14ac:dyDescent="0.25">
      <c r="A512" s="146" t="s">
        <v>1049</v>
      </c>
      <c r="B512" s="147" t="s">
        <v>1282</v>
      </c>
      <c r="C512" s="146">
        <v>8096767</v>
      </c>
      <c r="D512" s="146" t="s">
        <v>804</v>
      </c>
      <c r="E512" s="148" t="s">
        <v>804</v>
      </c>
      <c r="F512" s="146" t="s">
        <v>1875</v>
      </c>
      <c r="G512" s="146" t="s">
        <v>650</v>
      </c>
      <c r="H512" s="149" t="s">
        <v>1065</v>
      </c>
      <c r="I512" s="149" t="s">
        <v>1065</v>
      </c>
      <c r="J512" s="149" t="s">
        <v>464</v>
      </c>
      <c r="K512" s="149" t="s">
        <v>464</v>
      </c>
      <c r="L512" s="149" t="s">
        <v>464</v>
      </c>
      <c r="M512" s="149" t="s">
        <v>464</v>
      </c>
      <c r="N512" s="149" t="s">
        <v>464</v>
      </c>
      <c r="O512" s="149" t="s">
        <v>464</v>
      </c>
      <c r="P512" s="149" t="s">
        <v>464</v>
      </c>
      <c r="Q512" s="149" t="s">
        <v>464</v>
      </c>
    </row>
    <row r="513" spans="1:17" s="150" customFormat="1" x14ac:dyDescent="0.25">
      <c r="A513" s="146" t="s">
        <v>80</v>
      </c>
      <c r="B513" s="147" t="s">
        <v>1283</v>
      </c>
      <c r="C513" s="146">
        <v>8171165</v>
      </c>
      <c r="D513" s="146" t="s">
        <v>22</v>
      </c>
      <c r="E513" s="148" t="s">
        <v>135</v>
      </c>
      <c r="F513" s="146" t="s">
        <v>954</v>
      </c>
      <c r="G513" s="146" t="s">
        <v>464</v>
      </c>
      <c r="H513" s="149" t="s">
        <v>94</v>
      </c>
      <c r="I513" s="149" t="s">
        <v>94</v>
      </c>
      <c r="J513" s="149" t="s">
        <v>1181</v>
      </c>
      <c r="K513" s="149" t="s">
        <v>1182</v>
      </c>
      <c r="L513" s="149" t="s">
        <v>1191</v>
      </c>
      <c r="M513" s="149" t="s">
        <v>1166</v>
      </c>
      <c r="N513" s="149" t="s">
        <v>464</v>
      </c>
      <c r="O513" s="149" t="s">
        <v>464</v>
      </c>
      <c r="P513" s="149" t="s">
        <v>464</v>
      </c>
      <c r="Q513" s="149" t="s">
        <v>464</v>
      </c>
    </row>
    <row r="514" spans="1:17" s="150" customFormat="1" x14ac:dyDescent="0.25">
      <c r="A514" s="146" t="s">
        <v>902</v>
      </c>
      <c r="B514" s="147" t="s">
        <v>1283</v>
      </c>
      <c r="C514" s="146">
        <v>7263058</v>
      </c>
      <c r="D514" s="146" t="s">
        <v>18</v>
      </c>
      <c r="E514" s="148" t="s">
        <v>18</v>
      </c>
      <c r="F514" s="148" t="s">
        <v>1808</v>
      </c>
      <c r="G514" s="146" t="s">
        <v>479</v>
      </c>
      <c r="H514" s="149" t="s">
        <v>955</v>
      </c>
      <c r="I514" s="149" t="s">
        <v>955</v>
      </c>
      <c r="J514" s="149" t="s">
        <v>464</v>
      </c>
      <c r="K514" s="149" t="s">
        <v>464</v>
      </c>
      <c r="L514" s="149" t="s">
        <v>464</v>
      </c>
      <c r="M514" s="149" t="s">
        <v>464</v>
      </c>
      <c r="N514" s="149" t="s">
        <v>464</v>
      </c>
      <c r="O514" s="149" t="s">
        <v>464</v>
      </c>
      <c r="P514" s="149" t="s">
        <v>464</v>
      </c>
      <c r="Q514" s="149" t="s">
        <v>464</v>
      </c>
    </row>
    <row r="515" spans="1:17" s="150" customFormat="1" x14ac:dyDescent="0.25">
      <c r="A515" s="148" t="s">
        <v>1719</v>
      </c>
      <c r="B515" s="147" t="s">
        <v>1282</v>
      </c>
      <c r="C515" s="148" t="s">
        <v>1649</v>
      </c>
      <c r="D515" s="148" t="s">
        <v>1759</v>
      </c>
      <c r="E515" s="148" t="s">
        <v>1759</v>
      </c>
      <c r="F515" s="146" t="s">
        <v>1756</v>
      </c>
      <c r="G515" s="146" t="s">
        <v>464</v>
      </c>
      <c r="H515" s="153" t="s">
        <v>1760</v>
      </c>
      <c r="I515" s="153" t="s">
        <v>1760</v>
      </c>
      <c r="J515" s="153" t="s">
        <v>1762</v>
      </c>
      <c r="K515" s="149" t="s">
        <v>1764</v>
      </c>
      <c r="L515" s="153" t="s">
        <v>1765</v>
      </c>
      <c r="M515" s="153" t="s">
        <v>1766</v>
      </c>
      <c r="N515" s="153" t="s">
        <v>1767</v>
      </c>
      <c r="O515" s="153" t="s">
        <v>1768</v>
      </c>
      <c r="P515" s="153" t="s">
        <v>1769</v>
      </c>
      <c r="Q515" s="153" t="s">
        <v>1771</v>
      </c>
    </row>
    <row r="516" spans="1:17" s="150" customFormat="1" x14ac:dyDescent="0.25">
      <c r="A516" s="146" t="s">
        <v>227</v>
      </c>
      <c r="B516" s="147" t="s">
        <v>1282</v>
      </c>
      <c r="C516" s="146">
        <v>7432216</v>
      </c>
      <c r="D516" s="146" t="s">
        <v>989</v>
      </c>
      <c r="E516" s="148" t="s">
        <v>2001</v>
      </c>
      <c r="F516" s="146" t="s">
        <v>1896</v>
      </c>
      <c r="G516" s="146" t="s">
        <v>650</v>
      </c>
      <c r="H516" s="153" t="s">
        <v>264</v>
      </c>
      <c r="I516" s="153" t="s">
        <v>264</v>
      </c>
      <c r="J516" s="154" t="s">
        <v>63</v>
      </c>
      <c r="K516" s="153" t="s">
        <v>464</v>
      </c>
      <c r="L516" s="153" t="s">
        <v>1163</v>
      </c>
      <c r="M516" s="153" t="s">
        <v>464</v>
      </c>
      <c r="N516" s="153" t="s">
        <v>464</v>
      </c>
      <c r="O516" s="153" t="s">
        <v>464</v>
      </c>
      <c r="P516" s="153" t="s">
        <v>464</v>
      </c>
      <c r="Q516" s="153" t="s">
        <v>464</v>
      </c>
    </row>
    <row r="517" spans="1:17" s="150" customFormat="1" x14ac:dyDescent="0.25">
      <c r="A517" s="146" t="s">
        <v>577</v>
      </c>
      <c r="B517" s="147" t="s">
        <v>1282</v>
      </c>
      <c r="C517" s="146">
        <v>7371501</v>
      </c>
      <c r="D517" s="146" t="s">
        <v>26</v>
      </c>
      <c r="E517" s="148" t="s">
        <v>2028</v>
      </c>
      <c r="F517" s="148" t="s">
        <v>1808</v>
      </c>
      <c r="G517" s="146" t="s">
        <v>479</v>
      </c>
      <c r="H517" s="149" t="s">
        <v>637</v>
      </c>
      <c r="I517" s="149" t="s">
        <v>637</v>
      </c>
      <c r="J517" s="149" t="s">
        <v>1180</v>
      </c>
      <c r="K517" s="149" t="s">
        <v>1201</v>
      </c>
      <c r="L517" s="149" t="s">
        <v>1213</v>
      </c>
      <c r="M517" s="149" t="s">
        <v>1214</v>
      </c>
      <c r="N517" s="149" t="s">
        <v>1185</v>
      </c>
      <c r="O517" s="149" t="s">
        <v>1186</v>
      </c>
      <c r="P517" s="149" t="s">
        <v>1187</v>
      </c>
      <c r="Q517" s="149" t="s">
        <v>1188</v>
      </c>
    </row>
    <row r="518" spans="1:17" s="150" customFormat="1" x14ac:dyDescent="0.25">
      <c r="A518" s="146" t="s">
        <v>685</v>
      </c>
      <c r="B518" s="147" t="s">
        <v>1282</v>
      </c>
      <c r="C518" s="146">
        <v>7710381</v>
      </c>
      <c r="D518" s="146" t="s">
        <v>20</v>
      </c>
      <c r="E518" s="148" t="s">
        <v>20</v>
      </c>
      <c r="F518" s="146" t="s">
        <v>464</v>
      </c>
      <c r="G518" s="146" t="s">
        <v>548</v>
      </c>
      <c r="H518" s="149" t="s">
        <v>704</v>
      </c>
      <c r="I518" s="149" t="s">
        <v>704</v>
      </c>
      <c r="J518" s="149" t="s">
        <v>464</v>
      </c>
      <c r="K518" s="149" t="s">
        <v>464</v>
      </c>
      <c r="L518" s="149" t="s">
        <v>464</v>
      </c>
      <c r="M518" s="149" t="s">
        <v>464</v>
      </c>
      <c r="N518" s="149" t="s">
        <v>464</v>
      </c>
      <c r="O518" s="149" t="s">
        <v>464</v>
      </c>
      <c r="P518" s="149" t="s">
        <v>464</v>
      </c>
      <c r="Q518" s="149" t="s">
        <v>464</v>
      </c>
    </row>
    <row r="519" spans="1:17" s="150" customFormat="1" x14ac:dyDescent="0.25">
      <c r="A519" s="146" t="s">
        <v>509</v>
      </c>
      <c r="B519" s="147" t="s">
        <v>1282</v>
      </c>
      <c r="C519" s="146">
        <v>7957556</v>
      </c>
      <c r="D519" s="146" t="s">
        <v>170</v>
      </c>
      <c r="E519" s="148" t="s">
        <v>2031</v>
      </c>
      <c r="F519" s="146" t="s">
        <v>1903</v>
      </c>
      <c r="G519" s="146" t="s">
        <v>479</v>
      </c>
      <c r="H519" s="149" t="s">
        <v>551</v>
      </c>
      <c r="I519" s="149" t="s">
        <v>551</v>
      </c>
      <c r="J519" s="149" t="s">
        <v>464</v>
      </c>
      <c r="K519" s="149" t="s">
        <v>464</v>
      </c>
      <c r="L519" s="149" t="s">
        <v>464</v>
      </c>
      <c r="M519" s="149" t="s">
        <v>464</v>
      </c>
      <c r="N519" s="149" t="s">
        <v>464</v>
      </c>
      <c r="O519" s="149" t="s">
        <v>464</v>
      </c>
      <c r="P519" s="149" t="s">
        <v>464</v>
      </c>
      <c r="Q519" s="149" t="s">
        <v>464</v>
      </c>
    </row>
    <row r="520" spans="1:17" s="150" customFormat="1" x14ac:dyDescent="0.25">
      <c r="A520" s="146" t="s">
        <v>1605</v>
      </c>
      <c r="B520" s="153" t="s">
        <v>1282</v>
      </c>
      <c r="C520" s="146">
        <v>7984448</v>
      </c>
      <c r="D520" s="146" t="s">
        <v>20</v>
      </c>
      <c r="E520" s="148" t="s">
        <v>20</v>
      </c>
      <c r="F520" s="146" t="s">
        <v>464</v>
      </c>
      <c r="G520" s="146" t="s">
        <v>794</v>
      </c>
      <c r="H520" s="153" t="s">
        <v>1589</v>
      </c>
      <c r="I520" s="153" t="s">
        <v>1589</v>
      </c>
      <c r="J520" s="147" t="s">
        <v>464</v>
      </c>
      <c r="K520" s="147" t="s">
        <v>464</v>
      </c>
      <c r="L520" s="147" t="s">
        <v>464</v>
      </c>
      <c r="M520" s="147" t="s">
        <v>464</v>
      </c>
      <c r="N520" s="147" t="s">
        <v>464</v>
      </c>
      <c r="O520" s="147" t="s">
        <v>464</v>
      </c>
      <c r="P520" s="147" t="s">
        <v>464</v>
      </c>
      <c r="Q520" s="147" t="s">
        <v>464</v>
      </c>
    </row>
    <row r="521" spans="1:17" s="150" customFormat="1" x14ac:dyDescent="0.25">
      <c r="A521" s="146" t="s">
        <v>445</v>
      </c>
      <c r="B521" s="147" t="s">
        <v>1282</v>
      </c>
      <c r="C521" s="146">
        <v>6540627</v>
      </c>
      <c r="D521" s="146" t="s">
        <v>18</v>
      </c>
      <c r="E521" s="148" t="s">
        <v>18</v>
      </c>
      <c r="F521" s="146" t="s">
        <v>1899</v>
      </c>
      <c r="G521" s="146" t="s">
        <v>474</v>
      </c>
      <c r="H521" s="149" t="s">
        <v>431</v>
      </c>
      <c r="I521" s="149" t="s">
        <v>431</v>
      </c>
      <c r="J521" s="149" t="s">
        <v>464</v>
      </c>
      <c r="K521" s="149" t="s">
        <v>464</v>
      </c>
      <c r="L521" s="149" t="s">
        <v>464</v>
      </c>
      <c r="M521" s="149" t="s">
        <v>464</v>
      </c>
      <c r="N521" s="149" t="s">
        <v>464</v>
      </c>
      <c r="O521" s="149" t="s">
        <v>464</v>
      </c>
      <c r="P521" s="149" t="s">
        <v>464</v>
      </c>
      <c r="Q521" s="149" t="s">
        <v>464</v>
      </c>
    </row>
    <row r="522" spans="1:17" s="150" customFormat="1" x14ac:dyDescent="0.25">
      <c r="A522" s="194" t="s">
        <v>2107</v>
      </c>
      <c r="B522" s="147" t="s">
        <v>1282</v>
      </c>
      <c r="C522" s="146">
        <v>8425744</v>
      </c>
      <c r="D522" s="146" t="s">
        <v>20</v>
      </c>
      <c r="E522" s="146" t="s">
        <v>20</v>
      </c>
      <c r="F522" s="146" t="s">
        <v>464</v>
      </c>
      <c r="G522" s="146" t="s">
        <v>478</v>
      </c>
      <c r="H522" s="147" t="s">
        <v>2124</v>
      </c>
      <c r="I522" s="147" t="s">
        <v>2124</v>
      </c>
      <c r="J522" s="147" t="s">
        <v>464</v>
      </c>
      <c r="K522" s="147" t="s">
        <v>464</v>
      </c>
      <c r="L522" s="147" t="s">
        <v>464</v>
      </c>
      <c r="M522" s="147" t="s">
        <v>464</v>
      </c>
      <c r="N522" s="147" t="s">
        <v>464</v>
      </c>
      <c r="O522" s="147" t="s">
        <v>464</v>
      </c>
      <c r="P522" s="147" t="s">
        <v>464</v>
      </c>
      <c r="Q522" s="147" t="s">
        <v>464</v>
      </c>
    </row>
    <row r="523" spans="1:17" s="150" customFormat="1" x14ac:dyDescent="0.25">
      <c r="A523" s="146" t="s">
        <v>359</v>
      </c>
      <c r="B523" s="147" t="s">
        <v>1282</v>
      </c>
      <c r="C523" s="146">
        <v>6820204</v>
      </c>
      <c r="D523" s="146" t="s">
        <v>170</v>
      </c>
      <c r="E523" s="148" t="s">
        <v>2031</v>
      </c>
      <c r="F523" s="146" t="s">
        <v>1903</v>
      </c>
      <c r="G523" s="146" t="s">
        <v>479</v>
      </c>
      <c r="H523" s="149" t="s">
        <v>350</v>
      </c>
      <c r="I523" s="149" t="s">
        <v>350</v>
      </c>
      <c r="J523" s="149" t="s">
        <v>464</v>
      </c>
      <c r="K523" s="149" t="s">
        <v>464</v>
      </c>
      <c r="L523" s="149" t="s">
        <v>464</v>
      </c>
      <c r="M523" s="149" t="s">
        <v>464</v>
      </c>
      <c r="N523" s="149" t="s">
        <v>464</v>
      </c>
      <c r="O523" s="149" t="s">
        <v>464</v>
      </c>
      <c r="P523" s="149" t="s">
        <v>464</v>
      </c>
      <c r="Q523" s="149" t="s">
        <v>464</v>
      </c>
    </row>
    <row r="524" spans="1:17" s="150" customFormat="1" x14ac:dyDescent="0.25">
      <c r="A524" s="169" t="s">
        <v>2125</v>
      </c>
      <c r="B524" s="147" t="s">
        <v>1282</v>
      </c>
      <c r="C524" s="187">
        <v>8101515</v>
      </c>
      <c r="D524" s="169" t="s">
        <v>804</v>
      </c>
      <c r="E524" s="169" t="s">
        <v>804</v>
      </c>
      <c r="F524" s="169" t="s">
        <v>2126</v>
      </c>
      <c r="G524" s="169" t="s">
        <v>2127</v>
      </c>
      <c r="H524" s="147" t="s">
        <v>2124</v>
      </c>
      <c r="I524" s="147" t="s">
        <v>2124</v>
      </c>
      <c r="J524" s="153" t="s">
        <v>2134</v>
      </c>
      <c r="K524" s="147" t="s">
        <v>464</v>
      </c>
      <c r="L524" s="147" t="s">
        <v>464</v>
      </c>
      <c r="M524" s="147" t="s">
        <v>464</v>
      </c>
      <c r="N524" s="147" t="s">
        <v>464</v>
      </c>
      <c r="O524" s="147" t="s">
        <v>464</v>
      </c>
      <c r="P524" s="147" t="s">
        <v>464</v>
      </c>
      <c r="Q524" s="147" t="s">
        <v>464</v>
      </c>
    </row>
    <row r="525" spans="1:17" s="150" customFormat="1" x14ac:dyDescent="0.25">
      <c r="A525" s="146" t="s">
        <v>1646</v>
      </c>
      <c r="B525" s="153" t="s">
        <v>1282</v>
      </c>
      <c r="C525" s="146">
        <v>7836210</v>
      </c>
      <c r="D525" s="146" t="s">
        <v>337</v>
      </c>
      <c r="E525" s="148" t="s">
        <v>135</v>
      </c>
      <c r="F525" s="146" t="s">
        <v>464</v>
      </c>
      <c r="G525" s="146" t="s">
        <v>2070</v>
      </c>
      <c r="H525" s="153" t="s">
        <v>1634</v>
      </c>
      <c r="I525" s="153" t="s">
        <v>1634</v>
      </c>
      <c r="J525" s="153" t="s">
        <v>1688</v>
      </c>
      <c r="K525" s="153" t="s">
        <v>1692</v>
      </c>
      <c r="L525" s="153" t="s">
        <v>1693</v>
      </c>
      <c r="M525" s="153" t="s">
        <v>1694</v>
      </c>
      <c r="N525" s="153" t="s">
        <v>1695</v>
      </c>
      <c r="O525" s="153" t="s">
        <v>1696</v>
      </c>
      <c r="P525" s="153" t="s">
        <v>1697</v>
      </c>
      <c r="Q525" s="153" t="s">
        <v>1771</v>
      </c>
    </row>
    <row r="526" spans="1:17" s="150" customFormat="1" x14ac:dyDescent="0.25">
      <c r="A526" s="146" t="s">
        <v>1402</v>
      </c>
      <c r="B526" s="147" t="s">
        <v>1282</v>
      </c>
      <c r="C526" s="146">
        <v>7479123</v>
      </c>
      <c r="D526" s="146" t="s">
        <v>20</v>
      </c>
      <c r="E526" s="148" t="s">
        <v>20</v>
      </c>
      <c r="F526" s="146" t="s">
        <v>464</v>
      </c>
      <c r="G526" s="146" t="s">
        <v>629</v>
      </c>
      <c r="H526" s="149" t="s">
        <v>953</v>
      </c>
      <c r="I526" s="149" t="s">
        <v>953</v>
      </c>
      <c r="J526" s="149" t="s">
        <v>464</v>
      </c>
      <c r="K526" s="149" t="s">
        <v>464</v>
      </c>
      <c r="L526" s="149" t="s">
        <v>464</v>
      </c>
      <c r="M526" s="149" t="s">
        <v>464</v>
      </c>
      <c r="N526" s="149" t="s">
        <v>464</v>
      </c>
      <c r="O526" s="149" t="s">
        <v>464</v>
      </c>
      <c r="P526" s="149" t="s">
        <v>464</v>
      </c>
      <c r="Q526" s="149" t="s">
        <v>464</v>
      </c>
    </row>
    <row r="527" spans="1:17" s="150" customFormat="1" x14ac:dyDescent="0.25">
      <c r="A527" s="146" t="s">
        <v>446</v>
      </c>
      <c r="B527" s="147" t="s">
        <v>1282</v>
      </c>
      <c r="C527" s="146">
        <v>6631070</v>
      </c>
      <c r="D527" s="146" t="s">
        <v>18</v>
      </c>
      <c r="E527" s="148" t="s">
        <v>18</v>
      </c>
      <c r="F527" s="146" t="s">
        <v>1899</v>
      </c>
      <c r="G527" s="146" t="s">
        <v>477</v>
      </c>
      <c r="H527" s="149" t="s">
        <v>431</v>
      </c>
      <c r="I527" s="149" t="s">
        <v>464</v>
      </c>
      <c r="J527" s="149" t="s">
        <v>464</v>
      </c>
      <c r="K527" s="149" t="s">
        <v>464</v>
      </c>
      <c r="L527" s="149" t="s">
        <v>464</v>
      </c>
      <c r="M527" s="149" t="s">
        <v>464</v>
      </c>
      <c r="N527" s="149" t="s">
        <v>464</v>
      </c>
      <c r="O527" s="149" t="s">
        <v>464</v>
      </c>
      <c r="P527" s="149" t="s">
        <v>464</v>
      </c>
      <c r="Q527" s="149" t="s">
        <v>464</v>
      </c>
    </row>
    <row r="528" spans="1:17" s="150" customFormat="1" x14ac:dyDescent="0.25">
      <c r="A528" s="157" t="s">
        <v>1833</v>
      </c>
      <c r="B528" s="147" t="s">
        <v>1282</v>
      </c>
      <c r="C528" s="148">
        <v>8069468</v>
      </c>
      <c r="D528" s="148" t="s">
        <v>18</v>
      </c>
      <c r="E528" s="148" t="s">
        <v>18</v>
      </c>
      <c r="F528" s="146" t="s">
        <v>464</v>
      </c>
      <c r="G528" s="146" t="s">
        <v>260</v>
      </c>
      <c r="H528" s="153" t="s">
        <v>1869</v>
      </c>
      <c r="I528" s="153" t="s">
        <v>1869</v>
      </c>
      <c r="J528" s="153" t="s">
        <v>1914</v>
      </c>
      <c r="K528" s="153" t="s">
        <v>1915</v>
      </c>
      <c r="L528" s="153" t="s">
        <v>1916</v>
      </c>
      <c r="M528" s="153" t="s">
        <v>1917</v>
      </c>
      <c r="N528" s="149" t="s">
        <v>1918</v>
      </c>
      <c r="O528" s="153" t="s">
        <v>1919</v>
      </c>
      <c r="P528" s="149" t="s">
        <v>1920</v>
      </c>
      <c r="Q528" s="153" t="s">
        <v>2088</v>
      </c>
    </row>
    <row r="529" spans="1:17" s="150" customFormat="1" x14ac:dyDescent="0.25">
      <c r="A529" s="146" t="s">
        <v>739</v>
      </c>
      <c r="B529" s="147" t="s">
        <v>1282</v>
      </c>
      <c r="C529" s="146">
        <v>8068364</v>
      </c>
      <c r="D529" s="146" t="s">
        <v>18</v>
      </c>
      <c r="E529" s="148" t="s">
        <v>18</v>
      </c>
      <c r="F529" s="146" t="s">
        <v>464</v>
      </c>
      <c r="G529" s="146" t="s">
        <v>647</v>
      </c>
      <c r="H529" s="149" t="s">
        <v>800</v>
      </c>
      <c r="I529" s="149" t="s">
        <v>800</v>
      </c>
      <c r="J529" s="149" t="s">
        <v>1228</v>
      </c>
      <c r="K529" s="149" t="s">
        <v>1177</v>
      </c>
      <c r="L529" s="149" t="s">
        <v>1191</v>
      </c>
      <c r="M529" s="149" t="s">
        <v>1170</v>
      </c>
      <c r="N529" s="149" t="s">
        <v>1171</v>
      </c>
      <c r="O529" s="149" t="s">
        <v>1205</v>
      </c>
      <c r="P529" s="149" t="s">
        <v>1187</v>
      </c>
      <c r="Q529" s="149" t="s">
        <v>1188</v>
      </c>
    </row>
    <row r="530" spans="1:17" s="150" customFormat="1" x14ac:dyDescent="0.25">
      <c r="A530" s="173" t="s">
        <v>2054</v>
      </c>
      <c r="B530" s="147" t="s">
        <v>1283</v>
      </c>
      <c r="C530" s="146">
        <v>7775661</v>
      </c>
      <c r="D530" s="146" t="s">
        <v>337</v>
      </c>
      <c r="E530" s="146" t="s">
        <v>337</v>
      </c>
      <c r="F530" s="148" t="s">
        <v>464</v>
      </c>
      <c r="G530" s="148" t="s">
        <v>2070</v>
      </c>
      <c r="H530" s="153" t="s">
        <v>2069</v>
      </c>
      <c r="I530" s="153" t="s">
        <v>2069</v>
      </c>
      <c r="J530" s="147" t="s">
        <v>464</v>
      </c>
      <c r="K530" s="147" t="s">
        <v>464</v>
      </c>
      <c r="L530" s="147" t="s">
        <v>464</v>
      </c>
      <c r="M530" s="147" t="s">
        <v>464</v>
      </c>
      <c r="N530" s="147" t="s">
        <v>464</v>
      </c>
      <c r="O530" s="147" t="s">
        <v>464</v>
      </c>
      <c r="P530" s="147" t="s">
        <v>464</v>
      </c>
      <c r="Q530" s="147" t="s">
        <v>464</v>
      </c>
    </row>
    <row r="531" spans="1:17" s="150" customFormat="1" x14ac:dyDescent="0.25">
      <c r="A531" s="146" t="s">
        <v>777</v>
      </c>
      <c r="B531" s="147" t="s">
        <v>1283</v>
      </c>
      <c r="C531" s="146">
        <v>6275362</v>
      </c>
      <c r="D531" s="146" t="s">
        <v>170</v>
      </c>
      <c r="E531" s="148" t="s">
        <v>804</v>
      </c>
      <c r="F531" s="146" t="s">
        <v>464</v>
      </c>
      <c r="G531" s="146" t="s">
        <v>469</v>
      </c>
      <c r="H531" s="149" t="s">
        <v>797</v>
      </c>
      <c r="I531" s="149" t="s">
        <v>797</v>
      </c>
      <c r="J531" s="149" t="s">
        <v>1212</v>
      </c>
      <c r="K531" s="149" t="s">
        <v>1231</v>
      </c>
      <c r="L531" s="149" t="s">
        <v>1576</v>
      </c>
      <c r="M531" s="149" t="s">
        <v>464</v>
      </c>
      <c r="N531" s="153" t="s">
        <v>1580</v>
      </c>
      <c r="O531" s="153" t="s">
        <v>1768</v>
      </c>
      <c r="P531" s="149" t="s">
        <v>464</v>
      </c>
      <c r="Q531" s="149" t="s">
        <v>464</v>
      </c>
    </row>
    <row r="532" spans="1:17" s="150" customFormat="1" x14ac:dyDescent="0.25">
      <c r="A532" s="146" t="s">
        <v>1647</v>
      </c>
      <c r="B532" s="153" t="s">
        <v>1283</v>
      </c>
      <c r="C532" s="146">
        <v>6483453</v>
      </c>
      <c r="D532" s="146" t="s">
        <v>1002</v>
      </c>
      <c r="E532" s="148" t="s">
        <v>2000</v>
      </c>
      <c r="F532" s="146" t="s">
        <v>464</v>
      </c>
      <c r="G532" s="146" t="s">
        <v>2071</v>
      </c>
      <c r="H532" s="153" t="s">
        <v>1634</v>
      </c>
      <c r="I532" s="153" t="s">
        <v>1634</v>
      </c>
      <c r="J532" s="153" t="s">
        <v>1763</v>
      </c>
      <c r="K532" s="147" t="s">
        <v>464</v>
      </c>
      <c r="L532" s="147" t="s">
        <v>464</v>
      </c>
      <c r="M532" s="147" t="s">
        <v>464</v>
      </c>
      <c r="N532" s="147" t="s">
        <v>464</v>
      </c>
      <c r="O532" s="147" t="s">
        <v>464</v>
      </c>
      <c r="P532" s="147" t="s">
        <v>464</v>
      </c>
      <c r="Q532" s="147" t="s">
        <v>464</v>
      </c>
    </row>
    <row r="533" spans="1:17" s="150" customFormat="1" x14ac:dyDescent="0.25">
      <c r="A533" s="146" t="s">
        <v>1477</v>
      </c>
      <c r="B533" s="147" t="s">
        <v>1283</v>
      </c>
      <c r="C533" s="146">
        <v>8226393</v>
      </c>
      <c r="D533" s="146" t="s">
        <v>337</v>
      </c>
      <c r="E533" s="148" t="s">
        <v>135</v>
      </c>
      <c r="F533" s="146" t="s">
        <v>1870</v>
      </c>
      <c r="G533" s="146" t="s">
        <v>464</v>
      </c>
      <c r="H533" s="153" t="s">
        <v>264</v>
      </c>
      <c r="I533" s="153" t="s">
        <v>264</v>
      </c>
      <c r="J533" s="153" t="s">
        <v>464</v>
      </c>
      <c r="K533" s="153" t="s">
        <v>464</v>
      </c>
      <c r="L533" s="153" t="s">
        <v>464</v>
      </c>
      <c r="M533" s="153" t="s">
        <v>464</v>
      </c>
      <c r="N533" s="153" t="s">
        <v>464</v>
      </c>
      <c r="O533" s="153" t="s">
        <v>464</v>
      </c>
      <c r="P533" s="153" t="s">
        <v>464</v>
      </c>
      <c r="Q533" s="153" t="s">
        <v>464</v>
      </c>
    </row>
    <row r="534" spans="1:17" s="150" customFormat="1" x14ac:dyDescent="0.25">
      <c r="A534" s="146" t="s">
        <v>1084</v>
      </c>
      <c r="B534" s="147" t="s">
        <v>1283</v>
      </c>
      <c r="C534" s="146">
        <v>42161</v>
      </c>
      <c r="D534" s="146" t="s">
        <v>332</v>
      </c>
      <c r="E534" s="150" t="s">
        <v>135</v>
      </c>
      <c r="F534" s="146" t="s">
        <v>1588</v>
      </c>
      <c r="G534" s="146" t="s">
        <v>464</v>
      </c>
      <c r="H534" s="149" t="s">
        <v>1070</v>
      </c>
      <c r="I534" s="149" t="s">
        <v>1070</v>
      </c>
      <c r="J534" s="149" t="s">
        <v>464</v>
      </c>
      <c r="K534" s="149" t="s">
        <v>464</v>
      </c>
      <c r="L534" s="149" t="s">
        <v>464</v>
      </c>
      <c r="M534" s="149" t="s">
        <v>464</v>
      </c>
      <c r="N534" s="149" t="s">
        <v>464</v>
      </c>
      <c r="O534" s="149" t="s">
        <v>464</v>
      </c>
      <c r="P534" s="149" t="s">
        <v>464</v>
      </c>
      <c r="Q534" s="149" t="s">
        <v>464</v>
      </c>
    </row>
    <row r="535" spans="1:17" s="150" customFormat="1" x14ac:dyDescent="0.25">
      <c r="A535" s="146" t="s">
        <v>844</v>
      </c>
      <c r="B535" s="147" t="s">
        <v>1282</v>
      </c>
      <c r="C535" s="146">
        <v>7864078</v>
      </c>
      <c r="D535" s="146" t="s">
        <v>21</v>
      </c>
      <c r="E535" s="148" t="s">
        <v>21</v>
      </c>
      <c r="F535" s="146" t="s">
        <v>464</v>
      </c>
      <c r="G535" s="146" t="s">
        <v>650</v>
      </c>
      <c r="H535" s="149" t="s">
        <v>867</v>
      </c>
      <c r="I535" s="149" t="s">
        <v>953</v>
      </c>
      <c r="J535" s="149" t="s">
        <v>1164</v>
      </c>
      <c r="K535" s="149" t="s">
        <v>1165</v>
      </c>
      <c r="L535" s="152" t="s">
        <v>63</v>
      </c>
      <c r="M535" s="149" t="s">
        <v>464</v>
      </c>
      <c r="N535" s="149" t="s">
        <v>464</v>
      </c>
      <c r="O535" s="149" t="s">
        <v>464</v>
      </c>
      <c r="P535" s="149" t="s">
        <v>464</v>
      </c>
      <c r="Q535" s="149" t="s">
        <v>464</v>
      </c>
    </row>
    <row r="536" spans="1:17" x14ac:dyDescent="0.25">
      <c r="A536" s="146" t="s">
        <v>387</v>
      </c>
      <c r="B536" s="147" t="s">
        <v>1282</v>
      </c>
      <c r="C536" s="146">
        <v>7428006</v>
      </c>
      <c r="D536" s="146" t="s">
        <v>25</v>
      </c>
      <c r="E536" s="148" t="s">
        <v>2032</v>
      </c>
      <c r="F536" s="146" t="s">
        <v>1142</v>
      </c>
      <c r="G536" s="146" t="s">
        <v>466</v>
      </c>
      <c r="H536" s="149" t="s">
        <v>355</v>
      </c>
      <c r="I536" s="149" t="s">
        <v>355</v>
      </c>
      <c r="J536" s="149" t="s">
        <v>1174</v>
      </c>
      <c r="K536" s="149" t="s">
        <v>1159</v>
      </c>
      <c r="L536" s="149" t="s">
        <v>1191</v>
      </c>
      <c r="M536" s="149" t="s">
        <v>1194</v>
      </c>
      <c r="N536" s="149" t="s">
        <v>1185</v>
      </c>
      <c r="O536" s="149" t="s">
        <v>1197</v>
      </c>
      <c r="P536" s="149" t="s">
        <v>1187</v>
      </c>
      <c r="Q536" s="149" t="s">
        <v>1188</v>
      </c>
    </row>
    <row r="537" spans="1:17" x14ac:dyDescent="0.25">
      <c r="A537" s="146" t="s">
        <v>1648</v>
      </c>
      <c r="B537" s="153" t="s">
        <v>1282</v>
      </c>
      <c r="C537" s="146" t="s">
        <v>1649</v>
      </c>
      <c r="D537" s="146" t="s">
        <v>18</v>
      </c>
      <c r="E537" s="146" t="s">
        <v>135</v>
      </c>
      <c r="F537" s="146" t="s">
        <v>464</v>
      </c>
      <c r="G537" s="146" t="s">
        <v>214</v>
      </c>
      <c r="H537" s="153" t="s">
        <v>1634</v>
      </c>
      <c r="I537" s="153" t="s">
        <v>1634</v>
      </c>
      <c r="J537" s="147" t="s">
        <v>464</v>
      </c>
      <c r="K537" s="147" t="s">
        <v>464</v>
      </c>
      <c r="L537" s="147" t="s">
        <v>464</v>
      </c>
      <c r="M537" s="147" t="s">
        <v>464</v>
      </c>
      <c r="N537" s="147" t="s">
        <v>464</v>
      </c>
      <c r="O537" s="147" t="s">
        <v>464</v>
      </c>
      <c r="P537" s="147" t="s">
        <v>464</v>
      </c>
      <c r="Q537" s="147" t="s">
        <v>464</v>
      </c>
    </row>
    <row r="538" spans="1:17" x14ac:dyDescent="0.25">
      <c r="A538" s="146" t="s">
        <v>1542</v>
      </c>
      <c r="B538" s="153" t="s">
        <v>1282</v>
      </c>
      <c r="C538" s="146">
        <v>6179568</v>
      </c>
      <c r="D538" s="146" t="s">
        <v>18</v>
      </c>
      <c r="E538" s="148" t="s">
        <v>135</v>
      </c>
      <c r="F538" s="146" t="s">
        <v>1899</v>
      </c>
      <c r="G538" s="146" t="s">
        <v>214</v>
      </c>
      <c r="H538" s="153" t="s">
        <v>1572</v>
      </c>
      <c r="I538" s="153" t="s">
        <v>1572</v>
      </c>
      <c r="J538" s="149" t="s">
        <v>1574</v>
      </c>
      <c r="K538" s="153" t="s">
        <v>1575</v>
      </c>
      <c r="L538" s="153" t="s">
        <v>1577</v>
      </c>
      <c r="M538" s="153" t="s">
        <v>464</v>
      </c>
      <c r="N538" s="153" t="s">
        <v>464</v>
      </c>
      <c r="O538" s="153" t="s">
        <v>464</v>
      </c>
      <c r="P538" s="153" t="s">
        <v>464</v>
      </c>
      <c r="Q538" s="153" t="s">
        <v>464</v>
      </c>
    </row>
    <row r="539" spans="1:17" x14ac:dyDescent="0.25">
      <c r="A539" s="146" t="s">
        <v>778</v>
      </c>
      <c r="B539" s="147" t="s">
        <v>1282</v>
      </c>
      <c r="C539" s="146">
        <v>6545424</v>
      </c>
      <c r="D539" s="146" t="s">
        <v>1000</v>
      </c>
      <c r="E539" s="150" t="s">
        <v>135</v>
      </c>
      <c r="F539" s="146" t="s">
        <v>1142</v>
      </c>
      <c r="G539" s="146" t="s">
        <v>479</v>
      </c>
      <c r="H539" s="149" t="s">
        <v>797</v>
      </c>
      <c r="I539" s="149" t="s">
        <v>797</v>
      </c>
      <c r="J539" s="149" t="s">
        <v>464</v>
      </c>
      <c r="K539" s="149" t="s">
        <v>464</v>
      </c>
      <c r="L539" s="149" t="s">
        <v>464</v>
      </c>
      <c r="M539" s="149" t="s">
        <v>464</v>
      </c>
      <c r="N539" s="149" t="s">
        <v>464</v>
      </c>
      <c r="O539" s="149" t="s">
        <v>464</v>
      </c>
      <c r="P539" s="149" t="s">
        <v>464</v>
      </c>
      <c r="Q539" s="149" t="s">
        <v>464</v>
      </c>
    </row>
    <row r="540" spans="1:17" x14ac:dyDescent="0.25">
      <c r="A540" s="146" t="s">
        <v>1111</v>
      </c>
      <c r="B540" s="147" t="s">
        <v>1282</v>
      </c>
      <c r="C540" s="146">
        <v>7734352</v>
      </c>
      <c r="D540" s="146" t="s">
        <v>18</v>
      </c>
      <c r="E540" s="148" t="s">
        <v>18</v>
      </c>
      <c r="F540" s="146" t="s">
        <v>464</v>
      </c>
      <c r="G540" s="146" t="s">
        <v>260</v>
      </c>
      <c r="H540" s="153" t="s">
        <v>1146</v>
      </c>
      <c r="I540" s="153" t="s">
        <v>1146</v>
      </c>
      <c r="J540" s="149" t="s">
        <v>1574</v>
      </c>
      <c r="K540" s="153" t="s">
        <v>1285</v>
      </c>
      <c r="L540" s="153" t="s">
        <v>1202</v>
      </c>
      <c r="M540" s="153" t="s">
        <v>1287</v>
      </c>
      <c r="N540" s="149" t="s">
        <v>1292</v>
      </c>
      <c r="O540" s="149" t="s">
        <v>1293</v>
      </c>
      <c r="P540" s="153" t="s">
        <v>1582</v>
      </c>
      <c r="Q540" s="153" t="s">
        <v>1585</v>
      </c>
    </row>
    <row r="541" spans="1:17" x14ac:dyDescent="0.25">
      <c r="A541" s="146" t="s">
        <v>145</v>
      </c>
      <c r="B541" s="147" t="s">
        <v>1282</v>
      </c>
      <c r="C541" s="146">
        <v>7547935</v>
      </c>
      <c r="D541" s="146" t="s">
        <v>1014</v>
      </c>
      <c r="E541" s="148" t="s">
        <v>337</v>
      </c>
      <c r="F541" s="146" t="s">
        <v>1892</v>
      </c>
      <c r="G541" s="146" t="s">
        <v>650</v>
      </c>
      <c r="H541" s="149" t="s">
        <v>167</v>
      </c>
      <c r="I541" s="149" t="s">
        <v>167</v>
      </c>
      <c r="J541" s="149" t="s">
        <v>1208</v>
      </c>
      <c r="K541" s="149" t="s">
        <v>1209</v>
      </c>
      <c r="L541" s="149" t="s">
        <v>1218</v>
      </c>
      <c r="M541" s="149" t="s">
        <v>1195</v>
      </c>
      <c r="N541" s="149" t="s">
        <v>1196</v>
      </c>
      <c r="O541" s="149" t="s">
        <v>1193</v>
      </c>
      <c r="P541" s="149" t="s">
        <v>1187</v>
      </c>
      <c r="Q541" s="149" t="s">
        <v>1188</v>
      </c>
    </row>
    <row r="542" spans="1:17" x14ac:dyDescent="0.25">
      <c r="A542" s="148" t="s">
        <v>1788</v>
      </c>
      <c r="B542" s="147" t="s">
        <v>1282</v>
      </c>
      <c r="C542" s="148">
        <v>7348622</v>
      </c>
      <c r="D542" s="148" t="s">
        <v>20</v>
      </c>
      <c r="E542" s="148" t="s">
        <v>20</v>
      </c>
      <c r="F542" s="148" t="s">
        <v>1882</v>
      </c>
      <c r="G542" s="146" t="s">
        <v>478</v>
      </c>
      <c r="H542" s="147" t="s">
        <v>1805</v>
      </c>
      <c r="I542" s="147" t="s">
        <v>1805</v>
      </c>
      <c r="J542" s="153" t="s">
        <v>1814</v>
      </c>
      <c r="K542" s="153" t="s">
        <v>1815</v>
      </c>
      <c r="L542" s="153" t="s">
        <v>1816</v>
      </c>
      <c r="M542" s="153" t="s">
        <v>1818</v>
      </c>
      <c r="N542" s="153" t="s">
        <v>1819</v>
      </c>
      <c r="O542" s="153" t="s">
        <v>1820</v>
      </c>
      <c r="P542" s="153" t="s">
        <v>1821</v>
      </c>
      <c r="Q542" s="154" t="s">
        <v>63</v>
      </c>
    </row>
    <row r="543" spans="1:17" x14ac:dyDescent="0.25">
      <c r="A543" s="146" t="s">
        <v>1403</v>
      </c>
      <c r="B543" s="147" t="s">
        <v>1282</v>
      </c>
      <c r="C543" s="146">
        <v>6036562</v>
      </c>
      <c r="D543" s="146" t="s">
        <v>802</v>
      </c>
      <c r="E543" s="148" t="s">
        <v>1954</v>
      </c>
      <c r="F543" s="146" t="s">
        <v>464</v>
      </c>
      <c r="G543" s="146" t="s">
        <v>479</v>
      </c>
      <c r="H543" s="149" t="s">
        <v>167</v>
      </c>
      <c r="I543" s="149" t="s">
        <v>167</v>
      </c>
      <c r="J543" s="149" t="s">
        <v>1208</v>
      </c>
      <c r="K543" s="149" t="s">
        <v>1224</v>
      </c>
      <c r="L543" s="149" t="s">
        <v>1286</v>
      </c>
      <c r="M543" s="149" t="s">
        <v>464</v>
      </c>
      <c r="N543" s="149" t="s">
        <v>1196</v>
      </c>
      <c r="O543" s="149" t="s">
        <v>1205</v>
      </c>
      <c r="P543" s="149" t="s">
        <v>1295</v>
      </c>
      <c r="Q543" s="149" t="s">
        <v>464</v>
      </c>
    </row>
    <row r="544" spans="1:17" x14ac:dyDescent="0.25">
      <c r="A544" s="146" t="s">
        <v>1720</v>
      </c>
      <c r="B544" s="147" t="s">
        <v>1282</v>
      </c>
      <c r="C544" s="146">
        <v>5194784</v>
      </c>
      <c r="D544" s="146" t="s">
        <v>1691</v>
      </c>
      <c r="E544" s="146" t="s">
        <v>1691</v>
      </c>
      <c r="F544" s="146" t="s">
        <v>464</v>
      </c>
      <c r="G544" s="146" t="s">
        <v>214</v>
      </c>
      <c r="H544" s="153" t="s">
        <v>1761</v>
      </c>
      <c r="I544" s="153" t="s">
        <v>1761</v>
      </c>
      <c r="J544" s="153" t="s">
        <v>1763</v>
      </c>
      <c r="K544" s="149" t="s">
        <v>1764</v>
      </c>
      <c r="L544" s="153" t="s">
        <v>1765</v>
      </c>
      <c r="M544" s="153" t="s">
        <v>1766</v>
      </c>
      <c r="N544" s="153" t="s">
        <v>1819</v>
      </c>
      <c r="O544" s="153" t="s">
        <v>1768</v>
      </c>
      <c r="P544" s="153" t="s">
        <v>1769</v>
      </c>
      <c r="Q544" s="153" t="s">
        <v>1823</v>
      </c>
    </row>
    <row r="545" spans="1:17" x14ac:dyDescent="0.25">
      <c r="A545" s="146" t="s">
        <v>1721</v>
      </c>
      <c r="B545" s="147" t="s">
        <v>1283</v>
      </c>
      <c r="C545" s="146">
        <v>5387671</v>
      </c>
      <c r="D545" s="146" t="s">
        <v>18</v>
      </c>
      <c r="E545" s="148" t="s">
        <v>18</v>
      </c>
      <c r="F545" s="146" t="s">
        <v>1142</v>
      </c>
      <c r="G545" s="146" t="s">
        <v>260</v>
      </c>
      <c r="H545" s="153" t="s">
        <v>1760</v>
      </c>
      <c r="I545" s="153" t="s">
        <v>1760</v>
      </c>
      <c r="J545" s="153" t="s">
        <v>1762</v>
      </c>
      <c r="K545" s="149" t="s">
        <v>1764</v>
      </c>
      <c r="L545" s="153" t="s">
        <v>1765</v>
      </c>
      <c r="M545" s="153" t="s">
        <v>1766</v>
      </c>
      <c r="N545" s="147" t="s">
        <v>464</v>
      </c>
      <c r="O545" s="153" t="s">
        <v>1768</v>
      </c>
      <c r="P545" s="153" t="s">
        <v>1769</v>
      </c>
      <c r="Q545" s="147" t="s">
        <v>464</v>
      </c>
    </row>
    <row r="546" spans="1:17" x14ac:dyDescent="0.25">
      <c r="A546" s="157" t="s">
        <v>1848</v>
      </c>
      <c r="B546" s="147" t="s">
        <v>1283</v>
      </c>
      <c r="C546" s="148">
        <v>7334681</v>
      </c>
      <c r="D546" s="148" t="s">
        <v>1682</v>
      </c>
      <c r="E546" s="148" t="s">
        <v>2018</v>
      </c>
      <c r="F546" s="146" t="s">
        <v>1892</v>
      </c>
      <c r="G546" s="146" t="s">
        <v>466</v>
      </c>
      <c r="H546" s="153" t="s">
        <v>1869</v>
      </c>
      <c r="I546" s="153" t="s">
        <v>1869</v>
      </c>
      <c r="J546" s="147" t="s">
        <v>464</v>
      </c>
      <c r="K546" s="147" t="s">
        <v>464</v>
      </c>
      <c r="L546" s="147" t="s">
        <v>464</v>
      </c>
      <c r="M546" s="147" t="s">
        <v>464</v>
      </c>
      <c r="N546" s="147" t="s">
        <v>464</v>
      </c>
      <c r="O546" s="147" t="s">
        <v>464</v>
      </c>
      <c r="P546" s="147" t="s">
        <v>464</v>
      </c>
      <c r="Q546" s="147" t="s">
        <v>464</v>
      </c>
    </row>
    <row r="547" spans="1:17" x14ac:dyDescent="0.25">
      <c r="A547" s="173" t="s">
        <v>2053</v>
      </c>
      <c r="B547" s="147" t="s">
        <v>1282</v>
      </c>
      <c r="C547" s="146">
        <v>7581670</v>
      </c>
      <c r="D547" s="146" t="s">
        <v>18</v>
      </c>
      <c r="E547" s="146" t="s">
        <v>18</v>
      </c>
      <c r="F547" s="148" t="s">
        <v>464</v>
      </c>
      <c r="G547" s="148" t="s">
        <v>211</v>
      </c>
      <c r="H547" s="153" t="s">
        <v>2069</v>
      </c>
      <c r="I547" s="153" t="s">
        <v>2069</v>
      </c>
      <c r="J547" s="153" t="s">
        <v>2078</v>
      </c>
      <c r="K547" s="154" t="s">
        <v>63</v>
      </c>
      <c r="L547" s="153" t="s">
        <v>2080</v>
      </c>
      <c r="M547" s="147" t="s">
        <v>464</v>
      </c>
      <c r="N547" s="153" t="s">
        <v>2085</v>
      </c>
      <c r="O547" s="149" t="s">
        <v>2086</v>
      </c>
      <c r="P547" s="147" t="s">
        <v>464</v>
      </c>
      <c r="Q547" s="147" t="s">
        <v>464</v>
      </c>
    </row>
    <row r="548" spans="1:17" x14ac:dyDescent="0.25">
      <c r="A548" s="146" t="s">
        <v>654</v>
      </c>
      <c r="B548" s="147" t="s">
        <v>1282</v>
      </c>
      <c r="C548" s="146">
        <v>7207778</v>
      </c>
      <c r="D548" s="146" t="s">
        <v>20</v>
      </c>
      <c r="E548" s="148" t="s">
        <v>20</v>
      </c>
      <c r="F548" s="146" t="s">
        <v>464</v>
      </c>
      <c r="G548" s="146" t="s">
        <v>548</v>
      </c>
      <c r="H548" s="149" t="s">
        <v>703</v>
      </c>
      <c r="I548" s="149" t="s">
        <v>703</v>
      </c>
      <c r="J548" s="149" t="s">
        <v>464</v>
      </c>
      <c r="K548" s="149" t="s">
        <v>464</v>
      </c>
      <c r="L548" s="149" t="s">
        <v>464</v>
      </c>
      <c r="M548" s="149" t="s">
        <v>464</v>
      </c>
      <c r="N548" s="149" t="s">
        <v>464</v>
      </c>
      <c r="O548" s="149" t="s">
        <v>464</v>
      </c>
      <c r="P548" s="149" t="s">
        <v>464</v>
      </c>
      <c r="Q548" s="149" t="s">
        <v>464</v>
      </c>
    </row>
    <row r="549" spans="1:17" x14ac:dyDescent="0.25">
      <c r="A549" s="146" t="s">
        <v>655</v>
      </c>
      <c r="B549" s="147" t="s">
        <v>1282</v>
      </c>
      <c r="C549" s="146">
        <v>6511520</v>
      </c>
      <c r="D549" s="146" t="s">
        <v>18</v>
      </c>
      <c r="E549" s="148" t="s">
        <v>135</v>
      </c>
      <c r="F549" s="146" t="s">
        <v>1899</v>
      </c>
      <c r="G549" s="146" t="s">
        <v>464</v>
      </c>
      <c r="H549" s="149" t="s">
        <v>703</v>
      </c>
      <c r="I549" s="149" t="s">
        <v>703</v>
      </c>
      <c r="J549" s="149" t="s">
        <v>464</v>
      </c>
      <c r="K549" s="149" t="s">
        <v>464</v>
      </c>
      <c r="L549" s="149" t="s">
        <v>464</v>
      </c>
      <c r="M549" s="149" t="s">
        <v>464</v>
      </c>
      <c r="N549" s="149" t="s">
        <v>464</v>
      </c>
      <c r="O549" s="149" t="s">
        <v>464</v>
      </c>
      <c r="P549" s="149" t="s">
        <v>464</v>
      </c>
      <c r="Q549" s="149" t="s">
        <v>464</v>
      </c>
    </row>
    <row r="550" spans="1:17" x14ac:dyDescent="0.25">
      <c r="A550" s="146" t="s">
        <v>1319</v>
      </c>
      <c r="B550" s="147" t="s">
        <v>1283</v>
      </c>
      <c r="C550" s="146">
        <v>3168085</v>
      </c>
      <c r="D550" s="146" t="s">
        <v>18</v>
      </c>
      <c r="E550" s="148" t="s">
        <v>18</v>
      </c>
      <c r="F550" s="146" t="s">
        <v>464</v>
      </c>
      <c r="G550" s="146" t="s">
        <v>473</v>
      </c>
      <c r="H550" s="149" t="s">
        <v>797</v>
      </c>
      <c r="I550" s="149" t="s">
        <v>921</v>
      </c>
      <c r="J550" s="149" t="s">
        <v>464</v>
      </c>
      <c r="K550" s="149" t="s">
        <v>464</v>
      </c>
      <c r="L550" s="149" t="s">
        <v>464</v>
      </c>
      <c r="M550" s="149" t="s">
        <v>464</v>
      </c>
      <c r="N550" s="149" t="s">
        <v>464</v>
      </c>
      <c r="O550" s="149" t="s">
        <v>464</v>
      </c>
      <c r="P550" s="149" t="s">
        <v>464</v>
      </c>
      <c r="Q550" s="149" t="s">
        <v>464</v>
      </c>
    </row>
    <row r="551" spans="1:17" x14ac:dyDescent="0.25">
      <c r="A551" s="146" t="s">
        <v>338</v>
      </c>
      <c r="B551" s="147" t="s">
        <v>1283</v>
      </c>
      <c r="C551" s="146">
        <v>7787600</v>
      </c>
      <c r="D551" s="146" t="s">
        <v>26</v>
      </c>
      <c r="E551" s="148" t="s">
        <v>26</v>
      </c>
      <c r="F551" s="146" t="s">
        <v>1135</v>
      </c>
      <c r="G551" s="146" t="s">
        <v>470</v>
      </c>
      <c r="H551" s="149" t="s">
        <v>58</v>
      </c>
      <c r="I551" s="149" t="s">
        <v>58</v>
      </c>
      <c r="J551" s="149" t="s">
        <v>464</v>
      </c>
      <c r="K551" s="149" t="s">
        <v>1157</v>
      </c>
      <c r="L551" s="149" t="s">
        <v>1178</v>
      </c>
      <c r="M551" s="149" t="s">
        <v>1195</v>
      </c>
      <c r="N551" s="149" t="s">
        <v>2085</v>
      </c>
      <c r="O551" s="149" t="s">
        <v>2086</v>
      </c>
      <c r="P551" s="153" t="s">
        <v>1963</v>
      </c>
      <c r="Q551" s="149" t="s">
        <v>464</v>
      </c>
    </row>
    <row r="552" spans="1:17" x14ac:dyDescent="0.25">
      <c r="A552" s="146" t="s">
        <v>903</v>
      </c>
      <c r="B552" s="147" t="s">
        <v>1283</v>
      </c>
      <c r="C552" s="146">
        <v>7261667</v>
      </c>
      <c r="D552" s="146" t="s">
        <v>18</v>
      </c>
      <c r="E552" s="148" t="s">
        <v>2016</v>
      </c>
      <c r="F552" s="146" t="s">
        <v>464</v>
      </c>
      <c r="G552" s="146" t="s">
        <v>479</v>
      </c>
      <c r="H552" s="149" t="s">
        <v>922</v>
      </c>
      <c r="I552" s="149" t="s">
        <v>922</v>
      </c>
      <c r="J552" s="149" t="s">
        <v>464</v>
      </c>
      <c r="K552" s="149" t="s">
        <v>464</v>
      </c>
      <c r="L552" s="149" t="s">
        <v>464</v>
      </c>
      <c r="M552" s="149" t="s">
        <v>464</v>
      </c>
      <c r="N552" s="149" t="s">
        <v>464</v>
      </c>
      <c r="O552" s="149" t="s">
        <v>464</v>
      </c>
      <c r="P552" s="149" t="s">
        <v>464</v>
      </c>
      <c r="Q552" s="149" t="s">
        <v>464</v>
      </c>
    </row>
    <row r="553" spans="1:17" x14ac:dyDescent="0.25">
      <c r="A553" s="146" t="s">
        <v>1451</v>
      </c>
      <c r="B553" s="147" t="s">
        <v>1283</v>
      </c>
      <c r="C553" s="146">
        <v>6418660</v>
      </c>
      <c r="D553" s="146" t="s">
        <v>18</v>
      </c>
      <c r="E553" s="148" t="s">
        <v>18</v>
      </c>
      <c r="F553" s="146" t="s">
        <v>1899</v>
      </c>
      <c r="G553" s="146" t="s">
        <v>554</v>
      </c>
      <c r="H553" s="149" t="s">
        <v>953</v>
      </c>
      <c r="I553" s="149" t="s">
        <v>953</v>
      </c>
      <c r="J553" s="149" t="s">
        <v>464</v>
      </c>
      <c r="K553" s="149" t="s">
        <v>464</v>
      </c>
      <c r="L553" s="149" t="s">
        <v>464</v>
      </c>
      <c r="M553" s="149" t="s">
        <v>464</v>
      </c>
      <c r="N553" s="149" t="s">
        <v>464</v>
      </c>
      <c r="O553" s="149" t="s">
        <v>464</v>
      </c>
      <c r="P553" s="149" t="s">
        <v>464</v>
      </c>
      <c r="Q553" s="149" t="s">
        <v>464</v>
      </c>
    </row>
    <row r="554" spans="1:17" x14ac:dyDescent="0.25">
      <c r="A554" s="146" t="s">
        <v>740</v>
      </c>
      <c r="B554" s="147" t="s">
        <v>1282</v>
      </c>
      <c r="C554" s="146">
        <v>6849385</v>
      </c>
      <c r="D554" s="146" t="s">
        <v>20</v>
      </c>
      <c r="E554" s="148" t="s">
        <v>20</v>
      </c>
      <c r="F554" s="146" t="s">
        <v>464</v>
      </c>
      <c r="G554" s="146" t="s">
        <v>795</v>
      </c>
      <c r="H554" s="149" t="s">
        <v>800</v>
      </c>
      <c r="I554" s="149" t="s">
        <v>800</v>
      </c>
      <c r="J554" s="149" t="s">
        <v>464</v>
      </c>
      <c r="K554" s="149" t="s">
        <v>464</v>
      </c>
      <c r="L554" s="149" t="s">
        <v>464</v>
      </c>
      <c r="M554" s="149" t="s">
        <v>464</v>
      </c>
      <c r="N554" s="149" t="s">
        <v>464</v>
      </c>
      <c r="O554" s="149" t="s">
        <v>464</v>
      </c>
      <c r="P554" s="149" t="s">
        <v>464</v>
      </c>
      <c r="Q554" s="149" t="s">
        <v>464</v>
      </c>
    </row>
    <row r="555" spans="1:17" x14ac:dyDescent="0.25">
      <c r="A555" s="146" t="s">
        <v>1050</v>
      </c>
      <c r="B555" s="147" t="s">
        <v>1282</v>
      </c>
      <c r="C555" s="146">
        <v>5490081</v>
      </c>
      <c r="D555" s="146" t="s">
        <v>18</v>
      </c>
      <c r="E555" s="148" t="s">
        <v>18</v>
      </c>
      <c r="F555" s="146" t="s">
        <v>1886</v>
      </c>
      <c r="G555" s="146" t="s">
        <v>472</v>
      </c>
      <c r="H555" s="149" t="s">
        <v>1065</v>
      </c>
      <c r="I555" s="149" t="s">
        <v>1065</v>
      </c>
      <c r="J555" s="149" t="s">
        <v>464</v>
      </c>
      <c r="K555" s="149" t="s">
        <v>464</v>
      </c>
      <c r="L555" s="149" t="s">
        <v>1216</v>
      </c>
      <c r="M555" s="149" t="s">
        <v>464</v>
      </c>
      <c r="N555" s="149" t="s">
        <v>464</v>
      </c>
      <c r="O555" s="149" t="s">
        <v>1205</v>
      </c>
      <c r="P555" s="149" t="s">
        <v>464</v>
      </c>
      <c r="Q555" s="149" t="s">
        <v>464</v>
      </c>
    </row>
    <row r="556" spans="1:17" x14ac:dyDescent="0.25">
      <c r="A556" s="146" t="s">
        <v>93</v>
      </c>
      <c r="B556" s="147" t="s">
        <v>1282</v>
      </c>
      <c r="C556" s="146">
        <v>1227378</v>
      </c>
      <c r="D556" s="146" t="s">
        <v>544</v>
      </c>
      <c r="E556" s="155" t="s">
        <v>544</v>
      </c>
      <c r="F556" s="146" t="s">
        <v>1125</v>
      </c>
      <c r="G556" s="146" t="s">
        <v>464</v>
      </c>
      <c r="H556" s="149" t="s">
        <v>94</v>
      </c>
      <c r="I556" s="149" t="s">
        <v>94</v>
      </c>
      <c r="J556" s="153" t="s">
        <v>1914</v>
      </c>
      <c r="K556" s="149" t="s">
        <v>464</v>
      </c>
      <c r="L556" s="154" t="s">
        <v>63</v>
      </c>
      <c r="M556" s="149" t="s">
        <v>464</v>
      </c>
      <c r="N556" s="149" t="s">
        <v>464</v>
      </c>
      <c r="O556" s="149" t="s">
        <v>464</v>
      </c>
      <c r="P556" s="149" t="s">
        <v>464</v>
      </c>
      <c r="Q556" s="149" t="s">
        <v>464</v>
      </c>
    </row>
    <row r="557" spans="1:17" x14ac:dyDescent="0.25">
      <c r="A557" s="146" t="s">
        <v>1533</v>
      </c>
      <c r="B557" s="153" t="s">
        <v>1282</v>
      </c>
      <c r="C557" s="146">
        <v>6943365</v>
      </c>
      <c r="D557" s="146" t="s">
        <v>20</v>
      </c>
      <c r="E557" s="148" t="s">
        <v>20</v>
      </c>
      <c r="F557" s="146" t="s">
        <v>464</v>
      </c>
      <c r="G557" s="146" t="s">
        <v>548</v>
      </c>
      <c r="H557" s="153" t="s">
        <v>1572</v>
      </c>
      <c r="I557" s="153" t="s">
        <v>1572</v>
      </c>
      <c r="J557" s="149" t="s">
        <v>1574</v>
      </c>
      <c r="K557" s="153" t="s">
        <v>1575</v>
      </c>
      <c r="L557" s="153" t="s">
        <v>1577</v>
      </c>
      <c r="M557" s="153" t="s">
        <v>1579</v>
      </c>
      <c r="N557" s="149" t="s">
        <v>1695</v>
      </c>
      <c r="O557" s="153" t="s">
        <v>1820</v>
      </c>
      <c r="P557" s="153" t="s">
        <v>1821</v>
      </c>
      <c r="Q557" s="153" t="s">
        <v>1823</v>
      </c>
    </row>
    <row r="558" spans="1:17" x14ac:dyDescent="0.25">
      <c r="A558" s="157" t="s">
        <v>1865</v>
      </c>
      <c r="B558" s="147" t="s">
        <v>1282</v>
      </c>
      <c r="C558" s="148">
        <v>29141</v>
      </c>
      <c r="D558" s="148" t="s">
        <v>336</v>
      </c>
      <c r="E558" s="148" t="s">
        <v>336</v>
      </c>
      <c r="F558" s="146" t="s">
        <v>1864</v>
      </c>
      <c r="G558" s="146" t="s">
        <v>464</v>
      </c>
      <c r="H558" s="153" t="s">
        <v>1869</v>
      </c>
      <c r="I558" s="153" t="s">
        <v>1869</v>
      </c>
      <c r="J558" s="153" t="s">
        <v>1914</v>
      </c>
      <c r="K558" s="153" t="s">
        <v>1957</v>
      </c>
      <c r="L558" s="153" t="s">
        <v>1916</v>
      </c>
      <c r="M558" s="153" t="s">
        <v>1917</v>
      </c>
      <c r="N558" s="149" t="s">
        <v>1918</v>
      </c>
      <c r="O558" s="153" t="s">
        <v>1919</v>
      </c>
      <c r="P558" s="149" t="s">
        <v>1920</v>
      </c>
      <c r="Q558" s="153" t="s">
        <v>1960</v>
      </c>
    </row>
    <row r="559" spans="1:17" x14ac:dyDescent="0.25">
      <c r="A559" s="146" t="s">
        <v>1435</v>
      </c>
      <c r="B559" s="147" t="s">
        <v>1282</v>
      </c>
      <c r="C559" s="146">
        <v>5456142</v>
      </c>
      <c r="D559" s="146" t="s">
        <v>1010</v>
      </c>
      <c r="E559" s="150" t="s">
        <v>135</v>
      </c>
      <c r="F559" s="146" t="s">
        <v>1885</v>
      </c>
      <c r="G559" s="146" t="s">
        <v>465</v>
      </c>
      <c r="H559" s="149" t="s">
        <v>355</v>
      </c>
      <c r="I559" s="149" t="s">
        <v>921</v>
      </c>
      <c r="J559" s="149" t="s">
        <v>464</v>
      </c>
      <c r="K559" s="149" t="s">
        <v>464</v>
      </c>
      <c r="L559" s="149" t="s">
        <v>464</v>
      </c>
      <c r="M559" s="149" t="s">
        <v>464</v>
      </c>
      <c r="N559" s="149" t="s">
        <v>464</v>
      </c>
      <c r="O559" s="149" t="s">
        <v>464</v>
      </c>
      <c r="P559" s="149" t="s">
        <v>464</v>
      </c>
      <c r="Q559" s="149" t="s">
        <v>464</v>
      </c>
    </row>
    <row r="560" spans="1:17" x14ac:dyDescent="0.25">
      <c r="A560" s="146" t="s">
        <v>360</v>
      </c>
      <c r="B560" s="147" t="s">
        <v>1282</v>
      </c>
      <c r="C560" s="146">
        <v>5073898</v>
      </c>
      <c r="D560" s="146" t="s">
        <v>22</v>
      </c>
      <c r="E560" s="148" t="s">
        <v>22</v>
      </c>
      <c r="F560" s="146" t="s">
        <v>1896</v>
      </c>
      <c r="G560" s="146" t="s">
        <v>479</v>
      </c>
      <c r="H560" s="149" t="s">
        <v>350</v>
      </c>
      <c r="I560" s="149" t="s">
        <v>350</v>
      </c>
      <c r="J560" s="149" t="s">
        <v>464</v>
      </c>
      <c r="K560" s="149" t="s">
        <v>464</v>
      </c>
      <c r="L560" s="149" t="s">
        <v>464</v>
      </c>
      <c r="M560" s="149" t="s">
        <v>464</v>
      </c>
      <c r="N560" s="149" t="s">
        <v>464</v>
      </c>
      <c r="O560" s="149" t="s">
        <v>464</v>
      </c>
      <c r="P560" s="149" t="s">
        <v>464</v>
      </c>
      <c r="Q560" s="149" t="s">
        <v>464</v>
      </c>
    </row>
    <row r="561" spans="1:17" x14ac:dyDescent="0.25">
      <c r="A561" s="146" t="s">
        <v>228</v>
      </c>
      <c r="B561" s="147" t="s">
        <v>1283</v>
      </c>
      <c r="C561" s="146">
        <v>7348932</v>
      </c>
      <c r="D561" s="146" t="s">
        <v>27</v>
      </c>
      <c r="E561" s="148" t="s">
        <v>1676</v>
      </c>
      <c r="F561" s="146" t="s">
        <v>464</v>
      </c>
      <c r="G561" s="146" t="s">
        <v>479</v>
      </c>
      <c r="H561" s="153" t="s">
        <v>264</v>
      </c>
      <c r="I561" s="153" t="s">
        <v>264</v>
      </c>
      <c r="J561" s="153" t="s">
        <v>1204</v>
      </c>
      <c r="K561" s="153" t="s">
        <v>1190</v>
      </c>
      <c r="L561" s="153" t="s">
        <v>1163</v>
      </c>
      <c r="M561" s="153" t="s">
        <v>1161</v>
      </c>
      <c r="N561" s="153" t="s">
        <v>1171</v>
      </c>
      <c r="O561" s="154" t="s">
        <v>64</v>
      </c>
      <c r="P561" s="153" t="s">
        <v>464</v>
      </c>
      <c r="Q561" s="153" t="s">
        <v>464</v>
      </c>
    </row>
    <row r="562" spans="1:17" x14ac:dyDescent="0.25">
      <c r="A562" s="146" t="s">
        <v>656</v>
      </c>
      <c r="B562" s="147" t="s">
        <v>1282</v>
      </c>
      <c r="C562" s="146">
        <v>6761046</v>
      </c>
      <c r="D562" s="146" t="s">
        <v>20</v>
      </c>
      <c r="E562" s="150" t="s">
        <v>135</v>
      </c>
      <c r="F562" s="146" t="s">
        <v>464</v>
      </c>
      <c r="G562" s="146" t="s">
        <v>549</v>
      </c>
      <c r="H562" s="149" t="s">
        <v>703</v>
      </c>
      <c r="I562" s="149" t="s">
        <v>703</v>
      </c>
      <c r="J562" s="149" t="s">
        <v>464</v>
      </c>
      <c r="K562" s="149" t="s">
        <v>464</v>
      </c>
      <c r="L562" s="149" t="s">
        <v>464</v>
      </c>
      <c r="M562" s="149" t="s">
        <v>464</v>
      </c>
      <c r="N562" s="149" t="s">
        <v>464</v>
      </c>
      <c r="O562" s="149" t="s">
        <v>464</v>
      </c>
      <c r="P562" s="149" t="s">
        <v>464</v>
      </c>
      <c r="Q562" s="149" t="s">
        <v>464</v>
      </c>
    </row>
    <row r="563" spans="1:17" x14ac:dyDescent="0.25">
      <c r="A563" s="146" t="s">
        <v>1031</v>
      </c>
      <c r="B563" s="147" t="s">
        <v>1282</v>
      </c>
      <c r="C563" s="146">
        <v>6155774</v>
      </c>
      <c r="D563" s="146" t="s">
        <v>20</v>
      </c>
      <c r="E563" s="148" t="s">
        <v>20</v>
      </c>
      <c r="F563" s="146" t="s">
        <v>464</v>
      </c>
      <c r="G563" s="146" t="s">
        <v>548</v>
      </c>
      <c r="H563" s="149" t="s">
        <v>1064</v>
      </c>
      <c r="I563" s="149" t="s">
        <v>464</v>
      </c>
      <c r="J563" s="149" t="s">
        <v>464</v>
      </c>
      <c r="K563" s="149" t="s">
        <v>464</v>
      </c>
      <c r="L563" s="149" t="s">
        <v>464</v>
      </c>
      <c r="M563" s="149" t="s">
        <v>464</v>
      </c>
      <c r="N563" s="149" t="s">
        <v>464</v>
      </c>
      <c r="O563" s="149" t="s">
        <v>464</v>
      </c>
      <c r="P563" s="149" t="s">
        <v>464</v>
      </c>
      <c r="Q563" s="149" t="s">
        <v>464</v>
      </c>
    </row>
    <row r="564" spans="1:17" x14ac:dyDescent="0.25">
      <c r="A564" s="146" t="s">
        <v>1534</v>
      </c>
      <c r="B564" s="153" t="s">
        <v>1282</v>
      </c>
      <c r="C564" s="146">
        <v>6836780</v>
      </c>
      <c r="D564" s="146" t="s">
        <v>20</v>
      </c>
      <c r="E564" s="148" t="s">
        <v>20</v>
      </c>
      <c r="F564" s="146" t="s">
        <v>549</v>
      </c>
      <c r="G564" s="146" t="s">
        <v>629</v>
      </c>
      <c r="H564" s="153" t="s">
        <v>1572</v>
      </c>
      <c r="I564" s="153" t="s">
        <v>1572</v>
      </c>
      <c r="J564" s="149" t="s">
        <v>1574</v>
      </c>
      <c r="K564" s="153" t="s">
        <v>1575</v>
      </c>
      <c r="L564" s="153" t="s">
        <v>1577</v>
      </c>
      <c r="M564" s="153" t="s">
        <v>1579</v>
      </c>
      <c r="N564" s="153" t="s">
        <v>1580</v>
      </c>
      <c r="O564" s="154" t="s">
        <v>63</v>
      </c>
      <c r="P564" s="149" t="s">
        <v>464</v>
      </c>
      <c r="Q564" s="149" t="s">
        <v>464</v>
      </c>
    </row>
    <row r="565" spans="1:17" x14ac:dyDescent="0.25">
      <c r="A565" s="146" t="s">
        <v>816</v>
      </c>
      <c r="B565" s="147" t="s">
        <v>1282</v>
      </c>
      <c r="C565" s="146">
        <v>6722431</v>
      </c>
      <c r="D565" s="146" t="s">
        <v>20</v>
      </c>
      <c r="E565" s="150" t="s">
        <v>135</v>
      </c>
      <c r="F565" s="146" t="s">
        <v>464</v>
      </c>
      <c r="G565" s="146" t="s">
        <v>549</v>
      </c>
      <c r="H565" s="149" t="s">
        <v>866</v>
      </c>
      <c r="I565" s="149" t="s">
        <v>866</v>
      </c>
      <c r="J565" s="149" t="s">
        <v>464</v>
      </c>
      <c r="K565" s="149" t="s">
        <v>464</v>
      </c>
      <c r="L565" s="149" t="s">
        <v>464</v>
      </c>
      <c r="M565" s="149" t="s">
        <v>464</v>
      </c>
      <c r="N565" s="149" t="s">
        <v>464</v>
      </c>
      <c r="O565" s="149" t="s">
        <v>464</v>
      </c>
      <c r="P565" s="149" t="s">
        <v>464</v>
      </c>
      <c r="Q565" s="149" t="s">
        <v>464</v>
      </c>
    </row>
    <row r="566" spans="1:17" x14ac:dyDescent="0.25">
      <c r="A566" s="146" t="s">
        <v>1650</v>
      </c>
      <c r="B566" s="153" t="s">
        <v>1283</v>
      </c>
      <c r="C566" s="146">
        <v>8236127</v>
      </c>
      <c r="D566" s="146" t="s">
        <v>335</v>
      </c>
      <c r="E566" s="148" t="s">
        <v>335</v>
      </c>
      <c r="F566" s="146" t="s">
        <v>464</v>
      </c>
      <c r="G566" s="146" t="s">
        <v>210</v>
      </c>
      <c r="H566" s="153" t="s">
        <v>1634</v>
      </c>
      <c r="I566" s="153" t="s">
        <v>1634</v>
      </c>
      <c r="J566" s="153" t="s">
        <v>1688</v>
      </c>
      <c r="K566" s="153" t="s">
        <v>1692</v>
      </c>
      <c r="L566" s="153" t="s">
        <v>1693</v>
      </c>
      <c r="M566" s="153" t="s">
        <v>1766</v>
      </c>
      <c r="N566" s="147" t="s">
        <v>464</v>
      </c>
      <c r="O566" s="153" t="s">
        <v>1696</v>
      </c>
      <c r="P566" s="153" t="s">
        <v>1769</v>
      </c>
      <c r="Q566" s="147" t="s">
        <v>464</v>
      </c>
    </row>
    <row r="567" spans="1:17" x14ac:dyDescent="0.25">
      <c r="A567" s="146" t="s">
        <v>817</v>
      </c>
      <c r="B567" s="147" t="s">
        <v>1282</v>
      </c>
      <c r="C567" s="146">
        <v>7442033</v>
      </c>
      <c r="D567" s="146" t="s">
        <v>27</v>
      </c>
      <c r="E567" s="148" t="s">
        <v>135</v>
      </c>
      <c r="F567" s="146" t="s">
        <v>1140</v>
      </c>
      <c r="G567" s="146" t="s">
        <v>464</v>
      </c>
      <c r="H567" s="149" t="s">
        <v>866</v>
      </c>
      <c r="I567" s="149" t="s">
        <v>866</v>
      </c>
      <c r="J567" s="149" t="s">
        <v>1189</v>
      </c>
      <c r="K567" s="149" t="s">
        <v>1165</v>
      </c>
      <c r="L567" s="149" t="s">
        <v>1199</v>
      </c>
      <c r="M567" s="152" t="s">
        <v>63</v>
      </c>
      <c r="N567" s="152" t="s">
        <v>63</v>
      </c>
      <c r="O567" s="149" t="s">
        <v>464</v>
      </c>
      <c r="P567" s="149" t="s">
        <v>464</v>
      </c>
      <c r="Q567" s="149" t="s">
        <v>464</v>
      </c>
    </row>
    <row r="568" spans="1:17" x14ac:dyDescent="0.25">
      <c r="A568" s="178" t="s">
        <v>2169</v>
      </c>
      <c r="B568" s="181" t="s">
        <v>1283</v>
      </c>
      <c r="C568" s="201">
        <v>7812167</v>
      </c>
      <c r="D568" s="201" t="s">
        <v>18</v>
      </c>
      <c r="E568" s="201" t="s">
        <v>18</v>
      </c>
      <c r="F568" s="201" t="s">
        <v>1139</v>
      </c>
      <c r="G568" s="203" t="s">
        <v>479</v>
      </c>
      <c r="H568" s="147" t="s">
        <v>2186</v>
      </c>
      <c r="I568" s="147" t="s">
        <v>2186</v>
      </c>
      <c r="J568" s="147" t="s">
        <v>464</v>
      </c>
      <c r="K568" s="147" t="s">
        <v>464</v>
      </c>
      <c r="L568" s="147" t="s">
        <v>464</v>
      </c>
      <c r="M568" s="147" t="s">
        <v>464</v>
      </c>
      <c r="N568" s="147" t="s">
        <v>464</v>
      </c>
      <c r="O568" s="147" t="s">
        <v>464</v>
      </c>
      <c r="P568" s="147" t="s">
        <v>464</v>
      </c>
      <c r="Q568" s="147" t="s">
        <v>464</v>
      </c>
    </row>
    <row r="569" spans="1:17" x14ac:dyDescent="0.25">
      <c r="A569" s="148" t="s">
        <v>1789</v>
      </c>
      <c r="B569" s="147" t="s">
        <v>1283</v>
      </c>
      <c r="C569" s="148">
        <v>8066965</v>
      </c>
      <c r="D569" s="148" t="s">
        <v>24</v>
      </c>
      <c r="E569" s="148" t="s">
        <v>24</v>
      </c>
      <c r="F569" s="146" t="s">
        <v>1135</v>
      </c>
      <c r="G569" s="146" t="s">
        <v>2071</v>
      </c>
      <c r="H569" s="147" t="s">
        <v>1805</v>
      </c>
      <c r="I569" s="147" t="s">
        <v>1805</v>
      </c>
      <c r="J569" s="153" t="s">
        <v>1814</v>
      </c>
      <c r="K569" s="153" t="s">
        <v>1815</v>
      </c>
      <c r="L569" s="153" t="s">
        <v>1816</v>
      </c>
      <c r="M569" s="153" t="s">
        <v>1818</v>
      </c>
      <c r="N569" s="153" t="s">
        <v>1819</v>
      </c>
      <c r="O569" s="153" t="s">
        <v>1820</v>
      </c>
      <c r="P569" s="153" t="s">
        <v>1821</v>
      </c>
      <c r="Q569" s="153" t="s">
        <v>1823</v>
      </c>
    </row>
    <row r="570" spans="1:17" x14ac:dyDescent="0.25">
      <c r="A570" s="146" t="s">
        <v>1975</v>
      </c>
      <c r="B570" s="153" t="s">
        <v>1282</v>
      </c>
      <c r="C570" s="146">
        <v>6858198</v>
      </c>
      <c r="D570" s="146" t="s">
        <v>22</v>
      </c>
      <c r="E570" s="146" t="s">
        <v>22</v>
      </c>
      <c r="F570" s="146" t="s">
        <v>464</v>
      </c>
      <c r="G570" s="146" t="s">
        <v>1953</v>
      </c>
      <c r="H570" s="153" t="s">
        <v>1989</v>
      </c>
      <c r="I570" s="153" t="s">
        <v>1989</v>
      </c>
      <c r="J570" s="153" t="s">
        <v>2034</v>
      </c>
      <c r="K570" s="153" t="s">
        <v>1995</v>
      </c>
      <c r="L570" s="149" t="s">
        <v>1996</v>
      </c>
      <c r="M570" s="153" t="s">
        <v>1997</v>
      </c>
      <c r="N570" s="153" t="s">
        <v>1998</v>
      </c>
      <c r="O570" s="153" t="s">
        <v>1999</v>
      </c>
      <c r="P570" s="153" t="s">
        <v>2033</v>
      </c>
      <c r="Q570" s="153" t="s">
        <v>2035</v>
      </c>
    </row>
    <row r="571" spans="1:17" x14ac:dyDescent="0.25">
      <c r="A571" s="146" t="s">
        <v>191</v>
      </c>
      <c r="B571" s="147" t="s">
        <v>1282</v>
      </c>
      <c r="C571" s="146">
        <v>7109784</v>
      </c>
      <c r="D571" s="146" t="s">
        <v>20</v>
      </c>
      <c r="E571" s="148" t="s">
        <v>20</v>
      </c>
      <c r="F571" s="148" t="s">
        <v>548</v>
      </c>
      <c r="G571" s="146" t="s">
        <v>795</v>
      </c>
      <c r="H571" s="153" t="s">
        <v>217</v>
      </c>
      <c r="I571" s="153" t="s">
        <v>217</v>
      </c>
      <c r="J571" s="153" t="s">
        <v>1164</v>
      </c>
      <c r="K571" s="153" t="s">
        <v>1165</v>
      </c>
      <c r="L571" s="153" t="s">
        <v>1163</v>
      </c>
      <c r="M571" s="153" t="s">
        <v>1161</v>
      </c>
      <c r="N571" s="153" t="s">
        <v>1171</v>
      </c>
      <c r="O571" s="153" t="s">
        <v>1193</v>
      </c>
      <c r="P571" s="153" t="s">
        <v>1276</v>
      </c>
      <c r="Q571" s="153" t="s">
        <v>1585</v>
      </c>
    </row>
    <row r="572" spans="1:17" x14ac:dyDescent="0.25">
      <c r="A572" s="146" t="s">
        <v>1085</v>
      </c>
      <c r="B572" s="147" t="s">
        <v>1282</v>
      </c>
      <c r="C572" s="146">
        <v>6399193</v>
      </c>
      <c r="D572" s="146" t="s">
        <v>337</v>
      </c>
      <c r="E572" s="148" t="s">
        <v>135</v>
      </c>
      <c r="F572" s="146" t="s">
        <v>1896</v>
      </c>
      <c r="G572" s="146" t="s">
        <v>479</v>
      </c>
      <c r="H572" s="149" t="s">
        <v>1070</v>
      </c>
      <c r="I572" s="149" t="s">
        <v>1070</v>
      </c>
      <c r="J572" s="149" t="s">
        <v>464</v>
      </c>
      <c r="K572" s="149" t="s">
        <v>464</v>
      </c>
      <c r="L572" s="149" t="s">
        <v>1169</v>
      </c>
      <c r="M572" s="149" t="s">
        <v>464</v>
      </c>
      <c r="N572" s="149" t="s">
        <v>464</v>
      </c>
      <c r="O572" s="149" t="s">
        <v>464</v>
      </c>
      <c r="P572" s="149" t="s">
        <v>464</v>
      </c>
      <c r="Q572" s="149" t="s">
        <v>464</v>
      </c>
    </row>
    <row r="573" spans="1:17" x14ac:dyDescent="0.25">
      <c r="A573" s="146" t="s">
        <v>967</v>
      </c>
      <c r="B573" s="147" t="s">
        <v>1282</v>
      </c>
      <c r="C573" s="146">
        <v>93</v>
      </c>
      <c r="D573" s="146" t="s">
        <v>994</v>
      </c>
      <c r="E573" s="150" t="s">
        <v>135</v>
      </c>
      <c r="F573" s="146" t="s">
        <v>1896</v>
      </c>
      <c r="G573" s="146" t="s">
        <v>464</v>
      </c>
      <c r="H573" s="149" t="s">
        <v>955</v>
      </c>
      <c r="I573" s="149" t="s">
        <v>955</v>
      </c>
      <c r="J573" s="149" t="s">
        <v>1220</v>
      </c>
      <c r="K573" s="149" t="s">
        <v>1159</v>
      </c>
      <c r="L573" s="149" t="s">
        <v>1169</v>
      </c>
      <c r="M573" s="149" t="s">
        <v>1194</v>
      </c>
      <c r="N573" s="149" t="s">
        <v>1185</v>
      </c>
      <c r="O573" s="149" t="s">
        <v>1186</v>
      </c>
      <c r="P573" s="154" t="s">
        <v>63</v>
      </c>
      <c r="Q573" s="149" t="s">
        <v>464</v>
      </c>
    </row>
    <row r="574" spans="1:17" x14ac:dyDescent="0.25">
      <c r="A574" s="146" t="s">
        <v>81</v>
      </c>
      <c r="B574" s="147" t="s">
        <v>1282</v>
      </c>
      <c r="C574" s="146">
        <v>7841141</v>
      </c>
      <c r="D574" s="146" t="s">
        <v>18</v>
      </c>
      <c r="E574" s="148" t="s">
        <v>18</v>
      </c>
      <c r="F574" s="148" t="s">
        <v>1808</v>
      </c>
      <c r="G574" s="146" t="s">
        <v>479</v>
      </c>
      <c r="H574" s="149" t="s">
        <v>94</v>
      </c>
      <c r="I574" s="149" t="s">
        <v>94</v>
      </c>
      <c r="J574" s="149" t="s">
        <v>1230</v>
      </c>
      <c r="K574" s="149" t="s">
        <v>1285</v>
      </c>
      <c r="L574" s="149" t="s">
        <v>1232</v>
      </c>
      <c r="M574" s="149" t="s">
        <v>1287</v>
      </c>
      <c r="N574" s="153" t="s">
        <v>1234</v>
      </c>
      <c r="O574" s="149" t="s">
        <v>1293</v>
      </c>
      <c r="P574" s="153" t="s">
        <v>1276</v>
      </c>
      <c r="Q574" s="153" t="s">
        <v>1297</v>
      </c>
    </row>
    <row r="575" spans="1:17" x14ac:dyDescent="0.25">
      <c r="A575" s="146" t="s">
        <v>271</v>
      </c>
      <c r="B575" s="147" t="s">
        <v>1282</v>
      </c>
      <c r="C575" s="146">
        <v>7346719</v>
      </c>
      <c r="D575" s="146" t="s">
        <v>1017</v>
      </c>
      <c r="E575" s="148" t="s">
        <v>2023</v>
      </c>
      <c r="F575" s="146" t="s">
        <v>1892</v>
      </c>
      <c r="G575" s="146" t="s">
        <v>479</v>
      </c>
      <c r="H575" s="153" t="s">
        <v>12</v>
      </c>
      <c r="I575" s="153" t="s">
        <v>12</v>
      </c>
      <c r="J575" s="153" t="s">
        <v>1156</v>
      </c>
      <c r="K575" s="153" t="s">
        <v>1190</v>
      </c>
      <c r="L575" s="153" t="s">
        <v>1199</v>
      </c>
      <c r="M575" s="149" t="s">
        <v>1233</v>
      </c>
      <c r="N575" s="153" t="s">
        <v>1171</v>
      </c>
      <c r="O575" s="153" t="s">
        <v>1193</v>
      </c>
      <c r="P575" s="153" t="s">
        <v>1276</v>
      </c>
      <c r="Q575" s="153" t="s">
        <v>1297</v>
      </c>
    </row>
    <row r="576" spans="1:17" x14ac:dyDescent="0.25">
      <c r="A576" s="146" t="s">
        <v>412</v>
      </c>
      <c r="B576" s="147" t="s">
        <v>1282</v>
      </c>
      <c r="C576" s="146">
        <v>6338712</v>
      </c>
      <c r="D576" s="146" t="s">
        <v>170</v>
      </c>
      <c r="E576" s="148" t="s">
        <v>2031</v>
      </c>
      <c r="F576" s="146" t="s">
        <v>1903</v>
      </c>
      <c r="G576" s="146" t="s">
        <v>479</v>
      </c>
      <c r="H576" s="149" t="s">
        <v>362</v>
      </c>
      <c r="I576" s="149" t="s">
        <v>362</v>
      </c>
      <c r="J576" s="149" t="s">
        <v>464</v>
      </c>
      <c r="K576" s="149" t="s">
        <v>464</v>
      </c>
      <c r="L576" s="149" t="s">
        <v>464</v>
      </c>
      <c r="M576" s="149" t="s">
        <v>464</v>
      </c>
      <c r="N576" s="149" t="s">
        <v>464</v>
      </c>
      <c r="O576" s="149" t="s">
        <v>464</v>
      </c>
      <c r="P576" s="149" t="s">
        <v>464</v>
      </c>
      <c r="Q576" s="149" t="s">
        <v>464</v>
      </c>
    </row>
    <row r="577" spans="1:17" x14ac:dyDescent="0.25">
      <c r="A577" s="146" t="s">
        <v>272</v>
      </c>
      <c r="B577" s="147" t="s">
        <v>1282</v>
      </c>
      <c r="C577" s="146">
        <v>5057311</v>
      </c>
      <c r="D577" s="146" t="s">
        <v>986</v>
      </c>
      <c r="E577" s="148" t="s">
        <v>1954</v>
      </c>
      <c r="F577" s="146" t="s">
        <v>1136</v>
      </c>
      <c r="G577" s="146" t="s">
        <v>210</v>
      </c>
      <c r="H577" s="153" t="s">
        <v>12</v>
      </c>
      <c r="I577" s="153" t="s">
        <v>12</v>
      </c>
      <c r="J577" s="149" t="s">
        <v>2078</v>
      </c>
      <c r="K577" s="153" t="s">
        <v>1692</v>
      </c>
      <c r="L577" s="153" t="s">
        <v>1199</v>
      </c>
      <c r="M577" s="153" t="s">
        <v>1287</v>
      </c>
      <c r="N577" s="149" t="s">
        <v>1580</v>
      </c>
      <c r="O577" s="149" t="s">
        <v>2086</v>
      </c>
      <c r="P577" s="153" t="s">
        <v>1821</v>
      </c>
      <c r="Q577" s="153" t="s">
        <v>2088</v>
      </c>
    </row>
    <row r="578" spans="1:17" x14ac:dyDescent="0.25">
      <c r="A578" s="146" t="s">
        <v>192</v>
      </c>
      <c r="B578" s="147" t="s">
        <v>1282</v>
      </c>
      <c r="C578" s="146">
        <v>8192316</v>
      </c>
      <c r="D578" s="146" t="s">
        <v>27</v>
      </c>
      <c r="E578" s="148" t="s">
        <v>135</v>
      </c>
      <c r="F578" s="146" t="s">
        <v>1910</v>
      </c>
      <c r="G578" s="146" t="s">
        <v>464</v>
      </c>
      <c r="H578" s="153" t="s">
        <v>217</v>
      </c>
      <c r="I578" s="153" t="s">
        <v>217</v>
      </c>
      <c r="J578" s="153" t="s">
        <v>1156</v>
      </c>
      <c r="K578" s="153" t="s">
        <v>1190</v>
      </c>
      <c r="L578" s="153" t="s">
        <v>1179</v>
      </c>
      <c r="M578" s="149" t="s">
        <v>1233</v>
      </c>
      <c r="N578" s="153" t="s">
        <v>1234</v>
      </c>
      <c r="O578" s="153" t="s">
        <v>1239</v>
      </c>
      <c r="P578" s="153" t="s">
        <v>1276</v>
      </c>
      <c r="Q578" s="153" t="s">
        <v>1297</v>
      </c>
    </row>
    <row r="579" spans="1:17" x14ac:dyDescent="0.25">
      <c r="A579" s="146" t="s">
        <v>1535</v>
      </c>
      <c r="B579" s="153" t="s">
        <v>1282</v>
      </c>
      <c r="C579" s="146">
        <v>7108168</v>
      </c>
      <c r="D579" s="146" t="s">
        <v>20</v>
      </c>
      <c r="E579" s="148" t="s">
        <v>20</v>
      </c>
      <c r="F579" s="146" t="s">
        <v>629</v>
      </c>
      <c r="G579" s="146" t="s">
        <v>795</v>
      </c>
      <c r="H579" s="153" t="s">
        <v>1572</v>
      </c>
      <c r="I579" s="153" t="s">
        <v>1572</v>
      </c>
      <c r="J579" s="149" t="s">
        <v>1574</v>
      </c>
      <c r="K579" s="153" t="s">
        <v>1575</v>
      </c>
      <c r="L579" s="153" t="s">
        <v>1577</v>
      </c>
      <c r="M579" s="153" t="s">
        <v>464</v>
      </c>
      <c r="N579" s="153" t="s">
        <v>1580</v>
      </c>
      <c r="O579" s="153" t="s">
        <v>1581</v>
      </c>
      <c r="P579" s="153" t="s">
        <v>1584</v>
      </c>
      <c r="Q579" s="153" t="s">
        <v>464</v>
      </c>
    </row>
    <row r="580" spans="1:17" x14ac:dyDescent="0.25">
      <c r="A580" s="146" t="s">
        <v>273</v>
      </c>
      <c r="B580" s="147" t="s">
        <v>1282</v>
      </c>
      <c r="C580" s="146">
        <v>6014488</v>
      </c>
      <c r="D580" s="146" t="s">
        <v>17</v>
      </c>
      <c r="E580" s="148" t="s">
        <v>17</v>
      </c>
      <c r="F580" s="146" t="s">
        <v>464</v>
      </c>
      <c r="G580" s="146" t="s">
        <v>479</v>
      </c>
      <c r="H580" s="153" t="s">
        <v>12</v>
      </c>
      <c r="I580" s="153" t="s">
        <v>12</v>
      </c>
      <c r="J580" s="153" t="s">
        <v>464</v>
      </c>
      <c r="K580" s="153" t="s">
        <v>464</v>
      </c>
      <c r="L580" s="153" t="s">
        <v>464</v>
      </c>
      <c r="M580" s="153" t="s">
        <v>464</v>
      </c>
      <c r="N580" s="153" t="s">
        <v>464</v>
      </c>
      <c r="O580" s="153" t="s">
        <v>464</v>
      </c>
      <c r="P580" s="153" t="s">
        <v>464</v>
      </c>
      <c r="Q580" s="153" t="s">
        <v>464</v>
      </c>
    </row>
    <row r="581" spans="1:17" x14ac:dyDescent="0.25">
      <c r="A581" s="146" t="s">
        <v>1436</v>
      </c>
      <c r="B581" s="147" t="s">
        <v>1282</v>
      </c>
      <c r="C581" s="146">
        <v>6152970</v>
      </c>
      <c r="D581" s="146" t="s">
        <v>18</v>
      </c>
      <c r="E581" s="148" t="s">
        <v>18</v>
      </c>
      <c r="F581" s="146" t="s">
        <v>1899</v>
      </c>
      <c r="G581" s="146" t="s">
        <v>472</v>
      </c>
      <c r="H581" s="149" t="s">
        <v>551</v>
      </c>
      <c r="I581" s="149" t="s">
        <v>551</v>
      </c>
      <c r="J581" s="149" t="s">
        <v>464</v>
      </c>
      <c r="K581" s="149" t="s">
        <v>464</v>
      </c>
      <c r="L581" s="149" t="s">
        <v>464</v>
      </c>
      <c r="M581" s="149" t="s">
        <v>464</v>
      </c>
      <c r="N581" s="149" t="s">
        <v>464</v>
      </c>
      <c r="O581" s="149" t="s">
        <v>464</v>
      </c>
      <c r="P581" s="149" t="s">
        <v>464</v>
      </c>
      <c r="Q581" s="149" t="s">
        <v>464</v>
      </c>
    </row>
    <row r="582" spans="1:17" x14ac:dyDescent="0.25">
      <c r="A582" s="146" t="s">
        <v>361</v>
      </c>
      <c r="B582" s="147" t="s">
        <v>1282</v>
      </c>
      <c r="C582" s="146">
        <v>5896037</v>
      </c>
      <c r="D582" s="146" t="s">
        <v>23</v>
      </c>
      <c r="E582" s="148" t="s">
        <v>1954</v>
      </c>
      <c r="F582" s="146" t="s">
        <v>1903</v>
      </c>
      <c r="G582" s="146" t="s">
        <v>479</v>
      </c>
      <c r="H582" s="149" t="s">
        <v>350</v>
      </c>
      <c r="I582" s="149" t="s">
        <v>362</v>
      </c>
      <c r="J582" s="149" t="s">
        <v>464</v>
      </c>
      <c r="K582" s="149" t="s">
        <v>464</v>
      </c>
      <c r="L582" s="149" t="s">
        <v>464</v>
      </c>
      <c r="M582" s="149" t="s">
        <v>464</v>
      </c>
      <c r="N582" s="149" t="s">
        <v>464</v>
      </c>
      <c r="O582" s="149" t="s">
        <v>464</v>
      </c>
      <c r="P582" s="149" t="s">
        <v>464</v>
      </c>
      <c r="Q582" s="149" t="s">
        <v>464</v>
      </c>
    </row>
    <row r="583" spans="1:17" x14ac:dyDescent="0.25">
      <c r="A583" s="146" t="s">
        <v>904</v>
      </c>
      <c r="B583" s="147" t="s">
        <v>1282</v>
      </c>
      <c r="C583" s="146">
        <v>7822952</v>
      </c>
      <c r="D583" s="146" t="s">
        <v>1011</v>
      </c>
      <c r="E583" s="148" t="s">
        <v>2015</v>
      </c>
      <c r="F583" s="146" t="s">
        <v>464</v>
      </c>
      <c r="G583" s="146" t="s">
        <v>468</v>
      </c>
      <c r="H583" s="149" t="s">
        <v>922</v>
      </c>
      <c r="I583" s="149" t="s">
        <v>922</v>
      </c>
      <c r="J583" s="149" t="s">
        <v>1180</v>
      </c>
      <c r="K583" s="149" t="s">
        <v>1159</v>
      </c>
      <c r="L583" s="149" t="s">
        <v>1216</v>
      </c>
      <c r="M583" s="149" t="s">
        <v>1226</v>
      </c>
      <c r="N583" s="149" t="s">
        <v>1196</v>
      </c>
      <c r="O583" s="149" t="s">
        <v>1197</v>
      </c>
      <c r="P583" s="153" t="s">
        <v>1276</v>
      </c>
      <c r="Q583" s="153" t="s">
        <v>1297</v>
      </c>
    </row>
    <row r="584" spans="1:17" x14ac:dyDescent="0.25">
      <c r="A584" s="146" t="s">
        <v>339</v>
      </c>
      <c r="B584" s="147" t="s">
        <v>1282</v>
      </c>
      <c r="C584" s="146">
        <v>6009794</v>
      </c>
      <c r="D584" s="146" t="s">
        <v>1004</v>
      </c>
      <c r="E584" s="148" t="s">
        <v>2002</v>
      </c>
      <c r="F584" s="146" t="s">
        <v>1896</v>
      </c>
      <c r="G584" s="146" t="s">
        <v>479</v>
      </c>
      <c r="H584" s="149" t="s">
        <v>58</v>
      </c>
      <c r="I584" s="149" t="s">
        <v>58</v>
      </c>
      <c r="J584" s="149" t="s">
        <v>1162</v>
      </c>
      <c r="K584" s="149" t="s">
        <v>1182</v>
      </c>
      <c r="L584" s="149" t="s">
        <v>1191</v>
      </c>
      <c r="M584" s="149" t="s">
        <v>1173</v>
      </c>
      <c r="N584" s="149" t="s">
        <v>1196</v>
      </c>
      <c r="O584" s="153" t="s">
        <v>1239</v>
      </c>
      <c r="P584" s="149" t="s">
        <v>1295</v>
      </c>
      <c r="Q584" s="154" t="s">
        <v>63</v>
      </c>
    </row>
    <row r="585" spans="1:17" x14ac:dyDescent="0.25">
      <c r="A585" s="146" t="s">
        <v>741</v>
      </c>
      <c r="B585" s="147" t="s">
        <v>1283</v>
      </c>
      <c r="C585" s="146">
        <v>6360262</v>
      </c>
      <c r="D585" s="146" t="s">
        <v>18</v>
      </c>
      <c r="E585" s="150" t="s">
        <v>135</v>
      </c>
      <c r="F585" s="146" t="s">
        <v>1140</v>
      </c>
      <c r="G585" s="146" t="s">
        <v>479</v>
      </c>
      <c r="H585" s="149" t="s">
        <v>800</v>
      </c>
      <c r="I585" s="149" t="s">
        <v>464</v>
      </c>
      <c r="J585" s="149" t="s">
        <v>464</v>
      </c>
      <c r="K585" s="149" t="s">
        <v>464</v>
      </c>
      <c r="L585" s="149" t="s">
        <v>464</v>
      </c>
      <c r="M585" s="149" t="s">
        <v>464</v>
      </c>
      <c r="N585" s="149" t="s">
        <v>464</v>
      </c>
      <c r="O585" s="149" t="s">
        <v>464</v>
      </c>
      <c r="P585" s="149" t="s">
        <v>464</v>
      </c>
      <c r="Q585" s="149" t="s">
        <v>464</v>
      </c>
    </row>
    <row r="586" spans="1:17" x14ac:dyDescent="0.25">
      <c r="A586" s="146" t="s">
        <v>1977</v>
      </c>
      <c r="B586" s="153" t="s">
        <v>1283</v>
      </c>
      <c r="C586" s="146">
        <v>6493351</v>
      </c>
      <c r="D586" s="146" t="s">
        <v>22</v>
      </c>
      <c r="E586" s="146" t="s">
        <v>22</v>
      </c>
      <c r="F586" s="146" t="s">
        <v>464</v>
      </c>
      <c r="G586" s="146" t="s">
        <v>1913</v>
      </c>
      <c r="H586" s="153" t="s">
        <v>1989</v>
      </c>
      <c r="I586" s="153" t="s">
        <v>1989</v>
      </c>
      <c r="J586" s="153" t="s">
        <v>2034</v>
      </c>
      <c r="K586" s="153" t="s">
        <v>1995</v>
      </c>
      <c r="L586" s="149" t="s">
        <v>1996</v>
      </c>
      <c r="M586" s="153" t="s">
        <v>1997</v>
      </c>
      <c r="N586" s="153" t="s">
        <v>1998</v>
      </c>
      <c r="O586" s="153" t="s">
        <v>1999</v>
      </c>
      <c r="P586" s="153" t="s">
        <v>2033</v>
      </c>
      <c r="Q586" s="153" t="s">
        <v>2035</v>
      </c>
    </row>
    <row r="587" spans="1:17" x14ac:dyDescent="0.25">
      <c r="A587" s="146" t="s">
        <v>274</v>
      </c>
      <c r="B587" s="147" t="s">
        <v>1282</v>
      </c>
      <c r="C587" s="146">
        <v>6041116</v>
      </c>
      <c r="D587" s="146" t="s">
        <v>26</v>
      </c>
      <c r="E587" s="148" t="s">
        <v>26</v>
      </c>
      <c r="F587" s="146" t="s">
        <v>1910</v>
      </c>
      <c r="G587" s="146" t="s">
        <v>315</v>
      </c>
      <c r="H587" s="153" t="s">
        <v>12</v>
      </c>
      <c r="I587" s="153" t="s">
        <v>12</v>
      </c>
      <c r="J587" s="153" t="s">
        <v>464</v>
      </c>
      <c r="K587" s="153" t="s">
        <v>464</v>
      </c>
      <c r="L587" s="152" t="s">
        <v>63</v>
      </c>
      <c r="M587" s="153" t="s">
        <v>464</v>
      </c>
      <c r="N587" s="153" t="s">
        <v>464</v>
      </c>
      <c r="O587" s="153" t="s">
        <v>464</v>
      </c>
      <c r="P587" s="153" t="s">
        <v>464</v>
      </c>
      <c r="Q587" s="153" t="s">
        <v>464</v>
      </c>
    </row>
    <row r="588" spans="1:17" s="150" customFormat="1" x14ac:dyDescent="0.25">
      <c r="A588" s="146" t="s">
        <v>275</v>
      </c>
      <c r="B588" s="147" t="s">
        <v>1282</v>
      </c>
      <c r="C588" s="146">
        <v>8104051</v>
      </c>
      <c r="D588" s="146" t="s">
        <v>991</v>
      </c>
      <c r="E588" s="148" t="s">
        <v>21</v>
      </c>
      <c r="F588" s="146" t="s">
        <v>1910</v>
      </c>
      <c r="G588" s="146" t="s">
        <v>650</v>
      </c>
      <c r="H588" s="153" t="s">
        <v>12</v>
      </c>
      <c r="I588" s="153" t="s">
        <v>12</v>
      </c>
      <c r="J588" s="149" t="s">
        <v>1230</v>
      </c>
      <c r="K588" s="153" t="s">
        <v>1227</v>
      </c>
      <c r="L588" s="153" t="s">
        <v>1199</v>
      </c>
      <c r="M588" s="149" t="s">
        <v>1233</v>
      </c>
      <c r="N588" s="153" t="s">
        <v>1171</v>
      </c>
      <c r="O588" s="153" t="s">
        <v>1172</v>
      </c>
      <c r="P588" s="149" t="s">
        <v>1295</v>
      </c>
      <c r="Q588" s="153" t="s">
        <v>1297</v>
      </c>
    </row>
    <row r="589" spans="1:17" s="150" customFormat="1" x14ac:dyDescent="0.25">
      <c r="A589" s="146" t="s">
        <v>327</v>
      </c>
      <c r="B589" s="147" t="s">
        <v>1283</v>
      </c>
      <c r="C589" s="146">
        <v>929727</v>
      </c>
      <c r="D589" s="146" t="s">
        <v>544</v>
      </c>
      <c r="E589" s="155" t="s">
        <v>544</v>
      </c>
      <c r="F589" s="146" t="s">
        <v>464</v>
      </c>
      <c r="G589" s="146" t="s">
        <v>59</v>
      </c>
      <c r="H589" s="149" t="s">
        <v>58</v>
      </c>
      <c r="I589" s="149" t="s">
        <v>58</v>
      </c>
      <c r="J589" s="149" t="s">
        <v>1176</v>
      </c>
      <c r="K589" s="149" t="s">
        <v>1182</v>
      </c>
      <c r="L589" s="149" t="s">
        <v>1160</v>
      </c>
      <c r="M589" s="149" t="s">
        <v>464</v>
      </c>
      <c r="N589" s="149" t="s">
        <v>464</v>
      </c>
      <c r="O589" s="149" t="s">
        <v>464</v>
      </c>
      <c r="P589" s="149" t="s">
        <v>464</v>
      </c>
      <c r="Q589" s="149" t="s">
        <v>464</v>
      </c>
    </row>
    <row r="590" spans="1:17" s="150" customFormat="1" x14ac:dyDescent="0.25">
      <c r="A590" s="146" t="s">
        <v>818</v>
      </c>
      <c r="B590" s="147" t="s">
        <v>1282</v>
      </c>
      <c r="C590" s="146">
        <v>5590493</v>
      </c>
      <c r="D590" s="146" t="s">
        <v>18</v>
      </c>
      <c r="E590" s="148" t="s">
        <v>18</v>
      </c>
      <c r="F590" s="146" t="s">
        <v>464</v>
      </c>
      <c r="G590" s="146" t="s">
        <v>472</v>
      </c>
      <c r="H590" s="149" t="s">
        <v>866</v>
      </c>
      <c r="I590" s="149" t="s">
        <v>866</v>
      </c>
      <c r="J590" s="149" t="s">
        <v>464</v>
      </c>
      <c r="K590" s="149" t="s">
        <v>464</v>
      </c>
      <c r="L590" s="149" t="s">
        <v>464</v>
      </c>
      <c r="M590" s="149" t="s">
        <v>464</v>
      </c>
      <c r="N590" s="149" t="s">
        <v>464</v>
      </c>
      <c r="O590" s="149" t="s">
        <v>464</v>
      </c>
      <c r="P590" s="149" t="s">
        <v>464</v>
      </c>
      <c r="Q590" s="149" t="s">
        <v>464</v>
      </c>
    </row>
    <row r="591" spans="1:17" s="150" customFormat="1" x14ac:dyDescent="0.25">
      <c r="A591" s="146" t="s">
        <v>1560</v>
      </c>
      <c r="B591" s="153" t="s">
        <v>1282</v>
      </c>
      <c r="C591" s="146">
        <v>5940389</v>
      </c>
      <c r="D591" s="146" t="s">
        <v>992</v>
      </c>
      <c r="E591" s="148" t="s">
        <v>2009</v>
      </c>
      <c r="F591" s="146" t="s">
        <v>1892</v>
      </c>
      <c r="G591" s="146" t="s">
        <v>465</v>
      </c>
      <c r="H591" s="153" t="s">
        <v>1572</v>
      </c>
      <c r="I591" s="153" t="s">
        <v>1572</v>
      </c>
      <c r="J591" s="149" t="s">
        <v>1574</v>
      </c>
      <c r="K591" s="153" t="s">
        <v>464</v>
      </c>
      <c r="L591" s="153" t="s">
        <v>464</v>
      </c>
      <c r="M591" s="153" t="s">
        <v>464</v>
      </c>
      <c r="N591" s="153" t="s">
        <v>464</v>
      </c>
      <c r="O591" s="153" t="s">
        <v>464</v>
      </c>
      <c r="P591" s="153" t="s">
        <v>464</v>
      </c>
      <c r="Q591" s="153" t="s">
        <v>464</v>
      </c>
    </row>
    <row r="592" spans="1:17" s="150" customFormat="1" x14ac:dyDescent="0.25">
      <c r="A592" s="146" t="s">
        <v>1606</v>
      </c>
      <c r="B592" s="153" t="s">
        <v>1282</v>
      </c>
      <c r="C592" s="146">
        <v>7265042</v>
      </c>
      <c r="D592" s="146" t="s">
        <v>1016</v>
      </c>
      <c r="E592" s="148" t="s">
        <v>2021</v>
      </c>
      <c r="F592" s="146" t="s">
        <v>464</v>
      </c>
      <c r="G592" s="146" t="s">
        <v>466</v>
      </c>
      <c r="H592" s="153" t="s">
        <v>1589</v>
      </c>
      <c r="I592" s="153" t="s">
        <v>1589</v>
      </c>
      <c r="J592" s="147" t="s">
        <v>464</v>
      </c>
      <c r="K592" s="149" t="s">
        <v>1764</v>
      </c>
      <c r="L592" s="147" t="s">
        <v>464</v>
      </c>
      <c r="M592" s="153" t="s">
        <v>1694</v>
      </c>
      <c r="N592" s="153" t="s">
        <v>1695</v>
      </c>
      <c r="O592" s="153" t="s">
        <v>1696</v>
      </c>
      <c r="P592" s="153" t="s">
        <v>1769</v>
      </c>
      <c r="Q592" s="147" t="s">
        <v>464</v>
      </c>
    </row>
    <row r="593" spans="1:17" s="150" customFormat="1" x14ac:dyDescent="0.25">
      <c r="A593" s="146" t="s">
        <v>819</v>
      </c>
      <c r="B593" s="147" t="s">
        <v>1283</v>
      </c>
      <c r="C593" s="146">
        <v>7172401</v>
      </c>
      <c r="D593" s="146" t="s">
        <v>18</v>
      </c>
      <c r="E593" s="148" t="s">
        <v>18</v>
      </c>
      <c r="F593" s="146" t="s">
        <v>1899</v>
      </c>
      <c r="G593" s="146" t="s">
        <v>868</v>
      </c>
      <c r="H593" s="149" t="s">
        <v>866</v>
      </c>
      <c r="I593" s="149" t="s">
        <v>464</v>
      </c>
      <c r="J593" s="149" t="s">
        <v>464</v>
      </c>
      <c r="K593" s="149" t="s">
        <v>464</v>
      </c>
      <c r="L593" s="149" t="s">
        <v>464</v>
      </c>
      <c r="M593" s="149" t="s">
        <v>464</v>
      </c>
      <c r="N593" s="149" t="s">
        <v>464</v>
      </c>
      <c r="O593" s="149" t="s">
        <v>464</v>
      </c>
      <c r="P593" s="149" t="s">
        <v>464</v>
      </c>
      <c r="Q593" s="149" t="s">
        <v>464</v>
      </c>
    </row>
    <row r="594" spans="1:17" s="150" customFormat="1" x14ac:dyDescent="0.25">
      <c r="A594" s="146" t="s">
        <v>605</v>
      </c>
      <c r="B594" s="147" t="s">
        <v>1283</v>
      </c>
      <c r="C594" s="146">
        <v>7334915</v>
      </c>
      <c r="D594" s="146" t="s">
        <v>22</v>
      </c>
      <c r="E594" s="148" t="s">
        <v>22</v>
      </c>
      <c r="F594" s="146" t="s">
        <v>464</v>
      </c>
      <c r="G594" s="148" t="s">
        <v>1255</v>
      </c>
      <c r="H594" s="149" t="s">
        <v>636</v>
      </c>
      <c r="I594" s="149" t="s">
        <v>636</v>
      </c>
      <c r="J594" s="149" t="s">
        <v>1200</v>
      </c>
      <c r="K594" s="149" t="s">
        <v>1225</v>
      </c>
      <c r="L594" s="149" t="s">
        <v>464</v>
      </c>
      <c r="M594" s="149" t="s">
        <v>464</v>
      </c>
      <c r="N594" s="149" t="s">
        <v>464</v>
      </c>
      <c r="O594" s="149" t="s">
        <v>464</v>
      </c>
      <c r="P594" s="149" t="s">
        <v>464</v>
      </c>
      <c r="Q594" s="149" t="s">
        <v>464</v>
      </c>
    </row>
    <row r="595" spans="1:17" s="150" customFormat="1" x14ac:dyDescent="0.25">
      <c r="A595" s="178" t="s">
        <v>2170</v>
      </c>
      <c r="B595" s="181" t="s">
        <v>1282</v>
      </c>
      <c r="C595" s="201">
        <v>8226369</v>
      </c>
      <c r="D595" s="201" t="s">
        <v>2031</v>
      </c>
      <c r="E595" s="201" t="s">
        <v>2031</v>
      </c>
      <c r="F595" s="201" t="s">
        <v>1874</v>
      </c>
      <c r="G595" s="201" t="s">
        <v>464</v>
      </c>
      <c r="H595" s="147" t="s">
        <v>2186</v>
      </c>
      <c r="I595" s="147" t="s">
        <v>2186</v>
      </c>
      <c r="J595" s="147" t="s">
        <v>464</v>
      </c>
      <c r="K595" s="147" t="s">
        <v>464</v>
      </c>
      <c r="L595" s="147" t="s">
        <v>464</v>
      </c>
      <c r="M595" s="147" t="s">
        <v>464</v>
      </c>
      <c r="N595" s="147" t="s">
        <v>464</v>
      </c>
      <c r="O595" s="147" t="s">
        <v>464</v>
      </c>
      <c r="P595" s="147" t="s">
        <v>464</v>
      </c>
      <c r="Q595" s="147" t="s">
        <v>464</v>
      </c>
    </row>
    <row r="596" spans="1:17" s="150" customFormat="1" x14ac:dyDescent="0.25">
      <c r="A596" s="146" t="s">
        <v>447</v>
      </c>
      <c r="B596" s="147" t="s">
        <v>1283</v>
      </c>
      <c r="C596" s="146">
        <v>6963471</v>
      </c>
      <c r="D596" s="146" t="s">
        <v>1017</v>
      </c>
      <c r="E596" s="148" t="s">
        <v>2000</v>
      </c>
      <c r="F596" s="146" t="s">
        <v>1910</v>
      </c>
      <c r="G596" s="146" t="s">
        <v>465</v>
      </c>
      <c r="H596" s="149" t="s">
        <v>431</v>
      </c>
      <c r="I596" s="149" t="s">
        <v>464</v>
      </c>
      <c r="J596" s="149" t="s">
        <v>464</v>
      </c>
      <c r="K596" s="149" t="s">
        <v>464</v>
      </c>
      <c r="L596" s="149" t="s">
        <v>464</v>
      </c>
      <c r="M596" s="149" t="s">
        <v>464</v>
      </c>
      <c r="N596" s="149" t="s">
        <v>464</v>
      </c>
      <c r="O596" s="149" t="s">
        <v>464</v>
      </c>
      <c r="P596" s="149" t="s">
        <v>464</v>
      </c>
      <c r="Q596" s="149" t="s">
        <v>464</v>
      </c>
    </row>
    <row r="597" spans="1:17" s="150" customFormat="1" x14ac:dyDescent="0.25">
      <c r="A597" s="146" t="s">
        <v>1112</v>
      </c>
      <c r="B597" s="147" t="s">
        <v>1283</v>
      </c>
      <c r="C597" s="146">
        <v>107344</v>
      </c>
      <c r="D597" s="146" t="s">
        <v>543</v>
      </c>
      <c r="E597" s="146" t="s">
        <v>543</v>
      </c>
      <c r="F597" s="146" t="s">
        <v>259</v>
      </c>
      <c r="G597" s="146" t="s">
        <v>1128</v>
      </c>
      <c r="H597" s="153" t="s">
        <v>1146</v>
      </c>
      <c r="I597" s="153" t="s">
        <v>1146</v>
      </c>
      <c r="J597" s="153" t="s">
        <v>1156</v>
      </c>
      <c r="K597" s="153" t="s">
        <v>1198</v>
      </c>
      <c r="L597" s="153" t="s">
        <v>1202</v>
      </c>
      <c r="M597" s="149" t="s">
        <v>1233</v>
      </c>
      <c r="N597" s="153" t="s">
        <v>1234</v>
      </c>
      <c r="O597" s="153" t="s">
        <v>1239</v>
      </c>
      <c r="P597" s="153" t="s">
        <v>1276</v>
      </c>
      <c r="Q597" s="153" t="s">
        <v>1297</v>
      </c>
    </row>
    <row r="598" spans="1:17" s="150" customFormat="1" x14ac:dyDescent="0.25">
      <c r="A598" s="146" t="s">
        <v>1253</v>
      </c>
      <c r="B598" s="147" t="s">
        <v>1283</v>
      </c>
      <c r="C598" s="146">
        <v>7441851</v>
      </c>
      <c r="D598" s="146" t="s">
        <v>20</v>
      </c>
      <c r="E598" s="148" t="s">
        <v>20</v>
      </c>
      <c r="F598" s="146" t="s">
        <v>1878</v>
      </c>
      <c r="G598" s="146" t="s">
        <v>795</v>
      </c>
      <c r="H598" s="153" t="s">
        <v>1275</v>
      </c>
      <c r="I598" s="153" t="s">
        <v>464</v>
      </c>
      <c r="J598" s="153" t="s">
        <v>464</v>
      </c>
      <c r="K598" s="153" t="s">
        <v>464</v>
      </c>
      <c r="L598" s="153" t="s">
        <v>464</v>
      </c>
      <c r="M598" s="153" t="s">
        <v>464</v>
      </c>
      <c r="N598" s="153" t="s">
        <v>464</v>
      </c>
      <c r="O598" s="153" t="s">
        <v>464</v>
      </c>
      <c r="P598" s="153" t="s">
        <v>464</v>
      </c>
      <c r="Q598" s="153" t="s">
        <v>464</v>
      </c>
    </row>
    <row r="599" spans="1:17" s="150" customFormat="1" x14ac:dyDescent="0.25">
      <c r="A599" s="146" t="s">
        <v>1404</v>
      </c>
      <c r="B599" s="147" t="s">
        <v>1282</v>
      </c>
      <c r="C599" s="146">
        <v>7786051</v>
      </c>
      <c r="D599" s="146" t="s">
        <v>26</v>
      </c>
      <c r="E599" s="148" t="s">
        <v>26</v>
      </c>
      <c r="F599" s="146" t="s">
        <v>1896</v>
      </c>
      <c r="G599" s="146" t="s">
        <v>470</v>
      </c>
      <c r="H599" s="149" t="s">
        <v>551</v>
      </c>
      <c r="I599" s="149" t="s">
        <v>551</v>
      </c>
      <c r="J599" s="149" t="s">
        <v>464</v>
      </c>
      <c r="K599" s="149" t="s">
        <v>464</v>
      </c>
      <c r="L599" s="149" t="s">
        <v>464</v>
      </c>
      <c r="M599" s="149" t="s">
        <v>464</v>
      </c>
      <c r="N599" s="149" t="s">
        <v>464</v>
      </c>
      <c r="O599" s="149" t="s">
        <v>464</v>
      </c>
      <c r="P599" s="149" t="s">
        <v>464</v>
      </c>
      <c r="Q599" s="149" t="s">
        <v>464</v>
      </c>
    </row>
    <row r="600" spans="1:17" s="150" customFormat="1" x14ac:dyDescent="0.25">
      <c r="A600" s="173" t="s">
        <v>2052</v>
      </c>
      <c r="B600" s="147" t="s">
        <v>1283</v>
      </c>
      <c r="C600" s="146">
        <v>8235252</v>
      </c>
      <c r="D600" s="146" t="s">
        <v>335</v>
      </c>
      <c r="E600" s="146" t="s">
        <v>335</v>
      </c>
      <c r="F600" s="148" t="s">
        <v>464</v>
      </c>
      <c r="G600" s="148" t="s">
        <v>210</v>
      </c>
      <c r="H600" s="153" t="s">
        <v>2069</v>
      </c>
      <c r="I600" s="153" t="s">
        <v>2069</v>
      </c>
      <c r="J600" s="147" t="s">
        <v>464</v>
      </c>
      <c r="K600" s="147" t="s">
        <v>464</v>
      </c>
      <c r="L600" s="147" t="s">
        <v>464</v>
      </c>
      <c r="M600" s="147" t="s">
        <v>464</v>
      </c>
      <c r="N600" s="147" t="s">
        <v>464</v>
      </c>
      <c r="O600" s="147" t="s">
        <v>464</v>
      </c>
      <c r="P600" s="147" t="s">
        <v>464</v>
      </c>
      <c r="Q600" s="147" t="s">
        <v>464</v>
      </c>
    </row>
    <row r="601" spans="1:17" s="150" customFormat="1" x14ac:dyDescent="0.25">
      <c r="A601" s="146" t="s">
        <v>1051</v>
      </c>
      <c r="B601" s="147" t="s">
        <v>1282</v>
      </c>
      <c r="C601" s="146">
        <v>6607799</v>
      </c>
      <c r="D601" s="146" t="s">
        <v>337</v>
      </c>
      <c r="E601" s="148" t="s">
        <v>135</v>
      </c>
      <c r="F601" s="146" t="s">
        <v>1896</v>
      </c>
      <c r="G601" s="146" t="s">
        <v>478</v>
      </c>
      <c r="H601" s="149" t="s">
        <v>1065</v>
      </c>
      <c r="I601" s="149" t="s">
        <v>1065</v>
      </c>
      <c r="J601" s="149" t="s">
        <v>1220</v>
      </c>
      <c r="K601" s="149" t="s">
        <v>464</v>
      </c>
      <c r="L601" s="149" t="s">
        <v>1178</v>
      </c>
      <c r="M601" s="149" t="s">
        <v>464</v>
      </c>
      <c r="N601" s="149" t="s">
        <v>464</v>
      </c>
      <c r="O601" s="149" t="s">
        <v>464</v>
      </c>
      <c r="P601" s="149" t="s">
        <v>464</v>
      </c>
      <c r="Q601" s="149" t="s">
        <v>464</v>
      </c>
    </row>
    <row r="602" spans="1:17" s="150" customFormat="1" x14ac:dyDescent="0.25">
      <c r="A602" s="146" t="s">
        <v>1350</v>
      </c>
      <c r="B602" s="147" t="s">
        <v>1283</v>
      </c>
      <c r="C602" s="146">
        <v>5790417</v>
      </c>
      <c r="D602" s="146" t="s">
        <v>992</v>
      </c>
      <c r="E602" s="148" t="s">
        <v>2009</v>
      </c>
      <c r="F602" s="146" t="s">
        <v>464</v>
      </c>
      <c r="G602" s="146" t="s">
        <v>465</v>
      </c>
      <c r="H602" s="153" t="s">
        <v>1275</v>
      </c>
      <c r="I602" s="153" t="s">
        <v>1275</v>
      </c>
      <c r="J602" s="153" t="s">
        <v>464</v>
      </c>
      <c r="K602" s="153" t="s">
        <v>464</v>
      </c>
      <c r="L602" s="153" t="s">
        <v>464</v>
      </c>
      <c r="M602" s="153" t="s">
        <v>464</v>
      </c>
      <c r="N602" s="153" t="s">
        <v>464</v>
      </c>
      <c r="O602" s="153" t="s">
        <v>464</v>
      </c>
      <c r="P602" s="153" t="s">
        <v>464</v>
      </c>
      <c r="Q602" s="153" t="s">
        <v>464</v>
      </c>
    </row>
    <row r="603" spans="1:17" s="150" customFormat="1" x14ac:dyDescent="0.25">
      <c r="A603" s="146" t="s">
        <v>1351</v>
      </c>
      <c r="B603" s="147" t="s">
        <v>1283</v>
      </c>
      <c r="C603" s="146">
        <v>7250339</v>
      </c>
      <c r="D603" s="146" t="s">
        <v>20</v>
      </c>
      <c r="E603" s="148" t="s">
        <v>20</v>
      </c>
      <c r="F603" s="148" t="s">
        <v>548</v>
      </c>
      <c r="G603" s="146" t="s">
        <v>629</v>
      </c>
      <c r="H603" s="153" t="s">
        <v>1275</v>
      </c>
      <c r="I603" s="153" t="s">
        <v>1275</v>
      </c>
      <c r="J603" s="153" t="s">
        <v>1284</v>
      </c>
      <c r="K603" s="153" t="s">
        <v>1285</v>
      </c>
      <c r="L603" s="153" t="s">
        <v>1286</v>
      </c>
      <c r="M603" s="153" t="s">
        <v>1288</v>
      </c>
      <c r="N603" s="149" t="s">
        <v>1292</v>
      </c>
      <c r="O603" s="149" t="s">
        <v>1293</v>
      </c>
      <c r="P603" s="149" t="s">
        <v>1294</v>
      </c>
      <c r="Q603" s="153" t="s">
        <v>1771</v>
      </c>
    </row>
    <row r="604" spans="1:17" s="150" customFormat="1" x14ac:dyDescent="0.25">
      <c r="A604" s="146" t="s">
        <v>1352</v>
      </c>
      <c r="B604" s="147" t="s">
        <v>1283</v>
      </c>
      <c r="C604" s="146">
        <v>6291651</v>
      </c>
      <c r="D604" s="146" t="s">
        <v>18</v>
      </c>
      <c r="E604" s="150" t="s">
        <v>135</v>
      </c>
      <c r="F604" s="146" t="s">
        <v>464</v>
      </c>
      <c r="G604" s="146" t="s">
        <v>476</v>
      </c>
      <c r="H604" s="149" t="s">
        <v>1064</v>
      </c>
      <c r="I604" s="149" t="s">
        <v>464</v>
      </c>
      <c r="J604" s="149" t="s">
        <v>464</v>
      </c>
      <c r="K604" s="149" t="s">
        <v>464</v>
      </c>
      <c r="L604" s="149" t="s">
        <v>464</v>
      </c>
      <c r="M604" s="149" t="s">
        <v>464</v>
      </c>
      <c r="N604" s="149" t="s">
        <v>464</v>
      </c>
      <c r="O604" s="149" t="s">
        <v>464</v>
      </c>
      <c r="P604" s="149" t="s">
        <v>464</v>
      </c>
      <c r="Q604" s="149" t="s">
        <v>464</v>
      </c>
    </row>
    <row r="605" spans="1:17" s="150" customFormat="1" x14ac:dyDescent="0.25">
      <c r="A605" s="146" t="s">
        <v>1353</v>
      </c>
      <c r="B605" s="147" t="s">
        <v>1283</v>
      </c>
      <c r="C605" s="146">
        <v>7841442</v>
      </c>
      <c r="D605" s="146" t="s">
        <v>18</v>
      </c>
      <c r="E605" s="148" t="s">
        <v>18</v>
      </c>
      <c r="F605" s="146" t="s">
        <v>464</v>
      </c>
      <c r="G605" s="146" t="s">
        <v>647</v>
      </c>
      <c r="H605" s="149" t="s">
        <v>1070</v>
      </c>
      <c r="I605" s="149" t="s">
        <v>1070</v>
      </c>
      <c r="J605" s="152" t="s">
        <v>63</v>
      </c>
      <c r="K605" s="149" t="s">
        <v>464</v>
      </c>
      <c r="L605" s="149" t="s">
        <v>464</v>
      </c>
      <c r="M605" s="149" t="s">
        <v>464</v>
      </c>
      <c r="N605" s="149" t="s">
        <v>464</v>
      </c>
      <c r="O605" s="149" t="s">
        <v>464</v>
      </c>
      <c r="P605" s="149" t="s">
        <v>464</v>
      </c>
      <c r="Q605" s="149" t="s">
        <v>464</v>
      </c>
    </row>
    <row r="606" spans="1:17" s="150" customFormat="1" x14ac:dyDescent="0.25">
      <c r="A606" s="146" t="s">
        <v>1607</v>
      </c>
      <c r="B606" s="153" t="s">
        <v>1283</v>
      </c>
      <c r="C606" s="146">
        <v>103209</v>
      </c>
      <c r="D606" s="146" t="s">
        <v>346</v>
      </c>
      <c r="E606" s="148" t="s">
        <v>135</v>
      </c>
      <c r="F606" s="146" t="s">
        <v>1608</v>
      </c>
      <c r="G606" s="146" t="s">
        <v>464</v>
      </c>
      <c r="H606" s="153" t="s">
        <v>1589</v>
      </c>
      <c r="I606" s="153" t="s">
        <v>1589</v>
      </c>
      <c r="J606" s="147" t="s">
        <v>464</v>
      </c>
      <c r="K606" s="147" t="s">
        <v>464</v>
      </c>
      <c r="L606" s="147" t="s">
        <v>464</v>
      </c>
      <c r="M606" s="147" t="s">
        <v>464</v>
      </c>
      <c r="N606" s="147" t="s">
        <v>464</v>
      </c>
      <c r="O606" s="147" t="s">
        <v>464</v>
      </c>
      <c r="P606" s="147" t="s">
        <v>464</v>
      </c>
      <c r="Q606" s="147" t="s">
        <v>464</v>
      </c>
    </row>
    <row r="607" spans="1:17" s="150" customFormat="1" x14ac:dyDescent="0.25">
      <c r="A607" s="194" t="s">
        <v>2108</v>
      </c>
      <c r="B607" s="147" t="s">
        <v>1283</v>
      </c>
      <c r="C607" s="146">
        <v>6257895</v>
      </c>
      <c r="D607" s="146" t="s">
        <v>804</v>
      </c>
      <c r="E607" s="146" t="s">
        <v>804</v>
      </c>
      <c r="F607" s="146" t="s">
        <v>464</v>
      </c>
      <c r="G607" s="146" t="s">
        <v>465</v>
      </c>
      <c r="H607" s="147" t="s">
        <v>2124</v>
      </c>
      <c r="I607" s="147" t="s">
        <v>2124</v>
      </c>
      <c r="J607" s="153" t="s">
        <v>2134</v>
      </c>
      <c r="K607" s="153" t="s">
        <v>2135</v>
      </c>
      <c r="L607" s="153" t="s">
        <v>2136</v>
      </c>
      <c r="M607" s="153" t="s">
        <v>2137</v>
      </c>
      <c r="N607" s="153" t="s">
        <v>2138</v>
      </c>
      <c r="O607" s="153" t="s">
        <v>2139</v>
      </c>
      <c r="P607" s="153" t="s">
        <v>2140</v>
      </c>
      <c r="Q607" s="153" t="s">
        <v>2141</v>
      </c>
    </row>
    <row r="608" spans="1:17" s="150" customFormat="1" x14ac:dyDescent="0.25">
      <c r="A608" s="146" t="s">
        <v>820</v>
      </c>
      <c r="B608" s="147" t="s">
        <v>1282</v>
      </c>
      <c r="C608" s="146">
        <v>7787171</v>
      </c>
      <c r="D608" s="146" t="s">
        <v>26</v>
      </c>
      <c r="E608" s="148" t="s">
        <v>26</v>
      </c>
      <c r="F608" s="146" t="s">
        <v>1142</v>
      </c>
      <c r="G608" s="146" t="s">
        <v>470</v>
      </c>
      <c r="H608" s="149" t="s">
        <v>866</v>
      </c>
      <c r="I608" s="149" t="s">
        <v>866</v>
      </c>
      <c r="J608" s="149" t="s">
        <v>464</v>
      </c>
      <c r="K608" s="149" t="s">
        <v>464</v>
      </c>
      <c r="L608" s="149" t="s">
        <v>464</v>
      </c>
      <c r="M608" s="149" t="s">
        <v>464</v>
      </c>
      <c r="N608" s="149" t="s">
        <v>1171</v>
      </c>
      <c r="O608" s="149" t="s">
        <v>464</v>
      </c>
      <c r="P608" s="149" t="s">
        <v>464</v>
      </c>
      <c r="Q608" s="149" t="s">
        <v>464</v>
      </c>
    </row>
    <row r="609" spans="1:17" s="150" customFormat="1" x14ac:dyDescent="0.25">
      <c r="A609" s="146" t="s">
        <v>846</v>
      </c>
      <c r="B609" s="147" t="s">
        <v>1282</v>
      </c>
      <c r="C609" s="146">
        <v>7223048</v>
      </c>
      <c r="D609" s="146" t="s">
        <v>20</v>
      </c>
      <c r="E609" s="148" t="s">
        <v>20</v>
      </c>
      <c r="F609" s="146" t="s">
        <v>464</v>
      </c>
      <c r="G609" s="146" t="s">
        <v>548</v>
      </c>
      <c r="H609" s="149" t="s">
        <v>867</v>
      </c>
      <c r="I609" s="149" t="s">
        <v>867</v>
      </c>
      <c r="J609" s="149" t="s">
        <v>464</v>
      </c>
      <c r="K609" s="149" t="s">
        <v>464</v>
      </c>
      <c r="L609" s="149" t="s">
        <v>464</v>
      </c>
      <c r="M609" s="149" t="s">
        <v>464</v>
      </c>
      <c r="N609" s="149" t="s">
        <v>464</v>
      </c>
      <c r="O609" s="149" t="s">
        <v>464</v>
      </c>
      <c r="P609" s="149" t="s">
        <v>464</v>
      </c>
      <c r="Q609" s="149" t="s">
        <v>464</v>
      </c>
    </row>
    <row r="610" spans="1:17" s="150" customFormat="1" x14ac:dyDescent="0.25">
      <c r="A610" s="173" t="s">
        <v>2051</v>
      </c>
      <c r="B610" s="147" t="s">
        <v>1282</v>
      </c>
      <c r="C610" s="146">
        <v>8410992</v>
      </c>
      <c r="D610" s="146" t="s">
        <v>20</v>
      </c>
      <c r="E610" s="146" t="s">
        <v>20</v>
      </c>
      <c r="F610" s="148" t="s">
        <v>43</v>
      </c>
      <c r="G610" s="148" t="s">
        <v>464</v>
      </c>
      <c r="H610" s="153" t="s">
        <v>2069</v>
      </c>
      <c r="I610" s="153" t="s">
        <v>2069</v>
      </c>
      <c r="J610" s="153" t="s">
        <v>2078</v>
      </c>
      <c r="K610" s="153" t="s">
        <v>2079</v>
      </c>
      <c r="L610" s="153" t="s">
        <v>2080</v>
      </c>
      <c r="M610" s="153" t="s">
        <v>2082</v>
      </c>
      <c r="N610" s="153" t="s">
        <v>2085</v>
      </c>
      <c r="O610" s="149" t="s">
        <v>2086</v>
      </c>
      <c r="P610" s="147" t="s">
        <v>464</v>
      </c>
      <c r="Q610" s="147" t="s">
        <v>464</v>
      </c>
    </row>
    <row r="611" spans="1:17" s="150" customFormat="1" x14ac:dyDescent="0.25">
      <c r="A611" s="146" t="s">
        <v>276</v>
      </c>
      <c r="B611" s="147" t="s">
        <v>1283</v>
      </c>
      <c r="C611" s="146">
        <v>109215</v>
      </c>
      <c r="D611" s="146" t="s">
        <v>543</v>
      </c>
      <c r="E611" s="146" t="s">
        <v>543</v>
      </c>
      <c r="F611" s="146" t="s">
        <v>259</v>
      </c>
      <c r="G611" s="146" t="s">
        <v>1132</v>
      </c>
      <c r="H611" s="153" t="s">
        <v>12</v>
      </c>
      <c r="I611" s="153" t="s">
        <v>12</v>
      </c>
      <c r="J611" s="153" t="s">
        <v>464</v>
      </c>
      <c r="K611" s="153" t="s">
        <v>464</v>
      </c>
      <c r="L611" s="153" t="s">
        <v>1202</v>
      </c>
      <c r="M611" s="153" t="s">
        <v>464</v>
      </c>
      <c r="N611" s="153" t="s">
        <v>464</v>
      </c>
      <c r="O611" s="153" t="s">
        <v>464</v>
      </c>
      <c r="P611" s="153" t="s">
        <v>464</v>
      </c>
      <c r="Q611" s="153" t="s">
        <v>464</v>
      </c>
    </row>
    <row r="612" spans="1:17" s="150" customFormat="1" x14ac:dyDescent="0.25">
      <c r="A612" s="146" t="s">
        <v>1452</v>
      </c>
      <c r="B612" s="147" t="s">
        <v>1283</v>
      </c>
      <c r="C612" s="146">
        <v>50652</v>
      </c>
      <c r="D612" s="146" t="s">
        <v>3</v>
      </c>
      <c r="E612" s="155" t="s">
        <v>3</v>
      </c>
      <c r="F612" s="146" t="s">
        <v>464</v>
      </c>
      <c r="G612" s="146" t="s">
        <v>168</v>
      </c>
      <c r="H612" s="149" t="s">
        <v>167</v>
      </c>
      <c r="I612" s="149" t="s">
        <v>167</v>
      </c>
      <c r="J612" s="149" t="s">
        <v>1208</v>
      </c>
      <c r="K612" s="149" t="s">
        <v>1165</v>
      </c>
      <c r="L612" s="149" t="s">
        <v>1210</v>
      </c>
      <c r="M612" s="149" t="s">
        <v>1195</v>
      </c>
      <c r="N612" s="149" t="s">
        <v>1171</v>
      </c>
      <c r="O612" s="149" t="s">
        <v>1205</v>
      </c>
      <c r="P612" s="153" t="s">
        <v>1769</v>
      </c>
      <c r="Q612" s="156" t="s">
        <v>1587</v>
      </c>
    </row>
    <row r="613" spans="1:17" s="150" customFormat="1" x14ac:dyDescent="0.25">
      <c r="A613" s="146" t="s">
        <v>1548</v>
      </c>
      <c r="B613" s="153" t="s">
        <v>1282</v>
      </c>
      <c r="C613" s="146">
        <v>8250316</v>
      </c>
      <c r="D613" s="146" t="s">
        <v>25</v>
      </c>
      <c r="E613" s="148" t="s">
        <v>2032</v>
      </c>
      <c r="F613" s="146" t="s">
        <v>1902</v>
      </c>
      <c r="G613" s="146" t="s">
        <v>464</v>
      </c>
      <c r="H613" s="153" t="s">
        <v>1572</v>
      </c>
      <c r="I613" s="147" t="s">
        <v>464</v>
      </c>
      <c r="J613" s="153" t="s">
        <v>464</v>
      </c>
      <c r="K613" s="153" t="s">
        <v>464</v>
      </c>
      <c r="L613" s="153" t="s">
        <v>464</v>
      </c>
      <c r="M613" s="153" t="s">
        <v>464</v>
      </c>
      <c r="N613" s="153" t="s">
        <v>464</v>
      </c>
      <c r="O613" s="153" t="s">
        <v>464</v>
      </c>
      <c r="P613" s="153" t="s">
        <v>464</v>
      </c>
      <c r="Q613" s="153" t="s">
        <v>464</v>
      </c>
    </row>
    <row r="614" spans="1:17" s="150" customFormat="1" x14ac:dyDescent="0.25">
      <c r="A614" s="146" t="s">
        <v>146</v>
      </c>
      <c r="B614" s="147" t="s">
        <v>1283</v>
      </c>
      <c r="C614" s="146">
        <v>6105084</v>
      </c>
      <c r="D614" s="146" t="s">
        <v>18</v>
      </c>
      <c r="E614" s="148" t="s">
        <v>18</v>
      </c>
      <c r="F614" s="146" t="s">
        <v>1899</v>
      </c>
      <c r="G614" s="146" t="s">
        <v>476</v>
      </c>
      <c r="H614" s="149" t="s">
        <v>167</v>
      </c>
      <c r="I614" s="149" t="s">
        <v>167</v>
      </c>
      <c r="J614" s="149" t="s">
        <v>1208</v>
      </c>
      <c r="K614" s="149" t="s">
        <v>1165</v>
      </c>
      <c r="L614" s="149" t="s">
        <v>1210</v>
      </c>
      <c r="M614" s="149" t="s">
        <v>1166</v>
      </c>
      <c r="N614" s="149" t="s">
        <v>1171</v>
      </c>
      <c r="O614" s="149" t="s">
        <v>1193</v>
      </c>
      <c r="P614" s="149" t="s">
        <v>1295</v>
      </c>
      <c r="Q614" s="153" t="s">
        <v>1297</v>
      </c>
    </row>
    <row r="615" spans="1:17" s="150" customFormat="1" x14ac:dyDescent="0.25">
      <c r="A615" s="146" t="s">
        <v>1497</v>
      </c>
      <c r="B615" s="147" t="s">
        <v>1283</v>
      </c>
      <c r="C615" s="146">
        <v>7252684</v>
      </c>
      <c r="D615" s="146" t="s">
        <v>20</v>
      </c>
      <c r="E615" s="148" t="s">
        <v>20</v>
      </c>
      <c r="F615" s="146" t="s">
        <v>1878</v>
      </c>
      <c r="G615" s="146" t="s">
        <v>478</v>
      </c>
      <c r="H615" s="149" t="s">
        <v>1070</v>
      </c>
      <c r="I615" s="149" t="s">
        <v>1070</v>
      </c>
      <c r="J615" s="149" t="s">
        <v>1176</v>
      </c>
      <c r="K615" s="149" t="s">
        <v>1285</v>
      </c>
      <c r="L615" s="149" t="s">
        <v>1178</v>
      </c>
      <c r="M615" s="153" t="s">
        <v>2137</v>
      </c>
      <c r="N615" s="149" t="s">
        <v>1171</v>
      </c>
      <c r="O615" s="149" t="s">
        <v>1172</v>
      </c>
      <c r="P615" s="149" t="s">
        <v>1295</v>
      </c>
      <c r="Q615" s="153" t="s">
        <v>2141</v>
      </c>
    </row>
    <row r="616" spans="1:17" s="150" customFormat="1" x14ac:dyDescent="0.25">
      <c r="A616" s="151" t="s">
        <v>1810</v>
      </c>
      <c r="B616" s="147" t="s">
        <v>1283</v>
      </c>
      <c r="C616" s="148">
        <v>7826133</v>
      </c>
      <c r="D616" s="148" t="s">
        <v>20</v>
      </c>
      <c r="E616" s="148" t="s">
        <v>20</v>
      </c>
      <c r="F616" s="148" t="s">
        <v>464</v>
      </c>
      <c r="G616" s="146" t="s">
        <v>630</v>
      </c>
      <c r="H616" s="147" t="s">
        <v>1805</v>
      </c>
      <c r="I616" s="147" t="s">
        <v>1805</v>
      </c>
      <c r="J616" s="153" t="s">
        <v>1814</v>
      </c>
      <c r="K616" s="153" t="s">
        <v>1815</v>
      </c>
      <c r="L616" s="153" t="s">
        <v>1816</v>
      </c>
      <c r="M616" s="153" t="s">
        <v>1818</v>
      </c>
      <c r="N616" s="149" t="s">
        <v>1918</v>
      </c>
      <c r="O616" s="153" t="s">
        <v>1919</v>
      </c>
      <c r="P616" s="153" t="s">
        <v>1963</v>
      </c>
      <c r="Q616" s="153" t="s">
        <v>1960</v>
      </c>
    </row>
    <row r="617" spans="1:17" s="150" customFormat="1" x14ac:dyDescent="0.25">
      <c r="A617" s="146" t="s">
        <v>107</v>
      </c>
      <c r="B617" s="147" t="s">
        <v>1283</v>
      </c>
      <c r="C617" s="146">
        <v>1179764</v>
      </c>
      <c r="D617" s="146" t="s">
        <v>544</v>
      </c>
      <c r="E617" s="155" t="s">
        <v>544</v>
      </c>
      <c r="F617" s="146" t="s">
        <v>464</v>
      </c>
      <c r="G617" s="146" t="s">
        <v>91</v>
      </c>
      <c r="H617" s="149" t="s">
        <v>123</v>
      </c>
      <c r="I617" s="149" t="s">
        <v>123</v>
      </c>
      <c r="J617" s="149" t="s">
        <v>1162</v>
      </c>
      <c r="K617" s="149" t="s">
        <v>464</v>
      </c>
      <c r="L617" s="149" t="s">
        <v>464</v>
      </c>
      <c r="M617" s="149" t="s">
        <v>464</v>
      </c>
      <c r="N617" s="149" t="s">
        <v>464</v>
      </c>
      <c r="O617" s="149" t="s">
        <v>464</v>
      </c>
      <c r="P617" s="149" t="s">
        <v>464</v>
      </c>
      <c r="Q617" s="149" t="s">
        <v>464</v>
      </c>
    </row>
    <row r="618" spans="1:17" s="150" customFormat="1" x14ac:dyDescent="0.25">
      <c r="A618" s="146" t="s">
        <v>1254</v>
      </c>
      <c r="B618" s="147" t="s">
        <v>1283</v>
      </c>
      <c r="C618" s="146">
        <v>5845068</v>
      </c>
      <c r="D618" s="146" t="s">
        <v>22</v>
      </c>
      <c r="E618" s="148" t="s">
        <v>22</v>
      </c>
      <c r="F618" s="146" t="s">
        <v>464</v>
      </c>
      <c r="G618" s="146" t="s">
        <v>1255</v>
      </c>
      <c r="H618" s="153" t="s">
        <v>1275</v>
      </c>
      <c r="I618" s="153" t="s">
        <v>1275</v>
      </c>
      <c r="J618" s="153" t="s">
        <v>1284</v>
      </c>
      <c r="K618" s="153" t="s">
        <v>1285</v>
      </c>
      <c r="L618" s="153" t="s">
        <v>1286</v>
      </c>
      <c r="M618" s="153" t="s">
        <v>1288</v>
      </c>
      <c r="N618" s="149" t="s">
        <v>1292</v>
      </c>
      <c r="O618" s="149" t="s">
        <v>1293</v>
      </c>
      <c r="P618" s="149" t="s">
        <v>1294</v>
      </c>
      <c r="Q618" s="153" t="s">
        <v>1297</v>
      </c>
    </row>
    <row r="619" spans="1:17" s="150" customFormat="1" x14ac:dyDescent="0.25">
      <c r="A619" s="146" t="s">
        <v>448</v>
      </c>
      <c r="B619" s="147" t="s">
        <v>1283</v>
      </c>
      <c r="C619" s="146">
        <v>5080037</v>
      </c>
      <c r="D619" s="146" t="s">
        <v>997</v>
      </c>
      <c r="E619" s="150" t="s">
        <v>135</v>
      </c>
      <c r="F619" s="146" t="s">
        <v>1892</v>
      </c>
      <c r="G619" s="146" t="s">
        <v>479</v>
      </c>
      <c r="H619" s="149" t="s">
        <v>431</v>
      </c>
      <c r="I619" s="149" t="s">
        <v>431</v>
      </c>
      <c r="J619" s="149" t="s">
        <v>1230</v>
      </c>
      <c r="K619" s="149" t="s">
        <v>1227</v>
      </c>
      <c r="L619" s="149" t="s">
        <v>1218</v>
      </c>
      <c r="M619" s="149" t="s">
        <v>1233</v>
      </c>
      <c r="N619" s="153" t="s">
        <v>1234</v>
      </c>
      <c r="O619" s="153" t="s">
        <v>1239</v>
      </c>
      <c r="P619" s="153" t="s">
        <v>1276</v>
      </c>
      <c r="Q619" s="153" t="s">
        <v>1297</v>
      </c>
    </row>
    <row r="620" spans="1:17" s="150" customFormat="1" x14ac:dyDescent="0.25">
      <c r="A620" s="146" t="s">
        <v>1405</v>
      </c>
      <c r="B620" s="147" t="s">
        <v>1283</v>
      </c>
      <c r="C620" s="146">
        <v>6468144</v>
      </c>
      <c r="D620" s="146" t="s">
        <v>22</v>
      </c>
      <c r="E620" s="148" t="s">
        <v>22</v>
      </c>
      <c r="F620" s="148" t="s">
        <v>1895</v>
      </c>
      <c r="G620" s="148" t="s">
        <v>1255</v>
      </c>
      <c r="H620" s="149" t="s">
        <v>636</v>
      </c>
      <c r="I620" s="149" t="s">
        <v>636</v>
      </c>
      <c r="J620" s="149" t="s">
        <v>1212</v>
      </c>
      <c r="K620" s="149" t="s">
        <v>464</v>
      </c>
      <c r="L620" s="149" t="s">
        <v>464</v>
      </c>
      <c r="M620" s="149" t="s">
        <v>464</v>
      </c>
      <c r="N620" s="149" t="s">
        <v>464</v>
      </c>
      <c r="O620" s="149" t="s">
        <v>464</v>
      </c>
      <c r="P620" s="149" t="s">
        <v>464</v>
      </c>
      <c r="Q620" s="149" t="s">
        <v>464</v>
      </c>
    </row>
    <row r="621" spans="1:17" s="150" customFormat="1" x14ac:dyDescent="0.25">
      <c r="A621" s="146" t="s">
        <v>1609</v>
      </c>
      <c r="B621" s="153" t="s">
        <v>1283</v>
      </c>
      <c r="C621" s="146">
        <v>5514771</v>
      </c>
      <c r="D621" s="146" t="s">
        <v>22</v>
      </c>
      <c r="E621" s="148" t="s">
        <v>22</v>
      </c>
      <c r="F621" s="146" t="s">
        <v>464</v>
      </c>
      <c r="G621" s="146" t="s">
        <v>1913</v>
      </c>
      <c r="H621" s="153" t="s">
        <v>1589</v>
      </c>
      <c r="I621" s="153" t="s">
        <v>1589</v>
      </c>
      <c r="J621" s="153" t="s">
        <v>1688</v>
      </c>
      <c r="K621" s="154" t="s">
        <v>63</v>
      </c>
      <c r="L621" s="154" t="s">
        <v>63</v>
      </c>
      <c r="M621" s="147" t="s">
        <v>464</v>
      </c>
      <c r="N621" s="147" t="s">
        <v>464</v>
      </c>
      <c r="O621" s="147" t="s">
        <v>464</v>
      </c>
      <c r="P621" s="147" t="s">
        <v>464</v>
      </c>
      <c r="Q621" s="147" t="s">
        <v>464</v>
      </c>
    </row>
    <row r="622" spans="1:17" s="150" customFormat="1" x14ac:dyDescent="0.25">
      <c r="A622" s="146" t="s">
        <v>742</v>
      </c>
      <c r="B622" s="147" t="s">
        <v>1283</v>
      </c>
      <c r="C622" s="146">
        <v>5173710</v>
      </c>
      <c r="D622" s="146" t="s">
        <v>1013</v>
      </c>
      <c r="E622" s="148" t="s">
        <v>2018</v>
      </c>
      <c r="F622" s="146" t="s">
        <v>1885</v>
      </c>
      <c r="G622" s="146" t="s">
        <v>465</v>
      </c>
      <c r="H622" s="149" t="s">
        <v>800</v>
      </c>
      <c r="I622" s="149" t="s">
        <v>955</v>
      </c>
      <c r="J622" s="149" t="s">
        <v>1176</v>
      </c>
      <c r="K622" s="149" t="s">
        <v>464</v>
      </c>
      <c r="L622" s="149" t="s">
        <v>464</v>
      </c>
      <c r="M622" s="149" t="s">
        <v>464</v>
      </c>
      <c r="N622" s="149" t="s">
        <v>464</v>
      </c>
      <c r="O622" s="149" t="s">
        <v>464</v>
      </c>
      <c r="P622" s="149" t="s">
        <v>464</v>
      </c>
      <c r="Q622" s="149" t="s">
        <v>464</v>
      </c>
    </row>
    <row r="623" spans="1:17" s="150" customFormat="1" x14ac:dyDescent="0.25">
      <c r="A623" s="146" t="s">
        <v>1406</v>
      </c>
      <c r="B623" s="147" t="s">
        <v>1283</v>
      </c>
      <c r="C623" s="146">
        <v>7106441</v>
      </c>
      <c r="D623" s="146" t="s">
        <v>20</v>
      </c>
      <c r="E623" s="148" t="s">
        <v>135</v>
      </c>
      <c r="F623" s="146" t="s">
        <v>464</v>
      </c>
      <c r="G623" s="146" t="s">
        <v>548</v>
      </c>
      <c r="H623" s="149" t="s">
        <v>866</v>
      </c>
      <c r="I623" s="149" t="s">
        <v>866</v>
      </c>
      <c r="J623" s="149" t="s">
        <v>1222</v>
      </c>
      <c r="K623" s="149" t="s">
        <v>1168</v>
      </c>
      <c r="L623" s="149" t="s">
        <v>1216</v>
      </c>
      <c r="M623" s="149" t="s">
        <v>1226</v>
      </c>
      <c r="N623" s="152" t="s">
        <v>63</v>
      </c>
      <c r="O623" s="152" t="s">
        <v>63</v>
      </c>
      <c r="P623" s="149" t="s">
        <v>464</v>
      </c>
      <c r="Q623" s="149" t="s">
        <v>464</v>
      </c>
    </row>
    <row r="624" spans="1:17" s="150" customFormat="1" x14ac:dyDescent="0.25">
      <c r="A624" s="146" t="s">
        <v>1978</v>
      </c>
      <c r="B624" s="153" t="s">
        <v>1283</v>
      </c>
      <c r="C624" s="146">
        <v>6252419</v>
      </c>
      <c r="D624" s="146" t="s">
        <v>22</v>
      </c>
      <c r="E624" s="146" t="s">
        <v>22</v>
      </c>
      <c r="F624" s="146" t="s">
        <v>464</v>
      </c>
      <c r="G624" s="146" t="s">
        <v>1913</v>
      </c>
      <c r="H624" s="153" t="s">
        <v>1989</v>
      </c>
      <c r="I624" s="153" t="s">
        <v>1989</v>
      </c>
      <c r="J624" s="153" t="s">
        <v>464</v>
      </c>
      <c r="K624" s="153" t="s">
        <v>1995</v>
      </c>
      <c r="L624" s="147" t="s">
        <v>464</v>
      </c>
      <c r="M624" s="147" t="s">
        <v>464</v>
      </c>
      <c r="N624" s="153" t="s">
        <v>464</v>
      </c>
      <c r="O624" s="153" t="s">
        <v>464</v>
      </c>
      <c r="P624" s="153" t="s">
        <v>2033</v>
      </c>
      <c r="Q624" s="153" t="s">
        <v>464</v>
      </c>
    </row>
    <row r="625" spans="1:17" s="150" customFormat="1" x14ac:dyDescent="0.25">
      <c r="A625" s="151" t="s">
        <v>1811</v>
      </c>
      <c r="B625" s="147" t="s">
        <v>1283</v>
      </c>
      <c r="C625" s="148">
        <v>5074983</v>
      </c>
      <c r="D625" s="148" t="s">
        <v>24</v>
      </c>
      <c r="E625" s="148" t="s">
        <v>24</v>
      </c>
      <c r="F625" s="148" t="s">
        <v>464</v>
      </c>
      <c r="G625" s="146" t="s">
        <v>1991</v>
      </c>
      <c r="H625" s="147" t="s">
        <v>1805</v>
      </c>
      <c r="I625" s="147" t="s">
        <v>1805</v>
      </c>
      <c r="J625" s="153" t="s">
        <v>1814</v>
      </c>
      <c r="K625" s="153" t="s">
        <v>1815</v>
      </c>
      <c r="L625" s="153" t="s">
        <v>1816</v>
      </c>
      <c r="M625" s="153" t="s">
        <v>1818</v>
      </c>
      <c r="N625" s="153" t="s">
        <v>1819</v>
      </c>
      <c r="O625" s="153" t="s">
        <v>1820</v>
      </c>
      <c r="P625" s="153" t="s">
        <v>1821</v>
      </c>
      <c r="Q625" s="153" t="s">
        <v>1823</v>
      </c>
    </row>
    <row r="626" spans="1:17" s="150" customFormat="1" x14ac:dyDescent="0.25">
      <c r="A626" s="146" t="s">
        <v>1724</v>
      </c>
      <c r="B626" s="147" t="s">
        <v>1283</v>
      </c>
      <c r="C626" s="146">
        <v>6497675</v>
      </c>
      <c r="D626" s="146" t="s">
        <v>22</v>
      </c>
      <c r="E626" s="148" t="s">
        <v>22</v>
      </c>
      <c r="F626" s="146" t="s">
        <v>464</v>
      </c>
      <c r="G626" s="146" t="s">
        <v>169</v>
      </c>
      <c r="H626" s="153" t="s">
        <v>1760</v>
      </c>
      <c r="I626" s="153" t="s">
        <v>1760</v>
      </c>
      <c r="J626" s="153" t="s">
        <v>1762</v>
      </c>
      <c r="K626" s="149" t="s">
        <v>1764</v>
      </c>
      <c r="L626" s="153" t="s">
        <v>1765</v>
      </c>
      <c r="M626" s="153" t="s">
        <v>1766</v>
      </c>
      <c r="N626" s="153" t="s">
        <v>1767</v>
      </c>
      <c r="O626" s="153" t="s">
        <v>1768</v>
      </c>
      <c r="P626" s="153" t="s">
        <v>1769</v>
      </c>
      <c r="Q626" s="153" t="s">
        <v>1771</v>
      </c>
    </row>
    <row r="627" spans="1:17" s="150" customFormat="1" x14ac:dyDescent="0.25">
      <c r="A627" s="146" t="s">
        <v>1407</v>
      </c>
      <c r="B627" s="147" t="s">
        <v>1283</v>
      </c>
      <c r="C627" s="146">
        <v>7095147</v>
      </c>
      <c r="D627" s="146" t="s">
        <v>804</v>
      </c>
      <c r="E627" s="148" t="s">
        <v>804</v>
      </c>
      <c r="F627" s="146" t="s">
        <v>464</v>
      </c>
      <c r="G627" s="146" t="s">
        <v>650</v>
      </c>
      <c r="H627" s="153" t="s">
        <v>264</v>
      </c>
      <c r="I627" s="153" t="s">
        <v>264</v>
      </c>
      <c r="J627" s="153" t="s">
        <v>464</v>
      </c>
      <c r="K627" s="153" t="s">
        <v>464</v>
      </c>
      <c r="L627" s="153" t="s">
        <v>464</v>
      </c>
      <c r="M627" s="153" t="s">
        <v>464</v>
      </c>
      <c r="N627" s="153" t="s">
        <v>464</v>
      </c>
      <c r="O627" s="153" t="s">
        <v>464</v>
      </c>
      <c r="P627" s="153" t="s">
        <v>464</v>
      </c>
      <c r="Q627" s="153" t="s">
        <v>464</v>
      </c>
    </row>
    <row r="628" spans="1:17" s="150" customFormat="1" x14ac:dyDescent="0.25">
      <c r="A628" s="146" t="s">
        <v>1408</v>
      </c>
      <c r="B628" s="147" t="s">
        <v>1283</v>
      </c>
      <c r="C628" s="146">
        <v>7416741</v>
      </c>
      <c r="D628" s="146" t="s">
        <v>1017</v>
      </c>
      <c r="E628" s="148" t="s">
        <v>2023</v>
      </c>
      <c r="F628" s="146" t="s">
        <v>1892</v>
      </c>
      <c r="G628" s="146" t="s">
        <v>465</v>
      </c>
      <c r="H628" s="149" t="s">
        <v>703</v>
      </c>
      <c r="I628" s="149" t="s">
        <v>703</v>
      </c>
      <c r="J628" s="149" t="s">
        <v>464</v>
      </c>
      <c r="K628" s="149" t="s">
        <v>464</v>
      </c>
      <c r="L628" s="149" t="s">
        <v>464</v>
      </c>
      <c r="M628" s="149" t="s">
        <v>464</v>
      </c>
      <c r="N628" s="149" t="s">
        <v>464</v>
      </c>
      <c r="O628" s="149" t="s">
        <v>464</v>
      </c>
      <c r="P628" s="149" t="s">
        <v>464</v>
      </c>
      <c r="Q628" s="149" t="s">
        <v>464</v>
      </c>
    </row>
    <row r="629" spans="1:17" s="150" customFormat="1" x14ac:dyDescent="0.25">
      <c r="A629" s="178" t="s">
        <v>2171</v>
      </c>
      <c r="B629" s="181" t="s">
        <v>1283</v>
      </c>
      <c r="C629" s="201">
        <v>5835232</v>
      </c>
      <c r="D629" s="201" t="s">
        <v>2006</v>
      </c>
      <c r="E629" s="201" t="s">
        <v>2006</v>
      </c>
      <c r="F629" s="201" t="s">
        <v>1139</v>
      </c>
      <c r="G629" s="201" t="s">
        <v>261</v>
      </c>
      <c r="H629" s="147" t="s">
        <v>2186</v>
      </c>
      <c r="I629" s="147" t="s">
        <v>2186</v>
      </c>
      <c r="J629" s="147" t="s">
        <v>464</v>
      </c>
      <c r="K629" s="147" t="s">
        <v>464</v>
      </c>
      <c r="L629" s="147" t="s">
        <v>464</v>
      </c>
      <c r="M629" s="147" t="s">
        <v>464</v>
      </c>
      <c r="N629" s="147" t="s">
        <v>464</v>
      </c>
      <c r="O629" s="147" t="s">
        <v>464</v>
      </c>
      <c r="P629" s="147" t="s">
        <v>464</v>
      </c>
      <c r="Q629" s="147" t="s">
        <v>464</v>
      </c>
    </row>
    <row r="630" spans="1:17" s="150" customFormat="1" x14ac:dyDescent="0.25">
      <c r="A630" s="146" t="s">
        <v>1409</v>
      </c>
      <c r="B630" s="147" t="s">
        <v>1283</v>
      </c>
      <c r="C630" s="146">
        <v>5370205</v>
      </c>
      <c r="D630" s="146" t="s">
        <v>804</v>
      </c>
      <c r="E630" s="148" t="s">
        <v>804</v>
      </c>
      <c r="F630" s="146" t="s">
        <v>1142</v>
      </c>
      <c r="G630" s="146" t="s">
        <v>469</v>
      </c>
      <c r="H630" s="149" t="s">
        <v>955</v>
      </c>
      <c r="I630" s="149" t="s">
        <v>955</v>
      </c>
      <c r="J630" s="149" t="s">
        <v>1220</v>
      </c>
      <c r="K630" s="149" t="s">
        <v>1182</v>
      </c>
      <c r="L630" s="149" t="s">
        <v>1160</v>
      </c>
      <c r="M630" s="149" t="s">
        <v>1211</v>
      </c>
      <c r="N630" s="149" t="s">
        <v>1185</v>
      </c>
      <c r="O630" s="149" t="s">
        <v>1186</v>
      </c>
      <c r="P630" s="153" t="s">
        <v>1276</v>
      </c>
      <c r="Q630" s="153" t="s">
        <v>1297</v>
      </c>
    </row>
    <row r="631" spans="1:17" s="150" customFormat="1" x14ac:dyDescent="0.25">
      <c r="A631" s="146" t="s">
        <v>1536</v>
      </c>
      <c r="B631" s="153" t="s">
        <v>1283</v>
      </c>
      <c r="C631" s="146">
        <v>6022375</v>
      </c>
      <c r="D631" s="146" t="s">
        <v>20</v>
      </c>
      <c r="E631" s="148" t="s">
        <v>135</v>
      </c>
      <c r="F631" s="146" t="s">
        <v>464</v>
      </c>
      <c r="G631" s="146" t="s">
        <v>478</v>
      </c>
      <c r="H631" s="153" t="s">
        <v>1572</v>
      </c>
      <c r="I631" s="153" t="s">
        <v>1572</v>
      </c>
      <c r="J631" s="149" t="s">
        <v>1574</v>
      </c>
      <c r="K631" s="153" t="s">
        <v>1575</v>
      </c>
      <c r="L631" s="153" t="s">
        <v>1577</v>
      </c>
      <c r="M631" s="153" t="s">
        <v>464</v>
      </c>
      <c r="N631" s="153" t="s">
        <v>464</v>
      </c>
      <c r="O631" s="153" t="s">
        <v>464</v>
      </c>
      <c r="P631" s="153" t="s">
        <v>464</v>
      </c>
      <c r="Q631" s="153" t="s">
        <v>464</v>
      </c>
    </row>
    <row r="632" spans="1:17" s="150" customFormat="1" x14ac:dyDescent="0.25">
      <c r="A632" s="146" t="s">
        <v>1651</v>
      </c>
      <c r="B632" s="153" t="s">
        <v>1283</v>
      </c>
      <c r="C632" s="146">
        <v>5607779</v>
      </c>
      <c r="D632" s="146" t="s">
        <v>1012</v>
      </c>
      <c r="E632" s="150" t="s">
        <v>135</v>
      </c>
      <c r="F632" s="146" t="s">
        <v>1896</v>
      </c>
      <c r="G632" s="146" t="s">
        <v>2071</v>
      </c>
      <c r="H632" s="153" t="s">
        <v>1634</v>
      </c>
      <c r="I632" s="153" t="s">
        <v>1634</v>
      </c>
      <c r="J632" s="153" t="s">
        <v>1688</v>
      </c>
      <c r="K632" s="154" t="s">
        <v>63</v>
      </c>
      <c r="L632" s="147" t="s">
        <v>464</v>
      </c>
      <c r="M632" s="153" t="s">
        <v>1694</v>
      </c>
      <c r="N632" s="147" t="s">
        <v>464</v>
      </c>
      <c r="O632" s="147" t="s">
        <v>464</v>
      </c>
      <c r="P632" s="153" t="s">
        <v>464</v>
      </c>
      <c r="Q632" s="147" t="s">
        <v>464</v>
      </c>
    </row>
    <row r="633" spans="1:17" s="150" customFormat="1" x14ac:dyDescent="0.25">
      <c r="A633" s="146" t="s">
        <v>1410</v>
      </c>
      <c r="B633" s="147" t="s">
        <v>1283</v>
      </c>
      <c r="C633" s="146">
        <v>60031194</v>
      </c>
      <c r="D633" s="146" t="s">
        <v>1691</v>
      </c>
      <c r="E633" s="146" t="s">
        <v>1691</v>
      </c>
      <c r="F633" s="146" t="s">
        <v>464</v>
      </c>
      <c r="G633" s="146" t="s">
        <v>479</v>
      </c>
      <c r="H633" s="153" t="s">
        <v>217</v>
      </c>
      <c r="I633" s="153" t="s">
        <v>12</v>
      </c>
      <c r="J633" s="153" t="s">
        <v>1284</v>
      </c>
      <c r="K633" s="153" t="s">
        <v>1285</v>
      </c>
      <c r="L633" s="153" t="s">
        <v>1286</v>
      </c>
      <c r="M633" s="153" t="s">
        <v>1287</v>
      </c>
      <c r="N633" s="153" t="s">
        <v>1580</v>
      </c>
      <c r="O633" s="153" t="s">
        <v>1581</v>
      </c>
      <c r="P633" s="153" t="s">
        <v>1582</v>
      </c>
      <c r="Q633" s="153" t="s">
        <v>1585</v>
      </c>
    </row>
    <row r="634" spans="1:17" s="150" customFormat="1" x14ac:dyDescent="0.25">
      <c r="A634" s="146" t="s">
        <v>1411</v>
      </c>
      <c r="B634" s="147" t="s">
        <v>1283</v>
      </c>
      <c r="C634" s="146">
        <v>7832257</v>
      </c>
      <c r="D634" s="146" t="s">
        <v>18</v>
      </c>
      <c r="E634" s="148" t="s">
        <v>135</v>
      </c>
      <c r="F634" s="148" t="s">
        <v>1808</v>
      </c>
      <c r="G634" s="146" t="s">
        <v>479</v>
      </c>
      <c r="H634" s="149" t="s">
        <v>551</v>
      </c>
      <c r="I634" s="149" t="s">
        <v>551</v>
      </c>
      <c r="J634" s="149" t="s">
        <v>464</v>
      </c>
      <c r="K634" s="149" t="s">
        <v>464</v>
      </c>
      <c r="L634" s="149" t="s">
        <v>464</v>
      </c>
      <c r="M634" s="149" t="s">
        <v>464</v>
      </c>
      <c r="N634" s="149" t="s">
        <v>464</v>
      </c>
      <c r="O634" s="149" t="s">
        <v>464</v>
      </c>
      <c r="P634" s="149" t="s">
        <v>464</v>
      </c>
      <c r="Q634" s="149" t="s">
        <v>464</v>
      </c>
    </row>
    <row r="635" spans="1:17" s="150" customFormat="1" x14ac:dyDescent="0.25">
      <c r="A635" s="146" t="s">
        <v>1412</v>
      </c>
      <c r="B635" s="147" t="s">
        <v>1283</v>
      </c>
      <c r="C635" s="146">
        <v>7255403</v>
      </c>
      <c r="D635" s="146" t="s">
        <v>27</v>
      </c>
      <c r="E635" s="148" t="s">
        <v>2008</v>
      </c>
      <c r="F635" s="146" t="s">
        <v>1142</v>
      </c>
      <c r="G635" s="146" t="s">
        <v>466</v>
      </c>
      <c r="H635" s="149" t="s">
        <v>703</v>
      </c>
      <c r="I635" s="149" t="s">
        <v>703</v>
      </c>
      <c r="J635" s="149" t="s">
        <v>464</v>
      </c>
      <c r="K635" s="149" t="s">
        <v>464</v>
      </c>
      <c r="L635" s="149" t="s">
        <v>464</v>
      </c>
      <c r="M635" s="149" t="s">
        <v>464</v>
      </c>
      <c r="N635" s="149" t="s">
        <v>464</v>
      </c>
      <c r="O635" s="149" t="s">
        <v>464</v>
      </c>
      <c r="P635" s="149" t="s">
        <v>464</v>
      </c>
      <c r="Q635" s="149" t="s">
        <v>464</v>
      </c>
    </row>
    <row r="636" spans="1:17" s="150" customFormat="1" x14ac:dyDescent="0.25">
      <c r="A636" s="146" t="s">
        <v>500</v>
      </c>
      <c r="B636" s="147" t="s">
        <v>1282</v>
      </c>
      <c r="C636" s="146">
        <v>7408650</v>
      </c>
      <c r="D636" s="146" t="s">
        <v>1018</v>
      </c>
      <c r="E636" s="148" t="s">
        <v>2025</v>
      </c>
      <c r="F636" s="146" t="s">
        <v>1892</v>
      </c>
      <c r="G636" s="146" t="s">
        <v>465</v>
      </c>
      <c r="H636" s="149" t="s">
        <v>551</v>
      </c>
      <c r="I636" s="149" t="s">
        <v>551</v>
      </c>
      <c r="J636" s="149" t="s">
        <v>464</v>
      </c>
      <c r="K636" s="149" t="s">
        <v>464</v>
      </c>
      <c r="L636" s="149" t="s">
        <v>464</v>
      </c>
      <c r="M636" s="149" t="s">
        <v>464</v>
      </c>
      <c r="N636" s="149" t="s">
        <v>464</v>
      </c>
      <c r="O636" s="149" t="s">
        <v>464</v>
      </c>
      <c r="P636" s="149" t="s">
        <v>464</v>
      </c>
      <c r="Q636" s="149" t="s">
        <v>464</v>
      </c>
    </row>
    <row r="637" spans="1:17" s="150" customFormat="1" x14ac:dyDescent="0.25">
      <c r="A637" s="146" t="s">
        <v>449</v>
      </c>
      <c r="B637" s="147" t="s">
        <v>1282</v>
      </c>
      <c r="C637" s="146">
        <v>7888759</v>
      </c>
      <c r="D637" s="146" t="s">
        <v>335</v>
      </c>
      <c r="E637" s="148" t="s">
        <v>2031</v>
      </c>
      <c r="F637" s="146" t="s">
        <v>464</v>
      </c>
      <c r="G637" s="146" t="s">
        <v>641</v>
      </c>
      <c r="H637" s="149" t="s">
        <v>431</v>
      </c>
      <c r="I637" s="149" t="s">
        <v>431</v>
      </c>
      <c r="J637" s="149" t="s">
        <v>1174</v>
      </c>
      <c r="K637" s="149" t="s">
        <v>1175</v>
      </c>
      <c r="L637" s="149" t="s">
        <v>1996</v>
      </c>
      <c r="M637" s="149" t="s">
        <v>464</v>
      </c>
      <c r="N637" s="149" t="s">
        <v>464</v>
      </c>
      <c r="O637" s="149" t="s">
        <v>1999</v>
      </c>
      <c r="P637" s="149" t="s">
        <v>2033</v>
      </c>
      <c r="Q637" s="149" t="s">
        <v>464</v>
      </c>
    </row>
    <row r="638" spans="1:17" s="150" customFormat="1" x14ac:dyDescent="0.25">
      <c r="A638" s="146" t="s">
        <v>1320</v>
      </c>
      <c r="B638" s="147" t="s">
        <v>1282</v>
      </c>
      <c r="C638" s="146">
        <v>5829224</v>
      </c>
      <c r="D638" s="146" t="s">
        <v>18</v>
      </c>
      <c r="E638" s="148" t="s">
        <v>18</v>
      </c>
      <c r="F638" s="146" t="s">
        <v>1899</v>
      </c>
      <c r="G638" s="146" t="s">
        <v>554</v>
      </c>
      <c r="H638" s="149" t="s">
        <v>58</v>
      </c>
      <c r="I638" s="149" t="s">
        <v>58</v>
      </c>
      <c r="J638" s="149" t="s">
        <v>464</v>
      </c>
      <c r="K638" s="149" t="s">
        <v>464</v>
      </c>
      <c r="L638" s="149" t="s">
        <v>1169</v>
      </c>
      <c r="M638" s="149" t="s">
        <v>464</v>
      </c>
      <c r="N638" s="149" t="s">
        <v>464</v>
      </c>
      <c r="O638" s="149" t="s">
        <v>464</v>
      </c>
      <c r="P638" s="149" t="s">
        <v>464</v>
      </c>
      <c r="Q638" s="149" t="s">
        <v>464</v>
      </c>
    </row>
    <row r="639" spans="1:17" s="150" customFormat="1" x14ac:dyDescent="0.25">
      <c r="A639" s="151" t="s">
        <v>1936</v>
      </c>
      <c r="B639" s="147" t="s">
        <v>1282</v>
      </c>
      <c r="C639" s="148">
        <v>7036884</v>
      </c>
      <c r="D639" s="148" t="s">
        <v>18</v>
      </c>
      <c r="E639" s="148" t="s">
        <v>18</v>
      </c>
      <c r="F639" s="148" t="s">
        <v>464</v>
      </c>
      <c r="G639" s="148" t="s">
        <v>214</v>
      </c>
      <c r="H639" s="147" t="s">
        <v>1921</v>
      </c>
      <c r="I639" s="147" t="s">
        <v>1921</v>
      </c>
      <c r="J639" s="153" t="s">
        <v>1955</v>
      </c>
      <c r="K639" s="153" t="s">
        <v>1995</v>
      </c>
      <c r="L639" s="153" t="s">
        <v>1958</v>
      </c>
      <c r="M639" s="153" t="s">
        <v>1959</v>
      </c>
      <c r="N639" s="153" t="s">
        <v>1961</v>
      </c>
      <c r="O639" s="153" t="s">
        <v>1999</v>
      </c>
      <c r="P639" s="153" t="s">
        <v>1963</v>
      </c>
      <c r="Q639" s="153" t="s">
        <v>2035</v>
      </c>
    </row>
    <row r="640" spans="1:17" s="150" customFormat="1" x14ac:dyDescent="0.25">
      <c r="A640" s="146" t="s">
        <v>230</v>
      </c>
      <c r="B640" s="147" t="s">
        <v>1283</v>
      </c>
      <c r="C640" s="146">
        <v>7463821</v>
      </c>
      <c r="D640" s="146" t="s">
        <v>18</v>
      </c>
      <c r="E640" s="148" t="s">
        <v>18</v>
      </c>
      <c r="F640" s="146" t="s">
        <v>1899</v>
      </c>
      <c r="G640" s="146" t="s">
        <v>261</v>
      </c>
      <c r="H640" s="153" t="s">
        <v>264</v>
      </c>
      <c r="I640" s="153" t="s">
        <v>264</v>
      </c>
      <c r="J640" s="153" t="s">
        <v>1204</v>
      </c>
      <c r="K640" s="153" t="s">
        <v>1575</v>
      </c>
      <c r="L640" s="153" t="s">
        <v>1179</v>
      </c>
      <c r="M640" s="153" t="s">
        <v>1579</v>
      </c>
      <c r="N640" s="153" t="s">
        <v>1580</v>
      </c>
      <c r="O640" s="153" t="s">
        <v>1172</v>
      </c>
      <c r="P640" s="153" t="s">
        <v>464</v>
      </c>
      <c r="Q640" s="153" t="s">
        <v>464</v>
      </c>
    </row>
    <row r="641" spans="1:17" s="150" customFormat="1" x14ac:dyDescent="0.25">
      <c r="A641" s="146" t="s">
        <v>108</v>
      </c>
      <c r="B641" s="147" t="s">
        <v>1283</v>
      </c>
      <c r="C641" s="146">
        <v>6469141</v>
      </c>
      <c r="D641" s="146" t="s">
        <v>1002</v>
      </c>
      <c r="E641" s="148" t="s">
        <v>2000</v>
      </c>
      <c r="F641" s="146" t="s">
        <v>1910</v>
      </c>
      <c r="G641" s="146" t="s">
        <v>466</v>
      </c>
      <c r="H641" s="149" t="s">
        <v>123</v>
      </c>
      <c r="I641" s="149" t="s">
        <v>123</v>
      </c>
      <c r="J641" s="149" t="s">
        <v>1162</v>
      </c>
      <c r="K641" s="149" t="s">
        <v>1157</v>
      </c>
      <c r="L641" s="149" t="s">
        <v>1218</v>
      </c>
      <c r="M641" s="149" t="s">
        <v>1170</v>
      </c>
      <c r="N641" s="153" t="s">
        <v>1234</v>
      </c>
      <c r="O641" s="149" t="s">
        <v>1197</v>
      </c>
      <c r="P641" s="153" t="s">
        <v>1276</v>
      </c>
      <c r="Q641" s="153" t="s">
        <v>1297</v>
      </c>
    </row>
    <row r="642" spans="1:17" s="150" customFormat="1" x14ac:dyDescent="0.25">
      <c r="A642" s="146" t="s">
        <v>905</v>
      </c>
      <c r="B642" s="147" t="s">
        <v>1283</v>
      </c>
      <c r="C642" s="146">
        <v>6422471</v>
      </c>
      <c r="D642" s="146" t="s">
        <v>990</v>
      </c>
      <c r="E642" s="148" t="s">
        <v>2006</v>
      </c>
      <c r="F642" s="146" t="s">
        <v>1139</v>
      </c>
      <c r="G642" s="146" t="s">
        <v>479</v>
      </c>
      <c r="H642" s="149" t="s">
        <v>922</v>
      </c>
      <c r="I642" s="149" t="s">
        <v>922</v>
      </c>
      <c r="J642" s="149" t="s">
        <v>1180</v>
      </c>
      <c r="K642" s="149" t="s">
        <v>464</v>
      </c>
      <c r="L642" s="149" t="s">
        <v>1163</v>
      </c>
      <c r="M642" s="149" t="s">
        <v>1166</v>
      </c>
      <c r="N642" s="149" t="s">
        <v>464</v>
      </c>
      <c r="O642" s="153" t="s">
        <v>1768</v>
      </c>
      <c r="P642" s="149" t="s">
        <v>464</v>
      </c>
      <c r="Q642" s="149" t="s">
        <v>464</v>
      </c>
    </row>
    <row r="643" spans="1:17" s="150" customFormat="1" x14ac:dyDescent="0.25">
      <c r="A643" s="146" t="s">
        <v>969</v>
      </c>
      <c r="B643" s="147" t="s">
        <v>1283</v>
      </c>
      <c r="C643" s="146">
        <v>6707700</v>
      </c>
      <c r="D643" s="146" t="s">
        <v>337</v>
      </c>
      <c r="E643" s="150" t="s">
        <v>135</v>
      </c>
      <c r="F643" s="146" t="s">
        <v>1870</v>
      </c>
      <c r="G643" s="146" t="s">
        <v>464</v>
      </c>
      <c r="H643" s="149" t="s">
        <v>955</v>
      </c>
      <c r="I643" s="149" t="s">
        <v>955</v>
      </c>
      <c r="J643" s="149" t="s">
        <v>464</v>
      </c>
      <c r="K643" s="149" t="s">
        <v>464</v>
      </c>
      <c r="L643" s="149" t="s">
        <v>464</v>
      </c>
      <c r="M643" s="149" t="s">
        <v>464</v>
      </c>
      <c r="N643" s="149" t="s">
        <v>464</v>
      </c>
      <c r="O643" s="149" t="s">
        <v>464</v>
      </c>
      <c r="P643" s="149" t="s">
        <v>464</v>
      </c>
      <c r="Q643" s="149" t="s">
        <v>464</v>
      </c>
    </row>
    <row r="644" spans="1:17" s="150" customFormat="1" x14ac:dyDescent="0.25">
      <c r="A644" s="146" t="s">
        <v>231</v>
      </c>
      <c r="B644" s="147" t="s">
        <v>1282</v>
      </c>
      <c r="C644" s="146">
        <v>7489382</v>
      </c>
      <c r="D644" s="146" t="s">
        <v>20</v>
      </c>
      <c r="E644" s="148" t="s">
        <v>20</v>
      </c>
      <c r="F644" s="148" t="s">
        <v>548</v>
      </c>
      <c r="G644" s="146" t="s">
        <v>478</v>
      </c>
      <c r="H644" s="153" t="s">
        <v>264</v>
      </c>
      <c r="I644" s="153" t="s">
        <v>264</v>
      </c>
      <c r="J644" s="153" t="s">
        <v>464</v>
      </c>
      <c r="K644" s="153" t="s">
        <v>464</v>
      </c>
      <c r="L644" s="153" t="s">
        <v>1163</v>
      </c>
      <c r="M644" s="153" t="s">
        <v>464</v>
      </c>
      <c r="N644" s="153" t="s">
        <v>464</v>
      </c>
      <c r="O644" s="153" t="s">
        <v>464</v>
      </c>
      <c r="P644" s="153" t="s">
        <v>464</v>
      </c>
      <c r="Q644" s="153" t="s">
        <v>464</v>
      </c>
    </row>
    <row r="645" spans="1:17" s="150" customFormat="1" x14ac:dyDescent="0.25">
      <c r="A645" s="146" t="s">
        <v>613</v>
      </c>
      <c r="B645" s="147" t="s">
        <v>1282</v>
      </c>
      <c r="C645" s="146">
        <v>7252315</v>
      </c>
      <c r="D645" s="146" t="s">
        <v>994</v>
      </c>
      <c r="E645" s="148" t="s">
        <v>2014</v>
      </c>
      <c r="F645" s="146" t="s">
        <v>1892</v>
      </c>
      <c r="G645" s="146" t="s">
        <v>466</v>
      </c>
      <c r="H645" s="149" t="s">
        <v>637</v>
      </c>
      <c r="I645" s="149" t="s">
        <v>637</v>
      </c>
      <c r="J645" s="149" t="s">
        <v>464</v>
      </c>
      <c r="K645" s="149" t="s">
        <v>464</v>
      </c>
      <c r="L645" s="149" t="s">
        <v>464</v>
      </c>
      <c r="M645" s="149" t="s">
        <v>464</v>
      </c>
      <c r="N645" s="149" t="s">
        <v>464</v>
      </c>
      <c r="O645" s="149" t="s">
        <v>464</v>
      </c>
      <c r="P645" s="149" t="s">
        <v>464</v>
      </c>
      <c r="Q645" s="149" t="s">
        <v>464</v>
      </c>
    </row>
    <row r="646" spans="1:17" s="150" customFormat="1" x14ac:dyDescent="0.25">
      <c r="A646" s="146" t="s">
        <v>292</v>
      </c>
      <c r="B646" s="147" t="s">
        <v>1282</v>
      </c>
      <c r="C646" s="146">
        <v>8060541</v>
      </c>
      <c r="D646" s="146" t="s">
        <v>18</v>
      </c>
      <c r="E646" s="148" t="s">
        <v>18</v>
      </c>
      <c r="F646" s="146" t="s">
        <v>464</v>
      </c>
      <c r="G646" s="146" t="s">
        <v>647</v>
      </c>
      <c r="H646" s="149" t="s">
        <v>1076</v>
      </c>
      <c r="I646" s="149" t="s">
        <v>1076</v>
      </c>
      <c r="J646" s="149" t="s">
        <v>1181</v>
      </c>
      <c r="K646" s="149" t="s">
        <v>1159</v>
      </c>
      <c r="L646" s="149" t="s">
        <v>1216</v>
      </c>
      <c r="M646" s="149" t="s">
        <v>1226</v>
      </c>
      <c r="N646" s="149" t="s">
        <v>1185</v>
      </c>
      <c r="O646" s="149" t="s">
        <v>1186</v>
      </c>
      <c r="P646" s="149" t="s">
        <v>1187</v>
      </c>
      <c r="Q646" s="149" t="s">
        <v>1188</v>
      </c>
    </row>
    <row r="647" spans="1:17" s="150" customFormat="1" x14ac:dyDescent="0.25">
      <c r="A647" s="146" t="s">
        <v>1562</v>
      </c>
      <c r="B647" s="153" t="s">
        <v>1282</v>
      </c>
      <c r="C647" s="148">
        <v>8318999</v>
      </c>
      <c r="D647" s="146" t="s">
        <v>1691</v>
      </c>
      <c r="E647" s="146" t="s">
        <v>1691</v>
      </c>
      <c r="F647" s="146" t="s">
        <v>464</v>
      </c>
      <c r="G647" s="146" t="s">
        <v>479</v>
      </c>
      <c r="H647" s="153" t="s">
        <v>1572</v>
      </c>
      <c r="I647" s="153" t="s">
        <v>1572</v>
      </c>
      <c r="J647" s="153" t="s">
        <v>1814</v>
      </c>
      <c r="K647" s="153" t="s">
        <v>1815</v>
      </c>
      <c r="L647" s="153" t="s">
        <v>464</v>
      </c>
      <c r="M647" s="153" t="s">
        <v>464</v>
      </c>
      <c r="N647" s="153" t="s">
        <v>464</v>
      </c>
      <c r="O647" s="153" t="s">
        <v>464</v>
      </c>
      <c r="P647" s="153" t="s">
        <v>464</v>
      </c>
      <c r="Q647" s="153" t="s">
        <v>464</v>
      </c>
    </row>
    <row r="648" spans="1:17" s="150" customFormat="1" x14ac:dyDescent="0.25">
      <c r="A648" s="146" t="s">
        <v>821</v>
      </c>
      <c r="B648" s="147" t="s">
        <v>1282</v>
      </c>
      <c r="C648" s="146">
        <v>7460376</v>
      </c>
      <c r="D648" s="146" t="s">
        <v>18</v>
      </c>
      <c r="E648" s="148" t="s">
        <v>18</v>
      </c>
      <c r="F648" s="146" t="s">
        <v>1899</v>
      </c>
      <c r="G648" s="146" t="s">
        <v>475</v>
      </c>
      <c r="H648" s="149" t="s">
        <v>866</v>
      </c>
      <c r="I648" s="149" t="s">
        <v>866</v>
      </c>
      <c r="J648" s="149" t="s">
        <v>1204</v>
      </c>
      <c r="K648" s="149" t="s">
        <v>1209</v>
      </c>
      <c r="L648" s="149" t="s">
        <v>1210</v>
      </c>
      <c r="M648" s="149" t="s">
        <v>1170</v>
      </c>
      <c r="N648" s="149" t="s">
        <v>1171</v>
      </c>
      <c r="O648" s="153" t="s">
        <v>1239</v>
      </c>
      <c r="P648" s="153" t="s">
        <v>1584</v>
      </c>
      <c r="Q648" s="149" t="s">
        <v>1585</v>
      </c>
    </row>
    <row r="649" spans="1:17" s="150" customFormat="1" x14ac:dyDescent="0.25">
      <c r="A649" s="146" t="s">
        <v>535</v>
      </c>
      <c r="B649" s="147" t="s">
        <v>1282</v>
      </c>
      <c r="C649" s="146">
        <v>7786107</v>
      </c>
      <c r="D649" s="146" t="s">
        <v>26</v>
      </c>
      <c r="E649" s="148" t="s">
        <v>26</v>
      </c>
      <c r="F649" s="146" t="s">
        <v>1135</v>
      </c>
      <c r="G649" s="146" t="s">
        <v>470</v>
      </c>
      <c r="H649" s="149" t="s">
        <v>551</v>
      </c>
      <c r="I649" s="149" t="s">
        <v>551</v>
      </c>
      <c r="J649" s="149" t="s">
        <v>464</v>
      </c>
      <c r="K649" s="149" t="s">
        <v>464</v>
      </c>
      <c r="L649" s="149" t="s">
        <v>464</v>
      </c>
      <c r="M649" s="149" t="s">
        <v>464</v>
      </c>
      <c r="N649" s="149" t="s">
        <v>464</v>
      </c>
      <c r="O649" s="149" t="s">
        <v>464</v>
      </c>
      <c r="P649" s="149" t="s">
        <v>464</v>
      </c>
      <c r="Q649" s="149" t="s">
        <v>464</v>
      </c>
    </row>
    <row r="650" spans="1:17" s="150" customFormat="1" x14ac:dyDescent="0.25">
      <c r="A650" s="146" t="s">
        <v>1559</v>
      </c>
      <c r="B650" s="153" t="s">
        <v>1282</v>
      </c>
      <c r="C650" s="146">
        <v>8104689</v>
      </c>
      <c r="D650" s="146" t="s">
        <v>991</v>
      </c>
      <c r="E650" s="148" t="s">
        <v>2008</v>
      </c>
      <c r="F650" s="146" t="s">
        <v>1135</v>
      </c>
      <c r="G650" s="146" t="s">
        <v>1991</v>
      </c>
      <c r="H650" s="153" t="s">
        <v>1572</v>
      </c>
      <c r="I650" s="153" t="s">
        <v>1572</v>
      </c>
      <c r="J650" s="149" t="s">
        <v>1574</v>
      </c>
      <c r="K650" s="153" t="s">
        <v>1575</v>
      </c>
      <c r="L650" s="153" t="s">
        <v>1577</v>
      </c>
      <c r="M650" s="153" t="s">
        <v>1694</v>
      </c>
      <c r="N650" s="153" t="s">
        <v>1767</v>
      </c>
      <c r="O650" s="153" t="s">
        <v>1768</v>
      </c>
      <c r="P650" s="153" t="s">
        <v>1769</v>
      </c>
      <c r="Q650" s="153" t="s">
        <v>1771</v>
      </c>
    </row>
    <row r="651" spans="1:17" s="150" customFormat="1" x14ac:dyDescent="0.25">
      <c r="A651" s="146" t="s">
        <v>1725</v>
      </c>
      <c r="B651" s="147" t="s">
        <v>1282</v>
      </c>
      <c r="C651" s="146">
        <v>8384886</v>
      </c>
      <c r="D651" s="146" t="s">
        <v>337</v>
      </c>
      <c r="E651" s="148" t="s">
        <v>337</v>
      </c>
      <c r="F651" s="146" t="s">
        <v>1898</v>
      </c>
      <c r="G651" s="146" t="s">
        <v>464</v>
      </c>
      <c r="H651" s="153" t="s">
        <v>1761</v>
      </c>
      <c r="I651" s="153" t="s">
        <v>1761</v>
      </c>
      <c r="J651" s="153" t="s">
        <v>1763</v>
      </c>
      <c r="K651" s="147" t="s">
        <v>464</v>
      </c>
      <c r="L651" s="153" t="s">
        <v>1765</v>
      </c>
      <c r="M651" s="153" t="s">
        <v>1766</v>
      </c>
      <c r="N651" s="153" t="s">
        <v>1767</v>
      </c>
      <c r="O651" s="147" t="s">
        <v>464</v>
      </c>
      <c r="P651" s="153" t="s">
        <v>1769</v>
      </c>
      <c r="Q651" s="147" t="s">
        <v>464</v>
      </c>
    </row>
    <row r="652" spans="1:17" s="150" customFormat="1" x14ac:dyDescent="0.25">
      <c r="A652" s="146" t="s">
        <v>822</v>
      </c>
      <c r="B652" s="147" t="s">
        <v>1282</v>
      </c>
      <c r="C652" s="146">
        <v>116637</v>
      </c>
      <c r="D652" s="146" t="s">
        <v>543</v>
      </c>
      <c r="E652" s="155" t="s">
        <v>543</v>
      </c>
      <c r="F652" s="146" t="s">
        <v>464</v>
      </c>
      <c r="G652" s="146" t="s">
        <v>869</v>
      </c>
      <c r="H652" s="149" t="s">
        <v>866</v>
      </c>
      <c r="I652" s="149" t="s">
        <v>866</v>
      </c>
      <c r="J652" s="149" t="s">
        <v>1220</v>
      </c>
      <c r="K652" s="149" t="s">
        <v>464</v>
      </c>
      <c r="L652" s="149" t="s">
        <v>464</v>
      </c>
      <c r="M652" s="149" t="s">
        <v>464</v>
      </c>
      <c r="N652" s="149" t="s">
        <v>1580</v>
      </c>
      <c r="O652" s="149" t="s">
        <v>1581</v>
      </c>
      <c r="P652" s="149" t="s">
        <v>1582</v>
      </c>
      <c r="Q652" s="149" t="s">
        <v>464</v>
      </c>
    </row>
    <row r="653" spans="1:17" s="150" customFormat="1" x14ac:dyDescent="0.25">
      <c r="A653" s="146" t="s">
        <v>1032</v>
      </c>
      <c r="B653" s="147" t="s">
        <v>1282</v>
      </c>
      <c r="C653" s="146">
        <v>8105251</v>
      </c>
      <c r="D653" s="146" t="s">
        <v>1013</v>
      </c>
      <c r="E653" s="148" t="s">
        <v>2017</v>
      </c>
      <c r="F653" s="146" t="s">
        <v>1892</v>
      </c>
      <c r="G653" s="146" t="s">
        <v>650</v>
      </c>
      <c r="H653" s="149" t="s">
        <v>1064</v>
      </c>
      <c r="I653" s="149" t="s">
        <v>1070</v>
      </c>
      <c r="J653" s="149" t="s">
        <v>1223</v>
      </c>
      <c r="K653" s="149" t="s">
        <v>1177</v>
      </c>
      <c r="L653" s="149" t="s">
        <v>1178</v>
      </c>
      <c r="M653" s="149" t="s">
        <v>1166</v>
      </c>
      <c r="N653" s="149" t="s">
        <v>464</v>
      </c>
      <c r="O653" s="149" t="s">
        <v>464</v>
      </c>
      <c r="P653" s="149" t="s">
        <v>464</v>
      </c>
      <c r="Q653" s="149" t="s">
        <v>464</v>
      </c>
    </row>
    <row r="654" spans="1:17" x14ac:dyDescent="0.25">
      <c r="A654" s="146" t="s">
        <v>1487</v>
      </c>
      <c r="B654" s="147" t="s">
        <v>1283</v>
      </c>
      <c r="C654" s="146">
        <v>7288701</v>
      </c>
      <c r="D654" s="146" t="s">
        <v>18</v>
      </c>
      <c r="E654" s="148" t="s">
        <v>18</v>
      </c>
      <c r="F654" s="146" t="s">
        <v>464</v>
      </c>
      <c r="G654" s="146" t="s">
        <v>479</v>
      </c>
      <c r="H654" s="149" t="s">
        <v>94</v>
      </c>
      <c r="I654" s="149" t="s">
        <v>94</v>
      </c>
      <c r="J654" s="149" t="s">
        <v>464</v>
      </c>
      <c r="K654" s="149" t="s">
        <v>464</v>
      </c>
      <c r="L654" s="149" t="s">
        <v>464</v>
      </c>
      <c r="M654" s="149" t="s">
        <v>464</v>
      </c>
      <c r="N654" s="149" t="s">
        <v>464</v>
      </c>
      <c r="O654" s="149" t="s">
        <v>464</v>
      </c>
      <c r="P654" s="149" t="s">
        <v>464</v>
      </c>
      <c r="Q654" s="149" t="s">
        <v>464</v>
      </c>
    </row>
    <row r="655" spans="1:17" x14ac:dyDescent="0.25">
      <c r="A655" s="146" t="s">
        <v>1488</v>
      </c>
      <c r="B655" s="147" t="s">
        <v>1283</v>
      </c>
      <c r="C655" s="146">
        <v>6537588</v>
      </c>
      <c r="D655" s="146" t="s">
        <v>17</v>
      </c>
      <c r="E655" s="148" t="s">
        <v>17</v>
      </c>
      <c r="F655" s="146" t="s">
        <v>464</v>
      </c>
      <c r="G655" s="146" t="s">
        <v>465</v>
      </c>
      <c r="H655" s="149" t="s">
        <v>1065</v>
      </c>
      <c r="I655" s="149" t="s">
        <v>1065</v>
      </c>
      <c r="J655" s="149" t="s">
        <v>1220</v>
      </c>
      <c r="K655" s="149" t="s">
        <v>1159</v>
      </c>
      <c r="L655" s="149" t="s">
        <v>1160</v>
      </c>
      <c r="M655" s="149" t="s">
        <v>1194</v>
      </c>
      <c r="N655" s="152" t="s">
        <v>63</v>
      </c>
      <c r="O655" s="149" t="s">
        <v>1186</v>
      </c>
      <c r="P655" s="149" t="s">
        <v>464</v>
      </c>
      <c r="Q655" s="149" t="s">
        <v>464</v>
      </c>
    </row>
    <row r="656" spans="1:17" x14ac:dyDescent="0.25">
      <c r="A656" s="146" t="s">
        <v>1453</v>
      </c>
      <c r="B656" s="147" t="s">
        <v>1283</v>
      </c>
      <c r="C656" s="146">
        <v>6084303</v>
      </c>
      <c r="D656" s="146" t="s">
        <v>20</v>
      </c>
      <c r="E656" s="148" t="s">
        <v>20</v>
      </c>
      <c r="F656" s="146" t="s">
        <v>1884</v>
      </c>
      <c r="G656" s="146" t="s">
        <v>478</v>
      </c>
      <c r="H656" s="149" t="s">
        <v>1070</v>
      </c>
      <c r="I656" s="149" t="s">
        <v>1070</v>
      </c>
      <c r="J656" s="149" t="s">
        <v>464</v>
      </c>
      <c r="K656" s="149" t="s">
        <v>464</v>
      </c>
      <c r="L656" s="149" t="s">
        <v>1163</v>
      </c>
      <c r="M656" s="149" t="s">
        <v>1166</v>
      </c>
      <c r="N656" s="149" t="s">
        <v>464</v>
      </c>
      <c r="O656" s="149" t="s">
        <v>464</v>
      </c>
      <c r="P656" s="149" t="s">
        <v>464</v>
      </c>
      <c r="Q656" s="149" t="s">
        <v>464</v>
      </c>
    </row>
    <row r="657" spans="1:17" x14ac:dyDescent="0.25">
      <c r="A657" s="146" t="s">
        <v>326</v>
      </c>
      <c r="B657" s="147" t="s">
        <v>1283</v>
      </c>
      <c r="C657" s="146">
        <v>8137986</v>
      </c>
      <c r="D657" s="146" t="s">
        <v>19</v>
      </c>
      <c r="E657" s="148" t="s">
        <v>135</v>
      </c>
      <c r="F657" s="146" t="s">
        <v>1885</v>
      </c>
      <c r="G657" s="146" t="s">
        <v>464</v>
      </c>
      <c r="H657" s="149" t="s">
        <v>58</v>
      </c>
      <c r="I657" s="149" t="s">
        <v>464</v>
      </c>
      <c r="J657" s="149" t="s">
        <v>464</v>
      </c>
      <c r="K657" s="149" t="s">
        <v>464</v>
      </c>
      <c r="L657" s="149" t="s">
        <v>464</v>
      </c>
      <c r="M657" s="149" t="s">
        <v>464</v>
      </c>
      <c r="N657" s="149" t="s">
        <v>464</v>
      </c>
      <c r="O657" s="149" t="s">
        <v>464</v>
      </c>
      <c r="P657" s="149" t="s">
        <v>464</v>
      </c>
      <c r="Q657" s="149" t="s">
        <v>464</v>
      </c>
    </row>
    <row r="658" spans="1:17" x14ac:dyDescent="0.25">
      <c r="A658" s="146" t="s">
        <v>686</v>
      </c>
      <c r="B658" s="147" t="s">
        <v>1283</v>
      </c>
      <c r="C658" s="146">
        <v>20421</v>
      </c>
      <c r="D658" s="146" t="s">
        <v>336</v>
      </c>
      <c r="E658" s="155" t="s">
        <v>336</v>
      </c>
      <c r="F658" s="146" t="s">
        <v>1140</v>
      </c>
      <c r="G658" s="146" t="s">
        <v>479</v>
      </c>
      <c r="H658" s="149" t="s">
        <v>704</v>
      </c>
      <c r="I658" s="149" t="s">
        <v>704</v>
      </c>
      <c r="J658" s="149" t="s">
        <v>464</v>
      </c>
      <c r="K658" s="149" t="s">
        <v>464</v>
      </c>
      <c r="L658" s="149" t="s">
        <v>464</v>
      </c>
      <c r="M658" s="149" t="s">
        <v>464</v>
      </c>
      <c r="N658" s="149" t="s">
        <v>464</v>
      </c>
      <c r="O658" s="149" t="s">
        <v>464</v>
      </c>
      <c r="P658" s="149" t="s">
        <v>464</v>
      </c>
      <c r="Q658" s="149" t="s">
        <v>464</v>
      </c>
    </row>
    <row r="659" spans="1:17" x14ac:dyDescent="0.25">
      <c r="A659" s="146" t="s">
        <v>1489</v>
      </c>
      <c r="B659" s="147" t="s">
        <v>1283</v>
      </c>
      <c r="C659" s="146">
        <v>115100</v>
      </c>
      <c r="D659" s="146" t="s">
        <v>543</v>
      </c>
      <c r="E659" s="148" t="s">
        <v>135</v>
      </c>
      <c r="F659" s="146" t="s">
        <v>464</v>
      </c>
      <c r="G659" s="146" t="s">
        <v>869</v>
      </c>
      <c r="H659" s="149" t="s">
        <v>867</v>
      </c>
      <c r="I659" s="149" t="s">
        <v>867</v>
      </c>
      <c r="J659" s="152" t="s">
        <v>63</v>
      </c>
      <c r="K659" s="149" t="s">
        <v>464</v>
      </c>
      <c r="L659" s="149" t="s">
        <v>464</v>
      </c>
      <c r="M659" s="149" t="s">
        <v>464</v>
      </c>
      <c r="N659" s="149" t="s">
        <v>464</v>
      </c>
      <c r="O659" s="149" t="s">
        <v>464</v>
      </c>
      <c r="P659" s="149" t="s">
        <v>464</v>
      </c>
      <c r="Q659" s="149" t="s">
        <v>464</v>
      </c>
    </row>
    <row r="660" spans="1:17" x14ac:dyDescent="0.25">
      <c r="A660" s="146" t="s">
        <v>450</v>
      </c>
      <c r="B660" s="147" t="s">
        <v>1282</v>
      </c>
      <c r="C660" s="146">
        <v>14941</v>
      </c>
      <c r="D660" s="146" t="s">
        <v>336</v>
      </c>
      <c r="E660" s="155" t="s">
        <v>336</v>
      </c>
      <c r="F660" s="146" t="s">
        <v>1140</v>
      </c>
      <c r="G660" s="146" t="s">
        <v>479</v>
      </c>
      <c r="H660" s="149" t="s">
        <v>431</v>
      </c>
      <c r="I660" s="149" t="s">
        <v>431</v>
      </c>
      <c r="J660" s="149" t="s">
        <v>464</v>
      </c>
      <c r="K660" s="149" t="s">
        <v>464</v>
      </c>
      <c r="L660" s="149" t="s">
        <v>464</v>
      </c>
      <c r="M660" s="149" t="s">
        <v>464</v>
      </c>
      <c r="N660" s="149" t="s">
        <v>464</v>
      </c>
      <c r="O660" s="149" t="s">
        <v>464</v>
      </c>
      <c r="P660" s="149" t="s">
        <v>464</v>
      </c>
      <c r="Q660" s="149" t="s">
        <v>464</v>
      </c>
    </row>
    <row r="661" spans="1:17" x14ac:dyDescent="0.25">
      <c r="A661" s="146" t="s">
        <v>1354</v>
      </c>
      <c r="B661" s="147" t="s">
        <v>1282</v>
      </c>
      <c r="C661" s="146">
        <v>7816626</v>
      </c>
      <c r="D661" s="146" t="s">
        <v>18</v>
      </c>
      <c r="E661" s="148" t="s">
        <v>18</v>
      </c>
      <c r="F661" s="146" t="s">
        <v>464</v>
      </c>
      <c r="G661" s="146" t="s">
        <v>641</v>
      </c>
      <c r="H661" s="149" t="s">
        <v>1065</v>
      </c>
      <c r="I661" s="149" t="s">
        <v>1065</v>
      </c>
      <c r="J661" s="149" t="s">
        <v>464</v>
      </c>
      <c r="K661" s="153" t="s">
        <v>1575</v>
      </c>
      <c r="L661" s="149" t="s">
        <v>1210</v>
      </c>
      <c r="M661" s="149" t="s">
        <v>464</v>
      </c>
      <c r="N661" s="149" t="s">
        <v>464</v>
      </c>
      <c r="O661" s="149" t="s">
        <v>464</v>
      </c>
      <c r="P661" s="149" t="s">
        <v>464</v>
      </c>
      <c r="Q661" s="149" t="s">
        <v>464</v>
      </c>
    </row>
    <row r="662" spans="1:17" x14ac:dyDescent="0.25">
      <c r="A662" s="146" t="s">
        <v>743</v>
      </c>
      <c r="B662" s="147" t="s">
        <v>1282</v>
      </c>
      <c r="C662" s="146">
        <v>6360939</v>
      </c>
      <c r="D662" s="146" t="s">
        <v>170</v>
      </c>
      <c r="E662" s="150" t="s">
        <v>135</v>
      </c>
      <c r="F662" s="146" t="s">
        <v>464</v>
      </c>
      <c r="G662" s="146" t="s">
        <v>479</v>
      </c>
      <c r="H662" s="149" t="s">
        <v>800</v>
      </c>
      <c r="I662" s="149" t="s">
        <v>800</v>
      </c>
      <c r="J662" s="149" t="s">
        <v>1212</v>
      </c>
      <c r="K662" s="149" t="s">
        <v>1201</v>
      </c>
      <c r="L662" s="149" t="s">
        <v>464</v>
      </c>
      <c r="M662" s="149" t="s">
        <v>464</v>
      </c>
      <c r="N662" s="149" t="s">
        <v>464</v>
      </c>
      <c r="O662" s="149" t="s">
        <v>464</v>
      </c>
      <c r="P662" s="149" t="s">
        <v>464</v>
      </c>
      <c r="Q662" s="149" t="s">
        <v>464</v>
      </c>
    </row>
    <row r="663" spans="1:17" x14ac:dyDescent="0.25">
      <c r="A663" s="146" t="s">
        <v>541</v>
      </c>
      <c r="B663" s="147" t="s">
        <v>1282</v>
      </c>
      <c r="C663" s="146">
        <v>6925499</v>
      </c>
      <c r="D663" s="146" t="s">
        <v>20</v>
      </c>
      <c r="E663" s="148" t="s">
        <v>20</v>
      </c>
      <c r="F663" s="146" t="s">
        <v>1136</v>
      </c>
      <c r="G663" s="146" t="s">
        <v>549</v>
      </c>
      <c r="H663" s="149" t="s">
        <v>551</v>
      </c>
      <c r="I663" s="149" t="s">
        <v>551</v>
      </c>
      <c r="J663" s="149" t="s">
        <v>1200</v>
      </c>
      <c r="K663" s="149" t="s">
        <v>1177</v>
      </c>
      <c r="L663" s="149" t="s">
        <v>1178</v>
      </c>
      <c r="M663" s="152" t="s">
        <v>63</v>
      </c>
      <c r="N663" s="152" t="s">
        <v>63</v>
      </c>
      <c r="O663" s="152" t="s">
        <v>63</v>
      </c>
      <c r="P663" s="149" t="s">
        <v>464</v>
      </c>
      <c r="Q663" s="149" t="s">
        <v>464</v>
      </c>
    </row>
    <row r="664" spans="1:17" x14ac:dyDescent="0.25">
      <c r="A664" s="146" t="s">
        <v>293</v>
      </c>
      <c r="B664" s="147" t="s">
        <v>1282</v>
      </c>
      <c r="C664" s="146">
        <v>7246447</v>
      </c>
      <c r="D664" s="146" t="s">
        <v>20</v>
      </c>
      <c r="E664" s="148" t="s">
        <v>20</v>
      </c>
      <c r="F664" s="146" t="s">
        <v>1882</v>
      </c>
      <c r="G664" s="146" t="s">
        <v>794</v>
      </c>
      <c r="H664" s="149" t="s">
        <v>1076</v>
      </c>
      <c r="I664" s="149" t="s">
        <v>1076</v>
      </c>
      <c r="J664" s="149" t="s">
        <v>1222</v>
      </c>
      <c r="K664" s="149" t="s">
        <v>1168</v>
      </c>
      <c r="L664" s="149" t="s">
        <v>1169</v>
      </c>
      <c r="M664" s="149" t="s">
        <v>1226</v>
      </c>
      <c r="N664" s="149" t="s">
        <v>1185</v>
      </c>
      <c r="O664" s="149" t="s">
        <v>1186</v>
      </c>
      <c r="P664" s="149" t="s">
        <v>464</v>
      </c>
      <c r="Q664" s="149" t="s">
        <v>464</v>
      </c>
    </row>
    <row r="665" spans="1:17" x14ac:dyDescent="0.25">
      <c r="A665" s="146" t="s">
        <v>147</v>
      </c>
      <c r="B665" s="147" t="s">
        <v>1282</v>
      </c>
      <c r="C665" s="146">
        <v>7800860</v>
      </c>
      <c r="D665" s="146" t="s">
        <v>20</v>
      </c>
      <c r="E665" s="148" t="s">
        <v>20</v>
      </c>
      <c r="F665" s="146" t="s">
        <v>629</v>
      </c>
      <c r="G665" s="146" t="s">
        <v>794</v>
      </c>
      <c r="H665" s="149" t="s">
        <v>167</v>
      </c>
      <c r="I665" s="149" t="s">
        <v>167</v>
      </c>
      <c r="J665" s="149" t="s">
        <v>1189</v>
      </c>
      <c r="K665" s="149" t="s">
        <v>1165</v>
      </c>
      <c r="L665" s="149" t="s">
        <v>1179</v>
      </c>
      <c r="M665" s="149" t="s">
        <v>1161</v>
      </c>
      <c r="N665" s="149" t="s">
        <v>1292</v>
      </c>
      <c r="O665" s="153" t="s">
        <v>1581</v>
      </c>
      <c r="P665" s="153" t="s">
        <v>1582</v>
      </c>
      <c r="Q665" s="149" t="s">
        <v>1585</v>
      </c>
    </row>
    <row r="666" spans="1:17" x14ac:dyDescent="0.25">
      <c r="A666" s="146" t="s">
        <v>823</v>
      </c>
      <c r="B666" s="147" t="s">
        <v>1282</v>
      </c>
      <c r="C666" s="146">
        <v>7371373</v>
      </c>
      <c r="D666" s="146" t="s">
        <v>20</v>
      </c>
      <c r="E666" s="148" t="s">
        <v>20</v>
      </c>
      <c r="F666" s="146" t="s">
        <v>1878</v>
      </c>
      <c r="G666" s="146" t="s">
        <v>794</v>
      </c>
      <c r="H666" s="149" t="s">
        <v>866</v>
      </c>
      <c r="I666" s="149" t="s">
        <v>866</v>
      </c>
      <c r="J666" s="149" t="s">
        <v>464</v>
      </c>
      <c r="K666" s="149" t="s">
        <v>464</v>
      </c>
      <c r="L666" s="149" t="s">
        <v>464</v>
      </c>
      <c r="M666" s="149" t="s">
        <v>464</v>
      </c>
      <c r="N666" s="149" t="s">
        <v>464</v>
      </c>
      <c r="O666" s="149" t="s">
        <v>464</v>
      </c>
      <c r="P666" s="149" t="s">
        <v>464</v>
      </c>
      <c r="Q666" s="149" t="s">
        <v>464</v>
      </c>
    </row>
    <row r="667" spans="1:17" x14ac:dyDescent="0.25">
      <c r="A667" s="146" t="s">
        <v>328</v>
      </c>
      <c r="B667" s="147" t="s">
        <v>1282</v>
      </c>
      <c r="C667" s="146">
        <v>7852401</v>
      </c>
      <c r="D667" s="146" t="s">
        <v>18</v>
      </c>
      <c r="E667" s="148" t="s">
        <v>18</v>
      </c>
      <c r="F667" s="146" t="s">
        <v>1899</v>
      </c>
      <c r="G667" s="146" t="s">
        <v>472</v>
      </c>
      <c r="H667" s="149" t="s">
        <v>58</v>
      </c>
      <c r="I667" s="149" t="s">
        <v>58</v>
      </c>
      <c r="J667" s="152" t="s">
        <v>64</v>
      </c>
      <c r="K667" s="149" t="s">
        <v>1159</v>
      </c>
      <c r="L667" s="149" t="s">
        <v>464</v>
      </c>
      <c r="M667" s="149" t="s">
        <v>464</v>
      </c>
      <c r="N667" s="149" t="s">
        <v>464</v>
      </c>
      <c r="O667" s="149" t="s">
        <v>464</v>
      </c>
      <c r="P667" s="149" t="s">
        <v>464</v>
      </c>
      <c r="Q667" s="149" t="s">
        <v>464</v>
      </c>
    </row>
    <row r="668" spans="1:17" x14ac:dyDescent="0.25">
      <c r="A668" s="146" t="s">
        <v>970</v>
      </c>
      <c r="B668" s="147" t="s">
        <v>1282</v>
      </c>
      <c r="C668" s="146">
        <v>7295774</v>
      </c>
      <c r="D668" s="146" t="s">
        <v>18</v>
      </c>
      <c r="E668" s="148" t="s">
        <v>18</v>
      </c>
      <c r="F668" s="146" t="s">
        <v>1903</v>
      </c>
      <c r="G668" s="146" t="s">
        <v>479</v>
      </c>
      <c r="H668" s="149" t="s">
        <v>955</v>
      </c>
      <c r="I668" s="149" t="s">
        <v>955</v>
      </c>
      <c r="J668" s="149" t="s">
        <v>1220</v>
      </c>
      <c r="K668" s="149" t="s">
        <v>1159</v>
      </c>
      <c r="L668" s="149" t="s">
        <v>1216</v>
      </c>
      <c r="M668" s="149" t="s">
        <v>1226</v>
      </c>
      <c r="N668" s="149" t="s">
        <v>1185</v>
      </c>
      <c r="O668" s="149" t="s">
        <v>1186</v>
      </c>
      <c r="P668" s="153" t="s">
        <v>1582</v>
      </c>
      <c r="Q668" s="149" t="s">
        <v>1585</v>
      </c>
    </row>
    <row r="669" spans="1:17" x14ac:dyDescent="0.25">
      <c r="A669" s="146" t="s">
        <v>413</v>
      </c>
      <c r="B669" s="147" t="s">
        <v>1282</v>
      </c>
      <c r="C669" s="146">
        <v>6388221</v>
      </c>
      <c r="D669" s="146" t="s">
        <v>22</v>
      </c>
      <c r="E669" s="150" t="s">
        <v>135</v>
      </c>
      <c r="F669" s="146" t="s">
        <v>1896</v>
      </c>
      <c r="G669" s="146" t="s">
        <v>478</v>
      </c>
      <c r="H669" s="149" t="s">
        <v>362</v>
      </c>
      <c r="I669" s="149" t="s">
        <v>362</v>
      </c>
      <c r="J669" s="149" t="s">
        <v>464</v>
      </c>
      <c r="K669" s="149" t="s">
        <v>464</v>
      </c>
      <c r="L669" s="149" t="s">
        <v>464</v>
      </c>
      <c r="M669" s="149" t="s">
        <v>464</v>
      </c>
      <c r="N669" s="149" t="s">
        <v>464</v>
      </c>
      <c r="O669" s="149" t="s">
        <v>464</v>
      </c>
      <c r="P669" s="149" t="s">
        <v>464</v>
      </c>
      <c r="Q669" s="149" t="s">
        <v>464</v>
      </c>
    </row>
    <row r="670" spans="1:17" x14ac:dyDescent="0.25">
      <c r="A670" s="146" t="s">
        <v>1473</v>
      </c>
      <c r="B670" s="147" t="s">
        <v>1282</v>
      </c>
      <c r="C670" s="146">
        <v>8002665</v>
      </c>
      <c r="D670" s="146" t="s">
        <v>170</v>
      </c>
      <c r="E670" s="148" t="s">
        <v>986</v>
      </c>
      <c r="F670" s="146" t="s">
        <v>1129</v>
      </c>
      <c r="G670" s="146" t="s">
        <v>464</v>
      </c>
      <c r="H670" s="149" t="s">
        <v>362</v>
      </c>
      <c r="I670" s="149" t="s">
        <v>362</v>
      </c>
      <c r="J670" s="149" t="s">
        <v>464</v>
      </c>
      <c r="K670" s="149" t="s">
        <v>464</v>
      </c>
      <c r="L670" s="149" t="s">
        <v>464</v>
      </c>
      <c r="M670" s="149" t="s">
        <v>464</v>
      </c>
      <c r="N670" s="149" t="s">
        <v>464</v>
      </c>
      <c r="O670" s="149" t="s">
        <v>464</v>
      </c>
      <c r="P670" s="149" t="s">
        <v>464</v>
      </c>
      <c r="Q670" s="149" t="s">
        <v>464</v>
      </c>
    </row>
    <row r="671" spans="1:17" x14ac:dyDescent="0.25">
      <c r="A671" s="146" t="s">
        <v>1610</v>
      </c>
      <c r="B671" s="153" t="s">
        <v>1282</v>
      </c>
      <c r="C671" s="146">
        <v>58637</v>
      </c>
      <c r="D671" s="146" t="s">
        <v>3</v>
      </c>
      <c r="E671" s="155" t="s">
        <v>3</v>
      </c>
      <c r="F671" s="146" t="s">
        <v>1611</v>
      </c>
      <c r="G671" s="146" t="s">
        <v>464</v>
      </c>
      <c r="H671" s="153" t="s">
        <v>1589</v>
      </c>
      <c r="I671" s="153" t="s">
        <v>1589</v>
      </c>
      <c r="J671" s="153" t="s">
        <v>1762</v>
      </c>
      <c r="K671" s="149" t="s">
        <v>1764</v>
      </c>
      <c r="L671" s="153" t="s">
        <v>1916</v>
      </c>
      <c r="M671" s="153" t="s">
        <v>1818</v>
      </c>
      <c r="N671" s="149" t="s">
        <v>1918</v>
      </c>
      <c r="O671" s="153" t="s">
        <v>1919</v>
      </c>
      <c r="P671" s="149" t="s">
        <v>1920</v>
      </c>
      <c r="Q671" s="153" t="s">
        <v>1960</v>
      </c>
    </row>
    <row r="672" spans="1:17" x14ac:dyDescent="0.25">
      <c r="A672" s="146" t="s">
        <v>1321</v>
      </c>
      <c r="B672" s="147" t="s">
        <v>1282</v>
      </c>
      <c r="C672" s="146">
        <v>7263376</v>
      </c>
      <c r="D672" s="146" t="s">
        <v>18</v>
      </c>
      <c r="E672" s="148" t="s">
        <v>18</v>
      </c>
      <c r="F672" s="148" t="s">
        <v>1808</v>
      </c>
      <c r="G672" s="146" t="s">
        <v>479</v>
      </c>
      <c r="H672" s="149" t="s">
        <v>431</v>
      </c>
      <c r="I672" s="149" t="s">
        <v>551</v>
      </c>
      <c r="J672" s="149" t="s">
        <v>464</v>
      </c>
      <c r="K672" s="149" t="s">
        <v>464</v>
      </c>
      <c r="L672" s="149" t="s">
        <v>464</v>
      </c>
      <c r="M672" s="149" t="s">
        <v>464</v>
      </c>
      <c r="N672" s="149" t="s">
        <v>464</v>
      </c>
      <c r="O672" s="149" t="s">
        <v>464</v>
      </c>
      <c r="P672" s="149" t="s">
        <v>464</v>
      </c>
      <c r="Q672" s="149" t="s">
        <v>464</v>
      </c>
    </row>
    <row r="673" spans="1:17" x14ac:dyDescent="0.25">
      <c r="A673" s="146" t="s">
        <v>1490</v>
      </c>
      <c r="B673" s="147" t="s">
        <v>1282</v>
      </c>
      <c r="C673" s="146">
        <v>7363885</v>
      </c>
      <c r="D673" s="146" t="s">
        <v>28</v>
      </c>
      <c r="E673" s="148" t="s">
        <v>28</v>
      </c>
      <c r="F673" s="146" t="s">
        <v>1886</v>
      </c>
      <c r="G673" s="146" t="s">
        <v>471</v>
      </c>
      <c r="H673" s="149" t="s">
        <v>355</v>
      </c>
      <c r="I673" s="149" t="s">
        <v>464</v>
      </c>
      <c r="J673" s="149" t="s">
        <v>464</v>
      </c>
      <c r="K673" s="149" t="s">
        <v>464</v>
      </c>
      <c r="L673" s="149" t="s">
        <v>464</v>
      </c>
      <c r="M673" s="149" t="s">
        <v>464</v>
      </c>
      <c r="N673" s="149" t="s">
        <v>464</v>
      </c>
      <c r="O673" s="149" t="s">
        <v>464</v>
      </c>
      <c r="P673" s="149" t="s">
        <v>464</v>
      </c>
      <c r="Q673" s="149" t="s">
        <v>464</v>
      </c>
    </row>
    <row r="674" spans="1:17" x14ac:dyDescent="0.25">
      <c r="A674" s="146" t="s">
        <v>1612</v>
      </c>
      <c r="B674" s="153" t="s">
        <v>1282</v>
      </c>
      <c r="C674" s="146">
        <v>7521723</v>
      </c>
      <c r="D674" s="146" t="s">
        <v>18</v>
      </c>
      <c r="E674" s="148" t="s">
        <v>18</v>
      </c>
      <c r="F674" s="146" t="s">
        <v>464</v>
      </c>
      <c r="G674" s="146" t="s">
        <v>214</v>
      </c>
      <c r="H674" s="153" t="s">
        <v>1589</v>
      </c>
      <c r="I674" s="153" t="s">
        <v>1589</v>
      </c>
      <c r="J674" s="153" t="s">
        <v>1688</v>
      </c>
      <c r="K674" s="153" t="s">
        <v>1692</v>
      </c>
      <c r="L674" s="153" t="s">
        <v>1693</v>
      </c>
      <c r="M674" s="153" t="s">
        <v>1694</v>
      </c>
      <c r="N674" s="153" t="s">
        <v>1695</v>
      </c>
      <c r="O674" s="153" t="s">
        <v>1696</v>
      </c>
      <c r="P674" s="153" t="s">
        <v>1697</v>
      </c>
      <c r="Q674" s="153" t="s">
        <v>1771</v>
      </c>
    </row>
    <row r="675" spans="1:17" x14ac:dyDescent="0.25">
      <c r="A675" s="146" t="s">
        <v>1322</v>
      </c>
      <c r="B675" s="147" t="s">
        <v>1282</v>
      </c>
      <c r="C675" s="146">
        <v>7874332</v>
      </c>
      <c r="D675" s="146" t="s">
        <v>988</v>
      </c>
      <c r="E675" s="148" t="s">
        <v>2003</v>
      </c>
      <c r="F675" s="146" t="s">
        <v>1902</v>
      </c>
      <c r="G675" s="146" t="s">
        <v>479</v>
      </c>
      <c r="H675" s="149" t="s">
        <v>1076</v>
      </c>
      <c r="I675" s="149" t="s">
        <v>1076</v>
      </c>
      <c r="J675" s="149" t="s">
        <v>1176</v>
      </c>
      <c r="K675" s="149" t="s">
        <v>1182</v>
      </c>
      <c r="L675" s="149" t="s">
        <v>1191</v>
      </c>
      <c r="M675" s="149" t="s">
        <v>1287</v>
      </c>
      <c r="N675" s="149" t="s">
        <v>1171</v>
      </c>
      <c r="O675" s="149" t="s">
        <v>1205</v>
      </c>
      <c r="P675" s="153" t="s">
        <v>1584</v>
      </c>
      <c r="Q675" s="149" t="s">
        <v>1585</v>
      </c>
    </row>
    <row r="676" spans="1:17" x14ac:dyDescent="0.25">
      <c r="A676" s="157" t="s">
        <v>1826</v>
      </c>
      <c r="B676" s="147" t="s">
        <v>1282</v>
      </c>
      <c r="C676" s="148">
        <v>8236097</v>
      </c>
      <c r="D676" s="148" t="s">
        <v>335</v>
      </c>
      <c r="E676" s="148" t="s">
        <v>335</v>
      </c>
      <c r="F676" s="146" t="s">
        <v>1135</v>
      </c>
      <c r="G676" s="146" t="s">
        <v>210</v>
      </c>
      <c r="H676" s="153" t="s">
        <v>1869</v>
      </c>
      <c r="I676" s="153" t="s">
        <v>1869</v>
      </c>
      <c r="J676" s="147" t="s">
        <v>464</v>
      </c>
      <c r="K676" s="153" t="s">
        <v>1915</v>
      </c>
      <c r="L676" s="153" t="s">
        <v>1916</v>
      </c>
      <c r="M676" s="147" t="s">
        <v>464</v>
      </c>
      <c r="N676" s="149" t="s">
        <v>1918</v>
      </c>
      <c r="O676" s="147" t="s">
        <v>464</v>
      </c>
      <c r="P676" s="147" t="s">
        <v>464</v>
      </c>
      <c r="Q676" s="147" t="s">
        <v>464</v>
      </c>
    </row>
    <row r="677" spans="1:17" x14ac:dyDescent="0.25">
      <c r="A677" s="173" t="s">
        <v>2050</v>
      </c>
      <c r="B677" s="147" t="s">
        <v>1282</v>
      </c>
      <c r="C677" s="146">
        <v>7366370</v>
      </c>
      <c r="D677" s="146" t="s">
        <v>20</v>
      </c>
      <c r="E677" s="146" t="s">
        <v>20</v>
      </c>
      <c r="F677" s="148" t="s">
        <v>1896</v>
      </c>
      <c r="G677" s="148" t="s">
        <v>315</v>
      </c>
      <c r="H677" s="153" t="s">
        <v>2069</v>
      </c>
      <c r="I677" s="153" t="s">
        <v>2069</v>
      </c>
      <c r="J677" s="153" t="s">
        <v>2078</v>
      </c>
      <c r="K677" s="153" t="s">
        <v>2079</v>
      </c>
      <c r="L677" s="153" t="s">
        <v>2080</v>
      </c>
      <c r="M677" s="153" t="s">
        <v>2082</v>
      </c>
      <c r="N677" s="153" t="s">
        <v>2085</v>
      </c>
      <c r="O677" s="149" t="s">
        <v>2086</v>
      </c>
      <c r="P677" s="153" t="s">
        <v>2087</v>
      </c>
      <c r="Q677" s="154" t="s">
        <v>63</v>
      </c>
    </row>
    <row r="678" spans="1:17" x14ac:dyDescent="0.25">
      <c r="A678" s="146" t="s">
        <v>1568</v>
      </c>
      <c r="B678" s="153" t="s">
        <v>1282</v>
      </c>
      <c r="C678" s="146">
        <v>11501</v>
      </c>
      <c r="D678" s="146" t="s">
        <v>346</v>
      </c>
      <c r="E678" s="146" t="s">
        <v>346</v>
      </c>
      <c r="F678" s="146" t="s">
        <v>1896</v>
      </c>
      <c r="G678" s="146" t="s">
        <v>261</v>
      </c>
      <c r="H678" s="153" t="s">
        <v>1572</v>
      </c>
      <c r="I678" s="153" t="s">
        <v>1572</v>
      </c>
      <c r="J678" s="153" t="s">
        <v>464</v>
      </c>
      <c r="K678" s="153" t="s">
        <v>464</v>
      </c>
      <c r="L678" s="153" t="s">
        <v>464</v>
      </c>
      <c r="M678" s="153" t="s">
        <v>464</v>
      </c>
      <c r="N678" s="153" t="s">
        <v>464</v>
      </c>
      <c r="O678" s="153" t="s">
        <v>464</v>
      </c>
      <c r="P678" s="153" t="s">
        <v>464</v>
      </c>
      <c r="Q678" s="153" t="s">
        <v>464</v>
      </c>
    </row>
    <row r="679" spans="1:17" x14ac:dyDescent="0.25">
      <c r="A679" s="146" t="s">
        <v>278</v>
      </c>
      <c r="B679" s="147" t="s">
        <v>1282</v>
      </c>
      <c r="C679" s="146">
        <v>7425546</v>
      </c>
      <c r="D679" s="146" t="s">
        <v>20</v>
      </c>
      <c r="E679" s="148" t="s">
        <v>20</v>
      </c>
      <c r="F679" s="146" t="s">
        <v>464</v>
      </c>
      <c r="G679" s="146" t="s">
        <v>548</v>
      </c>
      <c r="H679" s="153" t="s">
        <v>12</v>
      </c>
      <c r="I679" s="153" t="s">
        <v>12</v>
      </c>
      <c r="J679" s="153" t="s">
        <v>464</v>
      </c>
      <c r="K679" s="153" t="s">
        <v>464</v>
      </c>
      <c r="L679" s="153" t="s">
        <v>1199</v>
      </c>
      <c r="M679" s="153" t="s">
        <v>464</v>
      </c>
      <c r="N679" s="153" t="s">
        <v>1192</v>
      </c>
      <c r="O679" s="153" t="s">
        <v>464</v>
      </c>
      <c r="P679" s="153" t="s">
        <v>464</v>
      </c>
      <c r="Q679" s="153" t="s">
        <v>464</v>
      </c>
    </row>
    <row r="680" spans="1:17" x14ac:dyDescent="0.25">
      <c r="A680" s="146" t="s">
        <v>519</v>
      </c>
      <c r="B680" s="147" t="s">
        <v>1282</v>
      </c>
      <c r="C680" s="146">
        <v>98795</v>
      </c>
      <c r="D680" s="146" t="s">
        <v>346</v>
      </c>
      <c r="E680" s="155" t="s">
        <v>346</v>
      </c>
      <c r="F680" s="146" t="s">
        <v>464</v>
      </c>
      <c r="G680" s="146" t="s">
        <v>546</v>
      </c>
      <c r="H680" s="149" t="s">
        <v>551</v>
      </c>
      <c r="I680" s="149" t="s">
        <v>551</v>
      </c>
      <c r="J680" s="149" t="s">
        <v>464</v>
      </c>
      <c r="K680" s="149" t="s">
        <v>464</v>
      </c>
      <c r="L680" s="149" t="s">
        <v>464</v>
      </c>
      <c r="M680" s="149" t="s">
        <v>464</v>
      </c>
      <c r="N680" s="149" t="s">
        <v>464</v>
      </c>
      <c r="O680" s="149" t="s">
        <v>464</v>
      </c>
      <c r="P680" s="149" t="s">
        <v>464</v>
      </c>
      <c r="Q680" s="149" t="s">
        <v>464</v>
      </c>
    </row>
    <row r="681" spans="1:17" x14ac:dyDescent="0.25">
      <c r="A681" s="146" t="s">
        <v>148</v>
      </c>
      <c r="B681" s="147" t="s">
        <v>1282</v>
      </c>
      <c r="C681" s="146">
        <v>7875266</v>
      </c>
      <c r="D681" s="146" t="s">
        <v>24</v>
      </c>
      <c r="E681" s="148" t="s">
        <v>24</v>
      </c>
      <c r="F681" s="146" t="s">
        <v>1135</v>
      </c>
      <c r="G681" s="146" t="s">
        <v>641</v>
      </c>
      <c r="H681" s="149" t="s">
        <v>167</v>
      </c>
      <c r="I681" s="149" t="s">
        <v>167</v>
      </c>
      <c r="J681" s="152" t="s">
        <v>64</v>
      </c>
      <c r="K681" s="149" t="s">
        <v>464</v>
      </c>
      <c r="L681" s="149" t="s">
        <v>464</v>
      </c>
      <c r="M681" s="149" t="s">
        <v>464</v>
      </c>
      <c r="N681" s="149" t="s">
        <v>464</v>
      </c>
      <c r="O681" s="149" t="s">
        <v>464</v>
      </c>
      <c r="P681" s="149" t="s">
        <v>464</v>
      </c>
      <c r="Q681" s="149" t="s">
        <v>464</v>
      </c>
    </row>
    <row r="682" spans="1:17" x14ac:dyDescent="0.25">
      <c r="A682" s="151" t="s">
        <v>1937</v>
      </c>
      <c r="B682" s="147" t="s">
        <v>1282</v>
      </c>
      <c r="C682" s="148">
        <v>7289235</v>
      </c>
      <c r="D682" s="148" t="s">
        <v>18</v>
      </c>
      <c r="E682" s="148" t="s">
        <v>18</v>
      </c>
      <c r="F682" s="148" t="s">
        <v>464</v>
      </c>
      <c r="G682" s="148" t="s">
        <v>479</v>
      </c>
      <c r="H682" s="147" t="s">
        <v>1921</v>
      </c>
      <c r="I682" s="147" t="s">
        <v>464</v>
      </c>
      <c r="J682" s="147" t="s">
        <v>464</v>
      </c>
      <c r="K682" s="147" t="s">
        <v>464</v>
      </c>
      <c r="L682" s="147" t="s">
        <v>464</v>
      </c>
      <c r="M682" s="147" t="s">
        <v>464</v>
      </c>
      <c r="N682" s="147" t="s">
        <v>464</v>
      </c>
      <c r="O682" s="147" t="s">
        <v>464</v>
      </c>
      <c r="P682" s="147" t="s">
        <v>464</v>
      </c>
      <c r="Q682" s="147" t="s">
        <v>464</v>
      </c>
    </row>
    <row r="683" spans="1:17" x14ac:dyDescent="0.25">
      <c r="A683" s="146" t="s">
        <v>1113</v>
      </c>
      <c r="B683" s="147" t="s">
        <v>1282</v>
      </c>
      <c r="C683" s="146">
        <v>7350961</v>
      </c>
      <c r="D683" s="146" t="s">
        <v>17</v>
      </c>
      <c r="E683" s="148" t="s">
        <v>17</v>
      </c>
      <c r="F683" s="146" t="s">
        <v>464</v>
      </c>
      <c r="G683" s="146" t="s">
        <v>479</v>
      </c>
      <c r="H683" s="153" t="s">
        <v>1146</v>
      </c>
      <c r="I683" s="153" t="s">
        <v>1146</v>
      </c>
      <c r="J683" s="153" t="s">
        <v>464</v>
      </c>
      <c r="K683" s="153" t="s">
        <v>464</v>
      </c>
      <c r="L683" s="153" t="s">
        <v>1202</v>
      </c>
      <c r="M683" s="153" t="s">
        <v>464</v>
      </c>
      <c r="N683" s="153" t="s">
        <v>464</v>
      </c>
      <c r="O683" s="153" t="s">
        <v>464</v>
      </c>
      <c r="P683" s="153" t="s">
        <v>464</v>
      </c>
      <c r="Q683" s="153" t="s">
        <v>464</v>
      </c>
    </row>
    <row r="684" spans="1:17" x14ac:dyDescent="0.25">
      <c r="A684" s="146" t="s">
        <v>906</v>
      </c>
      <c r="B684" s="147" t="s">
        <v>1282</v>
      </c>
      <c r="C684" s="146">
        <v>7775717</v>
      </c>
      <c r="D684" s="146" t="s">
        <v>335</v>
      </c>
      <c r="E684" s="148" t="s">
        <v>335</v>
      </c>
      <c r="F684" s="146" t="s">
        <v>1135</v>
      </c>
      <c r="G684" s="146" t="s">
        <v>641</v>
      </c>
      <c r="H684" s="149" t="s">
        <v>922</v>
      </c>
      <c r="I684" s="149" t="s">
        <v>922</v>
      </c>
      <c r="J684" s="149" t="s">
        <v>464</v>
      </c>
      <c r="K684" s="149" t="s">
        <v>464</v>
      </c>
      <c r="L684" s="149" t="s">
        <v>1160</v>
      </c>
      <c r="M684" s="149" t="s">
        <v>464</v>
      </c>
      <c r="N684" s="153" t="s">
        <v>1695</v>
      </c>
      <c r="O684" s="149" t="s">
        <v>464</v>
      </c>
      <c r="P684" s="153" t="s">
        <v>1697</v>
      </c>
      <c r="Q684" s="149" t="s">
        <v>464</v>
      </c>
    </row>
    <row r="685" spans="1:17" x14ac:dyDescent="0.25">
      <c r="A685" s="151" t="s">
        <v>1938</v>
      </c>
      <c r="B685" s="147" t="s">
        <v>1282</v>
      </c>
      <c r="C685" s="148">
        <v>8184780</v>
      </c>
      <c r="D685" s="148" t="s">
        <v>18</v>
      </c>
      <c r="E685" s="148" t="s">
        <v>18</v>
      </c>
      <c r="F685" s="148" t="s">
        <v>1899</v>
      </c>
      <c r="G685" s="148" t="s">
        <v>1630</v>
      </c>
      <c r="H685" s="147" t="s">
        <v>1921</v>
      </c>
      <c r="I685" s="147" t="s">
        <v>1921</v>
      </c>
      <c r="J685" s="147" t="s">
        <v>464</v>
      </c>
      <c r="K685" s="147" t="s">
        <v>464</v>
      </c>
      <c r="L685" s="147" t="s">
        <v>464</v>
      </c>
      <c r="M685" s="147" t="s">
        <v>464</v>
      </c>
      <c r="N685" s="147" t="s">
        <v>464</v>
      </c>
      <c r="O685" s="147" t="s">
        <v>464</v>
      </c>
      <c r="P685" s="147" t="s">
        <v>464</v>
      </c>
      <c r="Q685" s="147" t="s">
        <v>464</v>
      </c>
    </row>
    <row r="686" spans="1:17" x14ac:dyDescent="0.25">
      <c r="A686" s="146" t="s">
        <v>936</v>
      </c>
      <c r="B686" s="147" t="s">
        <v>1283</v>
      </c>
      <c r="C686" s="146">
        <v>7312334</v>
      </c>
      <c r="D686" s="146" t="s">
        <v>18</v>
      </c>
      <c r="E686" s="148" t="s">
        <v>18</v>
      </c>
      <c r="F686" s="146" t="s">
        <v>1899</v>
      </c>
      <c r="G686" s="146" t="s">
        <v>647</v>
      </c>
      <c r="H686" s="149" t="s">
        <v>953</v>
      </c>
      <c r="I686" s="149" t="s">
        <v>953</v>
      </c>
      <c r="J686" s="149" t="s">
        <v>1220</v>
      </c>
      <c r="K686" s="149" t="s">
        <v>464</v>
      </c>
      <c r="L686" s="149" t="s">
        <v>464</v>
      </c>
      <c r="M686" s="149" t="s">
        <v>464</v>
      </c>
      <c r="N686" s="149" t="s">
        <v>464</v>
      </c>
      <c r="O686" s="149" t="s">
        <v>464</v>
      </c>
      <c r="P686" s="149" t="s">
        <v>464</v>
      </c>
      <c r="Q686" s="149" t="s">
        <v>464</v>
      </c>
    </row>
    <row r="687" spans="1:17" x14ac:dyDescent="0.25">
      <c r="A687" s="146" t="s">
        <v>1526</v>
      </c>
      <c r="B687" s="153" t="s">
        <v>1283</v>
      </c>
      <c r="C687" s="146">
        <v>5603579</v>
      </c>
      <c r="D687" s="146" t="s">
        <v>804</v>
      </c>
      <c r="E687" s="148" t="s">
        <v>135</v>
      </c>
      <c r="F687" s="146" t="s">
        <v>464</v>
      </c>
      <c r="G687" s="146" t="s">
        <v>2071</v>
      </c>
      <c r="H687" s="153" t="s">
        <v>1572</v>
      </c>
      <c r="I687" s="153" t="s">
        <v>1572</v>
      </c>
      <c r="J687" s="149" t="s">
        <v>1574</v>
      </c>
      <c r="K687" s="153" t="s">
        <v>1575</v>
      </c>
      <c r="L687" s="153" t="s">
        <v>1577</v>
      </c>
      <c r="M687" s="153" t="s">
        <v>1579</v>
      </c>
      <c r="N687" s="153" t="s">
        <v>1580</v>
      </c>
      <c r="O687" s="153" t="s">
        <v>1581</v>
      </c>
      <c r="P687" s="153" t="s">
        <v>1584</v>
      </c>
      <c r="Q687" s="153" t="s">
        <v>1585</v>
      </c>
    </row>
    <row r="688" spans="1:17" x14ac:dyDescent="0.25">
      <c r="A688" s="146" t="s">
        <v>937</v>
      </c>
      <c r="B688" s="147" t="s">
        <v>1282</v>
      </c>
      <c r="C688" s="146">
        <v>8116865</v>
      </c>
      <c r="D688" s="146" t="s">
        <v>170</v>
      </c>
      <c r="E688" s="148" t="s">
        <v>2031</v>
      </c>
      <c r="F688" s="146" t="s">
        <v>1881</v>
      </c>
      <c r="G688" s="146" t="s">
        <v>464</v>
      </c>
      <c r="H688" s="149" t="s">
        <v>953</v>
      </c>
      <c r="I688" s="149" t="s">
        <v>953</v>
      </c>
      <c r="J688" s="149" t="s">
        <v>1220</v>
      </c>
      <c r="K688" s="149" t="s">
        <v>464</v>
      </c>
      <c r="L688" s="149" t="s">
        <v>464</v>
      </c>
      <c r="M688" s="149" t="s">
        <v>1194</v>
      </c>
      <c r="N688" s="149" t="s">
        <v>464</v>
      </c>
      <c r="O688" s="149" t="s">
        <v>464</v>
      </c>
      <c r="P688" s="149" t="s">
        <v>464</v>
      </c>
      <c r="Q688" s="149" t="s">
        <v>464</v>
      </c>
    </row>
    <row r="689" spans="1:17" x14ac:dyDescent="0.25">
      <c r="A689" s="146" t="s">
        <v>1613</v>
      </c>
      <c r="B689" s="153" t="s">
        <v>1282</v>
      </c>
      <c r="C689" s="146">
        <v>131440</v>
      </c>
      <c r="D689" s="146" t="s">
        <v>346</v>
      </c>
      <c r="E689" s="146" t="s">
        <v>346</v>
      </c>
      <c r="F689" s="146" t="s">
        <v>464</v>
      </c>
      <c r="G689" s="160" t="s">
        <v>1911</v>
      </c>
      <c r="H689" s="153" t="s">
        <v>1589</v>
      </c>
      <c r="I689" s="153" t="s">
        <v>1589</v>
      </c>
      <c r="J689" s="153" t="s">
        <v>1688</v>
      </c>
      <c r="K689" s="154" t="s">
        <v>63</v>
      </c>
      <c r="L689" s="154" t="s">
        <v>63</v>
      </c>
      <c r="M689" s="153" t="s">
        <v>1694</v>
      </c>
      <c r="N689" s="153" t="s">
        <v>1695</v>
      </c>
      <c r="O689" s="153" t="s">
        <v>1962</v>
      </c>
      <c r="P689" s="147" t="s">
        <v>464</v>
      </c>
      <c r="Q689" s="147" t="s">
        <v>464</v>
      </c>
    </row>
    <row r="690" spans="1:17" x14ac:dyDescent="0.25">
      <c r="A690" s="151" t="s">
        <v>1939</v>
      </c>
      <c r="B690" s="147" t="s">
        <v>1282</v>
      </c>
      <c r="C690" s="148">
        <v>83228481</v>
      </c>
      <c r="D690" s="146" t="s">
        <v>1691</v>
      </c>
      <c r="E690" s="146" t="s">
        <v>1691</v>
      </c>
      <c r="F690" s="148" t="s">
        <v>464</v>
      </c>
      <c r="G690" s="148" t="s">
        <v>479</v>
      </c>
      <c r="H690" s="147" t="s">
        <v>1921</v>
      </c>
      <c r="I690" s="147" t="s">
        <v>1921</v>
      </c>
      <c r="J690" s="154" t="s">
        <v>64</v>
      </c>
      <c r="K690" s="153" t="s">
        <v>1957</v>
      </c>
      <c r="L690" s="153" t="s">
        <v>1958</v>
      </c>
      <c r="M690" s="153" t="s">
        <v>1959</v>
      </c>
      <c r="N690" s="153" t="s">
        <v>1961</v>
      </c>
      <c r="O690" s="153" t="s">
        <v>1962</v>
      </c>
      <c r="P690" s="153" t="s">
        <v>1963</v>
      </c>
      <c r="Q690" s="147" t="s">
        <v>464</v>
      </c>
    </row>
    <row r="691" spans="1:17" x14ac:dyDescent="0.25">
      <c r="A691" s="146" t="s">
        <v>824</v>
      </c>
      <c r="B691" s="147" t="s">
        <v>1283</v>
      </c>
      <c r="C691" s="146">
        <v>3120317</v>
      </c>
      <c r="D691" s="146" t="s">
        <v>18</v>
      </c>
      <c r="E691" s="148" t="s">
        <v>18</v>
      </c>
      <c r="F691" s="146" t="s">
        <v>464</v>
      </c>
      <c r="G691" s="146" t="s">
        <v>554</v>
      </c>
      <c r="H691" s="149" t="s">
        <v>866</v>
      </c>
      <c r="I691" s="149" t="s">
        <v>866</v>
      </c>
      <c r="J691" s="149" t="s">
        <v>1228</v>
      </c>
      <c r="K691" s="149" t="s">
        <v>1201</v>
      </c>
      <c r="L691" s="149" t="s">
        <v>1183</v>
      </c>
      <c r="M691" s="149" t="s">
        <v>1184</v>
      </c>
      <c r="N691" s="149" t="s">
        <v>1185</v>
      </c>
      <c r="O691" s="149" t="s">
        <v>1186</v>
      </c>
      <c r="P691" s="149" t="s">
        <v>1187</v>
      </c>
      <c r="Q691" s="149" t="s">
        <v>1188</v>
      </c>
    </row>
    <row r="692" spans="1:17" x14ac:dyDescent="0.25">
      <c r="A692" s="146" t="s">
        <v>1323</v>
      </c>
      <c r="B692" s="147" t="s">
        <v>1283</v>
      </c>
      <c r="C692" s="146">
        <v>7887922</v>
      </c>
      <c r="D692" s="146" t="s">
        <v>333</v>
      </c>
      <c r="E692" s="148" t="s">
        <v>333</v>
      </c>
      <c r="F692" s="146" t="s">
        <v>1885</v>
      </c>
      <c r="G692" s="146" t="s">
        <v>464</v>
      </c>
      <c r="H692" s="149" t="s">
        <v>922</v>
      </c>
      <c r="I692" s="149" t="s">
        <v>922</v>
      </c>
      <c r="J692" s="149" t="s">
        <v>464</v>
      </c>
      <c r="K692" s="149" t="s">
        <v>464</v>
      </c>
      <c r="L692" s="149" t="s">
        <v>464</v>
      </c>
      <c r="M692" s="149" t="s">
        <v>464</v>
      </c>
      <c r="N692" s="149" t="s">
        <v>464</v>
      </c>
      <c r="O692" s="149" t="s">
        <v>464</v>
      </c>
      <c r="P692" s="149" t="s">
        <v>464</v>
      </c>
      <c r="Q692" s="149" t="s">
        <v>464</v>
      </c>
    </row>
    <row r="693" spans="1:17" x14ac:dyDescent="0.25">
      <c r="A693" s="146" t="s">
        <v>1413</v>
      </c>
      <c r="B693" s="147" t="s">
        <v>1282</v>
      </c>
      <c r="C693" s="146">
        <v>6359094</v>
      </c>
      <c r="D693" s="146" t="s">
        <v>18</v>
      </c>
      <c r="E693" s="148" t="s">
        <v>18</v>
      </c>
      <c r="F693" s="146" t="s">
        <v>464</v>
      </c>
      <c r="G693" s="146" t="s">
        <v>479</v>
      </c>
      <c r="H693" s="149" t="s">
        <v>922</v>
      </c>
      <c r="I693" s="149" t="s">
        <v>922</v>
      </c>
      <c r="J693" s="149" t="s">
        <v>464</v>
      </c>
      <c r="K693" s="149" t="s">
        <v>464</v>
      </c>
      <c r="L693" s="149" t="s">
        <v>464</v>
      </c>
      <c r="M693" s="149" t="s">
        <v>464</v>
      </c>
      <c r="N693" s="149" t="s">
        <v>464</v>
      </c>
      <c r="O693" s="149" t="s">
        <v>464</v>
      </c>
      <c r="P693" s="149" t="s">
        <v>464</v>
      </c>
      <c r="Q693" s="149" t="s">
        <v>464</v>
      </c>
    </row>
    <row r="694" spans="1:17" x14ac:dyDescent="0.25">
      <c r="A694" s="146" t="s">
        <v>1498</v>
      </c>
      <c r="B694" s="147" t="s">
        <v>1282</v>
      </c>
      <c r="C694" s="146">
        <v>31672</v>
      </c>
      <c r="D694" s="146" t="s">
        <v>336</v>
      </c>
      <c r="E694" s="155" t="s">
        <v>135</v>
      </c>
      <c r="F694" s="146" t="s">
        <v>1141</v>
      </c>
      <c r="G694" s="146" t="s">
        <v>479</v>
      </c>
      <c r="H694" s="149" t="s">
        <v>362</v>
      </c>
      <c r="I694" s="149" t="s">
        <v>362</v>
      </c>
      <c r="J694" s="149" t="s">
        <v>464</v>
      </c>
      <c r="K694" s="149" t="s">
        <v>464</v>
      </c>
      <c r="L694" s="149" t="s">
        <v>464</v>
      </c>
      <c r="M694" s="149" t="s">
        <v>464</v>
      </c>
      <c r="N694" s="149" t="s">
        <v>464</v>
      </c>
      <c r="O694" s="149" t="s">
        <v>464</v>
      </c>
      <c r="P694" s="149" t="s">
        <v>464</v>
      </c>
      <c r="Q694" s="149" t="s">
        <v>464</v>
      </c>
    </row>
    <row r="695" spans="1:17" x14ac:dyDescent="0.25">
      <c r="A695" s="146" t="s">
        <v>971</v>
      </c>
      <c r="B695" s="147" t="s">
        <v>1282</v>
      </c>
      <c r="C695" s="146">
        <v>8060631</v>
      </c>
      <c r="D695" s="146" t="s">
        <v>18</v>
      </c>
      <c r="E695" s="148" t="s">
        <v>18</v>
      </c>
      <c r="F695" s="146" t="s">
        <v>464</v>
      </c>
      <c r="G695" s="146" t="s">
        <v>647</v>
      </c>
      <c r="H695" s="149" t="s">
        <v>955</v>
      </c>
      <c r="I695" s="149" t="s">
        <v>955</v>
      </c>
      <c r="J695" s="149" t="s">
        <v>1220</v>
      </c>
      <c r="K695" s="152" t="s">
        <v>63</v>
      </c>
      <c r="L695" s="149" t="s">
        <v>464</v>
      </c>
      <c r="M695" s="149" t="s">
        <v>464</v>
      </c>
      <c r="N695" s="149" t="s">
        <v>464</v>
      </c>
      <c r="O695" s="149" t="s">
        <v>464</v>
      </c>
      <c r="P695" s="149" t="s">
        <v>464</v>
      </c>
      <c r="Q695" s="149" t="s">
        <v>464</v>
      </c>
    </row>
    <row r="696" spans="1:17" x14ac:dyDescent="0.25">
      <c r="A696" s="146" t="s">
        <v>232</v>
      </c>
      <c r="B696" s="147" t="s">
        <v>1283</v>
      </c>
      <c r="C696" s="146">
        <v>7545843</v>
      </c>
      <c r="D696" s="146" t="s">
        <v>26</v>
      </c>
      <c r="E696" s="148" t="s">
        <v>26</v>
      </c>
      <c r="F696" s="146" t="s">
        <v>1896</v>
      </c>
      <c r="G696" s="146" t="s">
        <v>464</v>
      </c>
      <c r="H696" s="153" t="s">
        <v>264</v>
      </c>
      <c r="I696" s="153" t="s">
        <v>264</v>
      </c>
      <c r="J696" s="153" t="s">
        <v>1204</v>
      </c>
      <c r="K696" s="153" t="s">
        <v>1575</v>
      </c>
      <c r="L696" s="149" t="s">
        <v>1576</v>
      </c>
      <c r="M696" s="153" t="s">
        <v>1579</v>
      </c>
      <c r="N696" s="154" t="s">
        <v>63</v>
      </c>
      <c r="O696" s="153" t="s">
        <v>464</v>
      </c>
      <c r="P696" s="153" t="s">
        <v>464</v>
      </c>
      <c r="Q696" s="153" t="s">
        <v>464</v>
      </c>
    </row>
    <row r="697" spans="1:17" x14ac:dyDescent="0.25">
      <c r="A697" s="146" t="s">
        <v>193</v>
      </c>
      <c r="B697" s="147" t="s">
        <v>1283</v>
      </c>
      <c r="C697" s="146">
        <v>7261977</v>
      </c>
      <c r="D697" s="146" t="s">
        <v>1002</v>
      </c>
      <c r="E697" s="148" t="s">
        <v>2000</v>
      </c>
      <c r="F697" s="146" t="s">
        <v>1892</v>
      </c>
      <c r="G697" s="146" t="s">
        <v>466</v>
      </c>
      <c r="H697" s="153" t="s">
        <v>217</v>
      </c>
      <c r="I697" s="153" t="s">
        <v>217</v>
      </c>
      <c r="J697" s="153" t="s">
        <v>1284</v>
      </c>
      <c r="K697" s="153" t="s">
        <v>1165</v>
      </c>
      <c r="L697" s="149" t="s">
        <v>1232</v>
      </c>
      <c r="M697" s="153" t="s">
        <v>1287</v>
      </c>
      <c r="N697" s="153" t="s">
        <v>1234</v>
      </c>
      <c r="O697" s="149" t="s">
        <v>1293</v>
      </c>
      <c r="P697" s="149" t="s">
        <v>1294</v>
      </c>
      <c r="Q697" s="153" t="s">
        <v>1297</v>
      </c>
    </row>
    <row r="698" spans="1:17" x14ac:dyDescent="0.25">
      <c r="A698" s="146" t="s">
        <v>233</v>
      </c>
      <c r="B698" s="147" t="s">
        <v>1283</v>
      </c>
      <c r="C698" s="146">
        <v>7439342</v>
      </c>
      <c r="D698" s="146" t="s">
        <v>20</v>
      </c>
      <c r="E698" s="148" t="s">
        <v>20</v>
      </c>
      <c r="F698" s="146" t="s">
        <v>629</v>
      </c>
      <c r="G698" s="146" t="s">
        <v>795</v>
      </c>
      <c r="H698" s="153" t="s">
        <v>264</v>
      </c>
      <c r="I698" s="153" t="s">
        <v>1146</v>
      </c>
      <c r="J698" s="154" t="s">
        <v>63</v>
      </c>
      <c r="K698" s="153" t="s">
        <v>464</v>
      </c>
      <c r="L698" s="153" t="s">
        <v>464</v>
      </c>
      <c r="M698" s="153" t="s">
        <v>464</v>
      </c>
      <c r="N698" s="154" t="s">
        <v>63</v>
      </c>
      <c r="O698" s="153" t="s">
        <v>464</v>
      </c>
      <c r="P698" s="153" t="s">
        <v>464</v>
      </c>
      <c r="Q698" s="153" t="s">
        <v>464</v>
      </c>
    </row>
    <row r="699" spans="1:17" x14ac:dyDescent="0.25">
      <c r="A699" s="195" t="s">
        <v>2109</v>
      </c>
      <c r="B699" s="147" t="s">
        <v>1283</v>
      </c>
      <c r="C699" s="148">
        <v>8192618</v>
      </c>
      <c r="D699" s="148" t="s">
        <v>18</v>
      </c>
      <c r="E699" s="148" t="s">
        <v>18</v>
      </c>
      <c r="F699" s="148" t="s">
        <v>464</v>
      </c>
      <c r="G699" s="148" t="s">
        <v>1547</v>
      </c>
      <c r="H699" s="147" t="s">
        <v>2124</v>
      </c>
      <c r="I699" s="147" t="s">
        <v>2124</v>
      </c>
      <c r="J699" s="147" t="s">
        <v>464</v>
      </c>
      <c r="K699" s="147" t="s">
        <v>464</v>
      </c>
      <c r="L699" s="147" t="s">
        <v>464</v>
      </c>
      <c r="M699" s="147" t="s">
        <v>464</v>
      </c>
      <c r="N699" s="147" t="s">
        <v>464</v>
      </c>
      <c r="O699" s="147" t="s">
        <v>464</v>
      </c>
      <c r="P699" s="147" t="s">
        <v>464</v>
      </c>
      <c r="Q699" s="147" t="s">
        <v>464</v>
      </c>
    </row>
    <row r="700" spans="1:17" x14ac:dyDescent="0.25">
      <c r="A700" s="146" t="s">
        <v>657</v>
      </c>
      <c r="B700" s="147" t="s">
        <v>1282</v>
      </c>
      <c r="C700" s="146">
        <v>7933185</v>
      </c>
      <c r="D700" s="146" t="s">
        <v>1005</v>
      </c>
      <c r="E700" s="148" t="s">
        <v>2004</v>
      </c>
      <c r="F700" s="146" t="s">
        <v>1892</v>
      </c>
      <c r="G700" s="146" t="s">
        <v>479</v>
      </c>
      <c r="H700" s="149" t="s">
        <v>703</v>
      </c>
      <c r="I700" s="149" t="s">
        <v>703</v>
      </c>
      <c r="J700" s="149" t="s">
        <v>464</v>
      </c>
      <c r="K700" s="149" t="s">
        <v>464</v>
      </c>
      <c r="L700" s="149" t="s">
        <v>464</v>
      </c>
      <c r="M700" s="149" t="s">
        <v>464</v>
      </c>
      <c r="N700" s="149" t="s">
        <v>464</v>
      </c>
      <c r="O700" s="149" t="s">
        <v>464</v>
      </c>
      <c r="P700" s="149" t="s">
        <v>464</v>
      </c>
      <c r="Q700" s="149" t="s">
        <v>464</v>
      </c>
    </row>
    <row r="701" spans="1:17" x14ac:dyDescent="0.25">
      <c r="A701" s="146" t="s">
        <v>907</v>
      </c>
      <c r="B701" s="147" t="s">
        <v>1282</v>
      </c>
      <c r="C701" s="146">
        <v>5777160</v>
      </c>
      <c r="D701" s="146" t="s">
        <v>18</v>
      </c>
      <c r="E701" s="148" t="s">
        <v>18</v>
      </c>
      <c r="F701" s="146" t="s">
        <v>1904</v>
      </c>
      <c r="G701" s="146" t="s">
        <v>473</v>
      </c>
      <c r="H701" s="149" t="s">
        <v>921</v>
      </c>
      <c r="I701" s="149" t="s">
        <v>921</v>
      </c>
      <c r="J701" s="149" t="s">
        <v>1167</v>
      </c>
      <c r="K701" s="149" t="s">
        <v>1227</v>
      </c>
      <c r="L701" s="149" t="s">
        <v>1169</v>
      </c>
      <c r="M701" s="149" t="s">
        <v>1194</v>
      </c>
      <c r="N701" s="149" t="s">
        <v>464</v>
      </c>
      <c r="O701" s="149" t="s">
        <v>464</v>
      </c>
      <c r="P701" s="149" t="s">
        <v>464</v>
      </c>
      <c r="Q701" s="149" t="s">
        <v>464</v>
      </c>
    </row>
    <row r="702" spans="1:17" x14ac:dyDescent="0.25">
      <c r="A702" s="146" t="s">
        <v>234</v>
      </c>
      <c r="B702" s="147" t="s">
        <v>1282</v>
      </c>
      <c r="C702" s="146">
        <v>6509134</v>
      </c>
      <c r="D702" s="146" t="s">
        <v>335</v>
      </c>
      <c r="E702" s="150" t="s">
        <v>135</v>
      </c>
      <c r="F702" s="146" t="s">
        <v>464</v>
      </c>
      <c r="G702" s="146" t="s">
        <v>479</v>
      </c>
      <c r="H702" s="153" t="s">
        <v>264</v>
      </c>
      <c r="I702" s="153" t="s">
        <v>264</v>
      </c>
      <c r="J702" s="153" t="s">
        <v>464</v>
      </c>
      <c r="K702" s="153" t="s">
        <v>464</v>
      </c>
      <c r="L702" s="153" t="s">
        <v>464</v>
      </c>
      <c r="M702" s="153" t="s">
        <v>464</v>
      </c>
      <c r="N702" s="153" t="s">
        <v>464</v>
      </c>
      <c r="O702" s="153" t="s">
        <v>464</v>
      </c>
      <c r="P702" s="153" t="s">
        <v>464</v>
      </c>
      <c r="Q702" s="153" t="s">
        <v>464</v>
      </c>
    </row>
    <row r="703" spans="1:17" x14ac:dyDescent="0.25">
      <c r="A703" s="146" t="s">
        <v>687</v>
      </c>
      <c r="B703" s="147" t="s">
        <v>1282</v>
      </c>
      <c r="C703" s="146">
        <v>7458142</v>
      </c>
      <c r="D703" s="146" t="s">
        <v>20</v>
      </c>
      <c r="E703" s="148" t="s">
        <v>20</v>
      </c>
      <c r="F703" s="146" t="s">
        <v>464</v>
      </c>
      <c r="G703" s="146" t="s">
        <v>629</v>
      </c>
      <c r="H703" s="149" t="s">
        <v>704</v>
      </c>
      <c r="I703" s="149" t="s">
        <v>704</v>
      </c>
      <c r="J703" s="149" t="s">
        <v>1200</v>
      </c>
      <c r="K703" s="149" t="s">
        <v>464</v>
      </c>
      <c r="L703" s="149" t="s">
        <v>464</v>
      </c>
      <c r="M703" s="149" t="s">
        <v>464</v>
      </c>
      <c r="N703" s="149" t="s">
        <v>464</v>
      </c>
      <c r="O703" s="149" t="s">
        <v>464</v>
      </c>
      <c r="P703" s="149" t="s">
        <v>464</v>
      </c>
      <c r="Q703" s="149" t="s">
        <v>464</v>
      </c>
    </row>
    <row r="704" spans="1:17" x14ac:dyDescent="0.25">
      <c r="A704" s="146" t="s">
        <v>825</v>
      </c>
      <c r="B704" s="147" t="s">
        <v>1282</v>
      </c>
      <c r="C704" s="146">
        <v>6420311</v>
      </c>
      <c r="D704" s="146" t="s">
        <v>170</v>
      </c>
      <c r="E704" s="148" t="s">
        <v>2031</v>
      </c>
      <c r="F704" s="146" t="s">
        <v>1142</v>
      </c>
      <c r="G704" s="146" t="s">
        <v>479</v>
      </c>
      <c r="H704" s="149" t="s">
        <v>866</v>
      </c>
      <c r="I704" s="149" t="s">
        <v>866</v>
      </c>
      <c r="J704" s="149" t="s">
        <v>464</v>
      </c>
      <c r="K704" s="149" t="s">
        <v>464</v>
      </c>
      <c r="L704" s="149" t="s">
        <v>464</v>
      </c>
      <c r="M704" s="149" t="s">
        <v>464</v>
      </c>
      <c r="N704" s="149" t="s">
        <v>464</v>
      </c>
      <c r="O704" s="149" t="s">
        <v>464</v>
      </c>
      <c r="P704" s="149" t="s">
        <v>464</v>
      </c>
      <c r="Q704" s="149" t="s">
        <v>464</v>
      </c>
    </row>
    <row r="705" spans="1:17" x14ac:dyDescent="0.25">
      <c r="A705" s="146" t="s">
        <v>744</v>
      </c>
      <c r="B705" s="147" t="s">
        <v>1283</v>
      </c>
      <c r="C705" s="146">
        <v>7927975</v>
      </c>
      <c r="D705" s="146" t="s">
        <v>20</v>
      </c>
      <c r="E705" s="148" t="s">
        <v>20</v>
      </c>
      <c r="F705" s="146" t="s">
        <v>464</v>
      </c>
      <c r="G705" s="146" t="s">
        <v>629</v>
      </c>
      <c r="H705" s="149" t="s">
        <v>800</v>
      </c>
      <c r="I705" s="149" t="s">
        <v>800</v>
      </c>
      <c r="J705" s="149" t="s">
        <v>1208</v>
      </c>
      <c r="K705" s="149" t="s">
        <v>1209</v>
      </c>
      <c r="L705" s="149" t="s">
        <v>1210</v>
      </c>
      <c r="M705" s="149" t="s">
        <v>1170</v>
      </c>
      <c r="N705" s="149" t="s">
        <v>1171</v>
      </c>
      <c r="O705" s="149" t="s">
        <v>1205</v>
      </c>
      <c r="P705" s="149" t="s">
        <v>1187</v>
      </c>
      <c r="Q705" s="149" t="s">
        <v>1188</v>
      </c>
    </row>
    <row r="706" spans="1:17" x14ac:dyDescent="0.25">
      <c r="A706" s="146" t="s">
        <v>908</v>
      </c>
      <c r="B706" s="147" t="s">
        <v>1282</v>
      </c>
      <c r="C706" s="146">
        <v>8044236</v>
      </c>
      <c r="D706" s="146" t="s">
        <v>20</v>
      </c>
      <c r="E706" s="148" t="s">
        <v>135</v>
      </c>
      <c r="F706" s="146" t="s">
        <v>1886</v>
      </c>
      <c r="G706" s="146" t="s">
        <v>464</v>
      </c>
      <c r="H706" s="149" t="s">
        <v>922</v>
      </c>
      <c r="I706" s="149" t="s">
        <v>922</v>
      </c>
      <c r="J706" s="149" t="s">
        <v>464</v>
      </c>
      <c r="K706" s="149" t="s">
        <v>464</v>
      </c>
      <c r="L706" s="149" t="s">
        <v>464</v>
      </c>
      <c r="M706" s="149" t="s">
        <v>464</v>
      </c>
      <c r="N706" s="149" t="s">
        <v>464</v>
      </c>
      <c r="O706" s="149" t="s">
        <v>464</v>
      </c>
      <c r="P706" s="149" t="s">
        <v>464</v>
      </c>
      <c r="Q706" s="149" t="s">
        <v>464</v>
      </c>
    </row>
    <row r="707" spans="1:17" x14ac:dyDescent="0.25">
      <c r="A707" s="146" t="s">
        <v>1499</v>
      </c>
      <c r="B707" s="147" t="s">
        <v>1282</v>
      </c>
      <c r="C707" s="146">
        <v>5753333</v>
      </c>
      <c r="D707" s="146" t="s">
        <v>22</v>
      </c>
      <c r="E707" s="148" t="s">
        <v>22</v>
      </c>
      <c r="F707" s="146" t="s">
        <v>464</v>
      </c>
      <c r="G707" s="146" t="s">
        <v>1994</v>
      </c>
      <c r="H707" s="149" t="s">
        <v>1070</v>
      </c>
      <c r="I707" s="149" t="s">
        <v>1070</v>
      </c>
      <c r="J707" s="149" t="s">
        <v>1208</v>
      </c>
      <c r="K707" s="149" t="s">
        <v>1165</v>
      </c>
      <c r="L707" s="149" t="s">
        <v>1179</v>
      </c>
      <c r="M707" s="152" t="s">
        <v>63</v>
      </c>
      <c r="N707" s="153" t="s">
        <v>1234</v>
      </c>
      <c r="O707" s="153" t="s">
        <v>1962</v>
      </c>
      <c r="P707" s="153" t="s">
        <v>1963</v>
      </c>
      <c r="Q707" s="149" t="s">
        <v>464</v>
      </c>
    </row>
    <row r="708" spans="1:17" x14ac:dyDescent="0.25">
      <c r="A708" s="157" t="s">
        <v>1840</v>
      </c>
      <c r="B708" s="147" t="s">
        <v>1282</v>
      </c>
      <c r="C708" s="148">
        <v>7875711</v>
      </c>
      <c r="D708" s="148" t="s">
        <v>335</v>
      </c>
      <c r="E708" s="148" t="s">
        <v>335</v>
      </c>
      <c r="F708" s="146" t="s">
        <v>464</v>
      </c>
      <c r="G708" s="146" t="s">
        <v>210</v>
      </c>
      <c r="H708" s="153" t="s">
        <v>1869</v>
      </c>
      <c r="I708" s="153" t="s">
        <v>1869</v>
      </c>
      <c r="J708" s="153" t="s">
        <v>1955</v>
      </c>
      <c r="K708" s="153" t="s">
        <v>1957</v>
      </c>
      <c r="L708" s="153" t="s">
        <v>1916</v>
      </c>
      <c r="M708" s="153" t="s">
        <v>1917</v>
      </c>
      <c r="N708" s="153" t="s">
        <v>1961</v>
      </c>
      <c r="O708" s="153" t="s">
        <v>1999</v>
      </c>
      <c r="P708" s="153" t="s">
        <v>1963</v>
      </c>
      <c r="Q708" s="153" t="s">
        <v>2035</v>
      </c>
    </row>
    <row r="709" spans="1:17" x14ac:dyDescent="0.25">
      <c r="A709" s="146" t="s">
        <v>1500</v>
      </c>
      <c r="B709" s="147" t="s">
        <v>1282</v>
      </c>
      <c r="C709" s="146">
        <v>6767648</v>
      </c>
      <c r="D709" s="146" t="s">
        <v>20</v>
      </c>
      <c r="E709" s="148" t="s">
        <v>20</v>
      </c>
      <c r="F709" s="146" t="s">
        <v>464</v>
      </c>
      <c r="G709" s="146" t="s">
        <v>548</v>
      </c>
      <c r="H709" s="149" t="s">
        <v>955</v>
      </c>
      <c r="I709" s="149" t="s">
        <v>955</v>
      </c>
      <c r="J709" s="149" t="s">
        <v>464</v>
      </c>
      <c r="K709" s="149" t="s">
        <v>1168</v>
      </c>
      <c r="L709" s="149" t="s">
        <v>1216</v>
      </c>
      <c r="M709" s="149" t="s">
        <v>464</v>
      </c>
      <c r="N709" s="149" t="s">
        <v>464</v>
      </c>
      <c r="O709" s="149" t="s">
        <v>464</v>
      </c>
      <c r="P709" s="149" t="s">
        <v>464</v>
      </c>
      <c r="Q709" s="149" t="s">
        <v>464</v>
      </c>
    </row>
    <row r="710" spans="1:17" x14ac:dyDescent="0.25">
      <c r="A710" s="151" t="s">
        <v>1940</v>
      </c>
      <c r="B710" s="147" t="s">
        <v>1282</v>
      </c>
      <c r="C710" s="148">
        <v>6041094</v>
      </c>
      <c r="D710" s="148" t="s">
        <v>170</v>
      </c>
      <c r="E710" s="148" t="s">
        <v>2031</v>
      </c>
      <c r="F710" s="148" t="s">
        <v>1136</v>
      </c>
      <c r="G710" s="148" t="s">
        <v>479</v>
      </c>
      <c r="H710" s="147" t="s">
        <v>1921</v>
      </c>
      <c r="I710" s="147" t="s">
        <v>1989</v>
      </c>
      <c r="J710" s="153" t="s">
        <v>2034</v>
      </c>
      <c r="K710" s="153" t="s">
        <v>1995</v>
      </c>
      <c r="L710" s="153" t="s">
        <v>2080</v>
      </c>
      <c r="M710" s="153" t="s">
        <v>1997</v>
      </c>
      <c r="N710" s="153" t="s">
        <v>1998</v>
      </c>
      <c r="O710" s="153" t="s">
        <v>1999</v>
      </c>
      <c r="P710" s="153" t="s">
        <v>2033</v>
      </c>
      <c r="Q710" s="153" t="s">
        <v>2088</v>
      </c>
    </row>
    <row r="711" spans="1:17" x14ac:dyDescent="0.25">
      <c r="A711" s="146" t="s">
        <v>1586</v>
      </c>
      <c r="B711" s="147" t="s">
        <v>1282</v>
      </c>
      <c r="C711" s="146">
        <v>5835275</v>
      </c>
      <c r="D711" s="146" t="s">
        <v>20</v>
      </c>
      <c r="E711" s="148" t="s">
        <v>20</v>
      </c>
      <c r="F711" s="146" t="s">
        <v>464</v>
      </c>
      <c r="G711" s="146" t="s">
        <v>629</v>
      </c>
      <c r="H711" s="153" t="s">
        <v>217</v>
      </c>
      <c r="I711" s="153" t="s">
        <v>217</v>
      </c>
      <c r="J711" s="153" t="s">
        <v>1164</v>
      </c>
      <c r="K711" s="153" t="s">
        <v>1165</v>
      </c>
      <c r="L711" s="153" t="s">
        <v>1163</v>
      </c>
      <c r="M711" s="153" t="s">
        <v>1161</v>
      </c>
      <c r="N711" s="153" t="s">
        <v>1171</v>
      </c>
      <c r="O711" s="153" t="s">
        <v>1193</v>
      </c>
      <c r="P711" s="153" t="s">
        <v>1276</v>
      </c>
      <c r="Q711" s="153" t="s">
        <v>1585</v>
      </c>
    </row>
    <row r="712" spans="1:17" x14ac:dyDescent="0.25">
      <c r="A712" s="148" t="s">
        <v>1790</v>
      </c>
      <c r="B712" s="147" t="s">
        <v>1282</v>
      </c>
      <c r="C712" s="148">
        <v>6806899</v>
      </c>
      <c r="D712" s="148" t="s">
        <v>22</v>
      </c>
      <c r="E712" s="148" t="s">
        <v>22</v>
      </c>
      <c r="F712" s="148" t="s">
        <v>1897</v>
      </c>
      <c r="G712" s="146" t="s">
        <v>1913</v>
      </c>
      <c r="H712" s="147" t="s">
        <v>1805</v>
      </c>
      <c r="I712" s="147" t="s">
        <v>1805</v>
      </c>
      <c r="J712" s="153" t="s">
        <v>1814</v>
      </c>
      <c r="K712" s="153" t="s">
        <v>1815</v>
      </c>
      <c r="L712" s="153" t="s">
        <v>1816</v>
      </c>
      <c r="M712" s="153" t="s">
        <v>1818</v>
      </c>
      <c r="N712" s="153" t="s">
        <v>1819</v>
      </c>
      <c r="O712" s="153" t="s">
        <v>1820</v>
      </c>
      <c r="P712" s="153" t="s">
        <v>1821</v>
      </c>
      <c r="Q712" s="153" t="s">
        <v>1823</v>
      </c>
    </row>
    <row r="713" spans="1:17" x14ac:dyDescent="0.25">
      <c r="A713" s="146" t="s">
        <v>1256</v>
      </c>
      <c r="B713" s="147" t="s">
        <v>1282</v>
      </c>
      <c r="C713" s="146">
        <v>6297064</v>
      </c>
      <c r="D713" s="146" t="s">
        <v>18</v>
      </c>
      <c r="E713" s="150" t="s">
        <v>135</v>
      </c>
      <c r="F713" s="146" t="s">
        <v>1899</v>
      </c>
      <c r="G713" s="146" t="s">
        <v>210</v>
      </c>
      <c r="H713" s="153" t="s">
        <v>1275</v>
      </c>
      <c r="I713" s="153" t="s">
        <v>1275</v>
      </c>
      <c r="J713" s="153" t="s">
        <v>1284</v>
      </c>
      <c r="K713" s="153" t="s">
        <v>1285</v>
      </c>
      <c r="L713" s="153" t="s">
        <v>1286</v>
      </c>
      <c r="M713" s="153" t="s">
        <v>1288</v>
      </c>
      <c r="N713" s="149" t="s">
        <v>1292</v>
      </c>
      <c r="O713" s="149" t="s">
        <v>1293</v>
      </c>
      <c r="P713" s="149" t="s">
        <v>1294</v>
      </c>
      <c r="Q713" s="153" t="s">
        <v>1297</v>
      </c>
    </row>
    <row r="714" spans="1:17" x14ac:dyDescent="0.25">
      <c r="A714" s="146" t="s">
        <v>1086</v>
      </c>
      <c r="B714" s="147" t="s">
        <v>1282</v>
      </c>
      <c r="C714" s="146">
        <v>7287755</v>
      </c>
      <c r="D714" s="146" t="s">
        <v>20</v>
      </c>
      <c r="E714" s="148" t="s">
        <v>20</v>
      </c>
      <c r="F714" s="146" t="s">
        <v>464</v>
      </c>
      <c r="G714" s="146" t="s">
        <v>548</v>
      </c>
      <c r="H714" s="149" t="s">
        <v>1070</v>
      </c>
      <c r="I714" s="149" t="s">
        <v>1070</v>
      </c>
      <c r="J714" s="149" t="s">
        <v>464</v>
      </c>
      <c r="K714" s="149" t="s">
        <v>464</v>
      </c>
      <c r="L714" s="149" t="s">
        <v>464</v>
      </c>
      <c r="M714" s="149" t="s">
        <v>464</v>
      </c>
      <c r="N714" s="149" t="s">
        <v>464</v>
      </c>
      <c r="O714" s="149" t="s">
        <v>464</v>
      </c>
      <c r="P714" s="149" t="s">
        <v>464</v>
      </c>
      <c r="Q714" s="149" t="s">
        <v>464</v>
      </c>
    </row>
    <row r="715" spans="1:17" x14ac:dyDescent="0.25">
      <c r="A715" s="178" t="s">
        <v>2172</v>
      </c>
      <c r="B715" s="181" t="s">
        <v>1282</v>
      </c>
      <c r="C715" s="201">
        <v>7789025</v>
      </c>
      <c r="D715" s="201" t="s">
        <v>18</v>
      </c>
      <c r="E715" s="201" t="s">
        <v>18</v>
      </c>
      <c r="F715" s="201" t="s">
        <v>464</v>
      </c>
      <c r="G715" s="201" t="s">
        <v>260</v>
      </c>
      <c r="H715" s="147" t="s">
        <v>2186</v>
      </c>
      <c r="I715" s="147" t="s">
        <v>2186</v>
      </c>
      <c r="J715" s="147" t="s">
        <v>464</v>
      </c>
      <c r="K715" s="147" t="s">
        <v>464</v>
      </c>
      <c r="L715" s="147" t="s">
        <v>464</v>
      </c>
      <c r="M715" s="147" t="s">
        <v>464</v>
      </c>
      <c r="N715" s="147" t="s">
        <v>464</v>
      </c>
      <c r="O715" s="147" t="s">
        <v>464</v>
      </c>
      <c r="P715" s="147" t="s">
        <v>464</v>
      </c>
      <c r="Q715" s="147" t="s">
        <v>464</v>
      </c>
    </row>
    <row r="716" spans="1:17" x14ac:dyDescent="0.25">
      <c r="A716" s="146" t="s">
        <v>1153</v>
      </c>
      <c r="B716" s="147" t="s">
        <v>1282</v>
      </c>
      <c r="C716" s="146">
        <v>6110568</v>
      </c>
      <c r="D716" s="146" t="s">
        <v>18</v>
      </c>
      <c r="E716" s="148" t="s">
        <v>18</v>
      </c>
      <c r="F716" s="146" t="s">
        <v>464</v>
      </c>
      <c r="G716" s="146" t="s">
        <v>475</v>
      </c>
      <c r="H716" s="149" t="s">
        <v>1064</v>
      </c>
      <c r="I716" s="149" t="s">
        <v>1064</v>
      </c>
      <c r="J716" s="149" t="s">
        <v>464</v>
      </c>
      <c r="K716" s="149" t="s">
        <v>464</v>
      </c>
      <c r="L716" s="149" t="s">
        <v>1191</v>
      </c>
      <c r="M716" s="149" t="s">
        <v>464</v>
      </c>
      <c r="N716" s="149" t="s">
        <v>464</v>
      </c>
      <c r="O716" s="149" t="s">
        <v>1205</v>
      </c>
      <c r="P716" s="149" t="s">
        <v>464</v>
      </c>
      <c r="Q716" s="149" t="s">
        <v>464</v>
      </c>
    </row>
    <row r="717" spans="1:17" x14ac:dyDescent="0.25">
      <c r="A717" s="146" t="s">
        <v>82</v>
      </c>
      <c r="B717" s="147" t="s">
        <v>1282</v>
      </c>
      <c r="C717" s="146">
        <v>7916035</v>
      </c>
      <c r="D717" s="146" t="s">
        <v>334</v>
      </c>
      <c r="E717" s="148" t="s">
        <v>135</v>
      </c>
      <c r="F717" s="146" t="s">
        <v>1886</v>
      </c>
      <c r="G717" s="146" t="s">
        <v>464</v>
      </c>
      <c r="H717" s="149" t="s">
        <v>94</v>
      </c>
      <c r="I717" s="149" t="s">
        <v>94</v>
      </c>
      <c r="J717" s="149" t="s">
        <v>1162</v>
      </c>
      <c r="K717" s="149" t="s">
        <v>1157</v>
      </c>
      <c r="L717" s="149" t="s">
        <v>1191</v>
      </c>
      <c r="M717" s="149" t="s">
        <v>1211</v>
      </c>
      <c r="N717" s="149" t="s">
        <v>1185</v>
      </c>
      <c r="O717" s="149" t="s">
        <v>1186</v>
      </c>
      <c r="P717" s="149" t="s">
        <v>464</v>
      </c>
      <c r="Q717" s="149" t="s">
        <v>464</v>
      </c>
    </row>
    <row r="718" spans="1:17" x14ac:dyDescent="0.25">
      <c r="A718" s="146" t="s">
        <v>83</v>
      </c>
      <c r="B718" s="147" t="s">
        <v>1282</v>
      </c>
      <c r="C718" s="146">
        <v>7886403</v>
      </c>
      <c r="D718" s="146" t="s">
        <v>335</v>
      </c>
      <c r="E718" s="148" t="s">
        <v>335</v>
      </c>
      <c r="F718" s="146" t="s">
        <v>1135</v>
      </c>
      <c r="G718" s="146" t="s">
        <v>641</v>
      </c>
      <c r="H718" s="149" t="s">
        <v>94</v>
      </c>
      <c r="I718" s="149" t="s">
        <v>94</v>
      </c>
      <c r="J718" s="149" t="s">
        <v>464</v>
      </c>
      <c r="K718" s="149" t="s">
        <v>464</v>
      </c>
      <c r="L718" s="149" t="s">
        <v>464</v>
      </c>
      <c r="M718" s="149" t="s">
        <v>464</v>
      </c>
      <c r="N718" s="149" t="s">
        <v>464</v>
      </c>
      <c r="O718" s="149" t="s">
        <v>464</v>
      </c>
      <c r="P718" s="149" t="s">
        <v>464</v>
      </c>
      <c r="Q718" s="149" t="s">
        <v>464</v>
      </c>
    </row>
    <row r="719" spans="1:17" x14ac:dyDescent="0.25">
      <c r="A719" s="146" t="s">
        <v>1549</v>
      </c>
      <c r="B719" s="153" t="s">
        <v>1282</v>
      </c>
      <c r="C719" s="146">
        <v>8162379</v>
      </c>
      <c r="D719" s="146" t="s">
        <v>25</v>
      </c>
      <c r="E719" s="148" t="s">
        <v>2032</v>
      </c>
      <c r="F719" s="146" t="s">
        <v>1906</v>
      </c>
      <c r="G719" s="146" t="s">
        <v>464</v>
      </c>
      <c r="H719" s="153" t="s">
        <v>1572</v>
      </c>
      <c r="I719" s="147" t="s">
        <v>464</v>
      </c>
      <c r="J719" s="153" t="s">
        <v>464</v>
      </c>
      <c r="K719" s="153" t="s">
        <v>464</v>
      </c>
      <c r="L719" s="153" t="s">
        <v>464</v>
      </c>
      <c r="M719" s="153" t="s">
        <v>464</v>
      </c>
      <c r="N719" s="153" t="s">
        <v>464</v>
      </c>
      <c r="O719" s="153" t="s">
        <v>464</v>
      </c>
      <c r="P719" s="153" t="s">
        <v>464</v>
      </c>
      <c r="Q719" s="153" t="s">
        <v>464</v>
      </c>
    </row>
    <row r="720" spans="1:17" x14ac:dyDescent="0.25">
      <c r="A720" s="146" t="s">
        <v>573</v>
      </c>
      <c r="B720" s="147" t="s">
        <v>1282</v>
      </c>
      <c r="C720" s="146">
        <v>7265140</v>
      </c>
      <c r="D720" s="146" t="s">
        <v>336</v>
      </c>
      <c r="E720" s="155" t="s">
        <v>2001</v>
      </c>
      <c r="F720" s="146" t="s">
        <v>1142</v>
      </c>
      <c r="G720" s="146" t="s">
        <v>479</v>
      </c>
      <c r="H720" s="149" t="s">
        <v>636</v>
      </c>
      <c r="I720" s="149" t="s">
        <v>636</v>
      </c>
      <c r="J720" s="149" t="s">
        <v>1158</v>
      </c>
      <c r="K720" s="149" t="s">
        <v>1201</v>
      </c>
      <c r="L720" s="149" t="s">
        <v>1213</v>
      </c>
      <c r="M720" s="149" t="s">
        <v>1214</v>
      </c>
      <c r="N720" s="149" t="s">
        <v>1196</v>
      </c>
      <c r="O720" s="149" t="s">
        <v>1197</v>
      </c>
      <c r="P720" s="149" t="s">
        <v>1187</v>
      </c>
      <c r="Q720" s="149" t="s">
        <v>1188</v>
      </c>
    </row>
    <row r="721" spans="1:17" x14ac:dyDescent="0.25">
      <c r="A721" s="146" t="s">
        <v>624</v>
      </c>
      <c r="B721" s="147" t="s">
        <v>1282</v>
      </c>
      <c r="C721" s="146">
        <v>5765421</v>
      </c>
      <c r="D721" s="146" t="s">
        <v>337</v>
      </c>
      <c r="E721" s="148" t="s">
        <v>337</v>
      </c>
      <c r="F721" s="146" t="s">
        <v>1136</v>
      </c>
      <c r="G721" s="146" t="s">
        <v>635</v>
      </c>
      <c r="H721" s="149" t="s">
        <v>636</v>
      </c>
      <c r="I721" s="149" t="s">
        <v>636</v>
      </c>
      <c r="J721" s="149" t="s">
        <v>464</v>
      </c>
      <c r="K721" s="149" t="s">
        <v>464</v>
      </c>
      <c r="L721" s="149" t="s">
        <v>464</v>
      </c>
      <c r="M721" s="149" t="s">
        <v>464</v>
      </c>
      <c r="N721" s="149" t="s">
        <v>464</v>
      </c>
      <c r="O721" s="149" t="s">
        <v>464</v>
      </c>
      <c r="P721" s="149" t="s">
        <v>464</v>
      </c>
      <c r="Q721" s="149" t="s">
        <v>464</v>
      </c>
    </row>
    <row r="722" spans="1:17" x14ac:dyDescent="0.25">
      <c r="A722" s="146" t="s">
        <v>1563</v>
      </c>
      <c r="B722" s="153" t="s">
        <v>1282</v>
      </c>
      <c r="C722" s="146">
        <v>6003060</v>
      </c>
      <c r="D722" s="146" t="s">
        <v>1691</v>
      </c>
      <c r="E722" s="148" t="s">
        <v>135</v>
      </c>
      <c r="F722" s="146" t="s">
        <v>1136</v>
      </c>
      <c r="G722" s="146" t="s">
        <v>464</v>
      </c>
      <c r="H722" s="153" t="s">
        <v>1572</v>
      </c>
      <c r="I722" s="153" t="s">
        <v>1572</v>
      </c>
      <c r="J722" s="149" t="s">
        <v>1574</v>
      </c>
      <c r="K722" s="153" t="s">
        <v>1575</v>
      </c>
      <c r="L722" s="153" t="s">
        <v>1577</v>
      </c>
      <c r="M722" s="153" t="s">
        <v>1579</v>
      </c>
      <c r="N722" s="153" t="s">
        <v>1580</v>
      </c>
      <c r="O722" s="153" t="s">
        <v>1581</v>
      </c>
      <c r="P722" s="153" t="s">
        <v>1584</v>
      </c>
      <c r="Q722" s="153" t="s">
        <v>1585</v>
      </c>
    </row>
    <row r="723" spans="1:17" x14ac:dyDescent="0.25">
      <c r="A723" s="146" t="s">
        <v>388</v>
      </c>
      <c r="B723" s="147" t="s">
        <v>1282</v>
      </c>
      <c r="C723" s="146">
        <v>7155581</v>
      </c>
      <c r="D723" s="146" t="s">
        <v>1017</v>
      </c>
      <c r="E723" s="148" t="s">
        <v>2023</v>
      </c>
      <c r="F723" s="146" t="s">
        <v>1892</v>
      </c>
      <c r="G723" s="146" t="s">
        <v>479</v>
      </c>
      <c r="H723" s="149" t="s">
        <v>355</v>
      </c>
      <c r="I723" s="149" t="s">
        <v>362</v>
      </c>
      <c r="J723" s="149" t="s">
        <v>464</v>
      </c>
      <c r="K723" s="149" t="s">
        <v>464</v>
      </c>
      <c r="L723" s="149" t="s">
        <v>464</v>
      </c>
      <c r="M723" s="149" t="s">
        <v>464</v>
      </c>
      <c r="N723" s="149" t="s">
        <v>464</v>
      </c>
      <c r="O723" s="149" t="s">
        <v>464</v>
      </c>
      <c r="P723" s="149" t="s">
        <v>464</v>
      </c>
      <c r="Q723" s="149" t="s">
        <v>464</v>
      </c>
    </row>
    <row r="724" spans="1:17" x14ac:dyDescent="0.25">
      <c r="A724" s="146" t="s">
        <v>1726</v>
      </c>
      <c r="B724" s="147" t="s">
        <v>1282</v>
      </c>
      <c r="C724" s="146">
        <v>7920318</v>
      </c>
      <c r="D724" s="146" t="s">
        <v>18</v>
      </c>
      <c r="E724" s="148" t="s">
        <v>18</v>
      </c>
      <c r="F724" s="146" t="s">
        <v>1899</v>
      </c>
      <c r="G724" s="146" t="s">
        <v>214</v>
      </c>
      <c r="H724" s="153" t="s">
        <v>1761</v>
      </c>
      <c r="I724" s="153" t="s">
        <v>1761</v>
      </c>
      <c r="J724" s="147" t="s">
        <v>464</v>
      </c>
      <c r="K724" s="147" t="s">
        <v>464</v>
      </c>
      <c r="L724" s="147" t="s">
        <v>464</v>
      </c>
      <c r="M724" s="147" t="s">
        <v>464</v>
      </c>
      <c r="N724" s="147" t="s">
        <v>464</v>
      </c>
      <c r="O724" s="147" t="s">
        <v>464</v>
      </c>
      <c r="P724" s="147" t="s">
        <v>464</v>
      </c>
      <c r="Q724" s="147" t="s">
        <v>464</v>
      </c>
    </row>
    <row r="725" spans="1:17" x14ac:dyDescent="0.25">
      <c r="A725" s="146" t="s">
        <v>294</v>
      </c>
      <c r="B725" s="147" t="s">
        <v>1282</v>
      </c>
      <c r="C725" s="146">
        <v>7232853</v>
      </c>
      <c r="D725" s="146" t="s">
        <v>20</v>
      </c>
      <c r="E725" s="148" t="s">
        <v>20</v>
      </c>
      <c r="F725" s="146" t="s">
        <v>464</v>
      </c>
      <c r="G725" s="146" t="s">
        <v>548</v>
      </c>
      <c r="H725" s="149" t="s">
        <v>1076</v>
      </c>
      <c r="I725" s="149" t="s">
        <v>1076</v>
      </c>
      <c r="J725" s="149" t="s">
        <v>1222</v>
      </c>
      <c r="K725" s="149" t="s">
        <v>1168</v>
      </c>
      <c r="L725" s="149" t="s">
        <v>1191</v>
      </c>
      <c r="M725" s="149" t="s">
        <v>1226</v>
      </c>
      <c r="N725" s="149" t="s">
        <v>1185</v>
      </c>
      <c r="O725" s="149" t="s">
        <v>1186</v>
      </c>
      <c r="P725" s="149" t="s">
        <v>1187</v>
      </c>
      <c r="Q725" s="149" t="s">
        <v>1297</v>
      </c>
    </row>
    <row r="726" spans="1:17" x14ac:dyDescent="0.25">
      <c r="A726" s="146" t="s">
        <v>279</v>
      </c>
      <c r="B726" s="147" t="s">
        <v>1282</v>
      </c>
      <c r="C726" s="161">
        <v>38</v>
      </c>
      <c r="D726" s="146" t="s">
        <v>280</v>
      </c>
      <c r="E726" s="150" t="s">
        <v>135</v>
      </c>
      <c r="F726" s="146" t="s">
        <v>1134</v>
      </c>
      <c r="G726" s="146" t="s">
        <v>464</v>
      </c>
      <c r="H726" s="153" t="s">
        <v>12</v>
      </c>
      <c r="I726" s="153" t="s">
        <v>12</v>
      </c>
      <c r="J726" s="153" t="s">
        <v>464</v>
      </c>
      <c r="K726" s="153" t="s">
        <v>464</v>
      </c>
      <c r="L726" s="153" t="s">
        <v>1199</v>
      </c>
      <c r="M726" s="153" t="s">
        <v>464</v>
      </c>
      <c r="N726" s="153" t="s">
        <v>464</v>
      </c>
      <c r="O726" s="153" t="s">
        <v>464</v>
      </c>
      <c r="P726" s="153" t="s">
        <v>464</v>
      </c>
      <c r="Q726" s="153" t="s">
        <v>464</v>
      </c>
    </row>
    <row r="727" spans="1:17" x14ac:dyDescent="0.25">
      <c r="A727" s="173" t="s">
        <v>2049</v>
      </c>
      <c r="B727" s="147" t="s">
        <v>1282</v>
      </c>
      <c r="C727" s="146">
        <v>7847807</v>
      </c>
      <c r="D727" s="146" t="s">
        <v>18</v>
      </c>
      <c r="E727" s="146" t="s">
        <v>18</v>
      </c>
      <c r="F727" s="148" t="s">
        <v>1135</v>
      </c>
      <c r="G727" s="148" t="s">
        <v>258</v>
      </c>
      <c r="H727" s="153" t="s">
        <v>2069</v>
      </c>
      <c r="I727" s="153" t="s">
        <v>2069</v>
      </c>
      <c r="J727" s="147" t="s">
        <v>464</v>
      </c>
      <c r="K727" s="147" t="s">
        <v>464</v>
      </c>
      <c r="L727" s="147" t="s">
        <v>464</v>
      </c>
      <c r="M727" s="147" t="s">
        <v>464</v>
      </c>
      <c r="N727" s="147" t="s">
        <v>464</v>
      </c>
      <c r="O727" s="147" t="s">
        <v>464</v>
      </c>
      <c r="P727" s="147" t="s">
        <v>464</v>
      </c>
      <c r="Q727" s="147" t="s">
        <v>464</v>
      </c>
    </row>
    <row r="728" spans="1:17" x14ac:dyDescent="0.25">
      <c r="A728" s="146" t="s">
        <v>236</v>
      </c>
      <c r="B728" s="147" t="s">
        <v>1283</v>
      </c>
      <c r="C728" s="146">
        <v>8188947</v>
      </c>
      <c r="D728" s="146" t="s">
        <v>27</v>
      </c>
      <c r="E728" s="148" t="s">
        <v>135</v>
      </c>
      <c r="F728" s="146" t="s">
        <v>1875</v>
      </c>
      <c r="G728" s="146" t="s">
        <v>464</v>
      </c>
      <c r="H728" s="153" t="s">
        <v>264</v>
      </c>
      <c r="I728" s="153" t="s">
        <v>264</v>
      </c>
      <c r="J728" s="153" t="s">
        <v>1156</v>
      </c>
      <c r="K728" s="153" t="s">
        <v>464</v>
      </c>
      <c r="L728" s="153" t="s">
        <v>1202</v>
      </c>
      <c r="M728" s="153" t="s">
        <v>464</v>
      </c>
      <c r="N728" s="153" t="s">
        <v>464</v>
      </c>
      <c r="O728" s="153" t="s">
        <v>464</v>
      </c>
      <c r="P728" s="153" t="s">
        <v>464</v>
      </c>
      <c r="Q728" s="153" t="s">
        <v>464</v>
      </c>
    </row>
    <row r="729" spans="1:17" x14ac:dyDescent="0.25">
      <c r="A729" s="148" t="s">
        <v>1791</v>
      </c>
      <c r="B729" s="147" t="s">
        <v>1282</v>
      </c>
      <c r="C729" s="148">
        <v>88684</v>
      </c>
      <c r="D729" s="148" t="s">
        <v>543</v>
      </c>
      <c r="E729" s="148" t="s">
        <v>543</v>
      </c>
      <c r="F729" s="148" t="s">
        <v>464</v>
      </c>
      <c r="G729" s="146" t="s">
        <v>869</v>
      </c>
      <c r="H729" s="147" t="s">
        <v>1805</v>
      </c>
      <c r="I729" s="147" t="s">
        <v>1805</v>
      </c>
      <c r="J729" s="153" t="s">
        <v>1814</v>
      </c>
      <c r="K729" s="153" t="s">
        <v>1815</v>
      </c>
      <c r="L729" s="153" t="s">
        <v>1916</v>
      </c>
      <c r="M729" s="153" t="s">
        <v>1818</v>
      </c>
      <c r="N729" s="153" t="s">
        <v>1819</v>
      </c>
      <c r="O729" s="153" t="s">
        <v>1820</v>
      </c>
      <c r="P729" s="153" t="s">
        <v>1821</v>
      </c>
      <c r="Q729" s="153" t="s">
        <v>1960</v>
      </c>
    </row>
    <row r="730" spans="1:17" x14ac:dyDescent="0.25">
      <c r="A730" s="146" t="s">
        <v>1414</v>
      </c>
      <c r="B730" s="147" t="s">
        <v>1282</v>
      </c>
      <c r="C730" s="146">
        <v>7271875</v>
      </c>
      <c r="D730" s="146" t="s">
        <v>1011</v>
      </c>
      <c r="E730" s="148" t="s">
        <v>2015</v>
      </c>
      <c r="F730" s="146" t="s">
        <v>1910</v>
      </c>
      <c r="G730" s="146" t="s">
        <v>479</v>
      </c>
      <c r="H730" s="149" t="s">
        <v>431</v>
      </c>
      <c r="I730" s="149" t="s">
        <v>431</v>
      </c>
      <c r="J730" s="149" t="s">
        <v>464</v>
      </c>
      <c r="K730" s="149" t="s">
        <v>464</v>
      </c>
      <c r="L730" s="149" t="s">
        <v>1191</v>
      </c>
      <c r="M730" s="149" t="s">
        <v>464</v>
      </c>
      <c r="N730" s="149" t="s">
        <v>1171</v>
      </c>
      <c r="O730" s="149" t="s">
        <v>464</v>
      </c>
      <c r="P730" s="149" t="s">
        <v>464</v>
      </c>
      <c r="Q730" s="149" t="s">
        <v>464</v>
      </c>
    </row>
    <row r="731" spans="1:17" x14ac:dyDescent="0.25">
      <c r="A731" s="146" t="s">
        <v>1979</v>
      </c>
      <c r="B731" s="153" t="s">
        <v>1282</v>
      </c>
      <c r="C731" s="146">
        <v>6857426</v>
      </c>
      <c r="D731" s="146" t="s">
        <v>22</v>
      </c>
      <c r="E731" s="146" t="s">
        <v>22</v>
      </c>
      <c r="F731" s="146" t="s">
        <v>464</v>
      </c>
      <c r="G731" s="146" t="s">
        <v>1953</v>
      </c>
      <c r="H731" s="153" t="s">
        <v>1989</v>
      </c>
      <c r="I731" s="153" t="s">
        <v>1989</v>
      </c>
      <c r="J731" s="153" t="s">
        <v>2034</v>
      </c>
      <c r="K731" s="153" t="s">
        <v>1995</v>
      </c>
      <c r="L731" s="153" t="s">
        <v>1996</v>
      </c>
      <c r="M731" s="153" t="s">
        <v>1997</v>
      </c>
      <c r="N731" s="153" t="s">
        <v>1998</v>
      </c>
      <c r="O731" s="153" t="s">
        <v>1999</v>
      </c>
      <c r="P731" s="153" t="s">
        <v>2033</v>
      </c>
      <c r="Q731" s="153" t="s">
        <v>2035</v>
      </c>
    </row>
    <row r="732" spans="1:17" x14ac:dyDescent="0.25">
      <c r="A732" s="146" t="s">
        <v>826</v>
      </c>
      <c r="B732" s="147" t="s">
        <v>1282</v>
      </c>
      <c r="C732" s="146">
        <v>7580363</v>
      </c>
      <c r="D732" s="146" t="s">
        <v>20</v>
      </c>
      <c r="E732" s="148" t="s">
        <v>135</v>
      </c>
      <c r="F732" s="146" t="s">
        <v>464</v>
      </c>
      <c r="G732" s="146" t="s">
        <v>548</v>
      </c>
      <c r="H732" s="149" t="s">
        <v>866</v>
      </c>
      <c r="I732" s="149" t="s">
        <v>866</v>
      </c>
      <c r="J732" s="149" t="s">
        <v>1220</v>
      </c>
      <c r="K732" s="149" t="s">
        <v>464</v>
      </c>
      <c r="L732" s="149" t="s">
        <v>464</v>
      </c>
      <c r="M732" s="149" t="s">
        <v>464</v>
      </c>
      <c r="N732" s="149" t="s">
        <v>464</v>
      </c>
      <c r="O732" s="149" t="s">
        <v>464</v>
      </c>
      <c r="P732" s="149" t="s">
        <v>464</v>
      </c>
      <c r="Q732" s="149" t="s">
        <v>464</v>
      </c>
    </row>
    <row r="733" spans="1:17" x14ac:dyDescent="0.25">
      <c r="A733" s="146" t="s">
        <v>389</v>
      </c>
      <c r="B733" s="147" t="s">
        <v>1282</v>
      </c>
      <c r="C733" s="146">
        <v>7338376</v>
      </c>
      <c r="D733" s="146" t="s">
        <v>1003</v>
      </c>
      <c r="E733" s="148" t="s">
        <v>2001</v>
      </c>
      <c r="F733" s="146" t="s">
        <v>1139</v>
      </c>
      <c r="G733" s="146" t="s">
        <v>479</v>
      </c>
      <c r="H733" s="149" t="s">
        <v>355</v>
      </c>
      <c r="I733" s="149" t="s">
        <v>355</v>
      </c>
      <c r="J733" s="149" t="s">
        <v>464</v>
      </c>
      <c r="K733" s="149" t="s">
        <v>464</v>
      </c>
      <c r="L733" s="149" t="s">
        <v>464</v>
      </c>
      <c r="M733" s="149" t="s">
        <v>464</v>
      </c>
      <c r="N733" s="149" t="s">
        <v>464</v>
      </c>
      <c r="O733" s="149" t="s">
        <v>464</v>
      </c>
      <c r="P733" s="149" t="s">
        <v>464</v>
      </c>
      <c r="Q733" s="149" t="s">
        <v>464</v>
      </c>
    </row>
    <row r="734" spans="1:17" x14ac:dyDescent="0.25">
      <c r="A734" s="146" t="s">
        <v>390</v>
      </c>
      <c r="B734" s="147" t="s">
        <v>1282</v>
      </c>
      <c r="C734" s="146">
        <v>7268963</v>
      </c>
      <c r="D734" s="146" t="s">
        <v>1009</v>
      </c>
      <c r="E734" s="148" t="s">
        <v>2089</v>
      </c>
      <c r="F734" s="146" t="s">
        <v>1885</v>
      </c>
      <c r="G734" s="146" t="s">
        <v>479</v>
      </c>
      <c r="H734" s="149" t="s">
        <v>355</v>
      </c>
      <c r="I734" s="149" t="s">
        <v>355</v>
      </c>
      <c r="J734" s="149" t="s">
        <v>464</v>
      </c>
      <c r="K734" s="149" t="s">
        <v>464</v>
      </c>
      <c r="L734" s="149" t="s">
        <v>464</v>
      </c>
      <c r="M734" s="149" t="s">
        <v>464</v>
      </c>
      <c r="N734" s="149" t="s">
        <v>464</v>
      </c>
      <c r="O734" s="149" t="s">
        <v>464</v>
      </c>
      <c r="P734" s="149" t="s">
        <v>464</v>
      </c>
      <c r="Q734" s="149" t="s">
        <v>464</v>
      </c>
    </row>
    <row r="735" spans="1:17" x14ac:dyDescent="0.25">
      <c r="A735" s="146" t="s">
        <v>1355</v>
      </c>
      <c r="B735" s="147" t="s">
        <v>1282</v>
      </c>
      <c r="C735" s="146">
        <v>7163720</v>
      </c>
      <c r="D735" s="146" t="s">
        <v>20</v>
      </c>
      <c r="E735" s="148" t="s">
        <v>20</v>
      </c>
      <c r="F735" s="146" t="s">
        <v>464</v>
      </c>
      <c r="G735" s="146" t="s">
        <v>548</v>
      </c>
      <c r="H735" s="149" t="s">
        <v>637</v>
      </c>
      <c r="I735" s="149" t="s">
        <v>464</v>
      </c>
      <c r="J735" s="149" t="s">
        <v>464</v>
      </c>
      <c r="K735" s="149" t="s">
        <v>464</v>
      </c>
      <c r="L735" s="149" t="s">
        <v>464</v>
      </c>
      <c r="M735" s="149" t="s">
        <v>464</v>
      </c>
      <c r="N735" s="149" t="s">
        <v>464</v>
      </c>
      <c r="O735" s="149" t="s">
        <v>464</v>
      </c>
      <c r="P735" s="149" t="s">
        <v>464</v>
      </c>
      <c r="Q735" s="149" t="s">
        <v>464</v>
      </c>
    </row>
    <row r="736" spans="1:17" x14ac:dyDescent="0.25">
      <c r="A736" s="146" t="s">
        <v>1980</v>
      </c>
      <c r="B736" s="153" t="s">
        <v>1282</v>
      </c>
      <c r="C736" s="146">
        <v>8323003</v>
      </c>
      <c r="D736" s="146" t="s">
        <v>1691</v>
      </c>
      <c r="E736" s="146" t="s">
        <v>1691</v>
      </c>
      <c r="F736" s="146" t="s">
        <v>464</v>
      </c>
      <c r="G736" s="146" t="s">
        <v>479</v>
      </c>
      <c r="H736" s="153" t="s">
        <v>1989</v>
      </c>
      <c r="I736" s="153" t="s">
        <v>1989</v>
      </c>
      <c r="J736" s="153" t="s">
        <v>464</v>
      </c>
      <c r="K736" s="153" t="s">
        <v>464</v>
      </c>
      <c r="L736" s="153" t="s">
        <v>464</v>
      </c>
      <c r="M736" s="153" t="s">
        <v>1997</v>
      </c>
      <c r="N736" s="153" t="s">
        <v>464</v>
      </c>
      <c r="O736" s="153" t="s">
        <v>464</v>
      </c>
      <c r="P736" s="149" t="s">
        <v>464</v>
      </c>
      <c r="Q736" s="153" t="s">
        <v>464</v>
      </c>
    </row>
    <row r="737" spans="1:17" x14ac:dyDescent="0.25">
      <c r="A737" s="146" t="s">
        <v>688</v>
      </c>
      <c r="B737" s="147" t="s">
        <v>1282</v>
      </c>
      <c r="C737" s="146">
        <v>8062072</v>
      </c>
      <c r="D737" s="146" t="s">
        <v>18</v>
      </c>
      <c r="E737" s="148" t="s">
        <v>18</v>
      </c>
      <c r="F737" s="146" t="s">
        <v>464</v>
      </c>
      <c r="G737" s="146" t="s">
        <v>647</v>
      </c>
      <c r="H737" s="149" t="s">
        <v>704</v>
      </c>
      <c r="I737" s="149" t="s">
        <v>704</v>
      </c>
      <c r="J737" s="149" t="s">
        <v>1158</v>
      </c>
      <c r="K737" s="149" t="s">
        <v>1225</v>
      </c>
      <c r="L737" s="149" t="s">
        <v>1183</v>
      </c>
      <c r="M737" s="149" t="s">
        <v>1184</v>
      </c>
      <c r="N737" s="149" t="s">
        <v>1196</v>
      </c>
      <c r="O737" s="149" t="s">
        <v>1197</v>
      </c>
      <c r="P737" s="153" t="s">
        <v>1276</v>
      </c>
      <c r="Q737" s="153" t="s">
        <v>1297</v>
      </c>
    </row>
    <row r="738" spans="1:17" x14ac:dyDescent="0.25">
      <c r="A738" s="146" t="s">
        <v>1257</v>
      </c>
      <c r="B738" s="147" t="s">
        <v>1282</v>
      </c>
      <c r="C738" s="158">
        <v>60023097</v>
      </c>
      <c r="D738" s="146" t="s">
        <v>1691</v>
      </c>
      <c r="E738" s="148" t="s">
        <v>135</v>
      </c>
      <c r="F738" s="146" t="s">
        <v>464</v>
      </c>
      <c r="G738" s="159" t="s">
        <v>553</v>
      </c>
      <c r="H738" s="153" t="s">
        <v>1275</v>
      </c>
      <c r="I738" s="153" t="s">
        <v>1275</v>
      </c>
      <c r="J738" s="153" t="s">
        <v>1284</v>
      </c>
      <c r="K738" s="153" t="s">
        <v>1285</v>
      </c>
      <c r="L738" s="149" t="s">
        <v>1576</v>
      </c>
      <c r="M738" s="154" t="s">
        <v>63</v>
      </c>
      <c r="N738" s="153" t="s">
        <v>464</v>
      </c>
      <c r="O738" s="153" t="s">
        <v>464</v>
      </c>
      <c r="P738" s="153" t="s">
        <v>464</v>
      </c>
      <c r="Q738" s="153" t="s">
        <v>464</v>
      </c>
    </row>
    <row r="739" spans="1:17" x14ac:dyDescent="0.25">
      <c r="A739" s="146" t="s">
        <v>939</v>
      </c>
      <c r="B739" s="147" t="s">
        <v>1282</v>
      </c>
      <c r="C739" s="146">
        <v>7843194</v>
      </c>
      <c r="D739" s="146" t="s">
        <v>18</v>
      </c>
      <c r="E739" s="148" t="s">
        <v>18</v>
      </c>
      <c r="F739" s="146" t="s">
        <v>464</v>
      </c>
      <c r="G739" s="146" t="s">
        <v>647</v>
      </c>
      <c r="H739" s="149" t="s">
        <v>953</v>
      </c>
      <c r="I739" s="149" t="s">
        <v>953</v>
      </c>
      <c r="J739" s="149" t="s">
        <v>1189</v>
      </c>
      <c r="K739" s="149" t="s">
        <v>1165</v>
      </c>
      <c r="L739" s="149" t="s">
        <v>1199</v>
      </c>
      <c r="M739" s="149" t="s">
        <v>464</v>
      </c>
      <c r="N739" s="149" t="s">
        <v>464</v>
      </c>
      <c r="O739" s="149" t="s">
        <v>464</v>
      </c>
      <c r="P739" s="149" t="s">
        <v>464</v>
      </c>
      <c r="Q739" s="149" t="s">
        <v>464</v>
      </c>
    </row>
    <row r="740" spans="1:17" x14ac:dyDescent="0.25">
      <c r="A740" s="146" t="s">
        <v>1114</v>
      </c>
      <c r="B740" s="147" t="s">
        <v>1282</v>
      </c>
      <c r="C740" s="146">
        <v>56731</v>
      </c>
      <c r="D740" s="146" t="s">
        <v>3</v>
      </c>
      <c r="E740" s="146" t="s">
        <v>3</v>
      </c>
      <c r="F740" s="146" t="s">
        <v>1125</v>
      </c>
      <c r="G740" s="146" t="s">
        <v>1129</v>
      </c>
      <c r="H740" s="153" t="s">
        <v>1146</v>
      </c>
      <c r="I740" s="153" t="s">
        <v>1146</v>
      </c>
      <c r="J740" s="153" t="s">
        <v>464</v>
      </c>
      <c r="K740" s="153" t="s">
        <v>464</v>
      </c>
      <c r="L740" s="153" t="s">
        <v>464</v>
      </c>
      <c r="M740" s="153" t="s">
        <v>464</v>
      </c>
      <c r="N740" s="153" t="s">
        <v>464</v>
      </c>
      <c r="O740" s="153" t="s">
        <v>464</v>
      </c>
      <c r="P740" s="153" t="s">
        <v>464</v>
      </c>
      <c r="Q740" s="153" t="s">
        <v>464</v>
      </c>
    </row>
    <row r="741" spans="1:17" x14ac:dyDescent="0.25">
      <c r="A741" s="146" t="s">
        <v>827</v>
      </c>
      <c r="B741" s="147" t="s">
        <v>1282</v>
      </c>
      <c r="C741" s="146">
        <v>7239726</v>
      </c>
      <c r="D741" s="146" t="s">
        <v>20</v>
      </c>
      <c r="E741" s="148" t="s">
        <v>20</v>
      </c>
      <c r="F741" s="146" t="s">
        <v>464</v>
      </c>
      <c r="G741" s="146" t="s">
        <v>548</v>
      </c>
      <c r="H741" s="149" t="s">
        <v>866</v>
      </c>
      <c r="I741" s="149" t="s">
        <v>866</v>
      </c>
      <c r="J741" s="149" t="s">
        <v>464</v>
      </c>
      <c r="K741" s="149" t="s">
        <v>464</v>
      </c>
      <c r="L741" s="149" t="s">
        <v>464</v>
      </c>
      <c r="M741" s="149" t="s">
        <v>464</v>
      </c>
      <c r="N741" s="149" t="s">
        <v>464</v>
      </c>
      <c r="O741" s="149" t="s">
        <v>464</v>
      </c>
      <c r="P741" s="149" t="s">
        <v>464</v>
      </c>
      <c r="Q741" s="149" t="s">
        <v>464</v>
      </c>
    </row>
    <row r="742" spans="1:17" x14ac:dyDescent="0.25">
      <c r="A742" s="146" t="s">
        <v>1324</v>
      </c>
      <c r="B742" s="147" t="s">
        <v>1282</v>
      </c>
      <c r="C742" s="146">
        <v>7431716</v>
      </c>
      <c r="D742" s="146" t="s">
        <v>21</v>
      </c>
      <c r="E742" s="148" t="s">
        <v>21</v>
      </c>
      <c r="F742" s="146" t="s">
        <v>1896</v>
      </c>
      <c r="G742" s="146" t="s">
        <v>479</v>
      </c>
      <c r="H742" s="149" t="s">
        <v>921</v>
      </c>
      <c r="I742" s="149" t="s">
        <v>921</v>
      </c>
      <c r="J742" s="149" t="s">
        <v>1176</v>
      </c>
      <c r="K742" s="149" t="s">
        <v>464</v>
      </c>
      <c r="L742" s="149" t="s">
        <v>464</v>
      </c>
      <c r="M742" s="149" t="s">
        <v>464</v>
      </c>
      <c r="N742" s="149" t="s">
        <v>464</v>
      </c>
      <c r="O742" s="149" t="s">
        <v>464</v>
      </c>
      <c r="P742" s="149" t="s">
        <v>464</v>
      </c>
      <c r="Q742" s="149" t="s">
        <v>464</v>
      </c>
    </row>
    <row r="743" spans="1:17" x14ac:dyDescent="0.25">
      <c r="A743" s="146" t="s">
        <v>745</v>
      </c>
      <c r="B743" s="147" t="s">
        <v>1282</v>
      </c>
      <c r="C743" s="146">
        <v>7549113</v>
      </c>
      <c r="D743" s="146" t="s">
        <v>19</v>
      </c>
      <c r="E743" s="148" t="s">
        <v>19</v>
      </c>
      <c r="F743" s="146" t="s">
        <v>1886</v>
      </c>
      <c r="G743" s="146" t="s">
        <v>464</v>
      </c>
      <c r="H743" s="149" t="s">
        <v>800</v>
      </c>
      <c r="I743" s="149" t="s">
        <v>464</v>
      </c>
      <c r="J743" s="149" t="s">
        <v>464</v>
      </c>
      <c r="K743" s="149" t="s">
        <v>464</v>
      </c>
      <c r="L743" s="149" t="s">
        <v>464</v>
      </c>
      <c r="M743" s="149" t="s">
        <v>464</v>
      </c>
      <c r="N743" s="149" t="s">
        <v>464</v>
      </c>
      <c r="O743" s="149" t="s">
        <v>464</v>
      </c>
      <c r="P743" s="149" t="s">
        <v>464</v>
      </c>
      <c r="Q743" s="149" t="s">
        <v>464</v>
      </c>
    </row>
    <row r="744" spans="1:17" x14ac:dyDescent="0.25">
      <c r="A744" s="146" t="s">
        <v>847</v>
      </c>
      <c r="B744" s="147" t="s">
        <v>1282</v>
      </c>
      <c r="C744" s="146">
        <v>7931379</v>
      </c>
      <c r="D744" s="146" t="s">
        <v>335</v>
      </c>
      <c r="E744" s="148" t="s">
        <v>335</v>
      </c>
      <c r="F744" s="146" t="s">
        <v>1885</v>
      </c>
      <c r="G744" s="146" t="s">
        <v>479</v>
      </c>
      <c r="H744" s="149" t="s">
        <v>867</v>
      </c>
      <c r="I744" s="149" t="s">
        <v>867</v>
      </c>
      <c r="J744" s="149" t="s">
        <v>1228</v>
      </c>
      <c r="K744" s="149" t="s">
        <v>1209</v>
      </c>
      <c r="L744" s="149" t="s">
        <v>1191</v>
      </c>
      <c r="M744" s="149" t="s">
        <v>1211</v>
      </c>
      <c r="N744" s="149" t="s">
        <v>464</v>
      </c>
      <c r="O744" s="149" t="s">
        <v>464</v>
      </c>
      <c r="P744" s="149" t="s">
        <v>464</v>
      </c>
      <c r="Q744" s="149" t="s">
        <v>464</v>
      </c>
    </row>
    <row r="745" spans="1:17" x14ac:dyDescent="0.25">
      <c r="A745" s="146" t="s">
        <v>598</v>
      </c>
      <c r="B745" s="147" t="s">
        <v>1282</v>
      </c>
      <c r="C745" s="146">
        <v>7755121</v>
      </c>
      <c r="D745" s="146" t="s">
        <v>18</v>
      </c>
      <c r="E745" s="148" t="s">
        <v>18</v>
      </c>
      <c r="F745" s="148" t="s">
        <v>1808</v>
      </c>
      <c r="G745" s="146" t="s">
        <v>479</v>
      </c>
      <c r="H745" s="149" t="s">
        <v>636</v>
      </c>
      <c r="I745" s="149" t="s">
        <v>703</v>
      </c>
      <c r="J745" s="149" t="s">
        <v>1158</v>
      </c>
      <c r="K745" s="149" t="s">
        <v>1225</v>
      </c>
      <c r="L745" s="149" t="s">
        <v>1183</v>
      </c>
      <c r="M745" s="149" t="s">
        <v>1195</v>
      </c>
      <c r="N745" s="149" t="s">
        <v>1171</v>
      </c>
      <c r="O745" s="149" t="s">
        <v>1205</v>
      </c>
      <c r="P745" s="153" t="s">
        <v>1920</v>
      </c>
      <c r="Q745" s="156" t="s">
        <v>1587</v>
      </c>
    </row>
    <row r="746" spans="1:17" x14ac:dyDescent="0.25">
      <c r="A746" s="157" t="s">
        <v>1857</v>
      </c>
      <c r="B746" s="147" t="s">
        <v>1282</v>
      </c>
      <c r="C746" s="148">
        <v>6800955</v>
      </c>
      <c r="D746" s="148" t="s">
        <v>22</v>
      </c>
      <c r="E746" s="148" t="s">
        <v>22</v>
      </c>
      <c r="F746" s="146" t="s">
        <v>464</v>
      </c>
      <c r="G746" s="146" t="s">
        <v>169</v>
      </c>
      <c r="H746" s="153" t="s">
        <v>1869</v>
      </c>
      <c r="I746" s="153" t="s">
        <v>1869</v>
      </c>
      <c r="J746" s="153" t="s">
        <v>1955</v>
      </c>
      <c r="K746" s="153" t="s">
        <v>1957</v>
      </c>
      <c r="L746" s="153" t="s">
        <v>1958</v>
      </c>
      <c r="M746" s="153" t="s">
        <v>1959</v>
      </c>
      <c r="N746" s="153" t="s">
        <v>1961</v>
      </c>
      <c r="O746" s="154" t="s">
        <v>63</v>
      </c>
      <c r="P746" s="149" t="s">
        <v>464</v>
      </c>
      <c r="Q746" s="149" t="s">
        <v>464</v>
      </c>
    </row>
    <row r="747" spans="1:17" x14ac:dyDescent="0.25">
      <c r="A747" s="146" t="s">
        <v>133</v>
      </c>
      <c r="B747" s="147" t="s">
        <v>1282</v>
      </c>
      <c r="C747" s="146">
        <v>7830793</v>
      </c>
      <c r="D747" s="146" t="s">
        <v>18</v>
      </c>
      <c r="E747" s="148" t="s">
        <v>18</v>
      </c>
      <c r="F747" s="148" t="s">
        <v>1808</v>
      </c>
      <c r="G747" s="146" t="s">
        <v>479</v>
      </c>
      <c r="H747" s="149" t="s">
        <v>94</v>
      </c>
      <c r="I747" s="149" t="s">
        <v>94</v>
      </c>
      <c r="J747" s="149" t="s">
        <v>1162</v>
      </c>
      <c r="K747" s="149" t="s">
        <v>1177</v>
      </c>
      <c r="L747" s="149" t="s">
        <v>1191</v>
      </c>
      <c r="M747" s="149" t="s">
        <v>1173</v>
      </c>
      <c r="N747" s="149" t="s">
        <v>1171</v>
      </c>
      <c r="O747" s="153" t="s">
        <v>1239</v>
      </c>
      <c r="P747" s="149" t="s">
        <v>1295</v>
      </c>
      <c r="Q747" s="153" t="s">
        <v>1297</v>
      </c>
    </row>
    <row r="748" spans="1:17" x14ac:dyDescent="0.25">
      <c r="A748" s="146" t="s">
        <v>1115</v>
      </c>
      <c r="B748" s="147" t="s">
        <v>1282</v>
      </c>
      <c r="C748" s="146">
        <v>411124</v>
      </c>
      <c r="D748" s="146" t="s">
        <v>346</v>
      </c>
      <c r="E748" s="146" t="s">
        <v>346</v>
      </c>
      <c r="F748" s="146" t="s">
        <v>43</v>
      </c>
      <c r="G748" s="146" t="s">
        <v>1130</v>
      </c>
      <c r="H748" s="153" t="s">
        <v>1146</v>
      </c>
      <c r="I748" s="153" t="s">
        <v>1146</v>
      </c>
      <c r="J748" s="149" t="s">
        <v>1574</v>
      </c>
      <c r="K748" s="153" t="s">
        <v>1227</v>
      </c>
      <c r="L748" s="153" t="s">
        <v>1221</v>
      </c>
      <c r="M748" s="153" t="s">
        <v>1818</v>
      </c>
      <c r="N748" s="149" t="s">
        <v>1292</v>
      </c>
      <c r="O748" s="149" t="s">
        <v>1293</v>
      </c>
      <c r="P748" s="149" t="s">
        <v>1295</v>
      </c>
      <c r="Q748" s="156" t="s">
        <v>1587</v>
      </c>
    </row>
    <row r="749" spans="1:17" x14ac:dyDescent="0.25">
      <c r="A749" s="146" t="s">
        <v>1325</v>
      </c>
      <c r="B749" s="147" t="s">
        <v>1282</v>
      </c>
      <c r="C749" s="146">
        <v>7869959</v>
      </c>
      <c r="D749" s="146" t="s">
        <v>18</v>
      </c>
      <c r="E749" s="148" t="s">
        <v>18</v>
      </c>
      <c r="F749" s="146" t="s">
        <v>464</v>
      </c>
      <c r="G749" s="146" t="s">
        <v>473</v>
      </c>
      <c r="H749" s="149" t="s">
        <v>1076</v>
      </c>
      <c r="I749" s="149" t="s">
        <v>1076</v>
      </c>
      <c r="J749" s="149" t="s">
        <v>1222</v>
      </c>
      <c r="K749" s="149" t="s">
        <v>1168</v>
      </c>
      <c r="L749" s="149" t="s">
        <v>1191</v>
      </c>
      <c r="M749" s="149" t="s">
        <v>1173</v>
      </c>
      <c r="N749" s="149" t="s">
        <v>1196</v>
      </c>
      <c r="O749" s="149" t="s">
        <v>1197</v>
      </c>
      <c r="P749" s="149" t="s">
        <v>1187</v>
      </c>
      <c r="Q749" s="149" t="s">
        <v>1188</v>
      </c>
    </row>
    <row r="750" spans="1:17" x14ac:dyDescent="0.25">
      <c r="A750" s="146" t="s">
        <v>295</v>
      </c>
      <c r="B750" s="147" t="s">
        <v>1282</v>
      </c>
      <c r="C750" s="146">
        <v>8104425</v>
      </c>
      <c r="D750" s="146" t="s">
        <v>998</v>
      </c>
      <c r="E750" s="148" t="s">
        <v>2024</v>
      </c>
      <c r="F750" s="146" t="s">
        <v>1892</v>
      </c>
      <c r="G750" s="146" t="s">
        <v>650</v>
      </c>
      <c r="H750" s="149" t="s">
        <v>1076</v>
      </c>
      <c r="I750" s="149" t="s">
        <v>1076</v>
      </c>
      <c r="J750" s="149" t="s">
        <v>464</v>
      </c>
      <c r="K750" s="149" t="s">
        <v>464</v>
      </c>
      <c r="L750" s="149" t="s">
        <v>464</v>
      </c>
      <c r="M750" s="149" t="s">
        <v>464</v>
      </c>
      <c r="N750" s="149" t="s">
        <v>464</v>
      </c>
      <c r="O750" s="149" t="s">
        <v>464</v>
      </c>
      <c r="P750" s="149" t="s">
        <v>464</v>
      </c>
      <c r="Q750" s="149" t="s">
        <v>464</v>
      </c>
    </row>
    <row r="751" spans="1:17" x14ac:dyDescent="0.25">
      <c r="A751" s="146" t="s">
        <v>1614</v>
      </c>
      <c r="B751" s="153" t="s">
        <v>1282</v>
      </c>
      <c r="C751" s="146">
        <v>7891199</v>
      </c>
      <c r="D751" s="146" t="s">
        <v>18</v>
      </c>
      <c r="E751" s="148" t="s">
        <v>18</v>
      </c>
      <c r="F751" s="146" t="s">
        <v>464</v>
      </c>
      <c r="G751" s="146" t="s">
        <v>211</v>
      </c>
      <c r="H751" s="153" t="s">
        <v>1589</v>
      </c>
      <c r="I751" s="153" t="s">
        <v>1589</v>
      </c>
      <c r="J751" s="153" t="s">
        <v>1688</v>
      </c>
      <c r="K751" s="153" t="s">
        <v>1692</v>
      </c>
      <c r="L751" s="153" t="s">
        <v>1693</v>
      </c>
      <c r="M751" s="153" t="s">
        <v>1694</v>
      </c>
      <c r="N751" s="153" t="s">
        <v>1695</v>
      </c>
      <c r="O751" s="153" t="s">
        <v>1696</v>
      </c>
      <c r="P751" s="153" t="s">
        <v>1697</v>
      </c>
      <c r="Q751" s="153" t="s">
        <v>1771</v>
      </c>
    </row>
    <row r="752" spans="1:17" x14ac:dyDescent="0.25">
      <c r="A752" s="146" t="s">
        <v>880</v>
      </c>
      <c r="B752" s="147" t="s">
        <v>1283</v>
      </c>
      <c r="C752" s="146">
        <v>7580827</v>
      </c>
      <c r="D752" s="146" t="s">
        <v>18</v>
      </c>
      <c r="E752" s="148" t="s">
        <v>18</v>
      </c>
      <c r="F752" s="148" t="s">
        <v>1808</v>
      </c>
      <c r="G752" s="146" t="s">
        <v>479</v>
      </c>
      <c r="H752" s="149" t="s">
        <v>921</v>
      </c>
      <c r="I752" s="149" t="s">
        <v>921</v>
      </c>
      <c r="J752" s="149" t="s">
        <v>464</v>
      </c>
      <c r="K752" s="149" t="s">
        <v>464</v>
      </c>
      <c r="L752" s="149" t="s">
        <v>464</v>
      </c>
      <c r="M752" s="149" t="s">
        <v>464</v>
      </c>
      <c r="N752" s="149" t="s">
        <v>464</v>
      </c>
      <c r="O752" s="149" t="s">
        <v>464</v>
      </c>
      <c r="P752" s="149" t="s">
        <v>464</v>
      </c>
      <c r="Q752" s="149" t="s">
        <v>464</v>
      </c>
    </row>
    <row r="753" spans="1:17" x14ac:dyDescent="0.25">
      <c r="A753" s="146" t="s">
        <v>1087</v>
      </c>
      <c r="B753" s="147" t="s">
        <v>1283</v>
      </c>
      <c r="C753" s="146">
        <v>7874731</v>
      </c>
      <c r="D753" s="146" t="s">
        <v>28</v>
      </c>
      <c r="E753" s="148" t="s">
        <v>28</v>
      </c>
      <c r="F753" s="146" t="s">
        <v>259</v>
      </c>
      <c r="G753" s="146" t="s">
        <v>468</v>
      </c>
      <c r="H753" s="149" t="s">
        <v>1070</v>
      </c>
      <c r="I753" s="149" t="s">
        <v>1070</v>
      </c>
      <c r="J753" s="149" t="s">
        <v>1176</v>
      </c>
      <c r="K753" s="149" t="s">
        <v>1159</v>
      </c>
      <c r="L753" s="149" t="s">
        <v>1178</v>
      </c>
      <c r="M753" s="149" t="s">
        <v>464</v>
      </c>
      <c r="N753" s="149" t="s">
        <v>464</v>
      </c>
      <c r="O753" s="149" t="s">
        <v>464</v>
      </c>
      <c r="P753" s="149" t="s">
        <v>464</v>
      </c>
      <c r="Q753" s="149" t="s">
        <v>464</v>
      </c>
    </row>
    <row r="754" spans="1:17" x14ac:dyDescent="0.25">
      <c r="A754" s="194" t="s">
        <v>2110</v>
      </c>
      <c r="B754" s="147" t="s">
        <v>1282</v>
      </c>
      <c r="C754" s="146">
        <v>7244991</v>
      </c>
      <c r="D754" s="146" t="s">
        <v>20</v>
      </c>
      <c r="E754" s="146" t="s">
        <v>20</v>
      </c>
      <c r="F754" s="146" t="s">
        <v>464</v>
      </c>
      <c r="G754" s="146" t="s">
        <v>548</v>
      </c>
      <c r="H754" s="147" t="s">
        <v>2124</v>
      </c>
      <c r="I754" s="147" t="s">
        <v>2124</v>
      </c>
      <c r="J754" s="154" t="s">
        <v>63</v>
      </c>
      <c r="K754" s="153" t="s">
        <v>2135</v>
      </c>
      <c r="L754" s="153" t="s">
        <v>2136</v>
      </c>
      <c r="M754" s="147" t="s">
        <v>464</v>
      </c>
      <c r="N754" s="153" t="s">
        <v>2138</v>
      </c>
      <c r="O754" s="153" t="s">
        <v>2139</v>
      </c>
      <c r="P754" s="153" t="s">
        <v>2140</v>
      </c>
      <c r="Q754" s="147" t="s">
        <v>464</v>
      </c>
    </row>
    <row r="755" spans="1:17" x14ac:dyDescent="0.25">
      <c r="A755" s="146" t="s">
        <v>1468</v>
      </c>
      <c r="B755" s="147" t="s">
        <v>1282</v>
      </c>
      <c r="C755" s="146">
        <v>7167300</v>
      </c>
      <c r="D755" s="146" t="s">
        <v>20</v>
      </c>
      <c r="E755" s="148" t="s">
        <v>20</v>
      </c>
      <c r="F755" s="146" t="s">
        <v>464</v>
      </c>
      <c r="G755" s="146" t="s">
        <v>548</v>
      </c>
      <c r="H755" s="149" t="s">
        <v>703</v>
      </c>
      <c r="I755" s="149" t="s">
        <v>703</v>
      </c>
      <c r="J755" s="149" t="s">
        <v>1200</v>
      </c>
      <c r="K755" s="149" t="s">
        <v>1209</v>
      </c>
      <c r="L755" s="149" t="s">
        <v>1218</v>
      </c>
      <c r="M755" s="154" t="s">
        <v>1773</v>
      </c>
      <c r="N755" s="149" t="s">
        <v>1196</v>
      </c>
      <c r="O755" s="153" t="s">
        <v>1581</v>
      </c>
      <c r="P755" s="153" t="s">
        <v>1582</v>
      </c>
      <c r="Q755" s="153" t="s">
        <v>464</v>
      </c>
    </row>
    <row r="756" spans="1:17" x14ac:dyDescent="0.25">
      <c r="A756" s="146" t="s">
        <v>1728</v>
      </c>
      <c r="B756" s="147" t="s">
        <v>1282</v>
      </c>
      <c r="C756" s="146">
        <v>7310005</v>
      </c>
      <c r="D756" s="146" t="s">
        <v>18</v>
      </c>
      <c r="E756" s="148" t="s">
        <v>18</v>
      </c>
      <c r="F756" s="146" t="s">
        <v>464</v>
      </c>
      <c r="G756" s="146" t="s">
        <v>258</v>
      </c>
      <c r="H756" s="153" t="s">
        <v>1761</v>
      </c>
      <c r="I756" s="153" t="s">
        <v>1761</v>
      </c>
      <c r="J756" s="153" t="s">
        <v>1763</v>
      </c>
      <c r="K756" s="149" t="s">
        <v>1764</v>
      </c>
      <c r="L756" s="153" t="s">
        <v>1765</v>
      </c>
      <c r="M756" s="153" t="s">
        <v>1766</v>
      </c>
      <c r="N756" s="153" t="s">
        <v>1767</v>
      </c>
      <c r="O756" s="153" t="s">
        <v>1768</v>
      </c>
      <c r="P756" s="153" t="s">
        <v>1769</v>
      </c>
      <c r="Q756" s="156" t="s">
        <v>1587</v>
      </c>
    </row>
    <row r="757" spans="1:17" x14ac:dyDescent="0.25">
      <c r="A757" s="178" t="s">
        <v>2173</v>
      </c>
      <c r="B757" s="181" t="s">
        <v>1282</v>
      </c>
      <c r="C757" s="201">
        <v>7914971</v>
      </c>
      <c r="D757" s="201" t="s">
        <v>20</v>
      </c>
      <c r="E757" s="201" t="s">
        <v>20</v>
      </c>
      <c r="F757" s="201" t="s">
        <v>464</v>
      </c>
      <c r="G757" s="201" t="s">
        <v>549</v>
      </c>
      <c r="H757" s="147" t="s">
        <v>2186</v>
      </c>
      <c r="I757" s="147" t="s">
        <v>464</v>
      </c>
      <c r="J757" s="147" t="s">
        <v>464</v>
      </c>
      <c r="K757" s="147" t="s">
        <v>464</v>
      </c>
      <c r="L757" s="147" t="s">
        <v>464</v>
      </c>
      <c r="M757" s="147" t="s">
        <v>464</v>
      </c>
      <c r="N757" s="147" t="s">
        <v>464</v>
      </c>
      <c r="O757" s="147" t="s">
        <v>464</v>
      </c>
      <c r="P757" s="147" t="s">
        <v>464</v>
      </c>
      <c r="Q757" s="147" t="s">
        <v>464</v>
      </c>
    </row>
    <row r="758" spans="1:17" x14ac:dyDescent="0.25">
      <c r="A758" s="146" t="s">
        <v>1454</v>
      </c>
      <c r="B758" s="147" t="s">
        <v>1282</v>
      </c>
      <c r="C758" s="146">
        <v>1010794</v>
      </c>
      <c r="D758" s="146" t="s">
        <v>544</v>
      </c>
      <c r="E758" s="155" t="s">
        <v>544</v>
      </c>
      <c r="F758" s="146" t="s">
        <v>464</v>
      </c>
      <c r="G758" s="146" t="s">
        <v>125</v>
      </c>
      <c r="H758" s="149" t="s">
        <v>123</v>
      </c>
      <c r="I758" s="149" t="s">
        <v>123</v>
      </c>
      <c r="J758" s="149" t="s">
        <v>1162</v>
      </c>
      <c r="K758" s="153" t="s">
        <v>1575</v>
      </c>
      <c r="L758" s="149" t="s">
        <v>1576</v>
      </c>
      <c r="M758" s="153" t="s">
        <v>1579</v>
      </c>
      <c r="N758" s="153" t="s">
        <v>1819</v>
      </c>
      <c r="O758" s="153" t="s">
        <v>1581</v>
      </c>
      <c r="P758" s="153" t="s">
        <v>1582</v>
      </c>
      <c r="Q758" s="153" t="s">
        <v>1823</v>
      </c>
    </row>
    <row r="759" spans="1:17" x14ac:dyDescent="0.25">
      <c r="A759" s="146" t="s">
        <v>363</v>
      </c>
      <c r="B759" s="147" t="s">
        <v>1282</v>
      </c>
      <c r="C759" s="146">
        <v>7082053</v>
      </c>
      <c r="D759" s="146" t="s">
        <v>170</v>
      </c>
      <c r="E759" s="148" t="s">
        <v>20</v>
      </c>
      <c r="F759" s="146" t="s">
        <v>1886</v>
      </c>
      <c r="G759" s="146" t="s">
        <v>794</v>
      </c>
      <c r="H759" s="149" t="s">
        <v>350</v>
      </c>
      <c r="I759" s="149" t="s">
        <v>355</v>
      </c>
      <c r="J759" s="149" t="s">
        <v>1174</v>
      </c>
      <c r="K759" s="149" t="s">
        <v>1168</v>
      </c>
      <c r="L759" s="149" t="s">
        <v>1191</v>
      </c>
      <c r="M759" s="149" t="s">
        <v>464</v>
      </c>
      <c r="N759" s="153" t="s">
        <v>1767</v>
      </c>
      <c r="O759" s="154" t="s">
        <v>63</v>
      </c>
      <c r="P759" s="149" t="s">
        <v>464</v>
      </c>
      <c r="Q759" s="149" t="s">
        <v>464</v>
      </c>
    </row>
    <row r="760" spans="1:17" x14ac:dyDescent="0.25">
      <c r="A760" s="146" t="s">
        <v>1652</v>
      </c>
      <c r="B760" s="153" t="s">
        <v>1283</v>
      </c>
      <c r="C760" s="146">
        <v>5812038</v>
      </c>
      <c r="D760" s="146" t="s">
        <v>22</v>
      </c>
      <c r="E760" s="148" t="s">
        <v>22</v>
      </c>
      <c r="F760" s="146" t="s">
        <v>464</v>
      </c>
      <c r="G760" s="146" t="s">
        <v>169</v>
      </c>
      <c r="H760" s="153" t="s">
        <v>1634</v>
      </c>
      <c r="I760" s="153" t="s">
        <v>1634</v>
      </c>
      <c r="J760" s="147" t="s">
        <v>464</v>
      </c>
      <c r="K760" s="147" t="s">
        <v>464</v>
      </c>
      <c r="L760" s="147" t="s">
        <v>464</v>
      </c>
      <c r="M760" s="147" t="s">
        <v>464</v>
      </c>
      <c r="N760" s="147" t="s">
        <v>464</v>
      </c>
      <c r="O760" s="147" t="s">
        <v>464</v>
      </c>
      <c r="P760" s="147" t="s">
        <v>464</v>
      </c>
      <c r="Q760" s="147" t="s">
        <v>464</v>
      </c>
    </row>
    <row r="761" spans="1:17" x14ac:dyDescent="0.25">
      <c r="A761" s="146" t="s">
        <v>658</v>
      </c>
      <c r="B761" s="147" t="s">
        <v>1283</v>
      </c>
      <c r="C761" s="146">
        <v>6509169</v>
      </c>
      <c r="D761" s="146" t="s">
        <v>997</v>
      </c>
      <c r="E761" s="148" t="s">
        <v>2030</v>
      </c>
      <c r="F761" s="146" t="s">
        <v>1893</v>
      </c>
      <c r="G761" s="146" t="s">
        <v>479</v>
      </c>
      <c r="H761" s="149" t="s">
        <v>703</v>
      </c>
      <c r="I761" s="149" t="s">
        <v>464</v>
      </c>
      <c r="J761" s="149" t="s">
        <v>464</v>
      </c>
      <c r="K761" s="149" t="s">
        <v>464</v>
      </c>
      <c r="L761" s="149" t="s">
        <v>464</v>
      </c>
      <c r="M761" s="149" t="s">
        <v>464</v>
      </c>
      <c r="N761" s="149" t="s">
        <v>464</v>
      </c>
      <c r="O761" s="149" t="s">
        <v>464</v>
      </c>
      <c r="P761" s="149" t="s">
        <v>464</v>
      </c>
      <c r="Q761" s="149" t="s">
        <v>464</v>
      </c>
    </row>
    <row r="762" spans="1:17" x14ac:dyDescent="0.25">
      <c r="A762" s="146" t="s">
        <v>109</v>
      </c>
      <c r="B762" s="147" t="s">
        <v>1283</v>
      </c>
      <c r="C762" s="146">
        <v>7779445</v>
      </c>
      <c r="D762" s="146" t="s">
        <v>335</v>
      </c>
      <c r="E762" s="148" t="s">
        <v>335</v>
      </c>
      <c r="F762" s="146" t="s">
        <v>464</v>
      </c>
      <c r="G762" s="146" t="s">
        <v>641</v>
      </c>
      <c r="H762" s="149" t="s">
        <v>123</v>
      </c>
      <c r="I762" s="149" t="s">
        <v>123</v>
      </c>
      <c r="J762" s="149" t="s">
        <v>464</v>
      </c>
      <c r="K762" s="149" t="s">
        <v>464</v>
      </c>
      <c r="L762" s="149" t="s">
        <v>464</v>
      </c>
      <c r="M762" s="149" t="s">
        <v>464</v>
      </c>
      <c r="N762" s="149" t="s">
        <v>464</v>
      </c>
      <c r="O762" s="149" t="s">
        <v>464</v>
      </c>
      <c r="P762" s="149" t="s">
        <v>464</v>
      </c>
      <c r="Q762" s="149" t="s">
        <v>464</v>
      </c>
    </row>
    <row r="763" spans="1:17" x14ac:dyDescent="0.25">
      <c r="A763" s="146" t="s">
        <v>659</v>
      </c>
      <c r="B763" s="147" t="s">
        <v>1283</v>
      </c>
      <c r="C763" s="146">
        <v>6013546</v>
      </c>
      <c r="D763" s="146" t="s">
        <v>1000</v>
      </c>
      <c r="E763" s="148" t="s">
        <v>2027</v>
      </c>
      <c r="F763" s="146" t="s">
        <v>464</v>
      </c>
      <c r="G763" s="146" t="s">
        <v>479</v>
      </c>
      <c r="H763" s="149" t="s">
        <v>703</v>
      </c>
      <c r="I763" s="149" t="s">
        <v>703</v>
      </c>
      <c r="J763" s="149" t="s">
        <v>1158</v>
      </c>
      <c r="K763" s="149" t="s">
        <v>1201</v>
      </c>
      <c r="L763" s="149" t="s">
        <v>1213</v>
      </c>
      <c r="M763" s="149" t="s">
        <v>1214</v>
      </c>
      <c r="N763" s="149" t="s">
        <v>1185</v>
      </c>
      <c r="O763" s="149" t="s">
        <v>1186</v>
      </c>
      <c r="P763" s="149" t="s">
        <v>1187</v>
      </c>
      <c r="Q763" s="149" t="s">
        <v>1188</v>
      </c>
    </row>
    <row r="764" spans="1:17" x14ac:dyDescent="0.25">
      <c r="A764" s="157" t="s">
        <v>1851</v>
      </c>
      <c r="B764" s="147" t="s">
        <v>1283</v>
      </c>
      <c r="C764" s="148">
        <v>7253761</v>
      </c>
      <c r="D764" s="148" t="s">
        <v>1680</v>
      </c>
      <c r="E764" s="148" t="s">
        <v>2016</v>
      </c>
      <c r="F764" s="146" t="s">
        <v>1910</v>
      </c>
      <c r="G764" s="146" t="s">
        <v>466</v>
      </c>
      <c r="H764" s="153" t="s">
        <v>1869</v>
      </c>
      <c r="I764" s="147" t="s">
        <v>464</v>
      </c>
      <c r="J764" s="147" t="s">
        <v>464</v>
      </c>
      <c r="K764" s="147" t="s">
        <v>464</v>
      </c>
      <c r="L764" s="147" t="s">
        <v>464</v>
      </c>
      <c r="M764" s="147" t="s">
        <v>464</v>
      </c>
      <c r="N764" s="147" t="s">
        <v>464</v>
      </c>
      <c r="O764" s="147" t="s">
        <v>464</v>
      </c>
      <c r="P764" s="147" t="s">
        <v>464</v>
      </c>
      <c r="Q764" s="147" t="s">
        <v>464</v>
      </c>
    </row>
    <row r="765" spans="1:17" x14ac:dyDescent="0.25">
      <c r="A765" s="178" t="s">
        <v>2174</v>
      </c>
      <c r="B765" s="181" t="s">
        <v>1283</v>
      </c>
      <c r="C765" s="201">
        <v>7246790</v>
      </c>
      <c r="D765" s="201" t="s">
        <v>2175</v>
      </c>
      <c r="E765" s="201" t="s">
        <v>2175</v>
      </c>
      <c r="F765" s="201" t="s">
        <v>464</v>
      </c>
      <c r="G765" s="201" t="s">
        <v>466</v>
      </c>
      <c r="H765" s="147" t="s">
        <v>2186</v>
      </c>
      <c r="I765" s="147" t="s">
        <v>2186</v>
      </c>
      <c r="J765" s="147" t="s">
        <v>464</v>
      </c>
      <c r="K765" s="147" t="s">
        <v>464</v>
      </c>
      <c r="L765" s="147" t="s">
        <v>464</v>
      </c>
      <c r="M765" s="147" t="s">
        <v>464</v>
      </c>
      <c r="N765" s="147" t="s">
        <v>464</v>
      </c>
      <c r="O765" s="147" t="s">
        <v>464</v>
      </c>
      <c r="P765" s="147" t="s">
        <v>464</v>
      </c>
      <c r="Q765" s="147" t="s">
        <v>464</v>
      </c>
    </row>
    <row r="766" spans="1:17" x14ac:dyDescent="0.25">
      <c r="A766" s="146" t="s">
        <v>1356</v>
      </c>
      <c r="B766" s="147" t="s">
        <v>1283</v>
      </c>
      <c r="C766" s="146">
        <v>8234124</v>
      </c>
      <c r="D766" s="146" t="s">
        <v>337</v>
      </c>
      <c r="E766" s="148" t="s">
        <v>337</v>
      </c>
      <c r="F766" s="146" t="s">
        <v>1896</v>
      </c>
      <c r="G766" s="146" t="s">
        <v>464</v>
      </c>
      <c r="H766" s="153" t="s">
        <v>12</v>
      </c>
      <c r="I766" s="153" t="s">
        <v>12</v>
      </c>
      <c r="J766" s="153" t="s">
        <v>464</v>
      </c>
      <c r="K766" s="153" t="s">
        <v>1190</v>
      </c>
      <c r="L766" s="153" t="s">
        <v>1199</v>
      </c>
      <c r="M766" s="153" t="s">
        <v>464</v>
      </c>
      <c r="N766" s="153" t="s">
        <v>1171</v>
      </c>
      <c r="O766" s="153" t="s">
        <v>464</v>
      </c>
      <c r="P766" s="153" t="s">
        <v>464</v>
      </c>
      <c r="Q766" s="153" t="s">
        <v>464</v>
      </c>
    </row>
    <row r="767" spans="1:17" x14ac:dyDescent="0.25">
      <c r="A767" s="146" t="s">
        <v>709</v>
      </c>
      <c r="B767" s="147" t="s">
        <v>1283</v>
      </c>
      <c r="C767" s="146">
        <v>5268354</v>
      </c>
      <c r="D767" s="146" t="s">
        <v>1008</v>
      </c>
      <c r="E767" s="150" t="s">
        <v>135</v>
      </c>
      <c r="F767" s="146" t="s">
        <v>464</v>
      </c>
      <c r="G767" s="146" t="s">
        <v>479</v>
      </c>
      <c r="H767" s="149" t="s">
        <v>953</v>
      </c>
      <c r="I767" s="149" t="s">
        <v>953</v>
      </c>
      <c r="J767" s="149" t="s">
        <v>1220</v>
      </c>
      <c r="K767" s="149" t="s">
        <v>464</v>
      </c>
      <c r="L767" s="149" t="s">
        <v>464</v>
      </c>
      <c r="M767" s="149" t="s">
        <v>464</v>
      </c>
      <c r="N767" s="149" t="s">
        <v>464</v>
      </c>
      <c r="O767" s="149" t="s">
        <v>464</v>
      </c>
      <c r="P767" s="149" t="s">
        <v>464</v>
      </c>
      <c r="Q767" s="149" t="s">
        <v>464</v>
      </c>
    </row>
    <row r="768" spans="1:17" x14ac:dyDescent="0.25">
      <c r="A768" s="146" t="s">
        <v>501</v>
      </c>
      <c r="B768" s="147" t="s">
        <v>1283</v>
      </c>
      <c r="C768" s="146">
        <v>4786203</v>
      </c>
      <c r="D768" s="146" t="s">
        <v>992</v>
      </c>
      <c r="E768" s="150" t="s">
        <v>135</v>
      </c>
      <c r="F768" s="146" t="s">
        <v>1139</v>
      </c>
      <c r="G768" s="146" t="s">
        <v>465</v>
      </c>
      <c r="H768" s="149" t="s">
        <v>551</v>
      </c>
      <c r="I768" s="149" t="s">
        <v>551</v>
      </c>
      <c r="J768" s="149" t="s">
        <v>464</v>
      </c>
      <c r="K768" s="149" t="s">
        <v>464</v>
      </c>
      <c r="L768" s="149" t="s">
        <v>464</v>
      </c>
      <c r="M768" s="149" t="s">
        <v>464</v>
      </c>
      <c r="N768" s="149" t="s">
        <v>464</v>
      </c>
      <c r="O768" s="149" t="s">
        <v>464</v>
      </c>
      <c r="P768" s="149" t="s">
        <v>464</v>
      </c>
      <c r="Q768" s="149" t="s">
        <v>464</v>
      </c>
    </row>
    <row r="769" spans="1:17" x14ac:dyDescent="0.25">
      <c r="A769" s="146" t="s">
        <v>779</v>
      </c>
      <c r="B769" s="147" t="s">
        <v>1283</v>
      </c>
      <c r="C769" s="146">
        <v>6621767</v>
      </c>
      <c r="D769" s="146" t="s">
        <v>18</v>
      </c>
      <c r="E769" s="148" t="s">
        <v>18</v>
      </c>
      <c r="F769" s="146" t="s">
        <v>464</v>
      </c>
      <c r="G769" s="146" t="s">
        <v>472</v>
      </c>
      <c r="H769" s="149" t="s">
        <v>797</v>
      </c>
      <c r="I769" s="149" t="s">
        <v>797</v>
      </c>
      <c r="J769" s="149" t="s">
        <v>464</v>
      </c>
      <c r="K769" s="149" t="s">
        <v>464</v>
      </c>
      <c r="L769" s="149" t="s">
        <v>464</v>
      </c>
      <c r="M769" s="149" t="s">
        <v>464</v>
      </c>
      <c r="N769" s="149" t="s">
        <v>464</v>
      </c>
      <c r="O769" s="149" t="s">
        <v>464</v>
      </c>
      <c r="P769" s="149" t="s">
        <v>464</v>
      </c>
      <c r="Q769" s="149" t="s">
        <v>464</v>
      </c>
    </row>
    <row r="770" spans="1:17" x14ac:dyDescent="0.25">
      <c r="A770" s="146" t="s">
        <v>342</v>
      </c>
      <c r="B770" s="147" t="s">
        <v>1283</v>
      </c>
      <c r="C770" s="146">
        <v>5438501</v>
      </c>
      <c r="D770" s="146" t="s">
        <v>1008</v>
      </c>
      <c r="E770" s="148" t="s">
        <v>135</v>
      </c>
      <c r="F770" s="146" t="s">
        <v>1902</v>
      </c>
      <c r="G770" s="146" t="s">
        <v>465</v>
      </c>
      <c r="H770" s="149" t="s">
        <v>58</v>
      </c>
      <c r="I770" s="149" t="s">
        <v>58</v>
      </c>
      <c r="J770" s="149" t="s">
        <v>1181</v>
      </c>
      <c r="K770" s="149" t="s">
        <v>1182</v>
      </c>
      <c r="L770" s="149" t="s">
        <v>1160</v>
      </c>
      <c r="M770" s="149" t="s">
        <v>1173</v>
      </c>
      <c r="N770" s="149" t="s">
        <v>1196</v>
      </c>
      <c r="O770" s="149" t="s">
        <v>1197</v>
      </c>
      <c r="P770" s="153" t="s">
        <v>1276</v>
      </c>
      <c r="Q770" s="153" t="s">
        <v>1585</v>
      </c>
    </row>
    <row r="771" spans="1:17" x14ac:dyDescent="0.25">
      <c r="A771" s="194" t="s">
        <v>2111</v>
      </c>
      <c r="B771" s="147" t="s">
        <v>1283</v>
      </c>
      <c r="C771" s="146">
        <v>6543367</v>
      </c>
      <c r="D771" s="146" t="s">
        <v>22</v>
      </c>
      <c r="E771" s="146" t="s">
        <v>22</v>
      </c>
      <c r="F771" s="146" t="s">
        <v>464</v>
      </c>
      <c r="G771" s="146" t="s">
        <v>1953</v>
      </c>
      <c r="H771" s="147" t="s">
        <v>2124</v>
      </c>
      <c r="I771" s="147" t="s">
        <v>2124</v>
      </c>
      <c r="J771" s="153" t="s">
        <v>2134</v>
      </c>
      <c r="K771" s="153" t="s">
        <v>2135</v>
      </c>
      <c r="L771" s="153" t="s">
        <v>2136</v>
      </c>
      <c r="M771" s="153" t="s">
        <v>2137</v>
      </c>
      <c r="N771" s="153" t="s">
        <v>2138</v>
      </c>
      <c r="O771" s="153" t="s">
        <v>2139</v>
      </c>
      <c r="P771" s="153" t="s">
        <v>2140</v>
      </c>
      <c r="Q771" s="153" t="s">
        <v>2141</v>
      </c>
    </row>
    <row r="772" spans="1:17" x14ac:dyDescent="0.25">
      <c r="A772" s="146" t="s">
        <v>578</v>
      </c>
      <c r="B772" s="147" t="s">
        <v>1283</v>
      </c>
      <c r="C772" s="146">
        <v>7750749</v>
      </c>
      <c r="D772" s="146" t="s">
        <v>26</v>
      </c>
      <c r="E772" s="148" t="s">
        <v>2089</v>
      </c>
      <c r="F772" s="146" t="s">
        <v>1139</v>
      </c>
      <c r="G772" s="146" t="s">
        <v>479</v>
      </c>
      <c r="H772" s="149" t="s">
        <v>636</v>
      </c>
      <c r="I772" s="149" t="s">
        <v>636</v>
      </c>
      <c r="J772" s="149" t="s">
        <v>464</v>
      </c>
      <c r="K772" s="149" t="s">
        <v>464</v>
      </c>
      <c r="L772" s="149" t="s">
        <v>464</v>
      </c>
      <c r="M772" s="149" t="s">
        <v>464</v>
      </c>
      <c r="N772" s="149" t="s">
        <v>464</v>
      </c>
      <c r="O772" s="149" t="s">
        <v>464</v>
      </c>
      <c r="P772" s="149" t="s">
        <v>464</v>
      </c>
      <c r="Q772" s="149" t="s">
        <v>464</v>
      </c>
    </row>
    <row r="773" spans="1:17" x14ac:dyDescent="0.25">
      <c r="A773" s="146" t="s">
        <v>510</v>
      </c>
      <c r="B773" s="147" t="s">
        <v>1283</v>
      </c>
      <c r="C773" s="146">
        <v>7949545</v>
      </c>
      <c r="D773" s="146" t="s">
        <v>170</v>
      </c>
      <c r="E773" s="148" t="s">
        <v>2031</v>
      </c>
      <c r="F773" s="146" t="s">
        <v>1903</v>
      </c>
      <c r="G773" s="146" t="s">
        <v>479</v>
      </c>
      <c r="H773" s="149" t="s">
        <v>551</v>
      </c>
      <c r="I773" s="149" t="s">
        <v>551</v>
      </c>
      <c r="J773" s="149" t="s">
        <v>464</v>
      </c>
      <c r="K773" s="149" t="s">
        <v>464</v>
      </c>
      <c r="L773" s="149" t="s">
        <v>464</v>
      </c>
      <c r="M773" s="149" t="s">
        <v>464</v>
      </c>
      <c r="N773" s="149" t="s">
        <v>464</v>
      </c>
      <c r="O773" s="149" t="s">
        <v>464</v>
      </c>
      <c r="P773" s="149" t="s">
        <v>464</v>
      </c>
      <c r="Q773" s="149" t="s">
        <v>464</v>
      </c>
    </row>
    <row r="774" spans="1:17" x14ac:dyDescent="0.25">
      <c r="A774" s="146" t="s">
        <v>150</v>
      </c>
      <c r="B774" s="147" t="s">
        <v>1283</v>
      </c>
      <c r="C774" s="146">
        <v>1239422</v>
      </c>
      <c r="D774" s="146" t="s">
        <v>544</v>
      </c>
      <c r="E774" s="150" t="s">
        <v>135</v>
      </c>
      <c r="F774" s="146" t="s">
        <v>1125</v>
      </c>
      <c r="G774" s="146" t="s">
        <v>464</v>
      </c>
      <c r="H774" s="149" t="s">
        <v>167</v>
      </c>
      <c r="I774" s="149" t="s">
        <v>167</v>
      </c>
      <c r="J774" s="149" t="s">
        <v>1208</v>
      </c>
      <c r="K774" s="149" t="s">
        <v>464</v>
      </c>
      <c r="L774" s="149" t="s">
        <v>1221</v>
      </c>
      <c r="M774" s="149" t="s">
        <v>464</v>
      </c>
      <c r="N774" s="149" t="s">
        <v>464</v>
      </c>
      <c r="O774" s="149" t="s">
        <v>464</v>
      </c>
      <c r="P774" s="149" t="s">
        <v>464</v>
      </c>
      <c r="Q774" s="149" t="s">
        <v>464</v>
      </c>
    </row>
    <row r="775" spans="1:17" x14ac:dyDescent="0.25">
      <c r="A775" s="157" t="s">
        <v>1862</v>
      </c>
      <c r="B775" s="147" t="s">
        <v>1283</v>
      </c>
      <c r="C775" s="148">
        <v>5586119</v>
      </c>
      <c r="D775" s="148" t="s">
        <v>18</v>
      </c>
      <c r="E775" s="148" t="s">
        <v>18</v>
      </c>
      <c r="F775" s="146" t="s">
        <v>464</v>
      </c>
      <c r="G775" s="146" t="s">
        <v>214</v>
      </c>
      <c r="H775" s="153" t="s">
        <v>1869</v>
      </c>
      <c r="I775" s="153" t="s">
        <v>1869</v>
      </c>
      <c r="J775" s="153" t="s">
        <v>1914</v>
      </c>
      <c r="K775" s="147" t="s">
        <v>464</v>
      </c>
      <c r="L775" s="154" t="s">
        <v>63</v>
      </c>
      <c r="M775" s="147" t="s">
        <v>464</v>
      </c>
      <c r="N775" s="147" t="s">
        <v>464</v>
      </c>
      <c r="O775" s="147" t="s">
        <v>464</v>
      </c>
      <c r="P775" s="147" t="s">
        <v>464</v>
      </c>
      <c r="Q775" s="147" t="s">
        <v>464</v>
      </c>
    </row>
    <row r="776" spans="1:17" x14ac:dyDescent="0.25">
      <c r="A776" s="146" t="s">
        <v>660</v>
      </c>
      <c r="B776" s="147" t="s">
        <v>1283</v>
      </c>
      <c r="C776" s="146">
        <v>7258160</v>
      </c>
      <c r="D776" s="146" t="s">
        <v>1006</v>
      </c>
      <c r="E776" s="148" t="s">
        <v>2007</v>
      </c>
      <c r="F776" s="146" t="s">
        <v>1142</v>
      </c>
      <c r="G776" s="146" t="s">
        <v>466</v>
      </c>
      <c r="H776" s="149" t="s">
        <v>703</v>
      </c>
      <c r="I776" s="149" t="s">
        <v>703</v>
      </c>
      <c r="J776" s="149" t="s">
        <v>464</v>
      </c>
      <c r="K776" s="149" t="s">
        <v>464</v>
      </c>
      <c r="L776" s="149" t="s">
        <v>464</v>
      </c>
      <c r="M776" s="149" t="s">
        <v>464</v>
      </c>
      <c r="N776" s="149" t="s">
        <v>464</v>
      </c>
      <c r="O776" s="149" t="s">
        <v>464</v>
      </c>
      <c r="P776" s="149" t="s">
        <v>464</v>
      </c>
      <c r="Q776" s="149" t="s">
        <v>464</v>
      </c>
    </row>
    <row r="777" spans="1:17" x14ac:dyDescent="0.25">
      <c r="A777" s="146" t="s">
        <v>194</v>
      </c>
      <c r="B777" s="147" t="s">
        <v>1282</v>
      </c>
      <c r="C777" s="146">
        <v>6360351</v>
      </c>
      <c r="D777" s="146" t="s">
        <v>20</v>
      </c>
      <c r="E777" s="148" t="s">
        <v>20</v>
      </c>
      <c r="F777" s="146" t="s">
        <v>464</v>
      </c>
      <c r="G777" s="146" t="s">
        <v>548</v>
      </c>
      <c r="H777" s="153" t="s">
        <v>217</v>
      </c>
      <c r="I777" s="153" t="s">
        <v>217</v>
      </c>
      <c r="J777" s="153" t="s">
        <v>464</v>
      </c>
      <c r="K777" s="153" t="s">
        <v>464</v>
      </c>
      <c r="L777" s="154" t="s">
        <v>63</v>
      </c>
      <c r="M777" s="153" t="s">
        <v>464</v>
      </c>
      <c r="N777" s="153" t="s">
        <v>464</v>
      </c>
      <c r="O777" s="153" t="s">
        <v>464</v>
      </c>
      <c r="P777" s="153" t="s">
        <v>464</v>
      </c>
      <c r="Q777" s="153" t="s">
        <v>464</v>
      </c>
    </row>
    <row r="778" spans="1:17" x14ac:dyDescent="0.25">
      <c r="A778" s="146" t="s">
        <v>195</v>
      </c>
      <c r="B778" s="147" t="s">
        <v>1282</v>
      </c>
      <c r="C778" s="146">
        <v>8031100</v>
      </c>
      <c r="D778" s="146" t="s">
        <v>26</v>
      </c>
      <c r="E778" s="148" t="s">
        <v>26</v>
      </c>
      <c r="F778" s="146" t="s">
        <v>1909</v>
      </c>
      <c r="G778" s="146" t="s">
        <v>464</v>
      </c>
      <c r="H778" s="153" t="s">
        <v>217</v>
      </c>
      <c r="I778" s="153" t="s">
        <v>217</v>
      </c>
      <c r="J778" s="153" t="s">
        <v>1164</v>
      </c>
      <c r="K778" s="153" t="s">
        <v>464</v>
      </c>
      <c r="L778" s="153" t="s">
        <v>464</v>
      </c>
      <c r="M778" s="153" t="s">
        <v>464</v>
      </c>
      <c r="N778" s="153" t="s">
        <v>464</v>
      </c>
      <c r="O778" s="153" t="s">
        <v>464</v>
      </c>
      <c r="P778" s="153" t="s">
        <v>464</v>
      </c>
      <c r="Q778" s="153" t="s">
        <v>464</v>
      </c>
    </row>
    <row r="779" spans="1:17" x14ac:dyDescent="0.25">
      <c r="A779" s="146" t="s">
        <v>511</v>
      </c>
      <c r="B779" s="147" t="s">
        <v>1282</v>
      </c>
      <c r="C779" s="146">
        <v>5313457</v>
      </c>
      <c r="D779" s="146" t="s">
        <v>1002</v>
      </c>
      <c r="E779" s="148" t="s">
        <v>2000</v>
      </c>
      <c r="F779" s="146" t="s">
        <v>1139</v>
      </c>
      <c r="G779" s="146" t="s">
        <v>479</v>
      </c>
      <c r="H779" s="149" t="s">
        <v>551</v>
      </c>
      <c r="I779" s="149" t="s">
        <v>551</v>
      </c>
      <c r="J779" s="149" t="s">
        <v>1158</v>
      </c>
      <c r="K779" s="149" t="s">
        <v>1225</v>
      </c>
      <c r="L779" s="149" t="s">
        <v>1183</v>
      </c>
      <c r="M779" s="149" t="s">
        <v>1226</v>
      </c>
      <c r="N779" s="149" t="s">
        <v>1185</v>
      </c>
      <c r="O779" s="149" t="s">
        <v>1186</v>
      </c>
      <c r="P779" s="149" t="s">
        <v>1187</v>
      </c>
      <c r="Q779" s="149" t="s">
        <v>1188</v>
      </c>
    </row>
    <row r="780" spans="1:17" x14ac:dyDescent="0.25">
      <c r="A780" s="146" t="s">
        <v>1033</v>
      </c>
      <c r="B780" s="147" t="s">
        <v>1282</v>
      </c>
      <c r="C780" s="146">
        <v>6358594</v>
      </c>
      <c r="D780" s="146" t="s">
        <v>25</v>
      </c>
      <c r="E780" s="148" t="s">
        <v>2090</v>
      </c>
      <c r="F780" s="146" t="s">
        <v>1140</v>
      </c>
      <c r="G780" s="146" t="s">
        <v>479</v>
      </c>
      <c r="H780" s="149" t="s">
        <v>1064</v>
      </c>
      <c r="I780" s="149" t="s">
        <v>1064</v>
      </c>
      <c r="J780" s="149" t="s">
        <v>464</v>
      </c>
      <c r="K780" s="149" t="s">
        <v>464</v>
      </c>
      <c r="L780" s="149" t="s">
        <v>1218</v>
      </c>
      <c r="M780" s="149" t="s">
        <v>464</v>
      </c>
      <c r="N780" s="149" t="s">
        <v>464</v>
      </c>
      <c r="O780" s="149" t="s">
        <v>464</v>
      </c>
      <c r="P780" s="149" t="s">
        <v>464</v>
      </c>
      <c r="Q780" s="149" t="s">
        <v>464</v>
      </c>
    </row>
    <row r="781" spans="1:17" x14ac:dyDescent="0.25">
      <c r="A781" s="146" t="s">
        <v>237</v>
      </c>
      <c r="B781" s="147" t="s">
        <v>1282</v>
      </c>
      <c r="C781" s="146">
        <v>7941781</v>
      </c>
      <c r="D781" s="146" t="s">
        <v>1003</v>
      </c>
      <c r="E781" s="148" t="s">
        <v>2001</v>
      </c>
      <c r="F781" s="146" t="s">
        <v>1139</v>
      </c>
      <c r="G781" s="146" t="s">
        <v>465</v>
      </c>
      <c r="H781" s="153" t="s">
        <v>264</v>
      </c>
      <c r="I781" s="153" t="s">
        <v>264</v>
      </c>
      <c r="J781" s="153" t="s">
        <v>1204</v>
      </c>
      <c r="K781" s="153" t="s">
        <v>1198</v>
      </c>
      <c r="L781" s="153" t="s">
        <v>464</v>
      </c>
      <c r="M781" s="153" t="s">
        <v>464</v>
      </c>
      <c r="N781" s="153" t="s">
        <v>464</v>
      </c>
      <c r="O781" s="153" t="s">
        <v>464</v>
      </c>
      <c r="P781" s="153" t="s">
        <v>464</v>
      </c>
      <c r="Q781" s="153" t="s">
        <v>464</v>
      </c>
    </row>
    <row r="782" spans="1:17" x14ac:dyDescent="0.25">
      <c r="A782" s="146" t="s">
        <v>1564</v>
      </c>
      <c r="B782" s="153" t="s">
        <v>1282</v>
      </c>
      <c r="C782" s="146">
        <v>6097359</v>
      </c>
      <c r="D782" s="146" t="s">
        <v>1691</v>
      </c>
      <c r="E782" s="146" t="s">
        <v>1691</v>
      </c>
      <c r="F782" s="146" t="s">
        <v>464</v>
      </c>
      <c r="G782" s="146" t="s">
        <v>479</v>
      </c>
      <c r="H782" s="153" t="s">
        <v>1572</v>
      </c>
      <c r="I782" s="153" t="s">
        <v>1572</v>
      </c>
      <c r="J782" s="153" t="s">
        <v>464</v>
      </c>
      <c r="K782" s="153" t="s">
        <v>464</v>
      </c>
      <c r="L782" s="153" t="s">
        <v>464</v>
      </c>
      <c r="M782" s="153" t="s">
        <v>464</v>
      </c>
      <c r="N782" s="153" t="s">
        <v>464</v>
      </c>
      <c r="O782" s="153" t="s">
        <v>464</v>
      </c>
      <c r="P782" s="153" t="s">
        <v>464</v>
      </c>
      <c r="Q782" s="153" t="s">
        <v>464</v>
      </c>
    </row>
    <row r="783" spans="1:17" x14ac:dyDescent="0.25">
      <c r="A783" s="146" t="s">
        <v>196</v>
      </c>
      <c r="B783" s="147" t="s">
        <v>1282</v>
      </c>
      <c r="C783" s="146">
        <v>6413072</v>
      </c>
      <c r="D783" s="146" t="s">
        <v>18</v>
      </c>
      <c r="E783" s="148" t="s">
        <v>18</v>
      </c>
      <c r="F783" s="146" t="s">
        <v>464</v>
      </c>
      <c r="G783" s="146" t="s">
        <v>477</v>
      </c>
      <c r="H783" s="153" t="s">
        <v>217</v>
      </c>
      <c r="I783" s="153" t="s">
        <v>217</v>
      </c>
      <c r="J783" s="149" t="s">
        <v>1230</v>
      </c>
      <c r="K783" s="153" t="s">
        <v>1575</v>
      </c>
      <c r="L783" s="153" t="s">
        <v>464</v>
      </c>
      <c r="M783" s="153" t="s">
        <v>464</v>
      </c>
      <c r="N783" s="149" t="s">
        <v>1292</v>
      </c>
      <c r="O783" s="153" t="s">
        <v>1239</v>
      </c>
      <c r="P783" s="149" t="s">
        <v>1294</v>
      </c>
      <c r="Q783" s="153" t="s">
        <v>464</v>
      </c>
    </row>
    <row r="784" spans="1:17" x14ac:dyDescent="0.25">
      <c r="A784" s="146" t="s">
        <v>1615</v>
      </c>
      <c r="B784" s="153" t="s">
        <v>1282</v>
      </c>
      <c r="C784" s="146">
        <v>8221979</v>
      </c>
      <c r="D784" s="146" t="s">
        <v>27</v>
      </c>
      <c r="E784" s="148" t="s">
        <v>1676</v>
      </c>
      <c r="F784" s="146" t="s">
        <v>1906</v>
      </c>
      <c r="G784" s="146" t="s">
        <v>464</v>
      </c>
      <c r="H784" s="153" t="s">
        <v>1589</v>
      </c>
      <c r="I784" s="153" t="s">
        <v>1869</v>
      </c>
      <c r="J784" s="153" t="s">
        <v>1955</v>
      </c>
      <c r="K784" s="153" t="s">
        <v>1957</v>
      </c>
      <c r="L784" s="153" t="s">
        <v>1958</v>
      </c>
      <c r="M784" s="153" t="s">
        <v>1917</v>
      </c>
      <c r="N784" s="153" t="s">
        <v>1961</v>
      </c>
      <c r="O784" s="153" t="s">
        <v>1919</v>
      </c>
      <c r="P784" s="153" t="s">
        <v>1920</v>
      </c>
      <c r="Q784" s="153" t="s">
        <v>2035</v>
      </c>
    </row>
    <row r="785" spans="1:17" x14ac:dyDescent="0.25">
      <c r="A785" s="178" t="s">
        <v>2176</v>
      </c>
      <c r="B785" s="181" t="s">
        <v>1282</v>
      </c>
      <c r="C785" s="201">
        <v>8594988</v>
      </c>
      <c r="D785" s="201" t="s">
        <v>802</v>
      </c>
      <c r="E785" s="201" t="s">
        <v>802</v>
      </c>
      <c r="F785" s="201" t="s">
        <v>1139</v>
      </c>
      <c r="G785" s="201" t="s">
        <v>464</v>
      </c>
      <c r="H785" s="147" t="s">
        <v>2186</v>
      </c>
      <c r="I785" s="147" t="s">
        <v>2186</v>
      </c>
      <c r="J785" s="147" t="s">
        <v>464</v>
      </c>
      <c r="K785" s="147" t="s">
        <v>464</v>
      </c>
      <c r="L785" s="147" t="s">
        <v>464</v>
      </c>
      <c r="M785" s="147" t="s">
        <v>464</v>
      </c>
      <c r="N785" s="147" t="s">
        <v>464</v>
      </c>
      <c r="O785" s="147" t="s">
        <v>464</v>
      </c>
      <c r="P785" s="147" t="s">
        <v>464</v>
      </c>
      <c r="Q785" s="147" t="s">
        <v>464</v>
      </c>
    </row>
    <row r="786" spans="1:17" x14ac:dyDescent="0.25">
      <c r="A786" s="146" t="s">
        <v>1501</v>
      </c>
      <c r="B786" s="147" t="s">
        <v>1282</v>
      </c>
      <c r="C786" s="146">
        <v>8063699</v>
      </c>
      <c r="D786" s="146" t="s">
        <v>18</v>
      </c>
      <c r="E786" s="148" t="s">
        <v>18</v>
      </c>
      <c r="F786" s="146" t="s">
        <v>464</v>
      </c>
      <c r="G786" s="146" t="s">
        <v>473</v>
      </c>
      <c r="H786" s="153" t="s">
        <v>217</v>
      </c>
      <c r="I786" s="153" t="s">
        <v>217</v>
      </c>
      <c r="J786" s="153" t="s">
        <v>1284</v>
      </c>
      <c r="K786" s="153" t="s">
        <v>1285</v>
      </c>
      <c r="L786" s="153" t="s">
        <v>1163</v>
      </c>
      <c r="M786" s="153" t="s">
        <v>464</v>
      </c>
      <c r="N786" s="153" t="s">
        <v>464</v>
      </c>
      <c r="O786" s="153" t="s">
        <v>464</v>
      </c>
      <c r="P786" s="153" t="s">
        <v>464</v>
      </c>
      <c r="Q786" s="153" t="s">
        <v>464</v>
      </c>
    </row>
    <row r="787" spans="1:17" x14ac:dyDescent="0.25">
      <c r="A787" s="146" t="s">
        <v>1729</v>
      </c>
      <c r="B787" s="147" t="s">
        <v>1282</v>
      </c>
      <c r="C787" s="146">
        <v>8326941</v>
      </c>
      <c r="D787" s="146" t="s">
        <v>1691</v>
      </c>
      <c r="E787" s="146" t="s">
        <v>1691</v>
      </c>
      <c r="F787" s="146" t="s">
        <v>464</v>
      </c>
      <c r="G787" s="146" t="s">
        <v>479</v>
      </c>
      <c r="H787" s="153" t="s">
        <v>1760</v>
      </c>
      <c r="I787" s="153" t="s">
        <v>1760</v>
      </c>
      <c r="J787" s="153" t="s">
        <v>1762</v>
      </c>
      <c r="K787" s="153" t="s">
        <v>1815</v>
      </c>
      <c r="L787" s="153" t="s">
        <v>1816</v>
      </c>
      <c r="M787" s="153" t="s">
        <v>1766</v>
      </c>
      <c r="N787" s="153" t="s">
        <v>1767</v>
      </c>
      <c r="O787" s="153" t="s">
        <v>1768</v>
      </c>
      <c r="P787" s="153" t="s">
        <v>1769</v>
      </c>
      <c r="Q787" s="153" t="s">
        <v>1823</v>
      </c>
    </row>
    <row r="788" spans="1:17" x14ac:dyDescent="0.25">
      <c r="A788" s="146" t="s">
        <v>281</v>
      </c>
      <c r="B788" s="147" t="s">
        <v>1283</v>
      </c>
      <c r="C788" s="146">
        <v>7545401</v>
      </c>
      <c r="D788" s="146" t="s">
        <v>18</v>
      </c>
      <c r="E788" s="148" t="s">
        <v>18</v>
      </c>
      <c r="F788" s="146" t="s">
        <v>1899</v>
      </c>
      <c r="G788" s="146" t="s">
        <v>261</v>
      </c>
      <c r="H788" s="153" t="s">
        <v>12</v>
      </c>
      <c r="I788" s="153" t="s">
        <v>464</v>
      </c>
      <c r="J788" s="153" t="s">
        <v>464</v>
      </c>
      <c r="K788" s="153" t="s">
        <v>464</v>
      </c>
      <c r="L788" s="153" t="s">
        <v>464</v>
      </c>
      <c r="M788" s="153" t="s">
        <v>464</v>
      </c>
      <c r="N788" s="153" t="s">
        <v>464</v>
      </c>
      <c r="O788" s="153" t="s">
        <v>464</v>
      </c>
      <c r="P788" s="153" t="s">
        <v>464</v>
      </c>
      <c r="Q788" s="153" t="s">
        <v>464</v>
      </c>
    </row>
    <row r="789" spans="1:17" x14ac:dyDescent="0.25">
      <c r="A789" s="146" t="s">
        <v>1730</v>
      </c>
      <c r="B789" s="147" t="s">
        <v>1283</v>
      </c>
      <c r="C789" s="146">
        <v>7719850</v>
      </c>
      <c r="D789" s="146" t="s">
        <v>22</v>
      </c>
      <c r="E789" s="148" t="s">
        <v>22</v>
      </c>
      <c r="F789" s="146" t="s">
        <v>464</v>
      </c>
      <c r="G789" s="146" t="s">
        <v>1554</v>
      </c>
      <c r="H789" s="153" t="s">
        <v>1760</v>
      </c>
      <c r="I789" s="153" t="s">
        <v>1760</v>
      </c>
      <c r="J789" s="153" t="s">
        <v>1762</v>
      </c>
      <c r="K789" s="147" t="s">
        <v>464</v>
      </c>
      <c r="L789" s="153" t="s">
        <v>1765</v>
      </c>
      <c r="M789" s="147" t="s">
        <v>464</v>
      </c>
      <c r="N789" s="147" t="s">
        <v>464</v>
      </c>
      <c r="O789" s="147" t="s">
        <v>464</v>
      </c>
      <c r="P789" s="153" t="s">
        <v>1769</v>
      </c>
      <c r="Q789" s="147" t="s">
        <v>464</v>
      </c>
    </row>
    <row r="790" spans="1:17" x14ac:dyDescent="0.25">
      <c r="A790" s="146" t="s">
        <v>1981</v>
      </c>
      <c r="B790" s="153" t="s">
        <v>1283</v>
      </c>
      <c r="C790" s="146">
        <v>6745610</v>
      </c>
      <c r="D790" s="146" t="s">
        <v>22</v>
      </c>
      <c r="E790" s="146" t="s">
        <v>22</v>
      </c>
      <c r="F790" s="146" t="s">
        <v>464</v>
      </c>
      <c r="G790" s="146" t="s">
        <v>1953</v>
      </c>
      <c r="H790" s="153" t="s">
        <v>1989</v>
      </c>
      <c r="I790" s="153" t="s">
        <v>1989</v>
      </c>
      <c r="J790" s="153" t="s">
        <v>2034</v>
      </c>
      <c r="K790" s="153" t="s">
        <v>2079</v>
      </c>
      <c r="L790" s="153" t="s">
        <v>2080</v>
      </c>
      <c r="M790" s="153" t="s">
        <v>2082</v>
      </c>
      <c r="N790" s="153" t="s">
        <v>2085</v>
      </c>
      <c r="O790" s="153" t="s">
        <v>1999</v>
      </c>
      <c r="P790" s="153" t="s">
        <v>2087</v>
      </c>
      <c r="Q790" s="153" t="s">
        <v>2088</v>
      </c>
    </row>
    <row r="791" spans="1:17" x14ac:dyDescent="0.25">
      <c r="A791" s="146" t="s">
        <v>718</v>
      </c>
      <c r="B791" s="147" t="s">
        <v>1282</v>
      </c>
      <c r="C791" s="146">
        <v>6113524</v>
      </c>
      <c r="D791" s="146" t="s">
        <v>999</v>
      </c>
      <c r="E791" s="148" t="s">
        <v>2026</v>
      </c>
      <c r="F791" s="146" t="s">
        <v>1910</v>
      </c>
      <c r="G791" s="146" t="s">
        <v>479</v>
      </c>
      <c r="H791" s="149" t="s">
        <v>953</v>
      </c>
      <c r="I791" s="149" t="s">
        <v>1065</v>
      </c>
      <c r="J791" s="149" t="s">
        <v>1220</v>
      </c>
      <c r="K791" s="149" t="s">
        <v>464</v>
      </c>
      <c r="L791" s="153" t="s">
        <v>1916</v>
      </c>
      <c r="M791" s="149" t="s">
        <v>464</v>
      </c>
      <c r="N791" s="149" t="s">
        <v>464</v>
      </c>
      <c r="O791" s="149" t="s">
        <v>464</v>
      </c>
      <c r="P791" s="149" t="s">
        <v>464</v>
      </c>
      <c r="Q791" s="149" t="s">
        <v>464</v>
      </c>
    </row>
    <row r="792" spans="1:17" x14ac:dyDescent="0.25">
      <c r="A792" s="146" t="s">
        <v>828</v>
      </c>
      <c r="B792" s="147" t="s">
        <v>1282</v>
      </c>
      <c r="C792" s="146">
        <v>7805705</v>
      </c>
      <c r="D792" s="146" t="s">
        <v>18</v>
      </c>
      <c r="E792" s="148" t="s">
        <v>18</v>
      </c>
      <c r="F792" s="146" t="s">
        <v>1899</v>
      </c>
      <c r="G792" s="146" t="s">
        <v>464</v>
      </c>
      <c r="H792" s="149" t="s">
        <v>866</v>
      </c>
      <c r="I792" s="149" t="s">
        <v>866</v>
      </c>
      <c r="J792" s="149" t="s">
        <v>1180</v>
      </c>
      <c r="K792" s="149" t="s">
        <v>464</v>
      </c>
      <c r="L792" s="149" t="s">
        <v>464</v>
      </c>
      <c r="M792" s="149" t="s">
        <v>464</v>
      </c>
      <c r="N792" s="149" t="s">
        <v>464</v>
      </c>
      <c r="O792" s="149" t="s">
        <v>464</v>
      </c>
      <c r="P792" s="149" t="s">
        <v>464</v>
      </c>
      <c r="Q792" s="149" t="s">
        <v>464</v>
      </c>
    </row>
    <row r="793" spans="1:17" x14ac:dyDescent="0.25">
      <c r="A793" s="173" t="s">
        <v>2048</v>
      </c>
      <c r="B793" s="147" t="s">
        <v>1282</v>
      </c>
      <c r="C793" s="146">
        <v>7482566</v>
      </c>
      <c r="D793" s="146" t="s">
        <v>20</v>
      </c>
      <c r="E793" s="146" t="s">
        <v>20</v>
      </c>
      <c r="F793" s="148" t="s">
        <v>464</v>
      </c>
      <c r="G793" s="148" t="s">
        <v>548</v>
      </c>
      <c r="H793" s="153" t="s">
        <v>2069</v>
      </c>
      <c r="I793" s="153" t="s">
        <v>2069</v>
      </c>
      <c r="J793" s="153" t="s">
        <v>2078</v>
      </c>
      <c r="K793" s="153" t="s">
        <v>2079</v>
      </c>
      <c r="L793" s="153" t="s">
        <v>2080</v>
      </c>
      <c r="M793" s="153" t="s">
        <v>2137</v>
      </c>
      <c r="N793" s="153" t="s">
        <v>2085</v>
      </c>
      <c r="O793" s="149" t="s">
        <v>2086</v>
      </c>
      <c r="P793" s="153" t="s">
        <v>2087</v>
      </c>
      <c r="Q793" s="153" t="s">
        <v>2141</v>
      </c>
    </row>
    <row r="794" spans="1:17" x14ac:dyDescent="0.25">
      <c r="A794" s="146" t="s">
        <v>110</v>
      </c>
      <c r="B794" s="147" t="s">
        <v>1282</v>
      </c>
      <c r="C794" s="146">
        <v>6200117</v>
      </c>
      <c r="D794" s="146" t="s">
        <v>335</v>
      </c>
      <c r="E794" s="148" t="s">
        <v>335</v>
      </c>
      <c r="F794" s="146" t="s">
        <v>464</v>
      </c>
      <c r="G794" s="146" t="s">
        <v>126</v>
      </c>
      <c r="H794" s="149" t="s">
        <v>123</v>
      </c>
      <c r="I794" s="149" t="s">
        <v>123</v>
      </c>
      <c r="J794" s="149" t="s">
        <v>1162</v>
      </c>
      <c r="K794" s="149" t="s">
        <v>1157</v>
      </c>
      <c r="L794" s="149" t="s">
        <v>1160</v>
      </c>
      <c r="M794" s="149" t="s">
        <v>464</v>
      </c>
      <c r="N794" s="149" t="s">
        <v>464</v>
      </c>
      <c r="O794" s="149" t="s">
        <v>464</v>
      </c>
      <c r="P794" s="153" t="s">
        <v>2087</v>
      </c>
      <c r="Q794" s="149" t="s">
        <v>464</v>
      </c>
    </row>
    <row r="795" spans="1:17" x14ac:dyDescent="0.25">
      <c r="A795" s="146" t="s">
        <v>451</v>
      </c>
      <c r="B795" s="147" t="s">
        <v>1283</v>
      </c>
      <c r="C795" s="146">
        <v>7843691</v>
      </c>
      <c r="D795" s="146" t="s">
        <v>337</v>
      </c>
      <c r="E795" s="148" t="s">
        <v>337</v>
      </c>
      <c r="F795" s="146" t="s">
        <v>1896</v>
      </c>
      <c r="G795" s="146" t="s">
        <v>473</v>
      </c>
      <c r="H795" s="149" t="s">
        <v>431</v>
      </c>
      <c r="I795" s="149" t="s">
        <v>431</v>
      </c>
      <c r="J795" s="149" t="s">
        <v>464</v>
      </c>
      <c r="K795" s="149" t="s">
        <v>464</v>
      </c>
      <c r="L795" s="149" t="s">
        <v>464</v>
      </c>
      <c r="M795" s="149" t="s">
        <v>464</v>
      </c>
      <c r="N795" s="149" t="s">
        <v>464</v>
      </c>
      <c r="O795" s="149" t="s">
        <v>464</v>
      </c>
      <c r="P795" s="149" t="s">
        <v>464</v>
      </c>
      <c r="Q795" s="149" t="s">
        <v>464</v>
      </c>
    </row>
    <row r="796" spans="1:17" x14ac:dyDescent="0.25">
      <c r="A796" s="146" t="s">
        <v>111</v>
      </c>
      <c r="B796" s="147" t="s">
        <v>1283</v>
      </c>
      <c r="C796" s="146">
        <v>8068976</v>
      </c>
      <c r="D796" s="146" t="s">
        <v>993</v>
      </c>
      <c r="E796" s="148" t="s">
        <v>2012</v>
      </c>
      <c r="F796" s="146" t="s">
        <v>1892</v>
      </c>
      <c r="G796" s="146" t="s">
        <v>469</v>
      </c>
      <c r="H796" s="149" t="s">
        <v>123</v>
      </c>
      <c r="I796" s="149" t="s">
        <v>464</v>
      </c>
      <c r="J796" s="149" t="s">
        <v>464</v>
      </c>
      <c r="K796" s="149" t="s">
        <v>464</v>
      </c>
      <c r="L796" s="149" t="s">
        <v>464</v>
      </c>
      <c r="M796" s="149" t="s">
        <v>464</v>
      </c>
      <c r="N796" s="149" t="s">
        <v>464</v>
      </c>
      <c r="O796" s="149" t="s">
        <v>464</v>
      </c>
      <c r="P796" s="149" t="s">
        <v>464</v>
      </c>
      <c r="Q796" s="149" t="s">
        <v>464</v>
      </c>
    </row>
    <row r="797" spans="1:17" x14ac:dyDescent="0.25">
      <c r="A797" s="146" t="s">
        <v>391</v>
      </c>
      <c r="B797" s="147" t="s">
        <v>1283</v>
      </c>
      <c r="C797" s="146">
        <v>7569386</v>
      </c>
      <c r="D797" s="146" t="s">
        <v>28</v>
      </c>
      <c r="E797" s="148" t="s">
        <v>28</v>
      </c>
      <c r="F797" s="146" t="s">
        <v>259</v>
      </c>
      <c r="G797" s="146" t="s">
        <v>471</v>
      </c>
      <c r="H797" s="149" t="s">
        <v>355</v>
      </c>
      <c r="I797" s="149" t="s">
        <v>355</v>
      </c>
      <c r="J797" s="149" t="s">
        <v>464</v>
      </c>
      <c r="K797" s="149" t="s">
        <v>464</v>
      </c>
      <c r="L797" s="149" t="s">
        <v>464</v>
      </c>
      <c r="M797" s="149" t="s">
        <v>464</v>
      </c>
      <c r="N797" s="149" t="s">
        <v>464</v>
      </c>
      <c r="O797" s="149" t="s">
        <v>464</v>
      </c>
      <c r="P797" s="149" t="s">
        <v>464</v>
      </c>
      <c r="Q797" s="149" t="s">
        <v>464</v>
      </c>
    </row>
    <row r="798" spans="1:17" x14ac:dyDescent="0.25">
      <c r="A798" s="151" t="s">
        <v>1941</v>
      </c>
      <c r="B798" s="147" t="s">
        <v>1283</v>
      </c>
      <c r="C798" s="148">
        <v>6471293</v>
      </c>
      <c r="D798" s="148" t="s">
        <v>18</v>
      </c>
      <c r="E798" s="148" t="s">
        <v>18</v>
      </c>
      <c r="F798" s="148" t="s">
        <v>464</v>
      </c>
      <c r="G798" s="148" t="s">
        <v>479</v>
      </c>
      <c r="H798" s="147" t="s">
        <v>1921</v>
      </c>
      <c r="I798" s="147" t="s">
        <v>1921</v>
      </c>
      <c r="J798" s="153" t="s">
        <v>1955</v>
      </c>
      <c r="K798" s="153" t="s">
        <v>1957</v>
      </c>
      <c r="L798" s="153" t="s">
        <v>1996</v>
      </c>
      <c r="M798" s="153" t="s">
        <v>1997</v>
      </c>
      <c r="N798" s="153" t="s">
        <v>1961</v>
      </c>
      <c r="O798" s="153" t="s">
        <v>1962</v>
      </c>
      <c r="P798" s="154" t="s">
        <v>63</v>
      </c>
      <c r="Q798" s="149" t="s">
        <v>464</v>
      </c>
    </row>
    <row r="799" spans="1:17" x14ac:dyDescent="0.25">
      <c r="A799" s="146" t="s">
        <v>343</v>
      </c>
      <c r="B799" s="147" t="s">
        <v>1283</v>
      </c>
      <c r="C799" s="146">
        <v>1222180</v>
      </c>
      <c r="D799" s="146" t="s">
        <v>544</v>
      </c>
      <c r="E799" s="155" t="s">
        <v>544</v>
      </c>
      <c r="F799" s="146" t="s">
        <v>464</v>
      </c>
      <c r="G799" s="146" t="s">
        <v>60</v>
      </c>
      <c r="H799" s="149" t="s">
        <v>58</v>
      </c>
      <c r="I799" s="149" t="s">
        <v>58</v>
      </c>
      <c r="J799" s="149" t="s">
        <v>464</v>
      </c>
      <c r="K799" s="149" t="s">
        <v>464</v>
      </c>
      <c r="L799" s="149" t="s">
        <v>464</v>
      </c>
      <c r="M799" s="149" t="s">
        <v>464</v>
      </c>
      <c r="N799" s="149" t="s">
        <v>464</v>
      </c>
      <c r="O799" s="149" t="s">
        <v>464</v>
      </c>
      <c r="P799" s="149" t="s">
        <v>464</v>
      </c>
      <c r="Q799" s="149" t="s">
        <v>464</v>
      </c>
    </row>
    <row r="800" spans="1:17" x14ac:dyDescent="0.25">
      <c r="A800" s="146" t="s">
        <v>112</v>
      </c>
      <c r="B800" s="147" t="s">
        <v>1283</v>
      </c>
      <c r="C800" s="146">
        <v>6507565</v>
      </c>
      <c r="D800" s="146" t="s">
        <v>22</v>
      </c>
      <c r="E800" s="148" t="s">
        <v>22</v>
      </c>
      <c r="F800" s="146" t="s">
        <v>464</v>
      </c>
      <c r="G800" s="146" t="s">
        <v>169</v>
      </c>
      <c r="H800" s="149" t="s">
        <v>167</v>
      </c>
      <c r="I800" s="149" t="s">
        <v>167</v>
      </c>
      <c r="J800" s="149" t="s">
        <v>1164</v>
      </c>
      <c r="K800" s="152" t="s">
        <v>63</v>
      </c>
      <c r="L800" s="149" t="s">
        <v>464</v>
      </c>
      <c r="M800" s="149" t="s">
        <v>464</v>
      </c>
      <c r="N800" s="154" t="s">
        <v>63</v>
      </c>
      <c r="O800" s="149" t="s">
        <v>464</v>
      </c>
      <c r="P800" s="149" t="s">
        <v>464</v>
      </c>
      <c r="Q800" s="149" t="s">
        <v>464</v>
      </c>
    </row>
    <row r="801" spans="1:17" x14ac:dyDescent="0.25">
      <c r="A801" s="146" t="s">
        <v>1415</v>
      </c>
      <c r="B801" s="147" t="s">
        <v>1283</v>
      </c>
      <c r="C801" s="146">
        <v>7327129</v>
      </c>
      <c r="D801" s="146" t="s">
        <v>27</v>
      </c>
      <c r="E801" s="148" t="s">
        <v>2008</v>
      </c>
      <c r="F801" s="146" t="s">
        <v>464</v>
      </c>
      <c r="G801" s="146" t="s">
        <v>479</v>
      </c>
      <c r="H801" s="149" t="s">
        <v>704</v>
      </c>
      <c r="I801" s="149" t="s">
        <v>704</v>
      </c>
      <c r="J801" s="149" t="s">
        <v>1158</v>
      </c>
      <c r="K801" s="149" t="s">
        <v>1225</v>
      </c>
      <c r="L801" s="149" t="s">
        <v>464</v>
      </c>
      <c r="M801" s="149" t="s">
        <v>464</v>
      </c>
      <c r="N801" s="149" t="s">
        <v>464</v>
      </c>
      <c r="O801" s="149" t="s">
        <v>464</v>
      </c>
      <c r="P801" s="149" t="s">
        <v>464</v>
      </c>
      <c r="Q801" s="149" t="s">
        <v>464</v>
      </c>
    </row>
    <row r="802" spans="1:17" x14ac:dyDescent="0.25">
      <c r="A802" s="146" t="s">
        <v>238</v>
      </c>
      <c r="B802" s="147" t="s">
        <v>1283</v>
      </c>
      <c r="C802" s="146">
        <v>26032</v>
      </c>
      <c r="D802" s="146" t="s">
        <v>336</v>
      </c>
      <c r="E802" s="155" t="s">
        <v>336</v>
      </c>
      <c r="F802" s="146" t="s">
        <v>1142</v>
      </c>
      <c r="G802" s="146" t="s">
        <v>465</v>
      </c>
      <c r="H802" s="153" t="s">
        <v>264</v>
      </c>
      <c r="I802" s="153" t="s">
        <v>264</v>
      </c>
      <c r="J802" s="153" t="s">
        <v>464</v>
      </c>
      <c r="K802" s="153" t="s">
        <v>464</v>
      </c>
      <c r="L802" s="153" t="s">
        <v>464</v>
      </c>
      <c r="M802" s="153" t="s">
        <v>464</v>
      </c>
      <c r="N802" s="153" t="s">
        <v>464</v>
      </c>
      <c r="O802" s="153" t="s">
        <v>464</v>
      </c>
      <c r="P802" s="153" t="s">
        <v>464</v>
      </c>
      <c r="Q802" s="153" t="s">
        <v>464</v>
      </c>
    </row>
    <row r="803" spans="1:17" x14ac:dyDescent="0.25">
      <c r="A803" s="178" t="s">
        <v>2177</v>
      </c>
      <c r="B803" s="181" t="s">
        <v>1283</v>
      </c>
      <c r="C803" s="201">
        <v>6415547</v>
      </c>
      <c r="D803" s="201" t="s">
        <v>1691</v>
      </c>
      <c r="E803" s="201" t="s">
        <v>1691</v>
      </c>
      <c r="F803" s="201" t="s">
        <v>464</v>
      </c>
      <c r="G803" s="201" t="s">
        <v>1547</v>
      </c>
      <c r="H803" s="147" t="s">
        <v>2186</v>
      </c>
      <c r="I803" s="147" t="s">
        <v>2186</v>
      </c>
      <c r="J803" s="147" t="s">
        <v>464</v>
      </c>
      <c r="K803" s="147" t="s">
        <v>464</v>
      </c>
      <c r="L803" s="147" t="s">
        <v>464</v>
      </c>
      <c r="M803" s="147" t="s">
        <v>464</v>
      </c>
      <c r="N803" s="147" t="s">
        <v>464</v>
      </c>
      <c r="O803" s="147" t="s">
        <v>464</v>
      </c>
      <c r="P803" s="147" t="s">
        <v>464</v>
      </c>
      <c r="Q803" s="147" t="s">
        <v>464</v>
      </c>
    </row>
    <row r="804" spans="1:17" x14ac:dyDescent="0.25">
      <c r="A804" s="146" t="s">
        <v>1116</v>
      </c>
      <c r="B804" s="147" t="s">
        <v>1283</v>
      </c>
      <c r="C804" s="146">
        <v>8229619</v>
      </c>
      <c r="D804" s="146" t="s">
        <v>18</v>
      </c>
      <c r="E804" s="148" t="s">
        <v>18</v>
      </c>
      <c r="F804" s="146" t="s">
        <v>464</v>
      </c>
      <c r="G804" s="146" t="s">
        <v>261</v>
      </c>
      <c r="H804" s="153" t="s">
        <v>1146</v>
      </c>
      <c r="I804" s="153" t="s">
        <v>1146</v>
      </c>
      <c r="J804" s="153" t="s">
        <v>1156</v>
      </c>
      <c r="K804" s="153" t="s">
        <v>1198</v>
      </c>
      <c r="L804" s="153" t="s">
        <v>1202</v>
      </c>
      <c r="M804" s="153" t="s">
        <v>1161</v>
      </c>
      <c r="N804" s="153" t="s">
        <v>1234</v>
      </c>
      <c r="O804" s="153" t="s">
        <v>1239</v>
      </c>
      <c r="P804" s="153" t="s">
        <v>1276</v>
      </c>
      <c r="Q804" s="153" t="s">
        <v>1297</v>
      </c>
    </row>
    <row r="805" spans="1:17" x14ac:dyDescent="0.25">
      <c r="A805" s="146" t="s">
        <v>661</v>
      </c>
      <c r="B805" s="147" t="s">
        <v>1282</v>
      </c>
      <c r="C805" s="146">
        <v>6525164</v>
      </c>
      <c r="D805" s="146" t="s">
        <v>18</v>
      </c>
      <c r="E805" s="148" t="s">
        <v>135</v>
      </c>
      <c r="F805" s="146" t="s">
        <v>464</v>
      </c>
      <c r="G805" s="146" t="s">
        <v>479</v>
      </c>
      <c r="H805" s="149" t="s">
        <v>703</v>
      </c>
      <c r="I805" s="149" t="s">
        <v>703</v>
      </c>
      <c r="J805" s="149" t="s">
        <v>1200</v>
      </c>
      <c r="K805" s="149" t="s">
        <v>1198</v>
      </c>
      <c r="L805" s="149" t="s">
        <v>1221</v>
      </c>
      <c r="M805" s="153" t="s">
        <v>1579</v>
      </c>
      <c r="N805" s="153" t="s">
        <v>1580</v>
      </c>
      <c r="O805" s="153" t="s">
        <v>1581</v>
      </c>
      <c r="P805" s="153" t="s">
        <v>1697</v>
      </c>
      <c r="Q805" s="153" t="s">
        <v>1771</v>
      </c>
    </row>
    <row r="806" spans="1:17" x14ac:dyDescent="0.25">
      <c r="A806" s="146" t="s">
        <v>1357</v>
      </c>
      <c r="B806" s="147" t="s">
        <v>1282</v>
      </c>
      <c r="C806" s="146">
        <v>7700661</v>
      </c>
      <c r="D806" s="146" t="s">
        <v>20</v>
      </c>
      <c r="E806" s="148" t="s">
        <v>20</v>
      </c>
      <c r="F806" s="146" t="s">
        <v>464</v>
      </c>
      <c r="G806" s="146" t="s">
        <v>548</v>
      </c>
      <c r="H806" s="149" t="s">
        <v>800</v>
      </c>
      <c r="I806" s="149" t="s">
        <v>800</v>
      </c>
      <c r="J806" s="149" t="s">
        <v>464</v>
      </c>
      <c r="K806" s="149" t="s">
        <v>464</v>
      </c>
      <c r="L806" s="149" t="s">
        <v>464</v>
      </c>
      <c r="M806" s="149" t="s">
        <v>464</v>
      </c>
      <c r="N806" s="149" t="s">
        <v>464</v>
      </c>
      <c r="O806" s="149" t="s">
        <v>464</v>
      </c>
      <c r="P806" s="149" t="s">
        <v>464</v>
      </c>
      <c r="Q806" s="149" t="s">
        <v>464</v>
      </c>
    </row>
    <row r="807" spans="1:17" x14ac:dyDescent="0.25">
      <c r="A807" s="146" t="s">
        <v>1326</v>
      </c>
      <c r="B807" s="147" t="s">
        <v>1282</v>
      </c>
      <c r="C807" s="146">
        <v>6013651</v>
      </c>
      <c r="D807" s="146" t="s">
        <v>20</v>
      </c>
      <c r="E807" s="148" t="s">
        <v>21</v>
      </c>
      <c r="F807" s="146" t="s">
        <v>464</v>
      </c>
      <c r="G807" s="146" t="s">
        <v>689</v>
      </c>
      <c r="H807" s="149" t="s">
        <v>704</v>
      </c>
      <c r="I807" s="149" t="s">
        <v>704</v>
      </c>
      <c r="J807" s="149" t="s">
        <v>464</v>
      </c>
      <c r="K807" s="149" t="s">
        <v>464</v>
      </c>
      <c r="L807" s="149" t="s">
        <v>1218</v>
      </c>
      <c r="M807" s="149" t="s">
        <v>464</v>
      </c>
      <c r="N807" s="149" t="s">
        <v>464</v>
      </c>
      <c r="O807" s="149" t="s">
        <v>464</v>
      </c>
      <c r="P807" s="149" t="s">
        <v>464</v>
      </c>
      <c r="Q807" s="149" t="s">
        <v>464</v>
      </c>
    </row>
    <row r="808" spans="1:17" x14ac:dyDescent="0.25">
      <c r="A808" s="146" t="s">
        <v>780</v>
      </c>
      <c r="B808" s="147" t="s">
        <v>1282</v>
      </c>
      <c r="C808" s="146">
        <v>6200800</v>
      </c>
      <c r="D808" s="146" t="s">
        <v>20</v>
      </c>
      <c r="E808" s="148" t="s">
        <v>20</v>
      </c>
      <c r="F808" s="146" t="s">
        <v>464</v>
      </c>
      <c r="G808" s="146" t="s">
        <v>549</v>
      </c>
      <c r="H808" s="149" t="s">
        <v>797</v>
      </c>
      <c r="I808" s="149" t="s">
        <v>797</v>
      </c>
      <c r="J808" s="149" t="s">
        <v>464</v>
      </c>
      <c r="K808" s="149" t="s">
        <v>464</v>
      </c>
      <c r="L808" s="149" t="s">
        <v>464</v>
      </c>
      <c r="M808" s="149" t="s">
        <v>464</v>
      </c>
      <c r="N808" s="149" t="s">
        <v>464</v>
      </c>
      <c r="O808" s="149" t="s">
        <v>464</v>
      </c>
      <c r="P808" s="149" t="s">
        <v>464</v>
      </c>
      <c r="Q808" s="149" t="s">
        <v>464</v>
      </c>
    </row>
    <row r="809" spans="1:17" x14ac:dyDescent="0.25">
      <c r="A809" s="146" t="s">
        <v>1327</v>
      </c>
      <c r="B809" s="147" t="s">
        <v>1282</v>
      </c>
      <c r="C809" s="146">
        <v>6335454</v>
      </c>
      <c r="D809" s="146" t="s">
        <v>1019</v>
      </c>
      <c r="E809" s="148" t="s">
        <v>2028</v>
      </c>
      <c r="F809" s="146" t="s">
        <v>1892</v>
      </c>
      <c r="G809" s="146" t="s">
        <v>479</v>
      </c>
      <c r="H809" s="149" t="s">
        <v>355</v>
      </c>
      <c r="I809" s="149" t="s">
        <v>355</v>
      </c>
      <c r="J809" s="149" t="s">
        <v>464</v>
      </c>
      <c r="K809" s="149" t="s">
        <v>464</v>
      </c>
      <c r="L809" s="149" t="s">
        <v>464</v>
      </c>
      <c r="M809" s="149" t="s">
        <v>464</v>
      </c>
      <c r="N809" s="149" t="s">
        <v>464</v>
      </c>
      <c r="O809" s="149" t="s">
        <v>464</v>
      </c>
      <c r="P809" s="149" t="s">
        <v>464</v>
      </c>
      <c r="Q809" s="149" t="s">
        <v>464</v>
      </c>
    </row>
    <row r="810" spans="1:17" x14ac:dyDescent="0.25">
      <c r="A810" s="146" t="s">
        <v>1328</v>
      </c>
      <c r="B810" s="147" t="s">
        <v>1282</v>
      </c>
      <c r="C810" s="146">
        <v>6021875</v>
      </c>
      <c r="D810" s="146" t="s">
        <v>26</v>
      </c>
      <c r="E810" s="148" t="s">
        <v>26</v>
      </c>
      <c r="F810" s="146" t="s">
        <v>464</v>
      </c>
      <c r="G810" s="146" t="s">
        <v>479</v>
      </c>
      <c r="H810" s="149" t="s">
        <v>551</v>
      </c>
      <c r="I810" s="149" t="s">
        <v>551</v>
      </c>
      <c r="J810" s="149" t="s">
        <v>1200</v>
      </c>
      <c r="K810" s="149" t="s">
        <v>1175</v>
      </c>
      <c r="L810" s="149" t="s">
        <v>1213</v>
      </c>
      <c r="M810" s="149" t="s">
        <v>1214</v>
      </c>
      <c r="N810" s="149" t="s">
        <v>464</v>
      </c>
      <c r="O810" s="149" t="s">
        <v>464</v>
      </c>
      <c r="P810" s="149" t="s">
        <v>464</v>
      </c>
      <c r="Q810" s="149" t="s">
        <v>464</v>
      </c>
    </row>
    <row r="811" spans="1:17" x14ac:dyDescent="0.25">
      <c r="A811" s="146" t="s">
        <v>151</v>
      </c>
      <c r="B811" s="147" t="s">
        <v>1282</v>
      </c>
      <c r="C811" s="146">
        <v>7859953</v>
      </c>
      <c r="D811" s="146" t="s">
        <v>18</v>
      </c>
      <c r="E811" s="148" t="s">
        <v>18</v>
      </c>
      <c r="F811" s="146" t="s">
        <v>1899</v>
      </c>
      <c r="G811" s="146" t="s">
        <v>472</v>
      </c>
      <c r="H811" s="149" t="s">
        <v>167</v>
      </c>
      <c r="I811" s="149" t="s">
        <v>167</v>
      </c>
      <c r="J811" s="149" t="s">
        <v>464</v>
      </c>
      <c r="K811" s="149" t="s">
        <v>464</v>
      </c>
      <c r="L811" s="149" t="s">
        <v>464</v>
      </c>
      <c r="M811" s="149" t="s">
        <v>464</v>
      </c>
      <c r="N811" s="149" t="s">
        <v>464</v>
      </c>
      <c r="O811" s="149" t="s">
        <v>464</v>
      </c>
      <c r="P811" s="149" t="s">
        <v>464</v>
      </c>
      <c r="Q811" s="149" t="s">
        <v>464</v>
      </c>
    </row>
    <row r="812" spans="1:17" x14ac:dyDescent="0.25">
      <c r="A812" s="146" t="s">
        <v>881</v>
      </c>
      <c r="B812" s="147" t="s">
        <v>1282</v>
      </c>
      <c r="C812" s="146">
        <v>6052461</v>
      </c>
      <c r="D812" s="146" t="s">
        <v>18</v>
      </c>
      <c r="E812" s="148" t="s">
        <v>18</v>
      </c>
      <c r="F812" s="146" t="s">
        <v>1899</v>
      </c>
      <c r="G812" s="146" t="s">
        <v>868</v>
      </c>
      <c r="H812" s="149" t="s">
        <v>921</v>
      </c>
      <c r="I812" s="149" t="s">
        <v>921</v>
      </c>
      <c r="J812" s="149" t="s">
        <v>1222</v>
      </c>
      <c r="K812" s="149" t="s">
        <v>1168</v>
      </c>
      <c r="L812" s="149" t="s">
        <v>1178</v>
      </c>
      <c r="M812" s="149" t="s">
        <v>1161</v>
      </c>
      <c r="N812" s="153" t="s">
        <v>1234</v>
      </c>
      <c r="O812" s="153" t="s">
        <v>1239</v>
      </c>
      <c r="P812" s="149" t="s">
        <v>1294</v>
      </c>
      <c r="Q812" s="156" t="s">
        <v>1587</v>
      </c>
    </row>
    <row r="813" spans="1:17" x14ac:dyDescent="0.25">
      <c r="A813" s="146" t="s">
        <v>848</v>
      </c>
      <c r="B813" s="147" t="s">
        <v>1282</v>
      </c>
      <c r="C813" s="146">
        <v>6872867</v>
      </c>
      <c r="D813" s="146" t="s">
        <v>20</v>
      </c>
      <c r="E813" s="148" t="s">
        <v>20</v>
      </c>
      <c r="F813" s="146" t="s">
        <v>464</v>
      </c>
      <c r="G813" s="146" t="s">
        <v>548</v>
      </c>
      <c r="H813" s="149" t="s">
        <v>867</v>
      </c>
      <c r="I813" s="149" t="s">
        <v>867</v>
      </c>
      <c r="J813" s="149" t="s">
        <v>464</v>
      </c>
      <c r="K813" s="149" t="s">
        <v>464</v>
      </c>
      <c r="L813" s="149" t="s">
        <v>464</v>
      </c>
      <c r="M813" s="149" t="s">
        <v>464</v>
      </c>
      <c r="N813" s="149" t="s">
        <v>464</v>
      </c>
      <c r="O813" s="149" t="s">
        <v>464</v>
      </c>
      <c r="P813" s="149" t="s">
        <v>464</v>
      </c>
      <c r="Q813" s="149" t="s">
        <v>464</v>
      </c>
    </row>
    <row r="814" spans="1:17" x14ac:dyDescent="0.25">
      <c r="A814" s="146" t="s">
        <v>1329</v>
      </c>
      <c r="B814" s="147" t="s">
        <v>1282</v>
      </c>
      <c r="C814" s="146">
        <v>5423856</v>
      </c>
      <c r="D814" s="146" t="s">
        <v>21</v>
      </c>
      <c r="E814" s="150" t="s">
        <v>135</v>
      </c>
      <c r="F814" s="146" t="s">
        <v>1874</v>
      </c>
      <c r="G814" s="146" t="s">
        <v>479</v>
      </c>
      <c r="H814" s="149" t="s">
        <v>955</v>
      </c>
      <c r="I814" s="149" t="s">
        <v>955</v>
      </c>
      <c r="J814" s="149" t="s">
        <v>464</v>
      </c>
      <c r="K814" s="149" t="s">
        <v>464</v>
      </c>
      <c r="L814" s="149" t="s">
        <v>464</v>
      </c>
      <c r="M814" s="149" t="s">
        <v>464</v>
      </c>
      <c r="N814" s="149" t="s">
        <v>464</v>
      </c>
      <c r="O814" s="149" t="s">
        <v>464</v>
      </c>
      <c r="P814" s="149" t="s">
        <v>464</v>
      </c>
      <c r="Q814" s="149" t="s">
        <v>464</v>
      </c>
    </row>
    <row r="815" spans="1:17" x14ac:dyDescent="0.25">
      <c r="A815" s="146" t="s">
        <v>940</v>
      </c>
      <c r="B815" s="147" t="s">
        <v>1282</v>
      </c>
      <c r="C815" s="146">
        <v>5806518</v>
      </c>
      <c r="D815" s="146" t="s">
        <v>18</v>
      </c>
      <c r="E815" s="148" t="s">
        <v>18</v>
      </c>
      <c r="F815" s="146" t="s">
        <v>1899</v>
      </c>
      <c r="G815" s="146" t="s">
        <v>475</v>
      </c>
      <c r="H815" s="149" t="s">
        <v>953</v>
      </c>
      <c r="I815" s="149" t="s">
        <v>953</v>
      </c>
      <c r="J815" s="152" t="s">
        <v>63</v>
      </c>
      <c r="K815" s="149" t="s">
        <v>1168</v>
      </c>
      <c r="L815" s="149" t="s">
        <v>1178</v>
      </c>
      <c r="M815" s="149" t="s">
        <v>1226</v>
      </c>
      <c r="N815" s="149" t="s">
        <v>464</v>
      </c>
      <c r="O815" s="149" t="s">
        <v>464</v>
      </c>
      <c r="P815" s="149" t="s">
        <v>464</v>
      </c>
      <c r="Q815" s="149" t="s">
        <v>464</v>
      </c>
    </row>
    <row r="816" spans="1:17" x14ac:dyDescent="0.25">
      <c r="A816" s="146" t="s">
        <v>829</v>
      </c>
      <c r="B816" s="147" t="s">
        <v>1282</v>
      </c>
      <c r="C816" s="146">
        <v>7873026</v>
      </c>
      <c r="D816" s="146" t="s">
        <v>335</v>
      </c>
      <c r="E816" s="148" t="s">
        <v>335</v>
      </c>
      <c r="F816" s="146" t="s">
        <v>1135</v>
      </c>
      <c r="G816" s="146" t="s">
        <v>641</v>
      </c>
      <c r="H816" s="149" t="s">
        <v>866</v>
      </c>
      <c r="I816" s="149" t="s">
        <v>866</v>
      </c>
      <c r="J816" s="154" t="s">
        <v>63</v>
      </c>
      <c r="K816" s="149" t="s">
        <v>1177</v>
      </c>
      <c r="L816" s="149" t="s">
        <v>1178</v>
      </c>
      <c r="M816" s="149" t="s">
        <v>464</v>
      </c>
      <c r="N816" s="149" t="s">
        <v>464</v>
      </c>
      <c r="O816" s="149" t="s">
        <v>464</v>
      </c>
      <c r="P816" s="153" t="s">
        <v>1920</v>
      </c>
      <c r="Q816" s="149" t="s">
        <v>464</v>
      </c>
    </row>
    <row r="817" spans="1:17" x14ac:dyDescent="0.25">
      <c r="A817" s="146" t="s">
        <v>909</v>
      </c>
      <c r="B817" s="147" t="s">
        <v>1282</v>
      </c>
      <c r="C817" s="146">
        <v>5580030</v>
      </c>
      <c r="D817" s="146" t="s">
        <v>18</v>
      </c>
      <c r="E817" s="148" t="s">
        <v>18</v>
      </c>
      <c r="F817" s="146" t="s">
        <v>1899</v>
      </c>
      <c r="G817" s="146" t="s">
        <v>472</v>
      </c>
      <c r="H817" s="149" t="s">
        <v>922</v>
      </c>
      <c r="I817" s="149" t="s">
        <v>922</v>
      </c>
      <c r="J817" s="149" t="s">
        <v>464</v>
      </c>
      <c r="K817" s="149" t="s">
        <v>464</v>
      </c>
      <c r="L817" s="149" t="s">
        <v>464</v>
      </c>
      <c r="M817" s="149" t="s">
        <v>464</v>
      </c>
      <c r="N817" s="149" t="s">
        <v>464</v>
      </c>
      <c r="O817" s="149" t="s">
        <v>464</v>
      </c>
      <c r="P817" s="149" t="s">
        <v>464</v>
      </c>
      <c r="Q817" s="149" t="s">
        <v>464</v>
      </c>
    </row>
    <row r="818" spans="1:17" x14ac:dyDescent="0.25">
      <c r="A818" s="157" t="s">
        <v>1856</v>
      </c>
      <c r="B818" s="147" t="s">
        <v>1282</v>
      </c>
      <c r="C818" s="148">
        <v>6866999</v>
      </c>
      <c r="D818" s="148" t="s">
        <v>20</v>
      </c>
      <c r="E818" s="148" t="s">
        <v>20</v>
      </c>
      <c r="F818" s="146" t="s">
        <v>1905</v>
      </c>
      <c r="G818" s="146" t="s">
        <v>478</v>
      </c>
      <c r="H818" s="153" t="s">
        <v>1869</v>
      </c>
      <c r="I818" s="153" t="s">
        <v>1869</v>
      </c>
      <c r="J818" s="153" t="s">
        <v>1955</v>
      </c>
      <c r="K818" s="153" t="s">
        <v>1957</v>
      </c>
      <c r="L818" s="153" t="s">
        <v>1916</v>
      </c>
      <c r="M818" s="153" t="s">
        <v>1959</v>
      </c>
      <c r="N818" s="153" t="s">
        <v>1961</v>
      </c>
      <c r="O818" s="153" t="s">
        <v>1919</v>
      </c>
      <c r="P818" s="153" t="s">
        <v>1920</v>
      </c>
      <c r="Q818" s="153" t="s">
        <v>1960</v>
      </c>
    </row>
    <row r="819" spans="1:17" x14ac:dyDescent="0.25">
      <c r="A819" s="146" t="s">
        <v>717</v>
      </c>
      <c r="B819" s="147" t="s">
        <v>1282</v>
      </c>
      <c r="C819" s="146">
        <v>7940564</v>
      </c>
      <c r="D819" s="146" t="s">
        <v>988</v>
      </c>
      <c r="E819" s="148" t="s">
        <v>2003</v>
      </c>
      <c r="F819" s="146" t="s">
        <v>464</v>
      </c>
      <c r="G819" s="146" t="s">
        <v>479</v>
      </c>
      <c r="H819" s="149" t="s">
        <v>1215</v>
      </c>
      <c r="I819" s="149" t="s">
        <v>1215</v>
      </c>
      <c r="J819" s="149" t="s">
        <v>464</v>
      </c>
      <c r="K819" s="149" t="s">
        <v>464</v>
      </c>
      <c r="L819" s="149" t="s">
        <v>464</v>
      </c>
      <c r="M819" s="149" t="s">
        <v>464</v>
      </c>
      <c r="N819" s="149" t="s">
        <v>464</v>
      </c>
      <c r="O819" s="149" t="s">
        <v>464</v>
      </c>
      <c r="P819" s="149" t="s">
        <v>464</v>
      </c>
      <c r="Q819" s="149" t="s">
        <v>464</v>
      </c>
    </row>
    <row r="820" spans="1:17" x14ac:dyDescent="0.25">
      <c r="A820" s="148" t="s">
        <v>1793</v>
      </c>
      <c r="B820" s="147" t="s">
        <v>1282</v>
      </c>
      <c r="C820" s="148">
        <v>7381140</v>
      </c>
      <c r="D820" s="148" t="s">
        <v>20</v>
      </c>
      <c r="E820" s="148" t="s">
        <v>20</v>
      </c>
      <c r="F820" s="146" t="s">
        <v>1878</v>
      </c>
      <c r="G820" s="146" t="s">
        <v>795</v>
      </c>
      <c r="H820" s="147" t="s">
        <v>1805</v>
      </c>
      <c r="I820" s="147" t="s">
        <v>1805</v>
      </c>
      <c r="J820" s="153" t="s">
        <v>1814</v>
      </c>
      <c r="K820" s="153" t="s">
        <v>1995</v>
      </c>
      <c r="L820" s="153" t="s">
        <v>1816</v>
      </c>
      <c r="M820" s="153" t="s">
        <v>1818</v>
      </c>
      <c r="N820" s="153" t="s">
        <v>1819</v>
      </c>
      <c r="O820" s="153" t="s">
        <v>1820</v>
      </c>
      <c r="P820" s="153" t="s">
        <v>1821</v>
      </c>
      <c r="Q820" s="153" t="s">
        <v>2035</v>
      </c>
    </row>
    <row r="821" spans="1:17" x14ac:dyDescent="0.25">
      <c r="A821" s="146" t="s">
        <v>1258</v>
      </c>
      <c r="B821" s="147" t="s">
        <v>1282</v>
      </c>
      <c r="C821" s="146">
        <v>6705782</v>
      </c>
      <c r="D821" s="146" t="s">
        <v>335</v>
      </c>
      <c r="E821" s="148" t="s">
        <v>135</v>
      </c>
      <c r="F821" s="146" t="s">
        <v>1910</v>
      </c>
      <c r="G821" s="146" t="s">
        <v>464</v>
      </c>
      <c r="H821" s="153" t="s">
        <v>1275</v>
      </c>
      <c r="I821" s="153" t="s">
        <v>1275</v>
      </c>
      <c r="J821" s="153" t="s">
        <v>464</v>
      </c>
      <c r="K821" s="153" t="s">
        <v>464</v>
      </c>
      <c r="L821" s="153" t="s">
        <v>464</v>
      </c>
      <c r="M821" s="153" t="s">
        <v>464</v>
      </c>
      <c r="N821" s="153" t="s">
        <v>464</v>
      </c>
      <c r="O821" s="153" t="s">
        <v>1696</v>
      </c>
      <c r="P821" s="153" t="s">
        <v>464</v>
      </c>
      <c r="Q821" s="153" t="s">
        <v>464</v>
      </c>
    </row>
    <row r="822" spans="1:17" x14ac:dyDescent="0.25">
      <c r="A822" s="146" t="s">
        <v>364</v>
      </c>
      <c r="B822" s="147" t="s">
        <v>1282</v>
      </c>
      <c r="C822" s="146">
        <v>5085772</v>
      </c>
      <c r="D822" s="146" t="s">
        <v>170</v>
      </c>
      <c r="E822" s="148" t="s">
        <v>2031</v>
      </c>
      <c r="F822" s="146" t="s">
        <v>1885</v>
      </c>
      <c r="G822" s="146" t="s">
        <v>479</v>
      </c>
      <c r="H822" s="149" t="s">
        <v>350</v>
      </c>
      <c r="I822" s="149" t="s">
        <v>350</v>
      </c>
      <c r="J822" s="149" t="s">
        <v>1174</v>
      </c>
      <c r="K822" s="149" t="s">
        <v>1225</v>
      </c>
      <c r="L822" s="149" t="s">
        <v>1213</v>
      </c>
      <c r="M822" s="149" t="s">
        <v>1214</v>
      </c>
      <c r="N822" s="149" t="s">
        <v>1185</v>
      </c>
      <c r="O822" s="149" t="s">
        <v>1186</v>
      </c>
      <c r="P822" s="149" t="s">
        <v>1187</v>
      </c>
      <c r="Q822" s="149" t="s">
        <v>1188</v>
      </c>
    </row>
    <row r="823" spans="1:17" x14ac:dyDescent="0.25">
      <c r="A823" s="146" t="s">
        <v>781</v>
      </c>
      <c r="B823" s="147" t="s">
        <v>1282</v>
      </c>
      <c r="C823" s="146">
        <v>6043470</v>
      </c>
      <c r="D823" s="146" t="s">
        <v>993</v>
      </c>
      <c r="E823" s="148" t="s">
        <v>2012</v>
      </c>
      <c r="F823" s="146" t="s">
        <v>1910</v>
      </c>
      <c r="G823" s="146" t="s">
        <v>479</v>
      </c>
      <c r="H823" s="149" t="s">
        <v>797</v>
      </c>
      <c r="I823" s="149" t="s">
        <v>797</v>
      </c>
      <c r="J823" s="149" t="s">
        <v>1223</v>
      </c>
      <c r="K823" s="149" t="s">
        <v>1224</v>
      </c>
      <c r="L823" s="149" t="s">
        <v>1202</v>
      </c>
      <c r="M823" s="149" t="s">
        <v>1170</v>
      </c>
      <c r="N823" s="149" t="s">
        <v>1171</v>
      </c>
      <c r="O823" s="149" t="s">
        <v>1172</v>
      </c>
      <c r="P823" s="149" t="s">
        <v>1294</v>
      </c>
      <c r="Q823" s="154" t="s">
        <v>64</v>
      </c>
    </row>
    <row r="824" spans="1:17" x14ac:dyDescent="0.25">
      <c r="A824" s="157" t="s">
        <v>1830</v>
      </c>
      <c r="B824" s="147" t="s">
        <v>1282</v>
      </c>
      <c r="C824" s="148">
        <v>8102406</v>
      </c>
      <c r="D824" s="148" t="s">
        <v>1677</v>
      </c>
      <c r="E824" s="148" t="s">
        <v>19</v>
      </c>
      <c r="F824" s="146" t="s">
        <v>1142</v>
      </c>
      <c r="G824" s="146" t="s">
        <v>1991</v>
      </c>
      <c r="H824" s="153" t="s">
        <v>1869</v>
      </c>
      <c r="I824" s="153" t="s">
        <v>1869</v>
      </c>
      <c r="J824" s="153" t="s">
        <v>1914</v>
      </c>
      <c r="K824" s="147" t="s">
        <v>464</v>
      </c>
      <c r="L824" s="147" t="s">
        <v>464</v>
      </c>
      <c r="M824" s="147" t="s">
        <v>464</v>
      </c>
      <c r="N824" s="147" t="s">
        <v>464</v>
      </c>
      <c r="O824" s="147" t="s">
        <v>464</v>
      </c>
      <c r="P824" s="147" t="s">
        <v>464</v>
      </c>
      <c r="Q824" s="147" t="s">
        <v>464</v>
      </c>
    </row>
    <row r="825" spans="1:17" x14ac:dyDescent="0.25">
      <c r="A825" s="146" t="s">
        <v>782</v>
      </c>
      <c r="B825" s="147" t="s">
        <v>1282</v>
      </c>
      <c r="C825" s="146">
        <v>6758576</v>
      </c>
      <c r="D825" s="146" t="s">
        <v>20</v>
      </c>
      <c r="E825" s="148" t="s">
        <v>20</v>
      </c>
      <c r="F825" s="146" t="s">
        <v>464</v>
      </c>
      <c r="G825" s="146" t="s">
        <v>794</v>
      </c>
      <c r="H825" s="149" t="s">
        <v>797</v>
      </c>
      <c r="I825" s="149" t="s">
        <v>797</v>
      </c>
      <c r="J825" s="149" t="s">
        <v>464</v>
      </c>
      <c r="K825" s="149" t="s">
        <v>464</v>
      </c>
      <c r="L825" s="149" t="s">
        <v>464</v>
      </c>
      <c r="M825" s="149" t="s">
        <v>464</v>
      </c>
      <c r="N825" s="149" t="s">
        <v>464</v>
      </c>
      <c r="O825" s="149" t="s">
        <v>464</v>
      </c>
      <c r="P825" s="149" t="s">
        <v>464</v>
      </c>
      <c r="Q825" s="149" t="s">
        <v>464</v>
      </c>
    </row>
    <row r="826" spans="1:17" x14ac:dyDescent="0.25">
      <c r="A826" s="146" t="s">
        <v>414</v>
      </c>
      <c r="B826" s="147" t="s">
        <v>1283</v>
      </c>
      <c r="C826" s="146">
        <v>6039481</v>
      </c>
      <c r="D826" s="146" t="s">
        <v>1006</v>
      </c>
      <c r="E826" s="148" t="s">
        <v>2007</v>
      </c>
      <c r="F826" s="146" t="s">
        <v>1892</v>
      </c>
      <c r="G826" s="146" t="s">
        <v>479</v>
      </c>
      <c r="H826" s="149" t="s">
        <v>362</v>
      </c>
      <c r="I826" s="149" t="s">
        <v>362</v>
      </c>
      <c r="J826" s="149" t="s">
        <v>1174</v>
      </c>
      <c r="K826" s="149" t="s">
        <v>1165</v>
      </c>
      <c r="L826" s="149" t="s">
        <v>464</v>
      </c>
      <c r="M826" s="149" t="s">
        <v>1166</v>
      </c>
      <c r="N826" s="149" t="s">
        <v>464</v>
      </c>
      <c r="O826" s="149" t="s">
        <v>464</v>
      </c>
      <c r="P826" s="149" t="s">
        <v>464</v>
      </c>
      <c r="Q826" s="149" t="s">
        <v>464</v>
      </c>
    </row>
    <row r="827" spans="1:17" x14ac:dyDescent="0.25">
      <c r="A827" s="146" t="s">
        <v>1455</v>
      </c>
      <c r="B827" s="147" t="s">
        <v>1283</v>
      </c>
      <c r="C827" s="146">
        <v>7949294</v>
      </c>
      <c r="D827" s="146" t="s">
        <v>170</v>
      </c>
      <c r="E827" s="148" t="s">
        <v>2031</v>
      </c>
      <c r="F827" s="146" t="s">
        <v>1903</v>
      </c>
      <c r="G827" s="146" t="s">
        <v>479</v>
      </c>
      <c r="H827" s="149" t="s">
        <v>355</v>
      </c>
      <c r="I827" s="149" t="s">
        <v>355</v>
      </c>
      <c r="J827" s="149" t="s">
        <v>464</v>
      </c>
      <c r="K827" s="149" t="s">
        <v>464</v>
      </c>
      <c r="L827" s="149" t="s">
        <v>464</v>
      </c>
      <c r="M827" s="149" t="s">
        <v>464</v>
      </c>
      <c r="N827" s="149" t="s">
        <v>464</v>
      </c>
      <c r="O827" s="149" t="s">
        <v>464</v>
      </c>
      <c r="P827" s="149" t="s">
        <v>464</v>
      </c>
      <c r="Q827" s="149" t="s">
        <v>464</v>
      </c>
    </row>
    <row r="828" spans="1:17" x14ac:dyDescent="0.25">
      <c r="A828" s="146" t="s">
        <v>1731</v>
      </c>
      <c r="B828" s="147" t="s">
        <v>1283</v>
      </c>
      <c r="C828" s="146">
        <v>6534201</v>
      </c>
      <c r="D828" s="146" t="s">
        <v>22</v>
      </c>
      <c r="E828" s="148" t="s">
        <v>22</v>
      </c>
      <c r="F828" s="146" t="s">
        <v>464</v>
      </c>
      <c r="G828" s="146" t="s">
        <v>169</v>
      </c>
      <c r="H828" s="153" t="s">
        <v>1761</v>
      </c>
      <c r="I828" s="147" t="s">
        <v>464</v>
      </c>
      <c r="J828" s="147" t="s">
        <v>464</v>
      </c>
      <c r="K828" s="147" t="s">
        <v>464</v>
      </c>
      <c r="L828" s="147" t="s">
        <v>464</v>
      </c>
      <c r="M828" s="147" t="s">
        <v>464</v>
      </c>
      <c r="N828" s="147" t="s">
        <v>464</v>
      </c>
      <c r="O828" s="147" t="s">
        <v>464</v>
      </c>
      <c r="P828" s="147" t="s">
        <v>464</v>
      </c>
      <c r="Q828" s="147" t="s">
        <v>464</v>
      </c>
    </row>
    <row r="829" spans="1:17" x14ac:dyDescent="0.25">
      <c r="A829" s="146" t="s">
        <v>849</v>
      </c>
      <c r="B829" s="147" t="s">
        <v>1283</v>
      </c>
      <c r="C829" s="146">
        <v>6880053</v>
      </c>
      <c r="D829" s="146" t="s">
        <v>333</v>
      </c>
      <c r="E829" s="148" t="s">
        <v>333</v>
      </c>
      <c r="F829" s="146" t="s">
        <v>464</v>
      </c>
      <c r="G829" s="146" t="s">
        <v>465</v>
      </c>
      <c r="H829" s="149" t="s">
        <v>867</v>
      </c>
      <c r="I829" s="149" t="s">
        <v>867</v>
      </c>
      <c r="J829" s="149" t="s">
        <v>464</v>
      </c>
      <c r="K829" s="149" t="s">
        <v>464</v>
      </c>
      <c r="L829" s="149" t="s">
        <v>464</v>
      </c>
      <c r="M829" s="149" t="s">
        <v>464</v>
      </c>
      <c r="N829" s="149" t="s">
        <v>464</v>
      </c>
      <c r="O829" s="149" t="s">
        <v>464</v>
      </c>
      <c r="P829" s="149" t="s">
        <v>464</v>
      </c>
      <c r="Q829" s="149" t="s">
        <v>464</v>
      </c>
    </row>
    <row r="830" spans="1:17" x14ac:dyDescent="0.25">
      <c r="A830" s="146" t="s">
        <v>197</v>
      </c>
      <c r="B830" s="147" t="s">
        <v>1283</v>
      </c>
      <c r="C830" s="146">
        <v>7212585</v>
      </c>
      <c r="D830" s="146" t="s">
        <v>20</v>
      </c>
      <c r="E830" s="148" t="s">
        <v>20</v>
      </c>
      <c r="F830" s="146" t="s">
        <v>1878</v>
      </c>
      <c r="G830" s="146" t="s">
        <v>478</v>
      </c>
      <c r="H830" s="153" t="s">
        <v>217</v>
      </c>
      <c r="I830" s="153" t="s">
        <v>217</v>
      </c>
      <c r="J830" s="153" t="s">
        <v>1164</v>
      </c>
      <c r="K830" s="153" t="s">
        <v>1165</v>
      </c>
      <c r="L830" s="153" t="s">
        <v>1163</v>
      </c>
      <c r="M830" s="153" t="s">
        <v>1287</v>
      </c>
      <c r="N830" s="153" t="s">
        <v>1192</v>
      </c>
      <c r="O830" s="149" t="s">
        <v>1293</v>
      </c>
      <c r="P830" s="149" t="s">
        <v>1295</v>
      </c>
      <c r="Q830" s="153" t="s">
        <v>1297</v>
      </c>
    </row>
    <row r="831" spans="1:17" x14ac:dyDescent="0.25">
      <c r="A831" s="146" t="s">
        <v>1653</v>
      </c>
      <c r="B831" s="153" t="s">
        <v>1283</v>
      </c>
      <c r="C831" s="146">
        <v>8070148</v>
      </c>
      <c r="D831" s="146" t="s">
        <v>18</v>
      </c>
      <c r="E831" s="148" t="s">
        <v>18</v>
      </c>
      <c r="F831" s="146" t="s">
        <v>464</v>
      </c>
      <c r="G831" s="146" t="s">
        <v>260</v>
      </c>
      <c r="H831" s="153" t="s">
        <v>1634</v>
      </c>
      <c r="I831" s="153" t="s">
        <v>1634</v>
      </c>
      <c r="J831" s="153" t="s">
        <v>1763</v>
      </c>
      <c r="K831" s="149" t="s">
        <v>1764</v>
      </c>
      <c r="L831" s="153" t="s">
        <v>1693</v>
      </c>
      <c r="M831" s="153" t="s">
        <v>1766</v>
      </c>
      <c r="N831" s="153" t="s">
        <v>1695</v>
      </c>
      <c r="O831" s="153" t="s">
        <v>1696</v>
      </c>
      <c r="P831" s="153" t="s">
        <v>1697</v>
      </c>
      <c r="Q831" s="153" t="s">
        <v>1771</v>
      </c>
    </row>
    <row r="832" spans="1:17" x14ac:dyDescent="0.25">
      <c r="A832" s="146" t="s">
        <v>602</v>
      </c>
      <c r="B832" s="147" t="s">
        <v>1283</v>
      </c>
      <c r="C832" s="146">
        <v>7346352</v>
      </c>
      <c r="D832" s="146" t="s">
        <v>25</v>
      </c>
      <c r="E832" s="148" t="s">
        <v>19</v>
      </c>
      <c r="F832" s="146" t="s">
        <v>464</v>
      </c>
      <c r="G832" s="146" t="s">
        <v>479</v>
      </c>
      <c r="H832" s="149" t="s">
        <v>1215</v>
      </c>
      <c r="I832" s="149" t="s">
        <v>1215</v>
      </c>
      <c r="J832" s="149" t="s">
        <v>464</v>
      </c>
      <c r="K832" s="149" t="s">
        <v>464</v>
      </c>
      <c r="L832" s="149" t="s">
        <v>464</v>
      </c>
      <c r="M832" s="149" t="s">
        <v>464</v>
      </c>
      <c r="N832" s="149" t="s">
        <v>464</v>
      </c>
      <c r="O832" s="149" t="s">
        <v>464</v>
      </c>
      <c r="P832" s="149" t="s">
        <v>464</v>
      </c>
      <c r="Q832" s="149" t="s">
        <v>464</v>
      </c>
    </row>
    <row r="833" spans="1:17" x14ac:dyDescent="0.25">
      <c r="A833" s="146" t="s">
        <v>1456</v>
      </c>
      <c r="B833" s="147" t="s">
        <v>1283</v>
      </c>
      <c r="C833" s="146">
        <v>5850223</v>
      </c>
      <c r="D833" s="146" t="s">
        <v>18</v>
      </c>
      <c r="E833" s="148" t="s">
        <v>18</v>
      </c>
      <c r="F833" s="146" t="s">
        <v>1899</v>
      </c>
      <c r="G833" s="146" t="s">
        <v>475</v>
      </c>
      <c r="H833" s="149" t="s">
        <v>922</v>
      </c>
      <c r="I833" s="149" t="s">
        <v>922</v>
      </c>
      <c r="J833" s="149" t="s">
        <v>464</v>
      </c>
      <c r="K833" s="149" t="s">
        <v>464</v>
      </c>
      <c r="L833" s="149" t="s">
        <v>464</v>
      </c>
      <c r="M833" s="149" t="s">
        <v>464</v>
      </c>
      <c r="N833" s="149" t="s">
        <v>464</v>
      </c>
      <c r="O833" s="149" t="s">
        <v>464</v>
      </c>
      <c r="P833" s="149" t="s">
        <v>464</v>
      </c>
      <c r="Q833" s="149" t="s">
        <v>464</v>
      </c>
    </row>
    <row r="834" spans="1:17" x14ac:dyDescent="0.25">
      <c r="A834" s="146" t="s">
        <v>690</v>
      </c>
      <c r="B834" s="147" t="s">
        <v>1283</v>
      </c>
      <c r="C834" s="146">
        <v>7334877</v>
      </c>
      <c r="D834" s="146" t="s">
        <v>22</v>
      </c>
      <c r="E834" s="148" t="s">
        <v>22</v>
      </c>
      <c r="F834" s="146" t="s">
        <v>1894</v>
      </c>
      <c r="G834" s="148" t="s">
        <v>1255</v>
      </c>
      <c r="H834" s="149" t="s">
        <v>704</v>
      </c>
      <c r="I834" s="149" t="s">
        <v>704</v>
      </c>
      <c r="J834" s="149" t="s">
        <v>464</v>
      </c>
      <c r="K834" s="149" t="s">
        <v>464</v>
      </c>
      <c r="L834" s="149" t="s">
        <v>464</v>
      </c>
      <c r="M834" s="149" t="s">
        <v>464</v>
      </c>
      <c r="N834" s="149" t="s">
        <v>464</v>
      </c>
      <c r="O834" s="149" t="s">
        <v>464</v>
      </c>
      <c r="P834" s="149" t="s">
        <v>464</v>
      </c>
      <c r="Q834" s="149" t="s">
        <v>464</v>
      </c>
    </row>
    <row r="835" spans="1:17" x14ac:dyDescent="0.25">
      <c r="A835" s="146" t="s">
        <v>1259</v>
      </c>
      <c r="B835" s="147" t="s">
        <v>1283</v>
      </c>
      <c r="C835" s="146">
        <v>6298486</v>
      </c>
      <c r="D835" s="146" t="s">
        <v>18</v>
      </c>
      <c r="E835" s="148" t="s">
        <v>18</v>
      </c>
      <c r="F835" s="146" t="s">
        <v>464</v>
      </c>
      <c r="G835" s="146" t="s">
        <v>465</v>
      </c>
      <c r="H835" s="153" t="s">
        <v>1275</v>
      </c>
      <c r="I835" s="153" t="s">
        <v>1275</v>
      </c>
      <c r="J835" s="153" t="s">
        <v>1284</v>
      </c>
      <c r="K835" s="153" t="s">
        <v>1285</v>
      </c>
      <c r="L835" s="153" t="s">
        <v>1286</v>
      </c>
      <c r="M835" s="153" t="s">
        <v>1288</v>
      </c>
      <c r="N835" s="149" t="s">
        <v>1292</v>
      </c>
      <c r="O835" s="149" t="s">
        <v>1293</v>
      </c>
      <c r="P835" s="149" t="s">
        <v>1294</v>
      </c>
      <c r="Q835" s="153" t="s">
        <v>1297</v>
      </c>
    </row>
    <row r="836" spans="1:17" x14ac:dyDescent="0.25">
      <c r="A836" s="146" t="s">
        <v>747</v>
      </c>
      <c r="B836" s="147" t="s">
        <v>1283</v>
      </c>
      <c r="C836" s="146">
        <v>5891981</v>
      </c>
      <c r="D836" s="146" t="s">
        <v>18</v>
      </c>
      <c r="E836" s="148" t="s">
        <v>18</v>
      </c>
      <c r="F836" s="146" t="s">
        <v>1885</v>
      </c>
      <c r="G836" s="146" t="s">
        <v>552</v>
      </c>
      <c r="H836" s="149" t="s">
        <v>800</v>
      </c>
      <c r="I836" s="149" t="s">
        <v>800</v>
      </c>
      <c r="J836" s="149" t="s">
        <v>464</v>
      </c>
      <c r="K836" s="149" t="s">
        <v>464</v>
      </c>
      <c r="L836" s="149" t="s">
        <v>464</v>
      </c>
      <c r="M836" s="149" t="s">
        <v>464</v>
      </c>
      <c r="N836" s="149" t="s">
        <v>464</v>
      </c>
      <c r="O836" s="149" t="s">
        <v>464</v>
      </c>
      <c r="P836" s="149" t="s">
        <v>464</v>
      </c>
      <c r="Q836" s="149" t="s">
        <v>464</v>
      </c>
    </row>
    <row r="837" spans="1:17" x14ac:dyDescent="0.25">
      <c r="A837" s="146" t="s">
        <v>882</v>
      </c>
      <c r="B837" s="147" t="s">
        <v>1283</v>
      </c>
      <c r="C837" s="146">
        <v>7394934</v>
      </c>
      <c r="D837" s="146" t="s">
        <v>18</v>
      </c>
      <c r="E837" s="148" t="s">
        <v>18</v>
      </c>
      <c r="F837" s="146" t="s">
        <v>464</v>
      </c>
      <c r="G837" s="146" t="s">
        <v>554</v>
      </c>
      <c r="H837" s="149" t="s">
        <v>921</v>
      </c>
      <c r="I837" s="149" t="s">
        <v>921</v>
      </c>
      <c r="J837" s="149" t="s">
        <v>464</v>
      </c>
      <c r="K837" s="149" t="s">
        <v>464</v>
      </c>
      <c r="L837" s="149" t="s">
        <v>464</v>
      </c>
      <c r="M837" s="149" t="s">
        <v>464</v>
      </c>
      <c r="N837" s="149" t="s">
        <v>464</v>
      </c>
      <c r="O837" s="149" t="s">
        <v>464</v>
      </c>
      <c r="P837" s="149" t="s">
        <v>464</v>
      </c>
      <c r="Q837" s="149" t="s">
        <v>464</v>
      </c>
    </row>
    <row r="838" spans="1:17" x14ac:dyDescent="0.25">
      <c r="A838" s="146" t="s">
        <v>1457</v>
      </c>
      <c r="B838" s="147" t="s">
        <v>1282</v>
      </c>
      <c r="C838" s="146">
        <v>101044</v>
      </c>
      <c r="D838" s="146" t="s">
        <v>3</v>
      </c>
      <c r="E838" s="155" t="s">
        <v>3</v>
      </c>
      <c r="F838" s="146" t="s">
        <v>464</v>
      </c>
      <c r="G838" s="146" t="s">
        <v>41</v>
      </c>
      <c r="H838" s="149" t="s">
        <v>1076</v>
      </c>
      <c r="I838" s="149" t="s">
        <v>1076</v>
      </c>
      <c r="J838" s="149" t="s">
        <v>1208</v>
      </c>
      <c r="K838" s="149" t="s">
        <v>1177</v>
      </c>
      <c r="L838" s="149" t="s">
        <v>1219</v>
      </c>
      <c r="M838" s="149" t="s">
        <v>1161</v>
      </c>
      <c r="N838" s="153" t="s">
        <v>1234</v>
      </c>
      <c r="O838" s="149" t="s">
        <v>1205</v>
      </c>
      <c r="P838" s="153" t="s">
        <v>1920</v>
      </c>
      <c r="Q838" s="153" t="s">
        <v>2088</v>
      </c>
    </row>
    <row r="839" spans="1:17" x14ac:dyDescent="0.25">
      <c r="A839" s="146" t="s">
        <v>365</v>
      </c>
      <c r="B839" s="147" t="s">
        <v>1282</v>
      </c>
      <c r="C839" s="146">
        <v>6514103</v>
      </c>
      <c r="D839" s="146" t="s">
        <v>24</v>
      </c>
      <c r="E839" s="148" t="s">
        <v>2025</v>
      </c>
      <c r="F839" s="146" t="s">
        <v>1877</v>
      </c>
      <c r="G839" s="146" t="s">
        <v>479</v>
      </c>
      <c r="H839" s="149" t="s">
        <v>350</v>
      </c>
      <c r="I839" s="149" t="s">
        <v>350</v>
      </c>
      <c r="J839" s="149" t="s">
        <v>1174</v>
      </c>
      <c r="K839" s="149" t="s">
        <v>1165</v>
      </c>
      <c r="L839" s="149" t="s">
        <v>1163</v>
      </c>
      <c r="M839" s="149" t="s">
        <v>464</v>
      </c>
      <c r="N839" s="152" t="s">
        <v>63</v>
      </c>
      <c r="O839" s="149" t="s">
        <v>464</v>
      </c>
      <c r="P839" s="149" t="s">
        <v>464</v>
      </c>
      <c r="Q839" s="149" t="s">
        <v>464</v>
      </c>
    </row>
    <row r="840" spans="1:17" x14ac:dyDescent="0.25">
      <c r="A840" s="157" t="s">
        <v>1863</v>
      </c>
      <c r="B840" s="147" t="s">
        <v>1282</v>
      </c>
      <c r="C840" s="148" t="s">
        <v>37</v>
      </c>
      <c r="D840" s="148" t="s">
        <v>170</v>
      </c>
      <c r="E840" s="148" t="s">
        <v>135</v>
      </c>
      <c r="F840" s="146" t="s">
        <v>464</v>
      </c>
      <c r="G840" s="146" t="s">
        <v>128</v>
      </c>
      <c r="H840" s="153" t="s">
        <v>1869</v>
      </c>
      <c r="I840" s="153" t="s">
        <v>1869</v>
      </c>
      <c r="J840" s="153" t="s">
        <v>1914</v>
      </c>
      <c r="K840" s="153" t="s">
        <v>1915</v>
      </c>
      <c r="L840" s="153" t="s">
        <v>1916</v>
      </c>
      <c r="M840" s="153" t="s">
        <v>1959</v>
      </c>
      <c r="N840" s="149" t="s">
        <v>1918</v>
      </c>
      <c r="O840" s="153" t="s">
        <v>1962</v>
      </c>
      <c r="P840" s="153" t="s">
        <v>1963</v>
      </c>
      <c r="Q840" s="153" t="s">
        <v>2035</v>
      </c>
    </row>
    <row r="841" spans="1:17" x14ac:dyDescent="0.25">
      <c r="A841" s="146" t="s">
        <v>415</v>
      </c>
      <c r="B841" s="147" t="s">
        <v>1282</v>
      </c>
      <c r="C841" s="146">
        <v>6431828</v>
      </c>
      <c r="D841" s="146" t="s">
        <v>1016</v>
      </c>
      <c r="E841" s="148" t="s">
        <v>2021</v>
      </c>
      <c r="F841" s="146" t="s">
        <v>1885</v>
      </c>
      <c r="G841" s="146" t="s">
        <v>479</v>
      </c>
      <c r="H841" s="149" t="s">
        <v>362</v>
      </c>
      <c r="I841" s="149" t="s">
        <v>362</v>
      </c>
      <c r="J841" s="149" t="s">
        <v>1574</v>
      </c>
      <c r="K841" s="153" t="s">
        <v>1575</v>
      </c>
      <c r="L841" s="149" t="s">
        <v>1576</v>
      </c>
      <c r="M841" s="149" t="s">
        <v>1211</v>
      </c>
      <c r="N841" s="149" t="s">
        <v>464</v>
      </c>
      <c r="O841" s="149" t="s">
        <v>464</v>
      </c>
      <c r="P841" s="149" t="s">
        <v>464</v>
      </c>
      <c r="Q841" s="149" t="s">
        <v>464</v>
      </c>
    </row>
    <row r="842" spans="1:17" x14ac:dyDescent="0.25">
      <c r="A842" s="146" t="s">
        <v>1416</v>
      </c>
      <c r="B842" s="147" t="s">
        <v>1282</v>
      </c>
      <c r="C842" s="146">
        <v>7708874</v>
      </c>
      <c r="D842" s="146" t="s">
        <v>20</v>
      </c>
      <c r="E842" s="148" t="s">
        <v>20</v>
      </c>
      <c r="F842" s="146" t="s">
        <v>464</v>
      </c>
      <c r="G842" s="146" t="s">
        <v>548</v>
      </c>
      <c r="H842" s="149" t="s">
        <v>123</v>
      </c>
      <c r="I842" s="149" t="s">
        <v>123</v>
      </c>
      <c r="J842" s="149" t="s">
        <v>464</v>
      </c>
      <c r="K842" s="149" t="s">
        <v>1157</v>
      </c>
      <c r="L842" s="149" t="s">
        <v>1160</v>
      </c>
      <c r="M842" s="149" t="s">
        <v>464</v>
      </c>
      <c r="N842" s="149" t="s">
        <v>1171</v>
      </c>
      <c r="O842" s="152" t="s">
        <v>64</v>
      </c>
      <c r="P842" s="149" t="s">
        <v>464</v>
      </c>
      <c r="Q842" s="149" t="s">
        <v>464</v>
      </c>
    </row>
    <row r="843" spans="1:17" x14ac:dyDescent="0.25">
      <c r="A843" s="146" t="s">
        <v>198</v>
      </c>
      <c r="B843" s="147" t="s">
        <v>1282</v>
      </c>
      <c r="C843" s="146">
        <v>7486227</v>
      </c>
      <c r="D843" s="146" t="s">
        <v>20</v>
      </c>
      <c r="E843" s="148" t="s">
        <v>20</v>
      </c>
      <c r="F843" s="146" t="s">
        <v>1905</v>
      </c>
      <c r="G843" s="146" t="s">
        <v>478</v>
      </c>
      <c r="H843" s="153" t="s">
        <v>217</v>
      </c>
      <c r="I843" s="153" t="s">
        <v>217</v>
      </c>
      <c r="J843" s="153" t="s">
        <v>1164</v>
      </c>
      <c r="K843" s="153" t="s">
        <v>1165</v>
      </c>
      <c r="L843" s="154" t="s">
        <v>63</v>
      </c>
      <c r="M843" s="153" t="s">
        <v>1170</v>
      </c>
      <c r="N843" s="153" t="s">
        <v>464</v>
      </c>
      <c r="O843" s="153" t="s">
        <v>464</v>
      </c>
      <c r="P843" s="153" t="s">
        <v>464</v>
      </c>
      <c r="Q843" s="153" t="s">
        <v>464</v>
      </c>
    </row>
    <row r="844" spans="1:17" x14ac:dyDescent="0.25">
      <c r="A844" s="146" t="s">
        <v>1417</v>
      </c>
      <c r="B844" s="147" t="s">
        <v>1282</v>
      </c>
      <c r="C844" s="146">
        <v>7247729</v>
      </c>
      <c r="D844" s="146" t="s">
        <v>20</v>
      </c>
      <c r="E844" s="148" t="s">
        <v>20</v>
      </c>
      <c r="F844" s="146" t="s">
        <v>464</v>
      </c>
      <c r="G844" s="146" t="s">
        <v>548</v>
      </c>
      <c r="H844" s="153" t="s">
        <v>1146</v>
      </c>
      <c r="I844" s="153" t="s">
        <v>464</v>
      </c>
      <c r="J844" s="153" t="s">
        <v>464</v>
      </c>
      <c r="K844" s="153" t="s">
        <v>464</v>
      </c>
      <c r="L844" s="153" t="s">
        <v>464</v>
      </c>
      <c r="M844" s="153" t="s">
        <v>464</v>
      </c>
      <c r="N844" s="153" t="s">
        <v>464</v>
      </c>
      <c r="O844" s="153" t="s">
        <v>464</v>
      </c>
      <c r="P844" s="153" t="s">
        <v>464</v>
      </c>
      <c r="Q844" s="153" t="s">
        <v>464</v>
      </c>
    </row>
    <row r="845" spans="1:17" x14ac:dyDescent="0.25">
      <c r="A845" s="146" t="s">
        <v>345</v>
      </c>
      <c r="B845" s="147" t="s">
        <v>1282</v>
      </c>
      <c r="C845" s="146">
        <v>8096490</v>
      </c>
      <c r="D845" s="146" t="s">
        <v>24</v>
      </c>
      <c r="E845" s="148" t="s">
        <v>1954</v>
      </c>
      <c r="F845" s="146" t="s">
        <v>1135</v>
      </c>
      <c r="G845" s="146" t="s">
        <v>650</v>
      </c>
      <c r="H845" s="149" t="s">
        <v>58</v>
      </c>
      <c r="I845" s="149" t="s">
        <v>58</v>
      </c>
      <c r="J845" s="149" t="s">
        <v>1176</v>
      </c>
      <c r="K845" s="149" t="s">
        <v>1157</v>
      </c>
      <c r="L845" s="149" t="s">
        <v>1160</v>
      </c>
      <c r="M845" s="149" t="s">
        <v>1173</v>
      </c>
      <c r="N845" s="149" t="s">
        <v>1196</v>
      </c>
      <c r="O845" s="149" t="s">
        <v>1197</v>
      </c>
      <c r="P845" s="149" t="s">
        <v>1187</v>
      </c>
      <c r="Q845" s="149" t="s">
        <v>1188</v>
      </c>
    </row>
    <row r="846" spans="1:17" x14ac:dyDescent="0.25">
      <c r="A846" s="146" t="s">
        <v>941</v>
      </c>
      <c r="B846" s="147" t="s">
        <v>1282</v>
      </c>
      <c r="C846" s="146">
        <v>5816653</v>
      </c>
      <c r="D846" s="146" t="s">
        <v>18</v>
      </c>
      <c r="E846" s="148" t="s">
        <v>18</v>
      </c>
      <c r="F846" s="146" t="s">
        <v>1886</v>
      </c>
      <c r="G846" s="146" t="s">
        <v>479</v>
      </c>
      <c r="H846" s="149" t="s">
        <v>955</v>
      </c>
      <c r="I846" s="149" t="s">
        <v>955</v>
      </c>
      <c r="J846" s="149" t="s">
        <v>464</v>
      </c>
      <c r="K846" s="149" t="s">
        <v>464</v>
      </c>
      <c r="L846" s="149" t="s">
        <v>1576</v>
      </c>
      <c r="M846" s="149" t="s">
        <v>464</v>
      </c>
      <c r="N846" s="149" t="s">
        <v>464</v>
      </c>
      <c r="O846" s="149" t="s">
        <v>464</v>
      </c>
      <c r="P846" s="149" t="s">
        <v>464</v>
      </c>
      <c r="Q846" s="149" t="s">
        <v>464</v>
      </c>
    </row>
    <row r="847" spans="1:17" x14ac:dyDescent="0.25">
      <c r="A847" s="146" t="s">
        <v>910</v>
      </c>
      <c r="B847" s="147" t="s">
        <v>1282</v>
      </c>
      <c r="C847" s="146">
        <v>6039154</v>
      </c>
      <c r="D847" s="146" t="s">
        <v>804</v>
      </c>
      <c r="E847" s="150" t="s">
        <v>135</v>
      </c>
      <c r="F847" s="146" t="s">
        <v>1910</v>
      </c>
      <c r="G847" s="146" t="s">
        <v>479</v>
      </c>
      <c r="H847" s="149" t="s">
        <v>922</v>
      </c>
      <c r="I847" s="149" t="s">
        <v>922</v>
      </c>
      <c r="J847" s="149" t="s">
        <v>464</v>
      </c>
      <c r="K847" s="149" t="s">
        <v>464</v>
      </c>
      <c r="L847" s="149" t="s">
        <v>464</v>
      </c>
      <c r="M847" s="149" t="s">
        <v>464</v>
      </c>
      <c r="N847" s="149" t="s">
        <v>464</v>
      </c>
      <c r="O847" s="149" t="s">
        <v>464</v>
      </c>
      <c r="P847" s="149" t="s">
        <v>464</v>
      </c>
      <c r="Q847" s="149" t="s">
        <v>464</v>
      </c>
    </row>
    <row r="848" spans="1:17" x14ac:dyDescent="0.25">
      <c r="A848" s="146" t="s">
        <v>152</v>
      </c>
      <c r="B848" s="147" t="s">
        <v>1282</v>
      </c>
      <c r="C848" s="146">
        <v>6506011</v>
      </c>
      <c r="D848" s="146" t="s">
        <v>335</v>
      </c>
      <c r="E848" s="148" t="s">
        <v>335</v>
      </c>
      <c r="F848" s="146" t="s">
        <v>1135</v>
      </c>
      <c r="G848" s="146" t="s">
        <v>479</v>
      </c>
      <c r="H848" s="149" t="s">
        <v>167</v>
      </c>
      <c r="I848" s="149" t="s">
        <v>217</v>
      </c>
      <c r="J848" s="149" t="s">
        <v>464</v>
      </c>
      <c r="K848" s="149" t="s">
        <v>1165</v>
      </c>
      <c r="L848" s="149" t="s">
        <v>1219</v>
      </c>
      <c r="M848" s="149" t="s">
        <v>464</v>
      </c>
      <c r="N848" s="149" t="s">
        <v>1580</v>
      </c>
      <c r="O848" s="149" t="s">
        <v>1193</v>
      </c>
      <c r="P848" s="153" t="s">
        <v>1276</v>
      </c>
      <c r="Q848" s="149" t="s">
        <v>464</v>
      </c>
    </row>
    <row r="849" spans="1:17" x14ac:dyDescent="0.25">
      <c r="A849" s="146" t="s">
        <v>392</v>
      </c>
      <c r="B849" s="147" t="s">
        <v>1282</v>
      </c>
      <c r="C849" s="146">
        <v>5466415</v>
      </c>
      <c r="D849" s="146" t="s">
        <v>1012</v>
      </c>
      <c r="E849" s="150" t="s">
        <v>135</v>
      </c>
      <c r="F849" s="146" t="s">
        <v>1139</v>
      </c>
      <c r="G849" s="146" t="s">
        <v>465</v>
      </c>
      <c r="H849" s="149" t="s">
        <v>355</v>
      </c>
      <c r="I849" s="149" t="s">
        <v>355</v>
      </c>
      <c r="J849" s="149" t="s">
        <v>464</v>
      </c>
      <c r="K849" s="149" t="s">
        <v>464</v>
      </c>
      <c r="L849" s="149" t="s">
        <v>464</v>
      </c>
      <c r="M849" s="149" t="s">
        <v>464</v>
      </c>
      <c r="N849" s="149" t="s">
        <v>464</v>
      </c>
      <c r="O849" s="149" t="s">
        <v>464</v>
      </c>
      <c r="P849" s="149" t="s">
        <v>464</v>
      </c>
      <c r="Q849" s="149" t="s">
        <v>464</v>
      </c>
    </row>
    <row r="850" spans="1:17" x14ac:dyDescent="0.25">
      <c r="A850" s="146" t="s">
        <v>662</v>
      </c>
      <c r="B850" s="147" t="s">
        <v>1282</v>
      </c>
      <c r="C850" s="146">
        <v>6094678</v>
      </c>
      <c r="D850" s="146" t="s">
        <v>992</v>
      </c>
      <c r="E850" s="148" t="s">
        <v>2009</v>
      </c>
      <c r="F850" s="146" t="s">
        <v>464</v>
      </c>
      <c r="G850" s="146" t="s">
        <v>479</v>
      </c>
      <c r="H850" s="149" t="s">
        <v>703</v>
      </c>
      <c r="I850" s="149" t="s">
        <v>703</v>
      </c>
      <c r="J850" s="149" t="s">
        <v>464</v>
      </c>
      <c r="K850" s="149" t="s">
        <v>464</v>
      </c>
      <c r="L850" s="149" t="s">
        <v>464</v>
      </c>
      <c r="M850" s="149" t="s">
        <v>464</v>
      </c>
      <c r="N850" s="149" t="s">
        <v>464</v>
      </c>
      <c r="O850" s="149" t="s">
        <v>464</v>
      </c>
      <c r="P850" s="149" t="s">
        <v>464</v>
      </c>
      <c r="Q850" s="149" t="s">
        <v>464</v>
      </c>
    </row>
    <row r="851" spans="1:17" x14ac:dyDescent="0.25">
      <c r="A851" s="146" t="s">
        <v>416</v>
      </c>
      <c r="B851" s="147" t="s">
        <v>1282</v>
      </c>
      <c r="C851" s="146">
        <v>6625274</v>
      </c>
      <c r="D851" s="146" t="s">
        <v>991</v>
      </c>
      <c r="E851" s="148" t="s">
        <v>2008</v>
      </c>
      <c r="F851" s="146" t="s">
        <v>1139</v>
      </c>
      <c r="G851" s="146" t="s">
        <v>465</v>
      </c>
      <c r="H851" s="149" t="s">
        <v>362</v>
      </c>
      <c r="I851" s="149" t="s">
        <v>362</v>
      </c>
      <c r="J851" s="149" t="s">
        <v>1174</v>
      </c>
      <c r="K851" s="149" t="s">
        <v>464</v>
      </c>
      <c r="L851" s="149" t="s">
        <v>464</v>
      </c>
      <c r="M851" s="149" t="s">
        <v>464</v>
      </c>
      <c r="N851" s="149" t="s">
        <v>464</v>
      </c>
      <c r="O851" s="149" t="s">
        <v>464</v>
      </c>
      <c r="P851" s="149" t="s">
        <v>464</v>
      </c>
      <c r="Q851" s="149" t="s">
        <v>464</v>
      </c>
    </row>
    <row r="852" spans="1:17" x14ac:dyDescent="0.25">
      <c r="A852" s="146" t="s">
        <v>562</v>
      </c>
      <c r="B852" s="147" t="s">
        <v>1282</v>
      </c>
      <c r="C852" s="146">
        <v>7875240</v>
      </c>
      <c r="D852" s="146" t="s">
        <v>24</v>
      </c>
      <c r="E852" s="148" t="s">
        <v>24</v>
      </c>
      <c r="F852" s="146" t="s">
        <v>1135</v>
      </c>
      <c r="G852" s="146" t="s">
        <v>641</v>
      </c>
      <c r="H852" s="149" t="s">
        <v>636</v>
      </c>
      <c r="I852" s="149" t="s">
        <v>636</v>
      </c>
      <c r="J852" s="149" t="s">
        <v>464</v>
      </c>
      <c r="K852" s="149" t="s">
        <v>464</v>
      </c>
      <c r="L852" s="149" t="s">
        <v>464</v>
      </c>
      <c r="M852" s="149" t="s">
        <v>464</v>
      </c>
      <c r="N852" s="149" t="s">
        <v>464</v>
      </c>
      <c r="O852" s="149" t="s">
        <v>464</v>
      </c>
      <c r="P852" s="149" t="s">
        <v>464</v>
      </c>
      <c r="Q852" s="149" t="s">
        <v>464</v>
      </c>
    </row>
    <row r="853" spans="1:17" x14ac:dyDescent="0.25">
      <c r="A853" s="146" t="s">
        <v>452</v>
      </c>
      <c r="B853" s="147" t="s">
        <v>1282</v>
      </c>
      <c r="C853" s="146">
        <v>7301065</v>
      </c>
      <c r="D853" s="146" t="s">
        <v>18</v>
      </c>
      <c r="E853" s="150" t="s">
        <v>135</v>
      </c>
      <c r="F853" s="146" t="s">
        <v>1903</v>
      </c>
      <c r="G853" s="146" t="s">
        <v>479</v>
      </c>
      <c r="H853" s="149" t="s">
        <v>431</v>
      </c>
      <c r="I853" s="149" t="s">
        <v>464</v>
      </c>
      <c r="J853" s="149" t="s">
        <v>464</v>
      </c>
      <c r="K853" s="149" t="s">
        <v>464</v>
      </c>
      <c r="L853" s="149" t="s">
        <v>464</v>
      </c>
      <c r="M853" s="149" t="s">
        <v>464</v>
      </c>
      <c r="N853" s="149" t="s">
        <v>464</v>
      </c>
      <c r="O853" s="149" t="s">
        <v>464</v>
      </c>
      <c r="P853" s="149" t="s">
        <v>464</v>
      </c>
      <c r="Q853" s="149" t="s">
        <v>464</v>
      </c>
    </row>
    <row r="854" spans="1:17" x14ac:dyDescent="0.25">
      <c r="A854" s="146" t="s">
        <v>1543</v>
      </c>
      <c r="B854" s="153" t="s">
        <v>1282</v>
      </c>
      <c r="C854" s="146">
        <v>8221031</v>
      </c>
      <c r="D854" s="146" t="s">
        <v>18</v>
      </c>
      <c r="E854" s="148" t="s">
        <v>18</v>
      </c>
      <c r="F854" s="146" t="s">
        <v>464</v>
      </c>
      <c r="G854" s="146" t="s">
        <v>213</v>
      </c>
      <c r="H854" s="153" t="s">
        <v>1572</v>
      </c>
      <c r="I854" s="153" t="s">
        <v>1572</v>
      </c>
      <c r="J854" s="149" t="s">
        <v>1574</v>
      </c>
      <c r="K854" s="153" t="s">
        <v>1575</v>
      </c>
      <c r="L854" s="153" t="s">
        <v>1577</v>
      </c>
      <c r="M854" s="153" t="s">
        <v>464</v>
      </c>
      <c r="N854" s="153" t="s">
        <v>464</v>
      </c>
      <c r="O854" s="153" t="s">
        <v>464</v>
      </c>
      <c r="P854" s="153" t="s">
        <v>464</v>
      </c>
      <c r="Q854" s="153" t="s">
        <v>464</v>
      </c>
    </row>
    <row r="855" spans="1:17" x14ac:dyDescent="0.25">
      <c r="A855" s="151" t="s">
        <v>1942</v>
      </c>
      <c r="B855" s="147" t="s">
        <v>1282</v>
      </c>
      <c r="C855" s="148">
        <v>6213065</v>
      </c>
      <c r="D855" s="148" t="s">
        <v>26</v>
      </c>
      <c r="E855" s="148" t="s">
        <v>26</v>
      </c>
      <c r="F855" s="148" t="s">
        <v>1896</v>
      </c>
      <c r="G855" s="148" t="s">
        <v>315</v>
      </c>
      <c r="H855" s="147" t="s">
        <v>1921</v>
      </c>
      <c r="I855" s="147" t="s">
        <v>1921</v>
      </c>
      <c r="J855" s="147" t="s">
        <v>464</v>
      </c>
      <c r="K855" s="147" t="s">
        <v>464</v>
      </c>
      <c r="L855" s="147" t="s">
        <v>464</v>
      </c>
      <c r="M855" s="147" t="s">
        <v>464</v>
      </c>
      <c r="N855" s="147" t="s">
        <v>464</v>
      </c>
      <c r="O855" s="147" t="s">
        <v>464</v>
      </c>
      <c r="P855" s="153" t="s">
        <v>1963</v>
      </c>
      <c r="Q855" s="147" t="s">
        <v>464</v>
      </c>
    </row>
    <row r="856" spans="1:17" x14ac:dyDescent="0.25">
      <c r="A856" s="146" t="s">
        <v>542</v>
      </c>
      <c r="B856" s="147" t="s">
        <v>1282</v>
      </c>
      <c r="C856" s="146">
        <v>5975476</v>
      </c>
      <c r="D856" s="146" t="s">
        <v>20</v>
      </c>
      <c r="E856" s="148" t="s">
        <v>20</v>
      </c>
      <c r="F856" s="146" t="s">
        <v>1136</v>
      </c>
      <c r="G856" s="146" t="s">
        <v>549</v>
      </c>
      <c r="H856" s="149" t="s">
        <v>551</v>
      </c>
      <c r="I856" s="149" t="s">
        <v>551</v>
      </c>
      <c r="J856" s="149" t="s">
        <v>464</v>
      </c>
      <c r="K856" s="149" t="s">
        <v>464</v>
      </c>
      <c r="L856" s="149" t="s">
        <v>464</v>
      </c>
      <c r="M856" s="149" t="s">
        <v>464</v>
      </c>
      <c r="N856" s="149" t="s">
        <v>464</v>
      </c>
      <c r="O856" s="149" t="s">
        <v>464</v>
      </c>
      <c r="P856" s="149" t="s">
        <v>464</v>
      </c>
      <c r="Q856" s="149" t="s">
        <v>464</v>
      </c>
    </row>
    <row r="857" spans="1:17" x14ac:dyDescent="0.25">
      <c r="A857" s="146" t="s">
        <v>663</v>
      </c>
      <c r="B857" s="147" t="s">
        <v>1282</v>
      </c>
      <c r="C857" s="146">
        <v>7235640</v>
      </c>
      <c r="D857" s="146" t="s">
        <v>20</v>
      </c>
      <c r="E857" s="148" t="s">
        <v>135</v>
      </c>
      <c r="F857" s="146" t="s">
        <v>464</v>
      </c>
      <c r="G857" s="146" t="s">
        <v>548</v>
      </c>
      <c r="H857" s="149" t="s">
        <v>703</v>
      </c>
      <c r="I857" s="149" t="s">
        <v>703</v>
      </c>
      <c r="J857" s="149" t="s">
        <v>1203</v>
      </c>
      <c r="K857" s="149" t="s">
        <v>464</v>
      </c>
      <c r="L857" s="149" t="s">
        <v>464</v>
      </c>
      <c r="M857" s="149" t="s">
        <v>464</v>
      </c>
      <c r="N857" s="149" t="s">
        <v>464</v>
      </c>
      <c r="O857" s="149" t="s">
        <v>464</v>
      </c>
      <c r="P857" s="149" t="s">
        <v>464</v>
      </c>
      <c r="Q857" s="149" t="s">
        <v>464</v>
      </c>
    </row>
    <row r="858" spans="1:17" x14ac:dyDescent="0.25">
      <c r="A858" s="146" t="s">
        <v>850</v>
      </c>
      <c r="B858" s="147" t="s">
        <v>1282</v>
      </c>
      <c r="C858" s="146">
        <v>6201687</v>
      </c>
      <c r="D858" s="146" t="s">
        <v>20</v>
      </c>
      <c r="E858" s="148" t="s">
        <v>20</v>
      </c>
      <c r="F858" s="146" t="s">
        <v>464</v>
      </c>
      <c r="G858" s="146" t="s">
        <v>795</v>
      </c>
      <c r="H858" s="149" t="s">
        <v>867</v>
      </c>
      <c r="I858" s="149" t="s">
        <v>867</v>
      </c>
      <c r="J858" s="149" t="s">
        <v>464</v>
      </c>
      <c r="K858" s="149" t="s">
        <v>464</v>
      </c>
      <c r="L858" s="149" t="s">
        <v>464</v>
      </c>
      <c r="M858" s="149" t="s">
        <v>464</v>
      </c>
      <c r="N858" s="149" t="s">
        <v>464</v>
      </c>
      <c r="O858" s="149" t="s">
        <v>464</v>
      </c>
      <c r="P858" s="149" t="s">
        <v>464</v>
      </c>
      <c r="Q858" s="149" t="s">
        <v>464</v>
      </c>
    </row>
    <row r="859" spans="1:17" x14ac:dyDescent="0.25">
      <c r="A859" s="146" t="s">
        <v>1732</v>
      </c>
      <c r="B859" s="147" t="s">
        <v>1282</v>
      </c>
      <c r="C859" s="146">
        <v>8330280</v>
      </c>
      <c r="D859" s="146" t="s">
        <v>1691</v>
      </c>
      <c r="E859" s="146" t="s">
        <v>1691</v>
      </c>
      <c r="F859" s="146" t="s">
        <v>464</v>
      </c>
      <c r="G859" s="146" t="s">
        <v>214</v>
      </c>
      <c r="H859" s="153" t="s">
        <v>1760</v>
      </c>
      <c r="I859" s="153" t="s">
        <v>1760</v>
      </c>
      <c r="J859" s="153" t="s">
        <v>1762</v>
      </c>
      <c r="K859" s="149" t="s">
        <v>1764</v>
      </c>
      <c r="L859" s="153" t="s">
        <v>1765</v>
      </c>
      <c r="M859" s="153" t="s">
        <v>1766</v>
      </c>
      <c r="N859" s="153" t="s">
        <v>1819</v>
      </c>
      <c r="O859" s="153" t="s">
        <v>1768</v>
      </c>
      <c r="P859" s="153" t="s">
        <v>1769</v>
      </c>
      <c r="Q859" s="153" t="s">
        <v>1823</v>
      </c>
    </row>
    <row r="860" spans="1:17" x14ac:dyDescent="0.25">
      <c r="A860" s="146" t="s">
        <v>1088</v>
      </c>
      <c r="B860" s="147" t="s">
        <v>1282</v>
      </c>
      <c r="C860" s="146">
        <v>7205686</v>
      </c>
      <c r="D860" s="146" t="s">
        <v>18</v>
      </c>
      <c r="E860" s="148" t="s">
        <v>18</v>
      </c>
      <c r="F860" s="146" t="s">
        <v>1899</v>
      </c>
      <c r="G860" s="146" t="s">
        <v>472</v>
      </c>
      <c r="H860" s="149" t="s">
        <v>1070</v>
      </c>
      <c r="I860" s="149" t="s">
        <v>1070</v>
      </c>
      <c r="J860" s="152" t="s">
        <v>63</v>
      </c>
      <c r="K860" s="149" t="s">
        <v>464</v>
      </c>
      <c r="L860" s="149" t="s">
        <v>464</v>
      </c>
      <c r="M860" s="149" t="s">
        <v>464</v>
      </c>
      <c r="N860" s="149" t="s">
        <v>464</v>
      </c>
      <c r="O860" s="149" t="s">
        <v>464</v>
      </c>
      <c r="P860" s="149" t="s">
        <v>464</v>
      </c>
      <c r="Q860" s="149" t="s">
        <v>464</v>
      </c>
    </row>
    <row r="861" spans="1:17" x14ac:dyDescent="0.25">
      <c r="A861" s="146" t="s">
        <v>453</v>
      </c>
      <c r="B861" s="147" t="s">
        <v>1282</v>
      </c>
      <c r="C861" s="146">
        <v>6295070</v>
      </c>
      <c r="D861" s="146" t="s">
        <v>170</v>
      </c>
      <c r="E861" s="150" t="s">
        <v>135</v>
      </c>
      <c r="F861" s="146" t="s">
        <v>1904</v>
      </c>
      <c r="G861" s="146" t="s">
        <v>641</v>
      </c>
      <c r="H861" s="149" t="s">
        <v>431</v>
      </c>
      <c r="I861" s="149" t="s">
        <v>431</v>
      </c>
      <c r="J861" s="149" t="s">
        <v>464</v>
      </c>
      <c r="K861" s="149" t="s">
        <v>464</v>
      </c>
      <c r="L861" s="149" t="s">
        <v>464</v>
      </c>
      <c r="M861" s="149" t="s">
        <v>464</v>
      </c>
      <c r="N861" s="149" t="s">
        <v>464</v>
      </c>
      <c r="O861" s="149" t="s">
        <v>464</v>
      </c>
      <c r="P861" s="149" t="s">
        <v>464</v>
      </c>
      <c r="Q861" s="149" t="s">
        <v>464</v>
      </c>
    </row>
    <row r="862" spans="1:17" x14ac:dyDescent="0.25">
      <c r="A862" s="146" t="s">
        <v>691</v>
      </c>
      <c r="B862" s="147" t="s">
        <v>1282</v>
      </c>
      <c r="C862" s="146">
        <v>6193072</v>
      </c>
      <c r="D862" s="146" t="s">
        <v>170</v>
      </c>
      <c r="E862" s="148" t="s">
        <v>2031</v>
      </c>
      <c r="F862" s="146" t="s">
        <v>1139</v>
      </c>
      <c r="G862" s="146" t="s">
        <v>479</v>
      </c>
      <c r="H862" s="149" t="s">
        <v>704</v>
      </c>
      <c r="I862" s="149" t="s">
        <v>704</v>
      </c>
      <c r="J862" s="149" t="s">
        <v>1181</v>
      </c>
      <c r="K862" s="149" t="s">
        <v>1159</v>
      </c>
      <c r="L862" s="149" t="s">
        <v>1178</v>
      </c>
      <c r="M862" s="149" t="s">
        <v>1287</v>
      </c>
      <c r="N862" s="149" t="s">
        <v>1171</v>
      </c>
      <c r="O862" s="149" t="s">
        <v>1293</v>
      </c>
      <c r="P862" s="149" t="s">
        <v>1295</v>
      </c>
      <c r="Q862" s="153" t="s">
        <v>1297</v>
      </c>
    </row>
    <row r="863" spans="1:17" x14ac:dyDescent="0.25">
      <c r="A863" s="146" t="s">
        <v>579</v>
      </c>
      <c r="B863" s="147" t="s">
        <v>1282</v>
      </c>
      <c r="C863" s="146">
        <v>7896611</v>
      </c>
      <c r="D863" s="146" t="s">
        <v>26</v>
      </c>
      <c r="E863" s="148" t="s">
        <v>2001</v>
      </c>
      <c r="F863" s="146" t="s">
        <v>1139</v>
      </c>
      <c r="G863" s="146" t="s">
        <v>479</v>
      </c>
      <c r="H863" s="149" t="s">
        <v>636</v>
      </c>
      <c r="I863" s="149" t="s">
        <v>636</v>
      </c>
      <c r="J863" s="149" t="s">
        <v>1158</v>
      </c>
      <c r="K863" s="149" t="s">
        <v>464</v>
      </c>
      <c r="L863" s="149" t="s">
        <v>464</v>
      </c>
      <c r="M863" s="149" t="s">
        <v>464</v>
      </c>
      <c r="N863" s="149" t="s">
        <v>464</v>
      </c>
      <c r="O863" s="149" t="s">
        <v>464</v>
      </c>
      <c r="P863" s="149" t="s">
        <v>464</v>
      </c>
      <c r="Q863" s="149" t="s">
        <v>464</v>
      </c>
    </row>
    <row r="864" spans="1:17" x14ac:dyDescent="0.25">
      <c r="A864" s="146" t="s">
        <v>154</v>
      </c>
      <c r="B864" s="147" t="s">
        <v>1282</v>
      </c>
      <c r="C864" s="146">
        <v>7130180</v>
      </c>
      <c r="D864" s="146" t="s">
        <v>20</v>
      </c>
      <c r="E864" s="148" t="s">
        <v>20</v>
      </c>
      <c r="F864" s="146" t="s">
        <v>464</v>
      </c>
      <c r="G864" s="146" t="s">
        <v>548</v>
      </c>
      <c r="H864" s="149" t="s">
        <v>167</v>
      </c>
      <c r="I864" s="149" t="s">
        <v>167</v>
      </c>
      <c r="J864" s="149" t="s">
        <v>464</v>
      </c>
      <c r="K864" s="149" t="s">
        <v>1209</v>
      </c>
      <c r="L864" s="149" t="s">
        <v>464</v>
      </c>
      <c r="M864" s="149" t="s">
        <v>1195</v>
      </c>
      <c r="N864" s="149" t="s">
        <v>464</v>
      </c>
      <c r="O864" s="149" t="s">
        <v>464</v>
      </c>
      <c r="P864" s="149" t="s">
        <v>464</v>
      </c>
      <c r="Q864" s="149" t="s">
        <v>464</v>
      </c>
    </row>
    <row r="865" spans="1:17" x14ac:dyDescent="0.25">
      <c r="A865" s="146" t="s">
        <v>296</v>
      </c>
      <c r="B865" s="147" t="s">
        <v>1282</v>
      </c>
      <c r="C865" s="146">
        <v>7900945</v>
      </c>
      <c r="D865" s="146" t="s">
        <v>18</v>
      </c>
      <c r="E865" s="148" t="s">
        <v>18</v>
      </c>
      <c r="F865" s="146" t="s">
        <v>1899</v>
      </c>
      <c r="G865" s="146" t="s">
        <v>472</v>
      </c>
      <c r="H865" s="149" t="s">
        <v>1076</v>
      </c>
      <c r="I865" s="149" t="s">
        <v>1076</v>
      </c>
      <c r="J865" s="149" t="s">
        <v>464</v>
      </c>
      <c r="K865" s="152" t="s">
        <v>63</v>
      </c>
      <c r="L865" s="149" t="s">
        <v>464</v>
      </c>
      <c r="M865" s="149" t="s">
        <v>464</v>
      </c>
      <c r="N865" s="149" t="s">
        <v>464</v>
      </c>
      <c r="O865" s="149" t="s">
        <v>464</v>
      </c>
      <c r="P865" s="149" t="s">
        <v>464</v>
      </c>
      <c r="Q865" s="149" t="s">
        <v>464</v>
      </c>
    </row>
    <row r="866" spans="1:17" x14ac:dyDescent="0.25">
      <c r="A866" s="146" t="s">
        <v>1458</v>
      </c>
      <c r="B866" s="147" t="s">
        <v>1282</v>
      </c>
      <c r="C866" s="146">
        <v>6413935</v>
      </c>
      <c r="D866" s="146" t="s">
        <v>18</v>
      </c>
      <c r="E866" s="148" t="s">
        <v>18</v>
      </c>
      <c r="F866" s="146" t="s">
        <v>1899</v>
      </c>
      <c r="G866" s="146" t="s">
        <v>553</v>
      </c>
      <c r="H866" s="149" t="s">
        <v>551</v>
      </c>
      <c r="I866" s="149" t="s">
        <v>551</v>
      </c>
      <c r="J866" s="149" t="s">
        <v>464</v>
      </c>
      <c r="K866" s="149" t="s">
        <v>464</v>
      </c>
      <c r="L866" s="149" t="s">
        <v>464</v>
      </c>
      <c r="M866" s="149" t="s">
        <v>464</v>
      </c>
      <c r="N866" s="149" t="s">
        <v>464</v>
      </c>
      <c r="O866" s="149" t="s">
        <v>464</v>
      </c>
      <c r="P866" s="149" t="s">
        <v>464</v>
      </c>
      <c r="Q866" s="149" t="s">
        <v>464</v>
      </c>
    </row>
    <row r="867" spans="1:17" x14ac:dyDescent="0.25">
      <c r="A867" s="146" t="s">
        <v>1437</v>
      </c>
      <c r="B867" s="147" t="s">
        <v>1282</v>
      </c>
      <c r="C867" s="146">
        <v>6412823</v>
      </c>
      <c r="D867" s="146" t="s">
        <v>18</v>
      </c>
      <c r="E867" s="148" t="s">
        <v>135</v>
      </c>
      <c r="F867" s="146" t="s">
        <v>1899</v>
      </c>
      <c r="G867" s="146" t="s">
        <v>477</v>
      </c>
      <c r="H867" s="149" t="s">
        <v>1065</v>
      </c>
      <c r="I867" s="149" t="s">
        <v>1065</v>
      </c>
      <c r="J867" s="149" t="s">
        <v>464</v>
      </c>
      <c r="K867" s="149" t="s">
        <v>464</v>
      </c>
      <c r="L867" s="149" t="s">
        <v>464</v>
      </c>
      <c r="M867" s="149" t="s">
        <v>464</v>
      </c>
      <c r="N867" s="149" t="s">
        <v>464</v>
      </c>
      <c r="O867" s="149" t="s">
        <v>464</v>
      </c>
      <c r="P867" s="149" t="s">
        <v>464</v>
      </c>
      <c r="Q867" s="149" t="s">
        <v>464</v>
      </c>
    </row>
    <row r="868" spans="1:17" x14ac:dyDescent="0.25">
      <c r="A868" s="146" t="s">
        <v>1330</v>
      </c>
      <c r="B868" s="147" t="s">
        <v>1282</v>
      </c>
      <c r="C868" s="146">
        <v>7082941</v>
      </c>
      <c r="D868" s="146" t="s">
        <v>24</v>
      </c>
      <c r="E868" s="148" t="s">
        <v>804</v>
      </c>
      <c r="F868" s="146" t="s">
        <v>1903</v>
      </c>
      <c r="G868" s="146" t="s">
        <v>479</v>
      </c>
      <c r="H868" s="149" t="s">
        <v>431</v>
      </c>
      <c r="I868" s="149" t="s">
        <v>431</v>
      </c>
      <c r="J868" s="149" t="s">
        <v>464</v>
      </c>
      <c r="K868" s="149" t="s">
        <v>464</v>
      </c>
      <c r="L868" s="149" t="s">
        <v>464</v>
      </c>
      <c r="M868" s="149" t="s">
        <v>464</v>
      </c>
      <c r="N868" s="149" t="s">
        <v>464</v>
      </c>
      <c r="O868" s="149" t="s">
        <v>464</v>
      </c>
      <c r="P868" s="149" t="s">
        <v>464</v>
      </c>
      <c r="Q868" s="149" t="s">
        <v>464</v>
      </c>
    </row>
    <row r="869" spans="1:17" x14ac:dyDescent="0.25">
      <c r="A869" s="146" t="s">
        <v>582</v>
      </c>
      <c r="B869" s="147" t="s">
        <v>1282</v>
      </c>
      <c r="C869" s="146">
        <v>5908892</v>
      </c>
      <c r="D869" s="146" t="s">
        <v>20</v>
      </c>
      <c r="E869" s="148" t="s">
        <v>20</v>
      </c>
      <c r="F869" s="146" t="s">
        <v>1905</v>
      </c>
      <c r="G869" s="146" t="s">
        <v>794</v>
      </c>
      <c r="H869" s="149" t="s">
        <v>636</v>
      </c>
      <c r="I869" s="149" t="s">
        <v>636</v>
      </c>
      <c r="J869" s="149" t="s">
        <v>464</v>
      </c>
      <c r="K869" s="149" t="s">
        <v>464</v>
      </c>
      <c r="L869" s="149" t="s">
        <v>464</v>
      </c>
      <c r="M869" s="149" t="s">
        <v>464</v>
      </c>
      <c r="N869" s="149" t="s">
        <v>464</v>
      </c>
      <c r="O869" s="149" t="s">
        <v>464</v>
      </c>
      <c r="P869" s="149" t="s">
        <v>464</v>
      </c>
      <c r="Q869" s="149" t="s">
        <v>464</v>
      </c>
    </row>
    <row r="870" spans="1:17" x14ac:dyDescent="0.25">
      <c r="A870" s="146" t="s">
        <v>522</v>
      </c>
      <c r="B870" s="147" t="s">
        <v>1282</v>
      </c>
      <c r="C870" s="146">
        <v>7219733</v>
      </c>
      <c r="D870" s="146" t="s">
        <v>20</v>
      </c>
      <c r="E870" s="148" t="s">
        <v>135</v>
      </c>
      <c r="F870" s="146" t="s">
        <v>464</v>
      </c>
      <c r="G870" s="146" t="s">
        <v>548</v>
      </c>
      <c r="H870" s="149" t="s">
        <v>551</v>
      </c>
      <c r="I870" s="149" t="s">
        <v>551</v>
      </c>
      <c r="J870" s="149" t="s">
        <v>464</v>
      </c>
      <c r="K870" s="149" t="s">
        <v>464</v>
      </c>
      <c r="L870" s="149" t="s">
        <v>464</v>
      </c>
      <c r="M870" s="149" t="s">
        <v>464</v>
      </c>
      <c r="N870" s="149" t="s">
        <v>464</v>
      </c>
      <c r="O870" s="149" t="s">
        <v>464</v>
      </c>
      <c r="P870" s="149" t="s">
        <v>464</v>
      </c>
      <c r="Q870" s="149" t="s">
        <v>464</v>
      </c>
    </row>
    <row r="871" spans="1:17" x14ac:dyDescent="0.25">
      <c r="A871" s="146" t="s">
        <v>1331</v>
      </c>
      <c r="B871" s="147" t="s">
        <v>1282</v>
      </c>
      <c r="C871" s="146">
        <v>5913331</v>
      </c>
      <c r="D871" s="146" t="s">
        <v>18</v>
      </c>
      <c r="E871" s="148" t="s">
        <v>18</v>
      </c>
      <c r="F871" s="146" t="s">
        <v>1899</v>
      </c>
      <c r="G871" s="146" t="s">
        <v>475</v>
      </c>
      <c r="H871" s="149" t="s">
        <v>704</v>
      </c>
      <c r="I871" s="149" t="s">
        <v>704</v>
      </c>
      <c r="J871" s="149" t="s">
        <v>464</v>
      </c>
      <c r="K871" s="149" t="s">
        <v>464</v>
      </c>
      <c r="L871" s="149" t="s">
        <v>464</v>
      </c>
      <c r="M871" s="149" t="s">
        <v>464</v>
      </c>
      <c r="N871" s="149" t="s">
        <v>464</v>
      </c>
      <c r="O871" s="149" t="s">
        <v>464</v>
      </c>
      <c r="P871" s="149" t="s">
        <v>464</v>
      </c>
      <c r="Q871" s="149" t="s">
        <v>464</v>
      </c>
    </row>
    <row r="872" spans="1:17" x14ac:dyDescent="0.25">
      <c r="A872" s="146" t="s">
        <v>1332</v>
      </c>
      <c r="B872" s="147" t="s">
        <v>1282</v>
      </c>
      <c r="C872" s="146">
        <v>6926312</v>
      </c>
      <c r="D872" s="146" t="s">
        <v>20</v>
      </c>
      <c r="E872" s="148" t="s">
        <v>20</v>
      </c>
      <c r="F872" s="146" t="s">
        <v>464</v>
      </c>
      <c r="G872" s="146" t="s">
        <v>548</v>
      </c>
      <c r="H872" s="153" t="s">
        <v>12</v>
      </c>
      <c r="I872" s="153" t="s">
        <v>12</v>
      </c>
      <c r="J872" s="153" t="s">
        <v>464</v>
      </c>
      <c r="K872" s="153" t="s">
        <v>464</v>
      </c>
      <c r="L872" s="153" t="s">
        <v>464</v>
      </c>
      <c r="M872" s="153" t="s">
        <v>464</v>
      </c>
      <c r="N872" s="153" t="s">
        <v>464</v>
      </c>
      <c r="O872" s="153" t="s">
        <v>464</v>
      </c>
      <c r="P872" s="153" t="s">
        <v>464</v>
      </c>
      <c r="Q872" s="153" t="s">
        <v>464</v>
      </c>
    </row>
    <row r="873" spans="1:17" x14ac:dyDescent="0.25">
      <c r="A873" s="146" t="s">
        <v>1654</v>
      </c>
      <c r="B873" s="153" t="s">
        <v>1282</v>
      </c>
      <c r="C873" s="146">
        <v>7896590</v>
      </c>
      <c r="D873" s="146" t="s">
        <v>18</v>
      </c>
      <c r="E873" s="148" t="s">
        <v>18</v>
      </c>
      <c r="F873" s="146" t="s">
        <v>464</v>
      </c>
      <c r="G873" s="146" t="s">
        <v>211</v>
      </c>
      <c r="H873" s="153" t="s">
        <v>1634</v>
      </c>
      <c r="I873" s="153" t="s">
        <v>1634</v>
      </c>
      <c r="J873" s="153" t="s">
        <v>1688</v>
      </c>
      <c r="K873" s="153" t="s">
        <v>1692</v>
      </c>
      <c r="L873" s="153" t="s">
        <v>1693</v>
      </c>
      <c r="M873" s="153" t="s">
        <v>1694</v>
      </c>
      <c r="N873" s="153" t="s">
        <v>1695</v>
      </c>
      <c r="O873" s="153" t="s">
        <v>1696</v>
      </c>
      <c r="P873" s="153" t="s">
        <v>1697</v>
      </c>
      <c r="Q873" s="153" t="s">
        <v>1771</v>
      </c>
    </row>
    <row r="874" spans="1:17" x14ac:dyDescent="0.25">
      <c r="A874" s="148" t="s">
        <v>1794</v>
      </c>
      <c r="B874" s="147" t="s">
        <v>1282</v>
      </c>
      <c r="C874" s="148">
        <v>6113541</v>
      </c>
      <c r="D874" s="148" t="s">
        <v>1807</v>
      </c>
      <c r="E874" s="148" t="s">
        <v>26</v>
      </c>
      <c r="F874" s="148" t="s">
        <v>464</v>
      </c>
      <c r="G874" s="146" t="s">
        <v>479</v>
      </c>
      <c r="H874" s="147" t="s">
        <v>1805</v>
      </c>
      <c r="I874" s="147" t="s">
        <v>1805</v>
      </c>
      <c r="J874" s="153" t="s">
        <v>1814</v>
      </c>
      <c r="K874" s="153" t="s">
        <v>1815</v>
      </c>
      <c r="L874" s="147" t="s">
        <v>464</v>
      </c>
      <c r="M874" s="153" t="s">
        <v>1818</v>
      </c>
      <c r="N874" s="153" t="s">
        <v>1819</v>
      </c>
      <c r="O874" s="153" t="s">
        <v>1820</v>
      </c>
      <c r="P874" s="153" t="s">
        <v>1821</v>
      </c>
      <c r="Q874" s="147" t="s">
        <v>464</v>
      </c>
    </row>
    <row r="875" spans="1:17" x14ac:dyDescent="0.25">
      <c r="A875" s="146" t="s">
        <v>871</v>
      </c>
      <c r="B875" s="147" t="s">
        <v>1282</v>
      </c>
      <c r="C875" s="146">
        <v>6514171</v>
      </c>
      <c r="D875" s="146" t="s">
        <v>1000</v>
      </c>
      <c r="E875" s="148" t="s">
        <v>2027</v>
      </c>
      <c r="F875" s="146" t="s">
        <v>1139</v>
      </c>
      <c r="G875" s="146" t="s">
        <v>479</v>
      </c>
      <c r="H875" s="149" t="s">
        <v>431</v>
      </c>
      <c r="I875" s="149" t="s">
        <v>431</v>
      </c>
      <c r="J875" s="149" t="s">
        <v>464</v>
      </c>
      <c r="K875" s="149" t="s">
        <v>464</v>
      </c>
      <c r="L875" s="149" t="s">
        <v>464</v>
      </c>
      <c r="M875" s="149" t="s">
        <v>464</v>
      </c>
      <c r="N875" s="149" t="s">
        <v>464</v>
      </c>
      <c r="O875" s="149" t="s">
        <v>464</v>
      </c>
      <c r="P875" s="149" t="s">
        <v>464</v>
      </c>
      <c r="Q875" s="149" t="s">
        <v>464</v>
      </c>
    </row>
    <row r="876" spans="1:17" x14ac:dyDescent="0.25">
      <c r="A876" s="146" t="s">
        <v>1089</v>
      </c>
      <c r="B876" s="147" t="s">
        <v>1282</v>
      </c>
      <c r="C876" s="146">
        <v>6335489</v>
      </c>
      <c r="D876" s="146" t="s">
        <v>21</v>
      </c>
      <c r="E876" s="148" t="s">
        <v>804</v>
      </c>
      <c r="F876" s="146" t="s">
        <v>464</v>
      </c>
      <c r="G876" s="146" t="s">
        <v>479</v>
      </c>
      <c r="H876" s="149" t="s">
        <v>1070</v>
      </c>
      <c r="I876" s="149" t="s">
        <v>1070</v>
      </c>
      <c r="J876" s="149" t="s">
        <v>464</v>
      </c>
      <c r="K876" s="149" t="s">
        <v>464</v>
      </c>
      <c r="L876" s="149" t="s">
        <v>464</v>
      </c>
      <c r="M876" s="149" t="s">
        <v>464</v>
      </c>
      <c r="N876" s="149" t="s">
        <v>464</v>
      </c>
      <c r="O876" s="149" t="s">
        <v>464</v>
      </c>
      <c r="P876" s="149" t="s">
        <v>464</v>
      </c>
      <c r="Q876" s="149" t="s">
        <v>464</v>
      </c>
    </row>
    <row r="877" spans="1:17" x14ac:dyDescent="0.25">
      <c r="A877" s="146" t="s">
        <v>972</v>
      </c>
      <c r="B877" s="147" t="s">
        <v>1282</v>
      </c>
      <c r="C877" s="146">
        <v>6476899</v>
      </c>
      <c r="D877" s="146" t="s">
        <v>18</v>
      </c>
      <c r="E877" s="148" t="s">
        <v>18</v>
      </c>
      <c r="F877" s="146" t="s">
        <v>464</v>
      </c>
      <c r="G877" s="146" t="s">
        <v>472</v>
      </c>
      <c r="H877" s="149" t="s">
        <v>955</v>
      </c>
      <c r="I877" s="149" t="s">
        <v>955</v>
      </c>
      <c r="J877" s="149" t="s">
        <v>464</v>
      </c>
      <c r="K877" s="149" t="s">
        <v>464</v>
      </c>
      <c r="L877" s="149" t="s">
        <v>464</v>
      </c>
      <c r="M877" s="149" t="s">
        <v>464</v>
      </c>
      <c r="N877" s="149" t="s">
        <v>464</v>
      </c>
      <c r="O877" s="149" t="s">
        <v>464</v>
      </c>
      <c r="P877" s="149" t="s">
        <v>464</v>
      </c>
      <c r="Q877" s="149" t="s">
        <v>464</v>
      </c>
    </row>
    <row r="878" spans="1:17" x14ac:dyDescent="0.25">
      <c r="A878" s="146" t="s">
        <v>851</v>
      </c>
      <c r="B878" s="147" t="s">
        <v>1282</v>
      </c>
      <c r="C878" s="146">
        <v>6259219</v>
      </c>
      <c r="D878" s="146" t="s">
        <v>20</v>
      </c>
      <c r="E878" s="150" t="s">
        <v>135</v>
      </c>
      <c r="F878" s="146" t="s">
        <v>464</v>
      </c>
      <c r="G878" s="146" t="s">
        <v>548</v>
      </c>
      <c r="H878" s="149" t="s">
        <v>867</v>
      </c>
      <c r="I878" s="149" t="s">
        <v>867</v>
      </c>
      <c r="J878" s="149" t="s">
        <v>464</v>
      </c>
      <c r="K878" s="149" t="s">
        <v>464</v>
      </c>
      <c r="L878" s="149" t="s">
        <v>464</v>
      </c>
      <c r="M878" s="149" t="s">
        <v>464</v>
      </c>
      <c r="N878" s="149" t="s">
        <v>464</v>
      </c>
      <c r="O878" s="149" t="s">
        <v>464</v>
      </c>
      <c r="P878" s="149" t="s">
        <v>464</v>
      </c>
      <c r="Q878" s="149" t="s">
        <v>464</v>
      </c>
    </row>
    <row r="879" spans="1:17" x14ac:dyDescent="0.25">
      <c r="A879" s="146" t="s">
        <v>1358</v>
      </c>
      <c r="B879" s="147" t="s">
        <v>1282</v>
      </c>
      <c r="C879" s="146">
        <v>5573181</v>
      </c>
      <c r="D879" s="146" t="s">
        <v>18</v>
      </c>
      <c r="E879" s="148" t="s">
        <v>18</v>
      </c>
      <c r="F879" s="146" t="s">
        <v>1885</v>
      </c>
      <c r="G879" s="146" t="s">
        <v>479</v>
      </c>
      <c r="H879" s="149" t="s">
        <v>94</v>
      </c>
      <c r="I879" s="149" t="s">
        <v>12</v>
      </c>
      <c r="J879" s="149" t="s">
        <v>464</v>
      </c>
      <c r="K879" s="149" t="s">
        <v>464</v>
      </c>
      <c r="L879" s="149" t="s">
        <v>1232</v>
      </c>
      <c r="M879" s="149" t="s">
        <v>464</v>
      </c>
      <c r="N879" s="149" t="s">
        <v>464</v>
      </c>
      <c r="O879" s="149" t="s">
        <v>464</v>
      </c>
      <c r="P879" s="149" t="s">
        <v>464</v>
      </c>
      <c r="Q879" s="149" t="s">
        <v>464</v>
      </c>
    </row>
    <row r="880" spans="1:17" x14ac:dyDescent="0.25">
      <c r="A880" s="146" t="s">
        <v>156</v>
      </c>
      <c r="B880" s="147" t="s">
        <v>1282</v>
      </c>
      <c r="C880" s="146">
        <v>8103941</v>
      </c>
      <c r="D880" s="146" t="s">
        <v>18</v>
      </c>
      <c r="E880" s="148" t="s">
        <v>18</v>
      </c>
      <c r="F880" s="146" t="s">
        <v>464</v>
      </c>
      <c r="G880" s="146" t="s">
        <v>131</v>
      </c>
      <c r="H880" s="149" t="s">
        <v>167</v>
      </c>
      <c r="I880" s="149" t="s">
        <v>167</v>
      </c>
      <c r="J880" s="149" t="s">
        <v>1208</v>
      </c>
      <c r="K880" s="149" t="s">
        <v>1209</v>
      </c>
      <c r="L880" s="149" t="s">
        <v>1210</v>
      </c>
      <c r="M880" s="149" t="s">
        <v>1195</v>
      </c>
      <c r="N880" s="149" t="s">
        <v>1171</v>
      </c>
      <c r="O880" s="149" t="s">
        <v>1172</v>
      </c>
      <c r="P880" s="149" t="s">
        <v>464</v>
      </c>
      <c r="Q880" s="149" t="s">
        <v>464</v>
      </c>
    </row>
    <row r="881" spans="1:17" x14ac:dyDescent="0.25">
      <c r="A881" s="194" t="s">
        <v>2112</v>
      </c>
      <c r="B881" s="147" t="s">
        <v>1282</v>
      </c>
      <c r="C881" s="146">
        <v>7059787</v>
      </c>
      <c r="D881" s="146" t="s">
        <v>18</v>
      </c>
      <c r="E881" s="146" t="s">
        <v>18</v>
      </c>
      <c r="F881" s="146" t="s">
        <v>464</v>
      </c>
      <c r="G881" s="146" t="s">
        <v>479</v>
      </c>
      <c r="H881" s="147" t="s">
        <v>2124</v>
      </c>
      <c r="I881" s="147" t="s">
        <v>2124</v>
      </c>
      <c r="J881" s="153" t="s">
        <v>2134</v>
      </c>
      <c r="K881" s="153" t="s">
        <v>2135</v>
      </c>
      <c r="L881" s="153" t="s">
        <v>2136</v>
      </c>
      <c r="M881" s="153" t="s">
        <v>2137</v>
      </c>
      <c r="N881" s="153" t="s">
        <v>2138</v>
      </c>
      <c r="O881" s="153" t="s">
        <v>2139</v>
      </c>
      <c r="P881" s="153" t="s">
        <v>2140</v>
      </c>
      <c r="Q881" s="153" t="s">
        <v>2141</v>
      </c>
    </row>
    <row r="882" spans="1:17" x14ac:dyDescent="0.25">
      <c r="A882" s="146" t="s">
        <v>531</v>
      </c>
      <c r="B882" s="147" t="s">
        <v>1282</v>
      </c>
      <c r="C882" s="146">
        <v>5647207</v>
      </c>
      <c r="D882" s="146" t="s">
        <v>18</v>
      </c>
      <c r="E882" s="150" t="s">
        <v>135</v>
      </c>
      <c r="F882" s="146" t="s">
        <v>1899</v>
      </c>
      <c r="G882" s="146" t="s">
        <v>554</v>
      </c>
      <c r="H882" s="149" t="s">
        <v>551</v>
      </c>
      <c r="I882" s="149" t="s">
        <v>551</v>
      </c>
      <c r="J882" s="149" t="s">
        <v>464</v>
      </c>
      <c r="K882" s="149" t="s">
        <v>464</v>
      </c>
      <c r="L882" s="149" t="s">
        <v>464</v>
      </c>
      <c r="M882" s="149" t="s">
        <v>464</v>
      </c>
      <c r="N882" s="149" t="s">
        <v>464</v>
      </c>
      <c r="O882" s="149" t="s">
        <v>464</v>
      </c>
      <c r="P882" s="149" t="s">
        <v>464</v>
      </c>
      <c r="Q882" s="149" t="s">
        <v>464</v>
      </c>
    </row>
    <row r="883" spans="1:17" x14ac:dyDescent="0.25">
      <c r="A883" s="146" t="s">
        <v>852</v>
      </c>
      <c r="B883" s="147" t="s">
        <v>1282</v>
      </c>
      <c r="C883" s="146">
        <v>5970032</v>
      </c>
      <c r="D883" s="146" t="s">
        <v>18</v>
      </c>
      <c r="E883" s="148" t="s">
        <v>18</v>
      </c>
      <c r="F883" s="146" t="s">
        <v>1899</v>
      </c>
      <c r="G883" s="146" t="s">
        <v>475</v>
      </c>
      <c r="H883" s="149" t="s">
        <v>867</v>
      </c>
      <c r="I883" s="149" t="s">
        <v>867</v>
      </c>
      <c r="J883" s="149" t="s">
        <v>464</v>
      </c>
      <c r="K883" s="149" t="s">
        <v>464</v>
      </c>
      <c r="L883" s="149" t="s">
        <v>464</v>
      </c>
      <c r="M883" s="149" t="s">
        <v>464</v>
      </c>
      <c r="N883" s="149" t="s">
        <v>464</v>
      </c>
      <c r="O883" s="149" t="s">
        <v>464</v>
      </c>
      <c r="P883" s="149" t="s">
        <v>464</v>
      </c>
      <c r="Q883" s="149" t="s">
        <v>464</v>
      </c>
    </row>
    <row r="884" spans="1:17" x14ac:dyDescent="0.25">
      <c r="A884" s="146" t="s">
        <v>1053</v>
      </c>
      <c r="B884" s="147" t="s">
        <v>1282</v>
      </c>
      <c r="C884" s="146">
        <v>6413005</v>
      </c>
      <c r="D884" s="146" t="s">
        <v>18</v>
      </c>
      <c r="E884" s="148" t="s">
        <v>135</v>
      </c>
      <c r="F884" s="146" t="s">
        <v>1899</v>
      </c>
      <c r="G884" s="146" t="s">
        <v>477</v>
      </c>
      <c r="H884" s="149" t="s">
        <v>1065</v>
      </c>
      <c r="I884" s="149" t="s">
        <v>1065</v>
      </c>
      <c r="J884" s="149" t="s">
        <v>464</v>
      </c>
      <c r="K884" s="149" t="s">
        <v>464</v>
      </c>
      <c r="L884" s="149" t="s">
        <v>464</v>
      </c>
      <c r="M884" s="149" t="s">
        <v>464</v>
      </c>
      <c r="N884" s="149" t="s">
        <v>464</v>
      </c>
      <c r="O884" s="149" t="s">
        <v>464</v>
      </c>
      <c r="P884" s="149" t="s">
        <v>464</v>
      </c>
      <c r="Q884" s="149" t="s">
        <v>464</v>
      </c>
    </row>
    <row r="885" spans="1:17" x14ac:dyDescent="0.25">
      <c r="A885" s="146" t="s">
        <v>1616</v>
      </c>
      <c r="B885" s="153" t="s">
        <v>1282</v>
      </c>
      <c r="C885" s="146">
        <v>8175667</v>
      </c>
      <c r="D885" s="146" t="s">
        <v>170</v>
      </c>
      <c r="E885" s="148" t="s">
        <v>1954</v>
      </c>
      <c r="F885" s="146" t="s">
        <v>1888</v>
      </c>
      <c r="G885" s="146" t="s">
        <v>256</v>
      </c>
      <c r="H885" s="153" t="s">
        <v>1589</v>
      </c>
      <c r="I885" s="153" t="s">
        <v>1589</v>
      </c>
      <c r="J885" s="147" t="s">
        <v>464</v>
      </c>
      <c r="K885" s="147" t="s">
        <v>464</v>
      </c>
      <c r="L885" s="147" t="s">
        <v>464</v>
      </c>
      <c r="M885" s="147" t="s">
        <v>464</v>
      </c>
      <c r="N885" s="147" t="s">
        <v>464</v>
      </c>
      <c r="O885" s="147" t="s">
        <v>464</v>
      </c>
      <c r="P885" s="147" t="s">
        <v>464</v>
      </c>
      <c r="Q885" s="147" t="s">
        <v>464</v>
      </c>
    </row>
    <row r="886" spans="1:17" x14ac:dyDescent="0.25">
      <c r="A886" s="146" t="s">
        <v>282</v>
      </c>
      <c r="B886" s="147" t="s">
        <v>1282</v>
      </c>
      <c r="C886" s="146">
        <v>5941652</v>
      </c>
      <c r="D886" s="146" t="s">
        <v>23</v>
      </c>
      <c r="E886" s="148" t="s">
        <v>135</v>
      </c>
      <c r="F886" s="146" t="s">
        <v>1138</v>
      </c>
      <c r="G886" s="146" t="s">
        <v>479</v>
      </c>
      <c r="H886" s="153" t="s">
        <v>12</v>
      </c>
      <c r="I886" s="153" t="s">
        <v>12</v>
      </c>
      <c r="J886" s="153" t="s">
        <v>464</v>
      </c>
      <c r="K886" s="153" t="s">
        <v>464</v>
      </c>
      <c r="L886" s="153" t="s">
        <v>464</v>
      </c>
      <c r="M886" s="153" t="s">
        <v>464</v>
      </c>
      <c r="N886" s="153" t="s">
        <v>464</v>
      </c>
      <c r="O886" s="153" t="s">
        <v>464</v>
      </c>
      <c r="P886" s="153" t="s">
        <v>464</v>
      </c>
      <c r="Q886" s="153" t="s">
        <v>464</v>
      </c>
    </row>
    <row r="887" spans="1:17" x14ac:dyDescent="0.25">
      <c r="A887" s="146" t="s">
        <v>1655</v>
      </c>
      <c r="B887" s="153" t="s">
        <v>1282</v>
      </c>
      <c r="C887" s="146">
        <v>7523009</v>
      </c>
      <c r="D887" s="146" t="s">
        <v>19</v>
      </c>
      <c r="E887" s="148" t="s">
        <v>19</v>
      </c>
      <c r="F887" s="146" t="s">
        <v>1142</v>
      </c>
      <c r="G887" s="146" t="s">
        <v>2071</v>
      </c>
      <c r="H887" s="153" t="s">
        <v>1634</v>
      </c>
      <c r="I887" s="153" t="s">
        <v>1634</v>
      </c>
      <c r="J887" s="153" t="s">
        <v>1688</v>
      </c>
      <c r="K887" s="153" t="s">
        <v>1692</v>
      </c>
      <c r="L887" s="153" t="s">
        <v>1693</v>
      </c>
      <c r="M887" s="153" t="s">
        <v>1766</v>
      </c>
      <c r="N887" s="153" t="s">
        <v>1695</v>
      </c>
      <c r="O887" s="153" t="s">
        <v>1696</v>
      </c>
      <c r="P887" s="153" t="s">
        <v>1697</v>
      </c>
      <c r="Q887" s="153" t="s">
        <v>2088</v>
      </c>
    </row>
    <row r="888" spans="1:17" x14ac:dyDescent="0.25">
      <c r="A888" s="146" t="s">
        <v>1418</v>
      </c>
      <c r="B888" s="147" t="s">
        <v>1282</v>
      </c>
      <c r="C888" s="146">
        <v>8071659</v>
      </c>
      <c r="D888" s="146" t="s">
        <v>25</v>
      </c>
      <c r="E888" s="148" t="s">
        <v>2032</v>
      </c>
      <c r="F888" s="146" t="s">
        <v>954</v>
      </c>
      <c r="G888" s="146" t="s">
        <v>464</v>
      </c>
      <c r="H888" s="153" t="s">
        <v>217</v>
      </c>
      <c r="I888" s="153" t="s">
        <v>217</v>
      </c>
      <c r="J888" s="153" t="s">
        <v>1164</v>
      </c>
      <c r="K888" s="153" t="s">
        <v>1165</v>
      </c>
      <c r="L888" s="153" t="s">
        <v>1286</v>
      </c>
      <c r="M888" s="153" t="s">
        <v>1287</v>
      </c>
      <c r="N888" s="149" t="s">
        <v>1292</v>
      </c>
      <c r="O888" s="149" t="s">
        <v>1293</v>
      </c>
      <c r="P888" s="149" t="s">
        <v>1294</v>
      </c>
      <c r="Q888" s="153" t="s">
        <v>1297</v>
      </c>
    </row>
    <row r="889" spans="1:17" x14ac:dyDescent="0.25">
      <c r="A889" s="146" t="s">
        <v>1459</v>
      </c>
      <c r="B889" s="147" t="s">
        <v>1282</v>
      </c>
      <c r="C889" s="146">
        <v>5448077</v>
      </c>
      <c r="D889" s="146" t="s">
        <v>333</v>
      </c>
      <c r="E889" s="148" t="s">
        <v>21</v>
      </c>
      <c r="F889" s="146" t="s">
        <v>464</v>
      </c>
      <c r="G889" s="146" t="s">
        <v>465</v>
      </c>
      <c r="H889" s="149" t="s">
        <v>704</v>
      </c>
      <c r="I889" s="149" t="s">
        <v>704</v>
      </c>
      <c r="J889" s="149" t="s">
        <v>464</v>
      </c>
      <c r="K889" s="149" t="s">
        <v>464</v>
      </c>
      <c r="L889" s="149" t="s">
        <v>464</v>
      </c>
      <c r="M889" s="149" t="s">
        <v>464</v>
      </c>
      <c r="N889" s="149" t="s">
        <v>464</v>
      </c>
      <c r="O889" s="149" t="s">
        <v>464</v>
      </c>
      <c r="P889" s="149" t="s">
        <v>464</v>
      </c>
      <c r="Q889" s="149" t="s">
        <v>464</v>
      </c>
    </row>
    <row r="890" spans="1:17" x14ac:dyDescent="0.25">
      <c r="A890" s="146" t="s">
        <v>366</v>
      </c>
      <c r="B890" s="147" t="s">
        <v>1282</v>
      </c>
      <c r="C890" s="146">
        <v>6478581</v>
      </c>
      <c r="D890" s="146" t="s">
        <v>17</v>
      </c>
      <c r="E890" s="148" t="s">
        <v>17</v>
      </c>
      <c r="F890" s="146" t="s">
        <v>1885</v>
      </c>
      <c r="G890" s="146" t="s">
        <v>479</v>
      </c>
      <c r="H890" s="149" t="s">
        <v>350</v>
      </c>
      <c r="I890" s="149" t="s">
        <v>350</v>
      </c>
      <c r="J890" s="149" t="s">
        <v>464</v>
      </c>
      <c r="K890" s="149" t="s">
        <v>464</v>
      </c>
      <c r="L890" s="149" t="s">
        <v>464</v>
      </c>
      <c r="M890" s="149" t="s">
        <v>464</v>
      </c>
      <c r="N890" s="149" t="s">
        <v>464</v>
      </c>
      <c r="O890" s="149" t="s">
        <v>464</v>
      </c>
      <c r="P890" s="149" t="s">
        <v>464</v>
      </c>
      <c r="Q890" s="149" t="s">
        <v>464</v>
      </c>
    </row>
    <row r="891" spans="1:17" x14ac:dyDescent="0.25">
      <c r="A891" s="146" t="s">
        <v>1565</v>
      </c>
      <c r="B891" s="153" t="s">
        <v>1282</v>
      </c>
      <c r="C891" s="146">
        <v>3000231</v>
      </c>
      <c r="D891" s="146" t="s">
        <v>1691</v>
      </c>
      <c r="E891" s="146" t="s">
        <v>1691</v>
      </c>
      <c r="F891" s="146" t="s">
        <v>464</v>
      </c>
      <c r="G891" s="146" t="s">
        <v>479</v>
      </c>
      <c r="H891" s="153" t="s">
        <v>1572</v>
      </c>
      <c r="I891" s="153" t="s">
        <v>1572</v>
      </c>
      <c r="J891" s="149" t="s">
        <v>1574</v>
      </c>
      <c r="K891" s="153" t="s">
        <v>1575</v>
      </c>
      <c r="L891" s="153" t="s">
        <v>1577</v>
      </c>
      <c r="M891" s="153" t="s">
        <v>1818</v>
      </c>
      <c r="N891" s="153" t="s">
        <v>1767</v>
      </c>
      <c r="O891" s="153" t="s">
        <v>1768</v>
      </c>
      <c r="P891" s="153" t="s">
        <v>1769</v>
      </c>
      <c r="Q891" s="153" t="s">
        <v>1960</v>
      </c>
    </row>
    <row r="892" spans="1:17" x14ac:dyDescent="0.25">
      <c r="A892" s="146" t="s">
        <v>329</v>
      </c>
      <c r="B892" s="147" t="s">
        <v>1282</v>
      </c>
      <c r="C892" s="146">
        <v>6302220</v>
      </c>
      <c r="D892" s="146" t="s">
        <v>18</v>
      </c>
      <c r="E892" s="148" t="s">
        <v>18</v>
      </c>
      <c r="F892" s="146" t="s">
        <v>464</v>
      </c>
      <c r="G892" s="146" t="s">
        <v>476</v>
      </c>
      <c r="H892" s="149" t="s">
        <v>58</v>
      </c>
      <c r="I892" s="149" t="s">
        <v>58</v>
      </c>
      <c r="J892" s="149" t="s">
        <v>1181</v>
      </c>
      <c r="K892" s="149" t="s">
        <v>1159</v>
      </c>
      <c r="L892" s="149" t="s">
        <v>1191</v>
      </c>
      <c r="M892" s="149" t="s">
        <v>1194</v>
      </c>
      <c r="N892" s="149" t="s">
        <v>1185</v>
      </c>
      <c r="O892" s="149" t="s">
        <v>1186</v>
      </c>
      <c r="P892" s="149" t="s">
        <v>1187</v>
      </c>
      <c r="Q892" s="149" t="s">
        <v>1188</v>
      </c>
    </row>
    <row r="893" spans="1:17" x14ac:dyDescent="0.25">
      <c r="A893" s="146" t="s">
        <v>1491</v>
      </c>
      <c r="B893" s="147" t="s">
        <v>1282</v>
      </c>
      <c r="C893" s="146">
        <v>19581</v>
      </c>
      <c r="D893" s="146" t="s">
        <v>336</v>
      </c>
      <c r="E893" s="155" t="s">
        <v>336</v>
      </c>
      <c r="F893" s="146" t="s">
        <v>1141</v>
      </c>
      <c r="G893" s="146" t="s">
        <v>465</v>
      </c>
      <c r="H893" s="149" t="s">
        <v>362</v>
      </c>
      <c r="I893" s="149" t="s">
        <v>362</v>
      </c>
      <c r="J893" s="149" t="s">
        <v>464</v>
      </c>
      <c r="K893" s="149" t="s">
        <v>464</v>
      </c>
      <c r="L893" s="149" t="s">
        <v>464</v>
      </c>
      <c r="M893" s="149" t="s">
        <v>464</v>
      </c>
      <c r="N893" s="149" t="s">
        <v>464</v>
      </c>
      <c r="O893" s="149" t="s">
        <v>464</v>
      </c>
      <c r="P893" s="149" t="s">
        <v>464</v>
      </c>
      <c r="Q893" s="149" t="s">
        <v>464</v>
      </c>
    </row>
    <row r="894" spans="1:17" x14ac:dyDescent="0.25">
      <c r="A894" s="146" t="s">
        <v>1733</v>
      </c>
      <c r="B894" s="147" t="s">
        <v>1282</v>
      </c>
      <c r="C894" s="146">
        <v>5543878</v>
      </c>
      <c r="D894" s="146" t="s">
        <v>1675</v>
      </c>
      <c r="E894" s="148" t="s">
        <v>21</v>
      </c>
      <c r="F894" s="146" t="s">
        <v>464</v>
      </c>
      <c r="G894" s="146" t="s">
        <v>2071</v>
      </c>
      <c r="H894" s="153" t="s">
        <v>1760</v>
      </c>
      <c r="I894" s="153" t="s">
        <v>1760</v>
      </c>
      <c r="J894" s="153" t="s">
        <v>1762</v>
      </c>
      <c r="K894" s="149" t="s">
        <v>1764</v>
      </c>
      <c r="L894" s="153" t="s">
        <v>1765</v>
      </c>
      <c r="M894" s="147" t="s">
        <v>464</v>
      </c>
      <c r="N894" s="147" t="s">
        <v>464</v>
      </c>
      <c r="O894" s="147" t="s">
        <v>464</v>
      </c>
      <c r="P894" s="147" t="s">
        <v>464</v>
      </c>
      <c r="Q894" s="147" t="s">
        <v>464</v>
      </c>
    </row>
    <row r="895" spans="1:17" x14ac:dyDescent="0.25">
      <c r="A895" s="195" t="s">
        <v>2113</v>
      </c>
      <c r="B895" s="147" t="s">
        <v>1282</v>
      </c>
      <c r="C895" s="148">
        <v>7084684</v>
      </c>
      <c r="D895" s="148" t="s">
        <v>18</v>
      </c>
      <c r="E895" s="148" t="s">
        <v>18</v>
      </c>
      <c r="F895" s="148" t="s">
        <v>1899</v>
      </c>
      <c r="G895" s="148" t="s">
        <v>479</v>
      </c>
      <c r="H895" s="147" t="s">
        <v>2124</v>
      </c>
      <c r="I895" s="147" t="s">
        <v>2124</v>
      </c>
      <c r="J895" s="153" t="s">
        <v>2134</v>
      </c>
      <c r="K895" s="153" t="s">
        <v>2135</v>
      </c>
      <c r="L895" s="153" t="s">
        <v>2136</v>
      </c>
      <c r="M895" s="153" t="s">
        <v>2137</v>
      </c>
      <c r="N895" s="153" t="s">
        <v>2138</v>
      </c>
      <c r="O895" s="153" t="s">
        <v>2139</v>
      </c>
      <c r="P895" s="153" t="s">
        <v>2140</v>
      </c>
      <c r="Q895" s="153" t="s">
        <v>2141</v>
      </c>
    </row>
    <row r="896" spans="1:17" x14ac:dyDescent="0.25">
      <c r="A896" s="146" t="s">
        <v>1034</v>
      </c>
      <c r="B896" s="147" t="s">
        <v>1282</v>
      </c>
      <c r="C896" s="146">
        <v>7838778</v>
      </c>
      <c r="D896" s="146" t="s">
        <v>18</v>
      </c>
      <c r="E896" s="148" t="s">
        <v>18</v>
      </c>
      <c r="F896" s="146" t="s">
        <v>1899</v>
      </c>
      <c r="G896" s="146" t="s">
        <v>472</v>
      </c>
      <c r="H896" s="149" t="s">
        <v>1064</v>
      </c>
      <c r="I896" s="149" t="s">
        <v>1064</v>
      </c>
      <c r="J896" s="149" t="s">
        <v>464</v>
      </c>
      <c r="K896" s="149" t="s">
        <v>464</v>
      </c>
      <c r="L896" s="149" t="s">
        <v>1178</v>
      </c>
      <c r="M896" s="149" t="s">
        <v>1194</v>
      </c>
      <c r="N896" s="149" t="s">
        <v>464</v>
      </c>
      <c r="O896" s="149" t="s">
        <v>464</v>
      </c>
      <c r="P896" s="149" t="s">
        <v>464</v>
      </c>
      <c r="Q896" s="149" t="s">
        <v>464</v>
      </c>
    </row>
    <row r="897" spans="1:17" x14ac:dyDescent="0.25">
      <c r="A897" s="146" t="s">
        <v>199</v>
      </c>
      <c r="B897" s="147" t="s">
        <v>1282</v>
      </c>
      <c r="C897" s="146">
        <v>6411703</v>
      </c>
      <c r="D897" s="146" t="s">
        <v>18</v>
      </c>
      <c r="E897" s="148" t="s">
        <v>18</v>
      </c>
      <c r="F897" s="146" t="s">
        <v>1899</v>
      </c>
      <c r="G897" s="146" t="s">
        <v>212</v>
      </c>
      <c r="H897" s="153" t="s">
        <v>217</v>
      </c>
      <c r="I897" s="153" t="s">
        <v>217</v>
      </c>
      <c r="J897" s="153" t="s">
        <v>1164</v>
      </c>
      <c r="K897" s="154" t="s">
        <v>63</v>
      </c>
      <c r="L897" s="153" t="s">
        <v>1163</v>
      </c>
      <c r="M897" s="153" t="s">
        <v>464</v>
      </c>
      <c r="N897" s="153" t="s">
        <v>464</v>
      </c>
      <c r="O897" s="153" t="s">
        <v>464</v>
      </c>
      <c r="P897" s="153" t="s">
        <v>464</v>
      </c>
      <c r="Q897" s="153" t="s">
        <v>464</v>
      </c>
    </row>
    <row r="898" spans="1:17" x14ac:dyDescent="0.25">
      <c r="A898" s="146" t="s">
        <v>973</v>
      </c>
      <c r="B898" s="147" t="s">
        <v>1282</v>
      </c>
      <c r="C898" s="146">
        <v>5449341</v>
      </c>
      <c r="D898" s="146" t="s">
        <v>18</v>
      </c>
      <c r="E898" s="150" t="s">
        <v>135</v>
      </c>
      <c r="F898" s="146" t="s">
        <v>464</v>
      </c>
      <c r="G898" s="146" t="s">
        <v>472</v>
      </c>
      <c r="H898" s="149" t="s">
        <v>955</v>
      </c>
      <c r="I898" s="149" t="s">
        <v>464</v>
      </c>
      <c r="J898" s="149" t="s">
        <v>464</v>
      </c>
      <c r="K898" s="149" t="s">
        <v>464</v>
      </c>
      <c r="L898" s="149" t="s">
        <v>464</v>
      </c>
      <c r="M898" s="149" t="s">
        <v>464</v>
      </c>
      <c r="N898" s="149" t="s">
        <v>464</v>
      </c>
      <c r="O898" s="149" t="s">
        <v>464</v>
      </c>
      <c r="P898" s="149" t="s">
        <v>464</v>
      </c>
      <c r="Q898" s="149" t="s">
        <v>464</v>
      </c>
    </row>
    <row r="899" spans="1:17" x14ac:dyDescent="0.25">
      <c r="A899" s="194" t="s">
        <v>2123</v>
      </c>
      <c r="B899" s="147" t="s">
        <v>1282</v>
      </c>
      <c r="C899" s="146">
        <v>7479794</v>
      </c>
      <c r="D899" s="146" t="s">
        <v>20</v>
      </c>
      <c r="E899" s="146" t="s">
        <v>20</v>
      </c>
      <c r="F899" s="146" t="s">
        <v>464</v>
      </c>
      <c r="G899" s="146" t="s">
        <v>795</v>
      </c>
      <c r="H899" s="147" t="s">
        <v>2124</v>
      </c>
      <c r="I899" s="147" t="s">
        <v>2124</v>
      </c>
      <c r="J899" s="147" t="s">
        <v>464</v>
      </c>
      <c r="K899" s="147" t="s">
        <v>464</v>
      </c>
      <c r="L899" s="147" t="s">
        <v>464</v>
      </c>
      <c r="M899" s="147" t="s">
        <v>464</v>
      </c>
      <c r="N899" s="147" t="s">
        <v>464</v>
      </c>
      <c r="O899" s="147" t="s">
        <v>464</v>
      </c>
      <c r="P899" s="147" t="s">
        <v>464</v>
      </c>
      <c r="Q899" s="147" t="s">
        <v>464</v>
      </c>
    </row>
    <row r="900" spans="1:17" x14ac:dyDescent="0.25">
      <c r="A900" s="151" t="s">
        <v>1943</v>
      </c>
      <c r="B900" s="147" t="s">
        <v>1282</v>
      </c>
      <c r="C900" s="148">
        <v>6834078</v>
      </c>
      <c r="D900" s="148" t="s">
        <v>22</v>
      </c>
      <c r="E900" s="148" t="s">
        <v>22</v>
      </c>
      <c r="F900" s="148" t="s">
        <v>464</v>
      </c>
      <c r="G900" s="148" t="s">
        <v>1635</v>
      </c>
      <c r="H900" s="147" t="s">
        <v>1921</v>
      </c>
      <c r="I900" s="147" t="s">
        <v>1921</v>
      </c>
      <c r="J900" s="153" t="s">
        <v>1955</v>
      </c>
      <c r="K900" s="153" t="s">
        <v>1957</v>
      </c>
      <c r="L900" s="153" t="s">
        <v>1996</v>
      </c>
      <c r="M900" s="153" t="s">
        <v>1959</v>
      </c>
      <c r="N900" s="153" t="s">
        <v>1961</v>
      </c>
      <c r="O900" s="153" t="s">
        <v>1962</v>
      </c>
      <c r="P900" s="153" t="s">
        <v>1963</v>
      </c>
      <c r="Q900" s="153" t="s">
        <v>2035</v>
      </c>
    </row>
    <row r="901" spans="1:17" x14ac:dyDescent="0.25">
      <c r="A901" s="173" t="s">
        <v>2046</v>
      </c>
      <c r="B901" s="147" t="s">
        <v>1282</v>
      </c>
      <c r="C901" s="146">
        <v>5114675</v>
      </c>
      <c r="D901" s="146" t="s">
        <v>18</v>
      </c>
      <c r="E901" s="146" t="s">
        <v>17</v>
      </c>
      <c r="F901" s="148" t="s">
        <v>464</v>
      </c>
      <c r="G901" s="148" t="s">
        <v>479</v>
      </c>
      <c r="H901" s="153" t="s">
        <v>2069</v>
      </c>
      <c r="I901" s="153" t="s">
        <v>2069</v>
      </c>
      <c r="J901" s="147" t="s">
        <v>464</v>
      </c>
      <c r="K901" s="147" t="s">
        <v>464</v>
      </c>
      <c r="L901" s="147" t="s">
        <v>464</v>
      </c>
      <c r="M901" s="147" t="s">
        <v>464</v>
      </c>
      <c r="N901" s="147" t="s">
        <v>464</v>
      </c>
      <c r="O901" s="147" t="s">
        <v>464</v>
      </c>
      <c r="P901" s="147" t="s">
        <v>464</v>
      </c>
      <c r="Q901" s="147" t="s">
        <v>464</v>
      </c>
    </row>
    <row r="902" spans="1:17" x14ac:dyDescent="0.25">
      <c r="A902" s="146" t="s">
        <v>454</v>
      </c>
      <c r="B902" s="147" t="s">
        <v>1282</v>
      </c>
      <c r="C902" s="146">
        <v>7079826</v>
      </c>
      <c r="D902" s="146" t="s">
        <v>994</v>
      </c>
      <c r="E902" s="148" t="s">
        <v>2014</v>
      </c>
      <c r="F902" s="146" t="s">
        <v>1892</v>
      </c>
      <c r="G902" s="146" t="s">
        <v>479</v>
      </c>
      <c r="H902" s="149" t="s">
        <v>431</v>
      </c>
      <c r="I902" s="149" t="s">
        <v>431</v>
      </c>
      <c r="J902" s="149" t="s">
        <v>1914</v>
      </c>
      <c r="K902" s="153" t="s">
        <v>1815</v>
      </c>
      <c r="L902" s="149" t="s">
        <v>1576</v>
      </c>
      <c r="M902" s="149" t="s">
        <v>1226</v>
      </c>
      <c r="N902" s="153" t="s">
        <v>1580</v>
      </c>
      <c r="O902" s="153" t="s">
        <v>1581</v>
      </c>
      <c r="P902" s="153" t="s">
        <v>1582</v>
      </c>
      <c r="Q902" s="153" t="s">
        <v>1960</v>
      </c>
    </row>
    <row r="903" spans="1:17" x14ac:dyDescent="0.25">
      <c r="A903" s="146" t="s">
        <v>1359</v>
      </c>
      <c r="B903" s="147" t="s">
        <v>1282</v>
      </c>
      <c r="C903" s="146">
        <v>6143130</v>
      </c>
      <c r="D903" s="146" t="s">
        <v>17</v>
      </c>
      <c r="E903" s="150" t="s">
        <v>135</v>
      </c>
      <c r="F903" s="146" t="s">
        <v>1877</v>
      </c>
      <c r="G903" s="146" t="s">
        <v>479</v>
      </c>
      <c r="H903" s="149" t="s">
        <v>350</v>
      </c>
      <c r="I903" s="149" t="s">
        <v>350</v>
      </c>
      <c r="J903" s="149" t="s">
        <v>464</v>
      </c>
      <c r="K903" s="149" t="s">
        <v>464</v>
      </c>
      <c r="L903" s="149" t="s">
        <v>464</v>
      </c>
      <c r="M903" s="149" t="s">
        <v>464</v>
      </c>
      <c r="N903" s="149" t="s">
        <v>464</v>
      </c>
      <c r="O903" s="149" t="s">
        <v>464</v>
      </c>
      <c r="P903" s="149" t="s">
        <v>464</v>
      </c>
      <c r="Q903" s="149" t="s">
        <v>464</v>
      </c>
    </row>
    <row r="904" spans="1:17" x14ac:dyDescent="0.25">
      <c r="A904" s="146" t="s">
        <v>692</v>
      </c>
      <c r="B904" s="147" t="s">
        <v>1282</v>
      </c>
      <c r="C904" s="146">
        <v>7438834</v>
      </c>
      <c r="D904" s="146" t="s">
        <v>20</v>
      </c>
      <c r="E904" s="148" t="s">
        <v>20</v>
      </c>
      <c r="F904" s="146" t="s">
        <v>464</v>
      </c>
      <c r="G904" s="146" t="s">
        <v>548</v>
      </c>
      <c r="H904" s="149" t="s">
        <v>704</v>
      </c>
      <c r="I904" s="149" t="s">
        <v>704</v>
      </c>
      <c r="J904" s="149" t="s">
        <v>464</v>
      </c>
      <c r="K904" s="152" t="s">
        <v>64</v>
      </c>
      <c r="L904" s="149" t="s">
        <v>1160</v>
      </c>
      <c r="M904" s="149" t="s">
        <v>464</v>
      </c>
      <c r="N904" s="149" t="s">
        <v>464</v>
      </c>
      <c r="O904" s="149" t="s">
        <v>464</v>
      </c>
      <c r="P904" s="149" t="s">
        <v>464</v>
      </c>
      <c r="Q904" s="149" t="s">
        <v>464</v>
      </c>
    </row>
    <row r="905" spans="1:17" x14ac:dyDescent="0.25">
      <c r="A905" s="146" t="s">
        <v>1734</v>
      </c>
      <c r="B905" s="147" t="s">
        <v>1282</v>
      </c>
      <c r="C905" s="146">
        <v>7521111</v>
      </c>
      <c r="D905" s="146" t="s">
        <v>1675</v>
      </c>
      <c r="E905" s="148" t="s">
        <v>21</v>
      </c>
      <c r="F905" s="146" t="s">
        <v>1136</v>
      </c>
      <c r="G905" s="146" t="s">
        <v>1991</v>
      </c>
      <c r="H905" s="153" t="s">
        <v>1761</v>
      </c>
      <c r="I905" s="153" t="s">
        <v>1761</v>
      </c>
      <c r="J905" s="153" t="s">
        <v>1763</v>
      </c>
      <c r="K905" s="149" t="s">
        <v>1764</v>
      </c>
      <c r="L905" s="153" t="s">
        <v>1765</v>
      </c>
      <c r="M905" s="153" t="s">
        <v>1766</v>
      </c>
      <c r="N905" s="153" t="s">
        <v>1767</v>
      </c>
      <c r="O905" s="153" t="s">
        <v>1768</v>
      </c>
      <c r="P905" s="153" t="s">
        <v>1769</v>
      </c>
      <c r="Q905" s="153" t="s">
        <v>1771</v>
      </c>
    </row>
    <row r="906" spans="1:17" x14ac:dyDescent="0.25">
      <c r="A906" s="146" t="s">
        <v>1544</v>
      </c>
      <c r="B906" s="153" t="s">
        <v>1282</v>
      </c>
      <c r="C906" s="146">
        <v>5487366</v>
      </c>
      <c r="D906" s="146" t="s">
        <v>18</v>
      </c>
      <c r="E906" s="148" t="s">
        <v>18</v>
      </c>
      <c r="F906" s="146" t="s">
        <v>1136</v>
      </c>
      <c r="G906" s="146" t="s">
        <v>258</v>
      </c>
      <c r="H906" s="153" t="s">
        <v>1572</v>
      </c>
      <c r="I906" s="153" t="s">
        <v>1572</v>
      </c>
      <c r="J906" s="153" t="s">
        <v>1814</v>
      </c>
      <c r="K906" s="153" t="s">
        <v>1815</v>
      </c>
      <c r="L906" s="153" t="s">
        <v>1577</v>
      </c>
      <c r="M906" s="153" t="s">
        <v>1579</v>
      </c>
      <c r="N906" s="153" t="s">
        <v>1580</v>
      </c>
      <c r="O906" s="153" t="s">
        <v>1581</v>
      </c>
      <c r="P906" s="153" t="s">
        <v>1584</v>
      </c>
      <c r="Q906" s="153" t="s">
        <v>2035</v>
      </c>
    </row>
    <row r="907" spans="1:17" s="146" customFormat="1" x14ac:dyDescent="0.25">
      <c r="A907" s="146" t="s">
        <v>1982</v>
      </c>
      <c r="B907" s="153" t="s">
        <v>1282</v>
      </c>
      <c r="C907" s="146">
        <v>6859721</v>
      </c>
      <c r="D907" s="146" t="s">
        <v>22</v>
      </c>
      <c r="E907" s="146" t="s">
        <v>22</v>
      </c>
      <c r="F907" s="146" t="s">
        <v>464</v>
      </c>
      <c r="G907" s="146" t="s">
        <v>1635</v>
      </c>
      <c r="H907" s="153" t="s">
        <v>1989</v>
      </c>
      <c r="I907" s="153" t="s">
        <v>464</v>
      </c>
      <c r="J907" s="153" t="s">
        <v>464</v>
      </c>
      <c r="K907" s="153" t="s">
        <v>464</v>
      </c>
      <c r="L907" s="153" t="s">
        <v>464</v>
      </c>
      <c r="M907" s="153" t="s">
        <v>464</v>
      </c>
      <c r="N907" s="153" t="s">
        <v>464</v>
      </c>
      <c r="O907" s="153" t="s">
        <v>464</v>
      </c>
      <c r="P907" s="153" t="s">
        <v>464</v>
      </c>
      <c r="Q907" s="153" t="s">
        <v>464</v>
      </c>
    </row>
    <row r="908" spans="1:17" x14ac:dyDescent="0.25">
      <c r="A908" s="146" t="s">
        <v>748</v>
      </c>
      <c r="B908" s="147" t="s">
        <v>1282</v>
      </c>
      <c r="C908" s="146">
        <v>7777493</v>
      </c>
      <c r="D908" s="146" t="s">
        <v>335</v>
      </c>
      <c r="E908" s="148" t="s">
        <v>335</v>
      </c>
      <c r="F908" s="146" t="s">
        <v>1135</v>
      </c>
      <c r="G908" s="146" t="s">
        <v>641</v>
      </c>
      <c r="H908" s="149" t="s">
        <v>800</v>
      </c>
      <c r="I908" s="149" t="s">
        <v>1215</v>
      </c>
      <c r="J908" s="149" t="s">
        <v>464</v>
      </c>
      <c r="K908" s="149" t="s">
        <v>464</v>
      </c>
      <c r="L908" s="149" t="s">
        <v>464</v>
      </c>
      <c r="M908" s="149" t="s">
        <v>464</v>
      </c>
      <c r="N908" s="149" t="s">
        <v>464</v>
      </c>
      <c r="O908" s="149" t="s">
        <v>464</v>
      </c>
      <c r="P908" s="149" t="s">
        <v>464</v>
      </c>
      <c r="Q908" s="149" t="s">
        <v>464</v>
      </c>
    </row>
    <row r="909" spans="1:17" x14ac:dyDescent="0.25">
      <c r="A909" s="146" t="s">
        <v>84</v>
      </c>
      <c r="B909" s="147" t="s">
        <v>1282</v>
      </c>
      <c r="C909" s="146">
        <v>7289243</v>
      </c>
      <c r="D909" s="146" t="s">
        <v>986</v>
      </c>
      <c r="E909" s="148" t="s">
        <v>986</v>
      </c>
      <c r="F909" s="146" t="s">
        <v>1139</v>
      </c>
      <c r="G909" s="146" t="s">
        <v>479</v>
      </c>
      <c r="H909" s="149" t="s">
        <v>94</v>
      </c>
      <c r="I909" s="149" t="s">
        <v>94</v>
      </c>
      <c r="J909" s="149" t="s">
        <v>1164</v>
      </c>
      <c r="K909" s="149" t="s">
        <v>1190</v>
      </c>
      <c r="L909" s="149" t="s">
        <v>1178</v>
      </c>
      <c r="M909" s="149" t="s">
        <v>1166</v>
      </c>
      <c r="N909" s="149" t="s">
        <v>1171</v>
      </c>
      <c r="O909" s="149" t="s">
        <v>1172</v>
      </c>
      <c r="P909" s="153" t="s">
        <v>2140</v>
      </c>
      <c r="Q909" s="153" t="s">
        <v>2141</v>
      </c>
    </row>
    <row r="910" spans="1:17" x14ac:dyDescent="0.25">
      <c r="A910" s="146" t="s">
        <v>664</v>
      </c>
      <c r="B910" s="147" t="s">
        <v>1282</v>
      </c>
      <c r="C910" s="146">
        <v>8049769</v>
      </c>
      <c r="D910" s="146" t="s">
        <v>19</v>
      </c>
      <c r="E910" s="148" t="s">
        <v>2031</v>
      </c>
      <c r="F910" s="146" t="s">
        <v>1136</v>
      </c>
      <c r="G910" s="146" t="s">
        <v>464</v>
      </c>
      <c r="H910" s="149" t="s">
        <v>703</v>
      </c>
      <c r="I910" s="149" t="s">
        <v>703</v>
      </c>
      <c r="J910" s="149" t="s">
        <v>1200</v>
      </c>
      <c r="K910" s="149" t="s">
        <v>1201</v>
      </c>
      <c r="L910" s="149" t="s">
        <v>1213</v>
      </c>
      <c r="M910" s="149" t="s">
        <v>1214</v>
      </c>
      <c r="N910" s="149" t="s">
        <v>1185</v>
      </c>
      <c r="O910" s="149" t="s">
        <v>1186</v>
      </c>
      <c r="P910" s="149" t="s">
        <v>1187</v>
      </c>
      <c r="Q910" s="149" t="s">
        <v>1188</v>
      </c>
    </row>
    <row r="911" spans="1:17" x14ac:dyDescent="0.25">
      <c r="A911" s="146" t="s">
        <v>942</v>
      </c>
      <c r="B911" s="147" t="s">
        <v>1282</v>
      </c>
      <c r="C911" s="146">
        <v>7468172</v>
      </c>
      <c r="D911" s="146" t="s">
        <v>335</v>
      </c>
      <c r="E911" s="148" t="s">
        <v>335</v>
      </c>
      <c r="F911" s="146" t="s">
        <v>1910</v>
      </c>
      <c r="G911" s="146" t="s">
        <v>641</v>
      </c>
      <c r="H911" s="149" t="s">
        <v>953</v>
      </c>
      <c r="I911" s="149" t="s">
        <v>953</v>
      </c>
      <c r="J911" s="149" t="s">
        <v>464</v>
      </c>
      <c r="K911" s="149" t="s">
        <v>464</v>
      </c>
      <c r="L911" s="149" t="s">
        <v>464</v>
      </c>
      <c r="M911" s="149" t="s">
        <v>464</v>
      </c>
      <c r="N911" s="149" t="s">
        <v>464</v>
      </c>
      <c r="O911" s="149" t="s">
        <v>464</v>
      </c>
      <c r="P911" s="149" t="s">
        <v>464</v>
      </c>
      <c r="Q911" s="149" t="s">
        <v>464</v>
      </c>
    </row>
    <row r="912" spans="1:17" s="146" customFormat="1" x14ac:dyDescent="0.25">
      <c r="A912" s="146" t="s">
        <v>1360</v>
      </c>
      <c r="B912" s="147" t="s">
        <v>1282</v>
      </c>
      <c r="C912" s="146">
        <v>6809855</v>
      </c>
      <c r="D912" s="146" t="s">
        <v>20</v>
      </c>
      <c r="E912" s="148" t="s">
        <v>20</v>
      </c>
      <c r="F912" s="146" t="s">
        <v>464</v>
      </c>
      <c r="G912" s="146" t="s">
        <v>548</v>
      </c>
      <c r="H912" s="149" t="s">
        <v>637</v>
      </c>
      <c r="I912" s="149" t="s">
        <v>866</v>
      </c>
      <c r="J912" s="149" t="s">
        <v>464</v>
      </c>
      <c r="K912" s="149" t="s">
        <v>464</v>
      </c>
      <c r="L912" s="149" t="s">
        <v>464</v>
      </c>
      <c r="M912" s="149" t="s">
        <v>464</v>
      </c>
      <c r="N912" s="149" t="s">
        <v>464</v>
      </c>
      <c r="O912" s="149" t="s">
        <v>464</v>
      </c>
      <c r="P912" s="149" t="s">
        <v>464</v>
      </c>
      <c r="Q912" s="149" t="s">
        <v>464</v>
      </c>
    </row>
    <row r="913" spans="1:17" s="146" customFormat="1" x14ac:dyDescent="0.25">
      <c r="A913" s="146" t="s">
        <v>417</v>
      </c>
      <c r="B913" s="147" t="s">
        <v>1282</v>
      </c>
      <c r="C913" s="146">
        <v>6336272</v>
      </c>
      <c r="D913" s="146" t="s">
        <v>18</v>
      </c>
      <c r="E913" s="150" t="s">
        <v>135</v>
      </c>
      <c r="F913" s="146" t="s">
        <v>1899</v>
      </c>
      <c r="G913" s="146" t="s">
        <v>476</v>
      </c>
      <c r="H913" s="149" t="s">
        <v>362</v>
      </c>
      <c r="I913" s="149" t="s">
        <v>362</v>
      </c>
      <c r="J913" s="149" t="s">
        <v>464</v>
      </c>
      <c r="K913" s="149" t="s">
        <v>464</v>
      </c>
      <c r="L913" s="149" t="s">
        <v>464</v>
      </c>
      <c r="M913" s="149" t="s">
        <v>464</v>
      </c>
      <c r="N913" s="149" t="s">
        <v>464</v>
      </c>
      <c r="O913" s="149" t="s">
        <v>464</v>
      </c>
      <c r="P913" s="149" t="s">
        <v>464</v>
      </c>
      <c r="Q913" s="149" t="s">
        <v>464</v>
      </c>
    </row>
    <row r="914" spans="1:17" s="146" customFormat="1" x14ac:dyDescent="0.25">
      <c r="A914" s="146" t="s">
        <v>943</v>
      </c>
      <c r="B914" s="147" t="s">
        <v>1282</v>
      </c>
      <c r="C914" s="146">
        <v>7793430</v>
      </c>
      <c r="D914" s="146" t="s">
        <v>335</v>
      </c>
      <c r="E914" s="148" t="s">
        <v>335</v>
      </c>
      <c r="F914" s="146" t="s">
        <v>1135</v>
      </c>
      <c r="G914" s="146" t="s">
        <v>641</v>
      </c>
      <c r="H914" s="149" t="s">
        <v>953</v>
      </c>
      <c r="I914" s="149" t="s">
        <v>955</v>
      </c>
      <c r="J914" s="149" t="s">
        <v>464</v>
      </c>
      <c r="K914" s="149" t="s">
        <v>464</v>
      </c>
      <c r="L914" s="149" t="s">
        <v>1218</v>
      </c>
      <c r="M914" s="149" t="s">
        <v>464</v>
      </c>
      <c r="N914" s="149" t="s">
        <v>1998</v>
      </c>
      <c r="O914" s="149" t="s">
        <v>464</v>
      </c>
      <c r="P914" s="149" t="s">
        <v>464</v>
      </c>
      <c r="Q914" s="149" t="s">
        <v>464</v>
      </c>
    </row>
    <row r="915" spans="1:17" s="146" customFormat="1" x14ac:dyDescent="0.25">
      <c r="A915" s="146" t="s">
        <v>1260</v>
      </c>
      <c r="B915" s="147" t="s">
        <v>1282</v>
      </c>
      <c r="C915" s="146">
        <v>6519067</v>
      </c>
      <c r="D915" s="146" t="s">
        <v>335</v>
      </c>
      <c r="E915" s="148" t="s">
        <v>335</v>
      </c>
      <c r="F915" s="146" t="s">
        <v>1139</v>
      </c>
      <c r="G915" s="146" t="s">
        <v>479</v>
      </c>
      <c r="H915" s="153" t="s">
        <v>1275</v>
      </c>
      <c r="I915" s="153" t="s">
        <v>1275</v>
      </c>
      <c r="J915" s="153" t="s">
        <v>464</v>
      </c>
      <c r="K915" s="153" t="s">
        <v>464</v>
      </c>
      <c r="L915" s="153" t="s">
        <v>464</v>
      </c>
      <c r="M915" s="153" t="s">
        <v>464</v>
      </c>
      <c r="N915" s="153" t="s">
        <v>464</v>
      </c>
      <c r="O915" s="153" t="s">
        <v>464</v>
      </c>
      <c r="P915" s="153" t="s">
        <v>464</v>
      </c>
      <c r="Q915" s="153" t="s">
        <v>464</v>
      </c>
    </row>
    <row r="916" spans="1:17" s="146" customFormat="1" x14ac:dyDescent="0.25">
      <c r="A916" s="146" t="s">
        <v>1502</v>
      </c>
      <c r="B916" s="147" t="s">
        <v>1282</v>
      </c>
      <c r="C916" s="146">
        <v>5680191</v>
      </c>
      <c r="D916" s="146" t="s">
        <v>18</v>
      </c>
      <c r="E916" s="148" t="s">
        <v>18</v>
      </c>
      <c r="F916" s="146" t="s">
        <v>464</v>
      </c>
      <c r="G916" s="146" t="s">
        <v>475</v>
      </c>
      <c r="H916" s="149" t="s">
        <v>797</v>
      </c>
      <c r="I916" s="149" t="s">
        <v>797</v>
      </c>
      <c r="J916" s="149" t="s">
        <v>464</v>
      </c>
      <c r="K916" s="149" t="s">
        <v>464</v>
      </c>
      <c r="L916" s="149" t="s">
        <v>464</v>
      </c>
      <c r="M916" s="149" t="s">
        <v>464</v>
      </c>
      <c r="N916" s="149" t="s">
        <v>464</v>
      </c>
      <c r="O916" s="149" t="s">
        <v>464</v>
      </c>
      <c r="P916" s="149" t="s">
        <v>464</v>
      </c>
      <c r="Q916" s="149" t="s">
        <v>464</v>
      </c>
    </row>
    <row r="917" spans="1:17" s="146" customFormat="1" x14ac:dyDescent="0.25">
      <c r="A917" s="146" t="s">
        <v>455</v>
      </c>
      <c r="B917" s="147" t="s">
        <v>1282</v>
      </c>
      <c r="C917" s="146">
        <v>7377177</v>
      </c>
      <c r="D917" s="146" t="s">
        <v>801</v>
      </c>
      <c r="E917" s="148" t="s">
        <v>2090</v>
      </c>
      <c r="F917" s="146" t="s">
        <v>925</v>
      </c>
      <c r="G917" s="146" t="s">
        <v>479</v>
      </c>
      <c r="H917" s="149" t="s">
        <v>431</v>
      </c>
      <c r="I917" s="149" t="s">
        <v>431</v>
      </c>
      <c r="J917" s="149" t="s">
        <v>1200</v>
      </c>
      <c r="K917" s="149" t="s">
        <v>464</v>
      </c>
      <c r="L917" s="149" t="s">
        <v>1576</v>
      </c>
      <c r="M917" s="153" t="s">
        <v>1818</v>
      </c>
      <c r="N917" s="153" t="s">
        <v>1234</v>
      </c>
      <c r="O917" s="149" t="s">
        <v>464</v>
      </c>
      <c r="P917" s="153" t="s">
        <v>1276</v>
      </c>
      <c r="Q917" s="149" t="s">
        <v>464</v>
      </c>
    </row>
    <row r="918" spans="1:17" s="146" customFormat="1" x14ac:dyDescent="0.25">
      <c r="A918" s="146" t="s">
        <v>367</v>
      </c>
      <c r="B918" s="147" t="s">
        <v>1282</v>
      </c>
      <c r="C918" s="146">
        <v>7368089</v>
      </c>
      <c r="D918" s="146" t="s">
        <v>25</v>
      </c>
      <c r="E918" s="148" t="s">
        <v>1954</v>
      </c>
      <c r="F918" s="146" t="s">
        <v>1892</v>
      </c>
      <c r="G918" s="146" t="s">
        <v>479</v>
      </c>
      <c r="H918" s="149" t="s">
        <v>350</v>
      </c>
      <c r="I918" s="149" t="s">
        <v>350</v>
      </c>
      <c r="J918" s="149" t="s">
        <v>464</v>
      </c>
      <c r="K918" s="149" t="s">
        <v>464</v>
      </c>
      <c r="L918" s="149" t="s">
        <v>1286</v>
      </c>
      <c r="M918" s="149" t="s">
        <v>464</v>
      </c>
      <c r="N918" s="149" t="s">
        <v>464</v>
      </c>
      <c r="O918" s="149" t="s">
        <v>464</v>
      </c>
      <c r="P918" s="149" t="s">
        <v>464</v>
      </c>
      <c r="Q918" s="149" t="s">
        <v>464</v>
      </c>
    </row>
    <row r="919" spans="1:17" s="146" customFormat="1" x14ac:dyDescent="0.25">
      <c r="A919" s="146" t="s">
        <v>611</v>
      </c>
      <c r="B919" s="147" t="s">
        <v>1282</v>
      </c>
      <c r="C919" s="146">
        <v>5208866</v>
      </c>
      <c r="D919" s="146" t="s">
        <v>1007</v>
      </c>
      <c r="E919" s="150" t="s">
        <v>135</v>
      </c>
      <c r="F919" s="146" t="s">
        <v>1139</v>
      </c>
      <c r="G919" s="146" t="s">
        <v>627</v>
      </c>
      <c r="H919" s="149" t="s">
        <v>637</v>
      </c>
      <c r="I919" s="149" t="s">
        <v>637</v>
      </c>
      <c r="J919" s="149" t="s">
        <v>1200</v>
      </c>
      <c r="K919" s="149" t="s">
        <v>1207</v>
      </c>
      <c r="L919" s="149" t="s">
        <v>1178</v>
      </c>
      <c r="M919" s="149" t="s">
        <v>1226</v>
      </c>
      <c r="N919" s="149" t="s">
        <v>464</v>
      </c>
      <c r="O919" s="149" t="s">
        <v>464</v>
      </c>
      <c r="P919" s="149" t="s">
        <v>464</v>
      </c>
      <c r="Q919" s="149" t="s">
        <v>464</v>
      </c>
    </row>
    <row r="920" spans="1:17" s="146" customFormat="1" x14ac:dyDescent="0.25">
      <c r="A920" s="146" t="s">
        <v>1545</v>
      </c>
      <c r="B920" s="153" t="s">
        <v>1282</v>
      </c>
      <c r="C920" s="146">
        <v>7840241</v>
      </c>
      <c r="D920" s="146" t="s">
        <v>18</v>
      </c>
      <c r="E920" s="148" t="s">
        <v>18</v>
      </c>
      <c r="F920" s="148" t="s">
        <v>1808</v>
      </c>
      <c r="G920" s="146" t="s">
        <v>479</v>
      </c>
      <c r="H920" s="153" t="s">
        <v>1572</v>
      </c>
      <c r="I920" s="153" t="s">
        <v>1572</v>
      </c>
      <c r="J920" s="153" t="s">
        <v>464</v>
      </c>
      <c r="K920" s="153" t="s">
        <v>464</v>
      </c>
      <c r="L920" s="153" t="s">
        <v>1577</v>
      </c>
      <c r="M920" s="153" t="s">
        <v>464</v>
      </c>
      <c r="N920" s="153" t="s">
        <v>464</v>
      </c>
      <c r="O920" s="153" t="s">
        <v>464</v>
      </c>
      <c r="P920" s="153" t="s">
        <v>464</v>
      </c>
      <c r="Q920" s="153" t="s">
        <v>464</v>
      </c>
    </row>
    <row r="921" spans="1:17" s="146" customFormat="1" x14ac:dyDescent="0.25">
      <c r="A921" s="146" t="s">
        <v>418</v>
      </c>
      <c r="B921" s="147" t="s">
        <v>1282</v>
      </c>
      <c r="C921" s="146">
        <v>7776390</v>
      </c>
      <c r="D921" s="146" t="s">
        <v>335</v>
      </c>
      <c r="E921" s="148" t="s">
        <v>335</v>
      </c>
      <c r="F921" s="146" t="s">
        <v>1135</v>
      </c>
      <c r="G921" s="146" t="s">
        <v>641</v>
      </c>
      <c r="H921" s="149" t="s">
        <v>362</v>
      </c>
      <c r="I921" s="149" t="s">
        <v>362</v>
      </c>
      <c r="J921" s="149" t="s">
        <v>464</v>
      </c>
      <c r="K921" s="149" t="s">
        <v>464</v>
      </c>
      <c r="L921" s="149" t="s">
        <v>1216</v>
      </c>
      <c r="M921" s="149" t="s">
        <v>464</v>
      </c>
      <c r="N921" s="149" t="s">
        <v>464</v>
      </c>
      <c r="O921" s="149" t="s">
        <v>464</v>
      </c>
      <c r="P921" s="149" t="s">
        <v>464</v>
      </c>
      <c r="Q921" s="149" t="s">
        <v>464</v>
      </c>
    </row>
    <row r="922" spans="1:17" s="146" customFormat="1" x14ac:dyDescent="0.25">
      <c r="A922" s="173" t="s">
        <v>2045</v>
      </c>
      <c r="B922" s="147" t="s">
        <v>1282</v>
      </c>
      <c r="C922" s="146">
        <v>7370521</v>
      </c>
      <c r="D922" s="146" t="s">
        <v>22</v>
      </c>
      <c r="E922" s="146" t="s">
        <v>22</v>
      </c>
      <c r="F922" s="148" t="s">
        <v>464</v>
      </c>
      <c r="G922" s="148" t="s">
        <v>1635</v>
      </c>
      <c r="H922" s="153" t="s">
        <v>2069</v>
      </c>
      <c r="I922" s="153" t="s">
        <v>2069</v>
      </c>
      <c r="J922" s="153" t="s">
        <v>2078</v>
      </c>
      <c r="K922" s="153" t="s">
        <v>2079</v>
      </c>
      <c r="L922" s="153" t="s">
        <v>2080</v>
      </c>
      <c r="M922" s="153" t="s">
        <v>2082</v>
      </c>
      <c r="N922" s="153" t="s">
        <v>2085</v>
      </c>
      <c r="O922" s="149" t="s">
        <v>2086</v>
      </c>
      <c r="P922" s="153" t="s">
        <v>2087</v>
      </c>
      <c r="Q922" s="153" t="s">
        <v>2088</v>
      </c>
    </row>
    <row r="923" spans="1:17" s="146" customFormat="1" x14ac:dyDescent="0.25">
      <c r="A923" s="146" t="s">
        <v>393</v>
      </c>
      <c r="B923" s="147" t="s">
        <v>1282</v>
      </c>
      <c r="C923" s="146">
        <v>6317154</v>
      </c>
      <c r="D923" s="146" t="s">
        <v>1013</v>
      </c>
      <c r="E923" s="148" t="s">
        <v>2018</v>
      </c>
      <c r="F923" s="146" t="s">
        <v>1892</v>
      </c>
      <c r="G923" s="146" t="s">
        <v>479</v>
      </c>
      <c r="H923" s="149" t="s">
        <v>355</v>
      </c>
      <c r="I923" s="149" t="s">
        <v>464</v>
      </c>
      <c r="J923" s="149" t="s">
        <v>464</v>
      </c>
      <c r="K923" s="149" t="s">
        <v>464</v>
      </c>
      <c r="L923" s="149" t="s">
        <v>464</v>
      </c>
      <c r="M923" s="149" t="s">
        <v>464</v>
      </c>
      <c r="N923" s="149" t="s">
        <v>464</v>
      </c>
      <c r="O923" s="149" t="s">
        <v>464</v>
      </c>
      <c r="P923" s="149" t="s">
        <v>464</v>
      </c>
      <c r="Q923" s="149" t="s">
        <v>464</v>
      </c>
    </row>
    <row r="924" spans="1:17" s="146" customFormat="1" x14ac:dyDescent="0.25">
      <c r="A924" s="146" t="s">
        <v>297</v>
      </c>
      <c r="B924" s="147" t="s">
        <v>1282</v>
      </c>
      <c r="C924" s="146">
        <v>6955819</v>
      </c>
      <c r="D924" s="146" t="s">
        <v>20</v>
      </c>
      <c r="E924" s="148" t="s">
        <v>20</v>
      </c>
      <c r="F924" s="146" t="s">
        <v>1905</v>
      </c>
      <c r="G924" s="146" t="s">
        <v>794</v>
      </c>
      <c r="H924" s="149" t="s">
        <v>1076</v>
      </c>
      <c r="I924" s="149" t="s">
        <v>1076</v>
      </c>
      <c r="J924" s="152" t="s">
        <v>63</v>
      </c>
      <c r="K924" s="152" t="s">
        <v>63</v>
      </c>
      <c r="L924" s="152" t="s">
        <v>63</v>
      </c>
      <c r="M924" s="149" t="s">
        <v>464</v>
      </c>
      <c r="N924" s="149" t="s">
        <v>464</v>
      </c>
      <c r="O924" s="149" t="s">
        <v>464</v>
      </c>
      <c r="P924" s="149" t="s">
        <v>464</v>
      </c>
      <c r="Q924" s="149" t="s">
        <v>464</v>
      </c>
    </row>
    <row r="925" spans="1:17" s="146" customFormat="1" x14ac:dyDescent="0.25">
      <c r="A925" s="146" t="s">
        <v>1656</v>
      </c>
      <c r="B925" s="153" t="s">
        <v>1283</v>
      </c>
      <c r="C925" s="146">
        <v>6463983</v>
      </c>
      <c r="D925" s="146" t="s">
        <v>22</v>
      </c>
      <c r="E925" s="148" t="s">
        <v>22</v>
      </c>
      <c r="F925" s="146" t="s">
        <v>464</v>
      </c>
      <c r="G925" s="146" t="s">
        <v>169</v>
      </c>
      <c r="H925" s="153" t="s">
        <v>1634</v>
      </c>
      <c r="I925" s="153" t="s">
        <v>1634</v>
      </c>
      <c r="J925" s="147" t="s">
        <v>464</v>
      </c>
      <c r="K925" s="147" t="s">
        <v>464</v>
      </c>
      <c r="L925" s="147" t="s">
        <v>464</v>
      </c>
      <c r="M925" s="147" t="s">
        <v>464</v>
      </c>
      <c r="N925" s="147" t="s">
        <v>464</v>
      </c>
      <c r="O925" s="147" t="s">
        <v>464</v>
      </c>
      <c r="P925" s="147" t="s">
        <v>464</v>
      </c>
      <c r="Q925" s="147" t="s">
        <v>464</v>
      </c>
    </row>
    <row r="926" spans="1:17" s="146" customFormat="1" x14ac:dyDescent="0.25">
      <c r="A926" s="151" t="s">
        <v>1944</v>
      </c>
      <c r="B926" s="147" t="s">
        <v>1282</v>
      </c>
      <c r="C926" s="148">
        <v>7734603</v>
      </c>
      <c r="D926" s="148" t="s">
        <v>20</v>
      </c>
      <c r="E926" s="148" t="s">
        <v>20</v>
      </c>
      <c r="F926" s="148" t="s">
        <v>464</v>
      </c>
      <c r="G926" s="148" t="s">
        <v>548</v>
      </c>
      <c r="H926" s="147" t="s">
        <v>1921</v>
      </c>
      <c r="I926" s="147" t="s">
        <v>1921</v>
      </c>
      <c r="J926" s="153" t="s">
        <v>1955</v>
      </c>
      <c r="K926" s="154" t="s">
        <v>63</v>
      </c>
      <c r="L926" s="153" t="s">
        <v>1958</v>
      </c>
      <c r="M926" s="154" t="s">
        <v>63</v>
      </c>
      <c r="N926" s="154" t="s">
        <v>63</v>
      </c>
      <c r="O926" s="147" t="s">
        <v>464</v>
      </c>
      <c r="P926" s="154" t="s">
        <v>63</v>
      </c>
      <c r="Q926" s="147" t="s">
        <v>464</v>
      </c>
    </row>
    <row r="927" spans="1:17" s="146" customFormat="1" x14ac:dyDescent="0.25">
      <c r="A927" s="146" t="s">
        <v>344</v>
      </c>
      <c r="B927" s="147" t="s">
        <v>1282</v>
      </c>
      <c r="C927" s="146">
        <v>5822050</v>
      </c>
      <c r="D927" s="146" t="s">
        <v>990</v>
      </c>
      <c r="E927" s="150" t="s">
        <v>135</v>
      </c>
      <c r="F927" s="146" t="s">
        <v>1893</v>
      </c>
      <c r="G927" s="146" t="s">
        <v>465</v>
      </c>
      <c r="H927" s="149" t="s">
        <v>58</v>
      </c>
      <c r="I927" s="149" t="s">
        <v>58</v>
      </c>
      <c r="J927" s="152" t="s">
        <v>63</v>
      </c>
      <c r="K927" s="152" t="s">
        <v>63</v>
      </c>
      <c r="L927" s="152" t="s">
        <v>63</v>
      </c>
      <c r="M927" s="149" t="s">
        <v>1194</v>
      </c>
      <c r="N927" s="149" t="s">
        <v>464</v>
      </c>
      <c r="O927" s="149" t="s">
        <v>464</v>
      </c>
      <c r="P927" s="149" t="s">
        <v>464</v>
      </c>
      <c r="Q927" s="149" t="s">
        <v>464</v>
      </c>
    </row>
    <row r="928" spans="1:17" s="146" customFormat="1" x14ac:dyDescent="0.25">
      <c r="A928" s="146" t="s">
        <v>240</v>
      </c>
      <c r="B928" s="147" t="s">
        <v>1282</v>
      </c>
      <c r="C928" s="146">
        <v>5848474</v>
      </c>
      <c r="D928" s="146" t="s">
        <v>22</v>
      </c>
      <c r="E928" s="148" t="s">
        <v>22</v>
      </c>
      <c r="F928" s="146" t="s">
        <v>464</v>
      </c>
      <c r="G928" s="146" t="s">
        <v>169</v>
      </c>
      <c r="H928" s="153" t="s">
        <v>264</v>
      </c>
      <c r="I928" s="153" t="s">
        <v>264</v>
      </c>
      <c r="J928" s="153" t="s">
        <v>1156</v>
      </c>
      <c r="K928" s="153" t="s">
        <v>1190</v>
      </c>
      <c r="L928" s="153" t="s">
        <v>1179</v>
      </c>
      <c r="M928" s="153" t="s">
        <v>1818</v>
      </c>
      <c r="N928" s="153" t="s">
        <v>1819</v>
      </c>
      <c r="O928" s="153" t="s">
        <v>1962</v>
      </c>
      <c r="P928" s="153" t="s">
        <v>1963</v>
      </c>
      <c r="Q928" s="153" t="s">
        <v>1960</v>
      </c>
    </row>
    <row r="929" spans="1:17" s="146" customFormat="1" x14ac:dyDescent="0.25">
      <c r="A929" s="146" t="s">
        <v>241</v>
      </c>
      <c r="B929" s="147" t="s">
        <v>1282</v>
      </c>
      <c r="C929" s="146">
        <v>5212464</v>
      </c>
      <c r="D929" s="146" t="s">
        <v>18</v>
      </c>
      <c r="E929" s="150" t="s">
        <v>135</v>
      </c>
      <c r="F929" s="146" t="s">
        <v>1886</v>
      </c>
      <c r="G929" s="146" t="s">
        <v>262</v>
      </c>
      <c r="H929" s="153" t="s">
        <v>264</v>
      </c>
      <c r="I929" s="153" t="s">
        <v>264</v>
      </c>
      <c r="J929" s="153" t="s">
        <v>464</v>
      </c>
      <c r="K929" s="153" t="s">
        <v>464</v>
      </c>
      <c r="L929" s="153" t="s">
        <v>1202</v>
      </c>
      <c r="M929" s="153" t="s">
        <v>464</v>
      </c>
      <c r="N929" s="153" t="s">
        <v>464</v>
      </c>
      <c r="O929" s="153" t="s">
        <v>1172</v>
      </c>
      <c r="P929" s="153" t="s">
        <v>464</v>
      </c>
      <c r="Q929" s="153" t="s">
        <v>464</v>
      </c>
    </row>
    <row r="930" spans="1:17" s="146" customFormat="1" x14ac:dyDescent="0.25">
      <c r="A930" s="146" t="s">
        <v>1054</v>
      </c>
      <c r="B930" s="147" t="s">
        <v>1282</v>
      </c>
      <c r="C930" s="146">
        <v>5618347</v>
      </c>
      <c r="D930" s="146" t="s">
        <v>1014</v>
      </c>
      <c r="E930" s="150" t="s">
        <v>135</v>
      </c>
      <c r="F930" s="146" t="s">
        <v>1892</v>
      </c>
      <c r="G930" s="146" t="s">
        <v>479</v>
      </c>
      <c r="H930" s="149" t="s">
        <v>1065</v>
      </c>
      <c r="I930" s="149" t="s">
        <v>1065</v>
      </c>
      <c r="J930" s="149" t="s">
        <v>1230</v>
      </c>
      <c r="K930" s="153" t="s">
        <v>1285</v>
      </c>
      <c r="L930" s="149" t="s">
        <v>1286</v>
      </c>
      <c r="M930" s="149" t="s">
        <v>1287</v>
      </c>
      <c r="N930" s="149" t="s">
        <v>1292</v>
      </c>
      <c r="O930" s="149" t="s">
        <v>1293</v>
      </c>
      <c r="P930" s="149" t="s">
        <v>1294</v>
      </c>
      <c r="Q930" s="153" t="s">
        <v>1585</v>
      </c>
    </row>
    <row r="931" spans="1:17" s="146" customFormat="1" x14ac:dyDescent="0.25">
      <c r="A931" s="146" t="s">
        <v>883</v>
      </c>
      <c r="B931" s="147" t="s">
        <v>1282</v>
      </c>
      <c r="C931" s="146">
        <v>5334926</v>
      </c>
      <c r="D931" s="146" t="s">
        <v>988</v>
      </c>
      <c r="E931" s="150" t="s">
        <v>135</v>
      </c>
      <c r="F931" s="146" t="s">
        <v>1885</v>
      </c>
      <c r="G931" s="146" t="s">
        <v>479</v>
      </c>
      <c r="H931" s="149" t="s">
        <v>921</v>
      </c>
      <c r="I931" s="149" t="s">
        <v>921</v>
      </c>
      <c r="J931" s="149" t="s">
        <v>464</v>
      </c>
      <c r="K931" s="149" t="s">
        <v>464</v>
      </c>
      <c r="L931" s="153" t="s">
        <v>1286</v>
      </c>
      <c r="M931" s="149" t="s">
        <v>464</v>
      </c>
      <c r="N931" s="149" t="s">
        <v>464</v>
      </c>
      <c r="O931" s="149" t="s">
        <v>464</v>
      </c>
      <c r="P931" s="149" t="s">
        <v>464</v>
      </c>
      <c r="Q931" s="149" t="s">
        <v>464</v>
      </c>
    </row>
    <row r="932" spans="1:17" s="146" customFormat="1" x14ac:dyDescent="0.25">
      <c r="A932" s="146" t="s">
        <v>1617</v>
      </c>
      <c r="B932" s="153" t="s">
        <v>1282</v>
      </c>
      <c r="C932" s="146">
        <v>6019030</v>
      </c>
      <c r="D932" s="146" t="s">
        <v>170</v>
      </c>
      <c r="E932" s="148" t="s">
        <v>2031</v>
      </c>
      <c r="F932" s="146" t="s">
        <v>1142</v>
      </c>
      <c r="G932" s="146" t="s">
        <v>479</v>
      </c>
      <c r="H932" s="153" t="s">
        <v>1589</v>
      </c>
      <c r="I932" s="153" t="s">
        <v>1589</v>
      </c>
      <c r="J932" s="153" t="s">
        <v>1814</v>
      </c>
      <c r="K932" s="147" t="s">
        <v>464</v>
      </c>
      <c r="L932" s="147" t="s">
        <v>464</v>
      </c>
      <c r="M932" s="147" t="s">
        <v>464</v>
      </c>
      <c r="N932" s="147" t="s">
        <v>464</v>
      </c>
      <c r="O932" s="147" t="s">
        <v>464</v>
      </c>
      <c r="P932" s="147" t="s">
        <v>464</v>
      </c>
      <c r="Q932" s="147" t="s">
        <v>464</v>
      </c>
    </row>
    <row r="933" spans="1:17" s="146" customFormat="1" x14ac:dyDescent="0.25">
      <c r="A933" s="146" t="s">
        <v>1055</v>
      </c>
      <c r="B933" s="147" t="s">
        <v>1282</v>
      </c>
      <c r="C933" s="146">
        <v>6101631</v>
      </c>
      <c r="D933" s="146" t="s">
        <v>18</v>
      </c>
      <c r="E933" s="148" t="s">
        <v>135</v>
      </c>
      <c r="F933" s="146" t="s">
        <v>1899</v>
      </c>
      <c r="G933" s="146" t="s">
        <v>552</v>
      </c>
      <c r="H933" s="149" t="s">
        <v>1065</v>
      </c>
      <c r="I933" s="149" t="s">
        <v>1065</v>
      </c>
      <c r="J933" s="149" t="s">
        <v>464</v>
      </c>
      <c r="K933" s="149" t="s">
        <v>1159</v>
      </c>
      <c r="L933" s="149" t="s">
        <v>1219</v>
      </c>
      <c r="M933" s="149" t="s">
        <v>464</v>
      </c>
      <c r="N933" s="149" t="s">
        <v>464</v>
      </c>
      <c r="O933" s="149" t="s">
        <v>1193</v>
      </c>
      <c r="P933" s="149" t="s">
        <v>464</v>
      </c>
      <c r="Q933" s="149" t="s">
        <v>464</v>
      </c>
    </row>
    <row r="934" spans="1:17" s="146" customFormat="1" x14ac:dyDescent="0.25">
      <c r="A934" s="194" t="s">
        <v>2114</v>
      </c>
      <c r="B934" s="147" t="s">
        <v>1282</v>
      </c>
      <c r="C934" s="146">
        <v>6562523</v>
      </c>
      <c r="D934" s="146" t="s">
        <v>20</v>
      </c>
      <c r="E934" s="146" t="s">
        <v>20</v>
      </c>
      <c r="F934" s="146" t="s">
        <v>464</v>
      </c>
      <c r="G934" s="146" t="s">
        <v>549</v>
      </c>
      <c r="H934" s="147" t="s">
        <v>2124</v>
      </c>
      <c r="I934" s="147" t="s">
        <v>2124</v>
      </c>
      <c r="J934" s="153" t="s">
        <v>2134</v>
      </c>
      <c r="K934" s="153" t="s">
        <v>2135</v>
      </c>
      <c r="L934" s="153" t="s">
        <v>2136</v>
      </c>
      <c r="M934" s="153" t="s">
        <v>2137</v>
      </c>
      <c r="N934" s="153" t="s">
        <v>2138</v>
      </c>
      <c r="O934" s="153" t="s">
        <v>2139</v>
      </c>
      <c r="P934" s="153" t="s">
        <v>2140</v>
      </c>
      <c r="Q934" s="153" t="s">
        <v>2141</v>
      </c>
    </row>
    <row r="935" spans="1:17" s="146" customFormat="1" x14ac:dyDescent="0.25">
      <c r="A935" s="146" t="s">
        <v>1618</v>
      </c>
      <c r="B935" s="153" t="s">
        <v>1282</v>
      </c>
      <c r="C935" s="146">
        <v>6269125</v>
      </c>
      <c r="D935" s="146" t="s">
        <v>28</v>
      </c>
      <c r="E935" s="148" t="s">
        <v>28</v>
      </c>
      <c r="F935" s="146" t="s">
        <v>1887</v>
      </c>
      <c r="G935" s="146" t="s">
        <v>465</v>
      </c>
      <c r="H935" s="153" t="s">
        <v>1589</v>
      </c>
      <c r="I935" s="153" t="s">
        <v>1589</v>
      </c>
      <c r="J935" s="153" t="s">
        <v>1762</v>
      </c>
      <c r="K935" s="153" t="s">
        <v>1692</v>
      </c>
      <c r="L935" s="153" t="s">
        <v>1765</v>
      </c>
      <c r="M935" s="153" t="s">
        <v>1694</v>
      </c>
      <c r="N935" s="153" t="s">
        <v>1695</v>
      </c>
      <c r="O935" s="153" t="s">
        <v>1696</v>
      </c>
      <c r="P935" s="153" t="s">
        <v>1697</v>
      </c>
      <c r="Q935" s="153" t="s">
        <v>2035</v>
      </c>
    </row>
    <row r="936" spans="1:17" s="146" customFormat="1" x14ac:dyDescent="0.25">
      <c r="A936" s="194" t="s">
        <v>2115</v>
      </c>
      <c r="B936" s="147" t="s">
        <v>1282</v>
      </c>
      <c r="C936" s="146">
        <v>5490642</v>
      </c>
      <c r="D936" s="146" t="s">
        <v>18</v>
      </c>
      <c r="E936" s="146" t="s">
        <v>18</v>
      </c>
      <c r="F936" s="146" t="s">
        <v>464</v>
      </c>
      <c r="G936" s="146" t="s">
        <v>262</v>
      </c>
      <c r="H936" s="147" t="s">
        <v>2124</v>
      </c>
      <c r="I936" s="147" t="s">
        <v>2124</v>
      </c>
      <c r="J936" s="147" t="s">
        <v>464</v>
      </c>
      <c r="K936" s="147" t="s">
        <v>464</v>
      </c>
      <c r="L936" s="153" t="s">
        <v>2136</v>
      </c>
      <c r="M936" s="153" t="s">
        <v>2137</v>
      </c>
      <c r="N936" s="153" t="s">
        <v>2138</v>
      </c>
      <c r="O936" s="153" t="s">
        <v>2139</v>
      </c>
      <c r="P936" s="153" t="s">
        <v>2140</v>
      </c>
      <c r="Q936" s="147" t="s">
        <v>464</v>
      </c>
    </row>
    <row r="937" spans="1:17" s="146" customFormat="1" x14ac:dyDescent="0.25">
      <c r="A937" s="146" t="s">
        <v>583</v>
      </c>
      <c r="B937" s="147" t="s">
        <v>1282</v>
      </c>
      <c r="C937" s="146">
        <v>6564275</v>
      </c>
      <c r="D937" s="146" t="s">
        <v>20</v>
      </c>
      <c r="E937" s="148" t="s">
        <v>20</v>
      </c>
      <c r="F937" s="146" t="s">
        <v>1905</v>
      </c>
      <c r="G937" s="146" t="s">
        <v>548</v>
      </c>
      <c r="H937" s="149" t="s">
        <v>637</v>
      </c>
      <c r="I937" s="149" t="s">
        <v>637</v>
      </c>
      <c r="J937" s="149" t="s">
        <v>464</v>
      </c>
      <c r="K937" s="149" t="s">
        <v>464</v>
      </c>
      <c r="L937" s="149" t="s">
        <v>464</v>
      </c>
      <c r="M937" s="149" t="s">
        <v>464</v>
      </c>
      <c r="N937" s="149" t="s">
        <v>464</v>
      </c>
      <c r="O937" s="149" t="s">
        <v>464</v>
      </c>
      <c r="P937" s="149" t="s">
        <v>464</v>
      </c>
      <c r="Q937" s="149" t="s">
        <v>464</v>
      </c>
    </row>
    <row r="938" spans="1:17" s="146" customFormat="1" x14ac:dyDescent="0.25">
      <c r="A938" s="146" t="s">
        <v>608</v>
      </c>
      <c r="B938" s="147" t="s">
        <v>1282</v>
      </c>
      <c r="C938" s="146">
        <v>7932979</v>
      </c>
      <c r="D938" s="146" t="s">
        <v>23</v>
      </c>
      <c r="E938" s="148" t="s">
        <v>986</v>
      </c>
      <c r="F938" s="146" t="s">
        <v>1903</v>
      </c>
      <c r="G938" s="146" t="s">
        <v>479</v>
      </c>
      <c r="H938" s="149" t="s">
        <v>636</v>
      </c>
      <c r="I938" s="149" t="s">
        <v>636</v>
      </c>
      <c r="J938" s="149" t="s">
        <v>1208</v>
      </c>
      <c r="K938" s="149" t="s">
        <v>1165</v>
      </c>
      <c r="L938" s="149" t="s">
        <v>1178</v>
      </c>
      <c r="M938" s="149" t="s">
        <v>464</v>
      </c>
      <c r="N938" s="149" t="s">
        <v>1918</v>
      </c>
      <c r="O938" s="149" t="s">
        <v>464</v>
      </c>
      <c r="P938" s="149" t="s">
        <v>464</v>
      </c>
      <c r="Q938" s="149" t="s">
        <v>464</v>
      </c>
    </row>
    <row r="939" spans="1:17" s="146" customFormat="1" x14ac:dyDescent="0.25">
      <c r="A939" s="146" t="s">
        <v>456</v>
      </c>
      <c r="B939" s="147" t="s">
        <v>1282</v>
      </c>
      <c r="C939" s="146">
        <v>7104669</v>
      </c>
      <c r="D939" s="146" t="s">
        <v>18</v>
      </c>
      <c r="E939" s="148" t="s">
        <v>18</v>
      </c>
      <c r="F939" s="146" t="s">
        <v>1142</v>
      </c>
      <c r="G939" s="146" t="s">
        <v>473</v>
      </c>
      <c r="H939" s="149" t="s">
        <v>431</v>
      </c>
      <c r="I939" s="149" t="s">
        <v>431</v>
      </c>
      <c r="J939" s="149" t="s">
        <v>1222</v>
      </c>
      <c r="K939" s="149" t="s">
        <v>1209</v>
      </c>
      <c r="L939" s="149" t="s">
        <v>1210</v>
      </c>
      <c r="M939" s="149" t="s">
        <v>1170</v>
      </c>
      <c r="N939" s="153" t="s">
        <v>1234</v>
      </c>
      <c r="O939" s="153" t="s">
        <v>1239</v>
      </c>
      <c r="P939" s="153" t="s">
        <v>2087</v>
      </c>
      <c r="Q939" s="153" t="s">
        <v>2088</v>
      </c>
    </row>
    <row r="940" spans="1:17" s="146" customFormat="1" x14ac:dyDescent="0.25">
      <c r="A940" s="146" t="s">
        <v>693</v>
      </c>
      <c r="B940" s="147" t="s">
        <v>1282</v>
      </c>
      <c r="C940" s="146">
        <v>7336284</v>
      </c>
      <c r="D940" s="146" t="s">
        <v>22</v>
      </c>
      <c r="E940" s="148" t="s">
        <v>22</v>
      </c>
      <c r="F940" s="146" t="s">
        <v>1901</v>
      </c>
      <c r="G940" s="148" t="s">
        <v>1255</v>
      </c>
      <c r="H940" s="149" t="s">
        <v>704</v>
      </c>
      <c r="I940" s="149" t="s">
        <v>464</v>
      </c>
      <c r="J940" s="149" t="s">
        <v>464</v>
      </c>
      <c r="K940" s="149" t="s">
        <v>464</v>
      </c>
      <c r="L940" s="149" t="s">
        <v>464</v>
      </c>
      <c r="M940" s="149" t="s">
        <v>464</v>
      </c>
      <c r="N940" s="149" t="s">
        <v>464</v>
      </c>
      <c r="O940" s="149" t="s">
        <v>464</v>
      </c>
      <c r="P940" s="149" t="s">
        <v>464</v>
      </c>
      <c r="Q940" s="149" t="s">
        <v>464</v>
      </c>
    </row>
    <row r="941" spans="1:17" s="146" customFormat="1" x14ac:dyDescent="0.25">
      <c r="A941" s="146" t="s">
        <v>1503</v>
      </c>
      <c r="B941" s="147" t="s">
        <v>1282</v>
      </c>
      <c r="C941" s="146">
        <v>7546840</v>
      </c>
      <c r="D941" s="146" t="s">
        <v>18</v>
      </c>
      <c r="E941" s="148" t="s">
        <v>18</v>
      </c>
      <c r="F941" s="146" t="s">
        <v>1899</v>
      </c>
      <c r="G941" s="146" t="s">
        <v>705</v>
      </c>
      <c r="H941" s="149" t="s">
        <v>797</v>
      </c>
      <c r="I941" s="149" t="s">
        <v>797</v>
      </c>
      <c r="J941" s="149" t="s">
        <v>464</v>
      </c>
      <c r="K941" s="149" t="s">
        <v>464</v>
      </c>
      <c r="L941" s="149" t="s">
        <v>464</v>
      </c>
      <c r="M941" s="149" t="s">
        <v>464</v>
      </c>
      <c r="N941" s="149" t="s">
        <v>464</v>
      </c>
      <c r="O941" s="149" t="s">
        <v>464</v>
      </c>
      <c r="P941" s="149" t="s">
        <v>464</v>
      </c>
      <c r="Q941" s="149" t="s">
        <v>464</v>
      </c>
    </row>
    <row r="942" spans="1:17" s="146" customFormat="1" x14ac:dyDescent="0.25">
      <c r="A942" s="146" t="s">
        <v>419</v>
      </c>
      <c r="B942" s="147" t="s">
        <v>1282</v>
      </c>
      <c r="C942" s="146">
        <v>7732554</v>
      </c>
      <c r="D942" s="146" t="s">
        <v>170</v>
      </c>
      <c r="E942" s="148" t="s">
        <v>2008</v>
      </c>
      <c r="F942" s="146" t="s">
        <v>1903</v>
      </c>
      <c r="G942" s="146" t="s">
        <v>479</v>
      </c>
      <c r="H942" s="149" t="s">
        <v>362</v>
      </c>
      <c r="I942" s="149" t="s">
        <v>362</v>
      </c>
      <c r="J942" s="149" t="s">
        <v>464</v>
      </c>
      <c r="K942" s="149" t="s">
        <v>464</v>
      </c>
      <c r="L942" s="149" t="s">
        <v>464</v>
      </c>
      <c r="M942" s="149" t="s">
        <v>464</v>
      </c>
      <c r="N942" s="149" t="s">
        <v>464</v>
      </c>
      <c r="O942" s="149" t="s">
        <v>464</v>
      </c>
      <c r="P942" s="149" t="s">
        <v>464</v>
      </c>
      <c r="Q942" s="149" t="s">
        <v>464</v>
      </c>
    </row>
    <row r="943" spans="1:17" s="146" customFormat="1" x14ac:dyDescent="0.25">
      <c r="A943" s="146" t="s">
        <v>567</v>
      </c>
      <c r="B943" s="147" t="s">
        <v>1282</v>
      </c>
      <c r="C943" s="146">
        <v>6462774</v>
      </c>
      <c r="D943" s="146" t="s">
        <v>170</v>
      </c>
      <c r="E943" s="150" t="s">
        <v>135</v>
      </c>
      <c r="F943" s="146" t="s">
        <v>1903</v>
      </c>
      <c r="G943" s="146" t="s">
        <v>479</v>
      </c>
      <c r="H943" s="149" t="s">
        <v>637</v>
      </c>
      <c r="I943" s="149" t="s">
        <v>704</v>
      </c>
      <c r="J943" s="149" t="s">
        <v>464</v>
      </c>
      <c r="K943" s="149" t="s">
        <v>464</v>
      </c>
      <c r="L943" s="149" t="s">
        <v>464</v>
      </c>
      <c r="M943" s="149" t="s">
        <v>1233</v>
      </c>
      <c r="N943" s="149" t="s">
        <v>464</v>
      </c>
      <c r="O943" s="149" t="s">
        <v>464</v>
      </c>
      <c r="P943" s="149" t="s">
        <v>464</v>
      </c>
      <c r="Q943" s="149" t="s">
        <v>464</v>
      </c>
    </row>
    <row r="944" spans="1:17" s="146" customFormat="1" x14ac:dyDescent="0.25">
      <c r="A944" s="146" t="s">
        <v>1090</v>
      </c>
      <c r="B944" s="147" t="s">
        <v>1283</v>
      </c>
      <c r="C944" s="146">
        <v>7909322</v>
      </c>
      <c r="D944" s="146" t="s">
        <v>18</v>
      </c>
      <c r="E944" s="148" t="s">
        <v>18</v>
      </c>
      <c r="F944" s="146" t="s">
        <v>1899</v>
      </c>
      <c r="G944" s="146" t="s">
        <v>868</v>
      </c>
      <c r="H944" s="149" t="s">
        <v>1070</v>
      </c>
      <c r="I944" s="149" t="s">
        <v>1070</v>
      </c>
      <c r="J944" s="149" t="s">
        <v>1222</v>
      </c>
      <c r="K944" s="149" t="s">
        <v>1168</v>
      </c>
      <c r="L944" s="149" t="s">
        <v>1216</v>
      </c>
      <c r="M944" s="149" t="s">
        <v>1226</v>
      </c>
      <c r="N944" s="149" t="s">
        <v>464</v>
      </c>
      <c r="O944" s="149" t="s">
        <v>464</v>
      </c>
      <c r="P944" s="149" t="s">
        <v>464</v>
      </c>
      <c r="Q944" s="149" t="s">
        <v>464</v>
      </c>
    </row>
    <row r="945" spans="1:17" s="146" customFormat="1" x14ac:dyDescent="0.25">
      <c r="A945" s="146" t="s">
        <v>368</v>
      </c>
      <c r="B945" s="147" t="s">
        <v>1283</v>
      </c>
      <c r="C945" s="146">
        <v>7933371</v>
      </c>
      <c r="D945" s="146" t="s">
        <v>23</v>
      </c>
      <c r="E945" s="148" t="s">
        <v>1954</v>
      </c>
      <c r="F945" s="146" t="s">
        <v>1140</v>
      </c>
      <c r="G945" s="146" t="s">
        <v>479</v>
      </c>
      <c r="H945" s="149" t="s">
        <v>350</v>
      </c>
      <c r="I945" s="149" t="s">
        <v>350</v>
      </c>
      <c r="J945" s="149" t="s">
        <v>464</v>
      </c>
      <c r="K945" s="149" t="s">
        <v>464</v>
      </c>
      <c r="L945" s="149" t="s">
        <v>464</v>
      </c>
      <c r="M945" s="149" t="s">
        <v>464</v>
      </c>
      <c r="N945" s="149" t="s">
        <v>464</v>
      </c>
      <c r="O945" s="149" t="s">
        <v>464</v>
      </c>
      <c r="P945" s="149" t="s">
        <v>464</v>
      </c>
      <c r="Q945" s="149" t="s">
        <v>464</v>
      </c>
    </row>
    <row r="946" spans="1:17" s="146" customFormat="1" x14ac:dyDescent="0.25">
      <c r="A946" s="169" t="s">
        <v>2128</v>
      </c>
      <c r="B946" s="147" t="s">
        <v>1283</v>
      </c>
      <c r="C946" s="187">
        <v>8555303</v>
      </c>
      <c r="D946" s="169" t="s">
        <v>28</v>
      </c>
      <c r="E946" s="169" t="s">
        <v>28</v>
      </c>
      <c r="F946" s="169" t="s">
        <v>2129</v>
      </c>
      <c r="G946" s="169" t="s">
        <v>464</v>
      </c>
      <c r="H946" s="147" t="s">
        <v>2124</v>
      </c>
      <c r="I946" s="147" t="s">
        <v>2124</v>
      </c>
      <c r="J946" s="153" t="s">
        <v>2134</v>
      </c>
      <c r="K946" s="153" t="s">
        <v>2135</v>
      </c>
      <c r="L946" s="153" t="s">
        <v>2136</v>
      </c>
      <c r="M946" s="153" t="s">
        <v>2137</v>
      </c>
      <c r="N946" s="153" t="s">
        <v>2138</v>
      </c>
      <c r="O946" s="153" t="s">
        <v>2139</v>
      </c>
      <c r="P946" s="153" t="s">
        <v>2140</v>
      </c>
      <c r="Q946" s="153" t="s">
        <v>2141</v>
      </c>
    </row>
    <row r="947" spans="1:17" s="146" customFormat="1" x14ac:dyDescent="0.25">
      <c r="A947" s="146" t="s">
        <v>242</v>
      </c>
      <c r="B947" s="147" t="s">
        <v>1283</v>
      </c>
      <c r="C947" s="146">
        <v>939544</v>
      </c>
      <c r="D947" s="146" t="s">
        <v>544</v>
      </c>
      <c r="E947" s="155" t="s">
        <v>544</v>
      </c>
      <c r="F947" s="146" t="s">
        <v>464</v>
      </c>
      <c r="G947" s="146" t="s">
        <v>263</v>
      </c>
      <c r="H947" s="153" t="s">
        <v>264</v>
      </c>
      <c r="I947" s="153" t="s">
        <v>264</v>
      </c>
      <c r="J947" s="153" t="s">
        <v>464</v>
      </c>
      <c r="K947" s="153" t="s">
        <v>464</v>
      </c>
      <c r="L947" s="153" t="s">
        <v>464</v>
      </c>
      <c r="M947" s="153" t="s">
        <v>464</v>
      </c>
      <c r="N947" s="153" t="s">
        <v>464</v>
      </c>
      <c r="O947" s="153" t="s">
        <v>464</v>
      </c>
      <c r="P947" s="153" t="s">
        <v>464</v>
      </c>
      <c r="Q947" s="153" t="s">
        <v>464</v>
      </c>
    </row>
    <row r="948" spans="1:17" s="146" customFormat="1" x14ac:dyDescent="0.25">
      <c r="A948" s="146" t="s">
        <v>1117</v>
      </c>
      <c r="B948" s="147" t="s">
        <v>1282</v>
      </c>
      <c r="C948" s="146">
        <v>8179182</v>
      </c>
      <c r="D948" s="146" t="s">
        <v>337</v>
      </c>
      <c r="E948" s="148" t="s">
        <v>135</v>
      </c>
      <c r="F948" s="146" t="s">
        <v>1871</v>
      </c>
      <c r="G948" s="146" t="s">
        <v>464</v>
      </c>
      <c r="H948" s="153" t="s">
        <v>1146</v>
      </c>
      <c r="I948" s="153" t="s">
        <v>1146</v>
      </c>
      <c r="J948" s="149" t="s">
        <v>1574</v>
      </c>
      <c r="K948" s="153" t="s">
        <v>1575</v>
      </c>
      <c r="L948" s="153" t="s">
        <v>1286</v>
      </c>
      <c r="M948" s="153" t="s">
        <v>1579</v>
      </c>
      <c r="N948" s="153" t="s">
        <v>1580</v>
      </c>
      <c r="O948" s="149" t="s">
        <v>1293</v>
      </c>
      <c r="P948" s="153" t="s">
        <v>1582</v>
      </c>
      <c r="Q948" s="156" t="s">
        <v>1587</v>
      </c>
    </row>
    <row r="949" spans="1:17" s="146" customFormat="1" x14ac:dyDescent="0.25">
      <c r="A949" s="146" t="s">
        <v>1056</v>
      </c>
      <c r="B949" s="147" t="s">
        <v>1283</v>
      </c>
      <c r="C949" s="146">
        <v>7368267</v>
      </c>
      <c r="D949" s="146" t="s">
        <v>26</v>
      </c>
      <c r="E949" s="148" t="s">
        <v>26</v>
      </c>
      <c r="F949" s="146" t="s">
        <v>1135</v>
      </c>
      <c r="G949" s="146" t="s">
        <v>470</v>
      </c>
      <c r="H949" s="149" t="s">
        <v>1065</v>
      </c>
      <c r="I949" s="149" t="s">
        <v>1065</v>
      </c>
      <c r="J949" s="149" t="s">
        <v>1220</v>
      </c>
      <c r="K949" s="149" t="s">
        <v>1285</v>
      </c>
      <c r="L949" s="149" t="s">
        <v>1216</v>
      </c>
      <c r="M949" s="149" t="s">
        <v>1233</v>
      </c>
      <c r="N949" s="149" t="s">
        <v>1292</v>
      </c>
      <c r="O949" s="149" t="s">
        <v>1293</v>
      </c>
      <c r="P949" s="153" t="s">
        <v>1821</v>
      </c>
      <c r="Q949" s="156" t="s">
        <v>1587</v>
      </c>
    </row>
    <row r="950" spans="1:17" s="146" customFormat="1" x14ac:dyDescent="0.25">
      <c r="A950" s="146" t="s">
        <v>749</v>
      </c>
      <c r="B950" s="147" t="s">
        <v>1283</v>
      </c>
      <c r="C950" s="146">
        <v>6903363</v>
      </c>
      <c r="D950" s="146" t="s">
        <v>20</v>
      </c>
      <c r="E950" s="148" t="s">
        <v>20</v>
      </c>
      <c r="F950" s="146" t="s">
        <v>464</v>
      </c>
      <c r="G950" s="146" t="s">
        <v>548</v>
      </c>
      <c r="H950" s="149" t="s">
        <v>800</v>
      </c>
      <c r="I950" s="149" t="s">
        <v>800</v>
      </c>
      <c r="J950" s="149" t="s">
        <v>464</v>
      </c>
      <c r="K950" s="149" t="s">
        <v>464</v>
      </c>
      <c r="L950" s="149" t="s">
        <v>464</v>
      </c>
      <c r="M950" s="149" t="s">
        <v>464</v>
      </c>
      <c r="N950" s="149" t="s">
        <v>464</v>
      </c>
      <c r="O950" s="149" t="s">
        <v>464</v>
      </c>
      <c r="P950" s="149" t="s">
        <v>464</v>
      </c>
      <c r="Q950" s="149" t="s">
        <v>464</v>
      </c>
    </row>
    <row r="951" spans="1:17" s="146" customFormat="1" x14ac:dyDescent="0.25">
      <c r="A951" s="146" t="s">
        <v>1261</v>
      </c>
      <c r="B951" s="147" t="s">
        <v>1282</v>
      </c>
      <c r="C951" s="146">
        <v>6198481</v>
      </c>
      <c r="D951" s="146" t="s">
        <v>335</v>
      </c>
      <c r="E951" s="150" t="s">
        <v>135</v>
      </c>
      <c r="F951" s="146" t="s">
        <v>1875</v>
      </c>
      <c r="G951" s="146" t="s">
        <v>210</v>
      </c>
      <c r="H951" s="153" t="s">
        <v>1275</v>
      </c>
      <c r="I951" s="153" t="s">
        <v>1275</v>
      </c>
      <c r="J951" s="153" t="s">
        <v>1284</v>
      </c>
      <c r="K951" s="153" t="s">
        <v>1285</v>
      </c>
      <c r="L951" s="153" t="s">
        <v>1286</v>
      </c>
      <c r="M951" s="153" t="s">
        <v>1288</v>
      </c>
      <c r="N951" s="153" t="s">
        <v>464</v>
      </c>
      <c r="O951" s="153" t="s">
        <v>464</v>
      </c>
      <c r="P951" s="153" t="s">
        <v>464</v>
      </c>
      <c r="Q951" s="153" t="s">
        <v>464</v>
      </c>
    </row>
    <row r="952" spans="1:17" s="146" customFormat="1" x14ac:dyDescent="0.25">
      <c r="A952" s="146" t="s">
        <v>1657</v>
      </c>
      <c r="B952" s="153" t="s">
        <v>1283</v>
      </c>
      <c r="C952" s="146">
        <v>7894180</v>
      </c>
      <c r="D952" s="146" t="s">
        <v>26</v>
      </c>
      <c r="E952" s="148" t="s">
        <v>26</v>
      </c>
      <c r="F952" s="148" t="s">
        <v>1808</v>
      </c>
      <c r="G952" s="146" t="s">
        <v>479</v>
      </c>
      <c r="H952" s="153" t="s">
        <v>1634</v>
      </c>
      <c r="I952" s="153" t="s">
        <v>1869</v>
      </c>
      <c r="J952" s="153" t="s">
        <v>2134</v>
      </c>
      <c r="K952" s="147" t="s">
        <v>464</v>
      </c>
      <c r="L952" s="147" t="s">
        <v>464</v>
      </c>
      <c r="M952" s="147" t="s">
        <v>464</v>
      </c>
      <c r="N952" s="147" t="s">
        <v>464</v>
      </c>
      <c r="O952" s="147" t="s">
        <v>464</v>
      </c>
      <c r="P952" s="147" t="s">
        <v>464</v>
      </c>
      <c r="Q952" s="147" t="s">
        <v>464</v>
      </c>
    </row>
    <row r="953" spans="1:17" s="146" customFormat="1" x14ac:dyDescent="0.25">
      <c r="A953" s="146" t="s">
        <v>944</v>
      </c>
      <c r="B953" s="147" t="s">
        <v>1282</v>
      </c>
      <c r="C953" s="146">
        <v>5212499</v>
      </c>
      <c r="D953" s="146" t="s">
        <v>18</v>
      </c>
      <c r="E953" s="148" t="s">
        <v>18</v>
      </c>
      <c r="F953" s="146" t="s">
        <v>1899</v>
      </c>
      <c r="G953" s="146" t="s">
        <v>641</v>
      </c>
      <c r="H953" s="149" t="s">
        <v>953</v>
      </c>
      <c r="I953" s="149" t="s">
        <v>953</v>
      </c>
      <c r="J953" s="149" t="s">
        <v>464</v>
      </c>
      <c r="K953" s="149" t="s">
        <v>464</v>
      </c>
      <c r="L953" s="149" t="s">
        <v>464</v>
      </c>
      <c r="M953" s="149" t="s">
        <v>464</v>
      </c>
      <c r="N953" s="149" t="s">
        <v>464</v>
      </c>
      <c r="O953" s="149" t="s">
        <v>464</v>
      </c>
      <c r="P953" s="149" t="s">
        <v>464</v>
      </c>
      <c r="Q953" s="149" t="s">
        <v>464</v>
      </c>
    </row>
    <row r="954" spans="1:17" s="146" customFormat="1" x14ac:dyDescent="0.25">
      <c r="A954" s="146" t="s">
        <v>1262</v>
      </c>
      <c r="B954" s="147" t="s">
        <v>1282</v>
      </c>
      <c r="C954" s="146">
        <v>6061176</v>
      </c>
      <c r="D954" s="146" t="s">
        <v>22</v>
      </c>
      <c r="E954" s="148" t="s">
        <v>135</v>
      </c>
      <c r="F954" s="146" t="s">
        <v>464</v>
      </c>
      <c r="G954" s="146" t="s">
        <v>1255</v>
      </c>
      <c r="H954" s="153" t="s">
        <v>1275</v>
      </c>
      <c r="I954" s="153" t="s">
        <v>1275</v>
      </c>
      <c r="J954" s="153" t="s">
        <v>1284</v>
      </c>
      <c r="K954" s="153" t="s">
        <v>1285</v>
      </c>
      <c r="L954" s="153" t="s">
        <v>1286</v>
      </c>
      <c r="M954" s="153" t="s">
        <v>1288</v>
      </c>
      <c r="N954" s="149" t="s">
        <v>1292</v>
      </c>
      <c r="O954" s="149" t="s">
        <v>1293</v>
      </c>
      <c r="P954" s="149" t="s">
        <v>1294</v>
      </c>
      <c r="Q954" s="153" t="s">
        <v>1297</v>
      </c>
    </row>
    <row r="955" spans="1:17" x14ac:dyDescent="0.25">
      <c r="A955" s="146" t="s">
        <v>1263</v>
      </c>
      <c r="B955" s="147" t="s">
        <v>1282</v>
      </c>
      <c r="C955" s="146">
        <v>5389127</v>
      </c>
      <c r="D955" s="146" t="s">
        <v>998</v>
      </c>
      <c r="E955" s="148" t="s">
        <v>2024</v>
      </c>
      <c r="F955" s="146" t="s">
        <v>1910</v>
      </c>
      <c r="G955" s="146" t="s">
        <v>627</v>
      </c>
      <c r="H955" s="153" t="s">
        <v>1275</v>
      </c>
      <c r="I955" s="153" t="s">
        <v>1275</v>
      </c>
      <c r="J955" s="153" t="s">
        <v>1284</v>
      </c>
      <c r="K955" s="153" t="s">
        <v>1285</v>
      </c>
      <c r="L955" s="153" t="s">
        <v>1286</v>
      </c>
      <c r="M955" s="153" t="s">
        <v>1288</v>
      </c>
      <c r="N955" s="149" t="s">
        <v>1292</v>
      </c>
      <c r="O955" s="149" t="s">
        <v>1293</v>
      </c>
      <c r="P955" s="149" t="s">
        <v>1294</v>
      </c>
      <c r="Q955" s="153" t="s">
        <v>1297</v>
      </c>
    </row>
    <row r="956" spans="1:17" x14ac:dyDescent="0.25">
      <c r="A956" s="146" t="s">
        <v>853</v>
      </c>
      <c r="B956" s="147" t="s">
        <v>1282</v>
      </c>
      <c r="C956" s="146">
        <v>7406274</v>
      </c>
      <c r="D956" s="146" t="s">
        <v>26</v>
      </c>
      <c r="E956" s="148" t="s">
        <v>26</v>
      </c>
      <c r="F956" s="146" t="s">
        <v>1135</v>
      </c>
      <c r="G956" s="146" t="s">
        <v>470</v>
      </c>
      <c r="H956" s="149" t="s">
        <v>867</v>
      </c>
      <c r="I956" s="149" t="s">
        <v>867</v>
      </c>
      <c r="J956" s="149" t="s">
        <v>464</v>
      </c>
      <c r="K956" s="149" t="s">
        <v>464</v>
      </c>
      <c r="L956" s="149" t="s">
        <v>1219</v>
      </c>
      <c r="M956" s="149" t="s">
        <v>464</v>
      </c>
      <c r="N956" s="149" t="s">
        <v>464</v>
      </c>
      <c r="O956" s="149" t="s">
        <v>464</v>
      </c>
      <c r="P956" s="149" t="s">
        <v>464</v>
      </c>
      <c r="Q956" s="149" t="s">
        <v>464</v>
      </c>
    </row>
    <row r="957" spans="1:17" x14ac:dyDescent="0.25">
      <c r="A957" s="146" t="s">
        <v>884</v>
      </c>
      <c r="B957" s="147" t="s">
        <v>1282</v>
      </c>
      <c r="C957" s="146">
        <v>7843992</v>
      </c>
      <c r="D957" s="146" t="s">
        <v>20</v>
      </c>
      <c r="E957" s="148" t="s">
        <v>135</v>
      </c>
      <c r="F957" s="146" t="s">
        <v>464</v>
      </c>
      <c r="G957" s="146" t="s">
        <v>473</v>
      </c>
      <c r="H957" s="149" t="s">
        <v>921</v>
      </c>
      <c r="I957" s="149" t="s">
        <v>921</v>
      </c>
      <c r="J957" s="149" t="s">
        <v>1212</v>
      </c>
      <c r="K957" s="149" t="s">
        <v>1225</v>
      </c>
      <c r="L957" s="149" t="s">
        <v>1183</v>
      </c>
      <c r="M957" s="149" t="s">
        <v>1184</v>
      </c>
      <c r="N957" s="152" t="s">
        <v>63</v>
      </c>
      <c r="O957" s="152" t="s">
        <v>63</v>
      </c>
      <c r="P957" s="149" t="s">
        <v>464</v>
      </c>
      <c r="Q957" s="149" t="s">
        <v>464</v>
      </c>
    </row>
    <row r="958" spans="1:17" x14ac:dyDescent="0.25">
      <c r="A958" s="146" t="s">
        <v>559</v>
      </c>
      <c r="B958" s="147" t="s">
        <v>1283</v>
      </c>
      <c r="C958" s="146">
        <v>86746</v>
      </c>
      <c r="D958" s="146" t="s">
        <v>543</v>
      </c>
      <c r="E958" s="155" t="s">
        <v>543</v>
      </c>
      <c r="F958" s="146" t="s">
        <v>464</v>
      </c>
      <c r="G958" s="146" t="s">
        <v>545</v>
      </c>
      <c r="H958" s="149" t="s">
        <v>636</v>
      </c>
      <c r="I958" s="149" t="s">
        <v>703</v>
      </c>
      <c r="J958" s="149" t="s">
        <v>464</v>
      </c>
      <c r="K958" s="149" t="s">
        <v>464</v>
      </c>
      <c r="L958" s="149" t="s">
        <v>464</v>
      </c>
      <c r="M958" s="149" t="s">
        <v>464</v>
      </c>
      <c r="N958" s="149" t="s">
        <v>464</v>
      </c>
      <c r="O958" s="149" t="s">
        <v>464</v>
      </c>
      <c r="P958" s="149" t="s">
        <v>464</v>
      </c>
      <c r="Q958" s="149" t="s">
        <v>464</v>
      </c>
    </row>
    <row r="959" spans="1:17" x14ac:dyDescent="0.25">
      <c r="A959" s="146" t="s">
        <v>457</v>
      </c>
      <c r="B959" s="147" t="s">
        <v>1282</v>
      </c>
      <c r="C959" s="146">
        <v>7881762</v>
      </c>
      <c r="D959" s="146" t="s">
        <v>335</v>
      </c>
      <c r="E959" s="148" t="s">
        <v>335</v>
      </c>
      <c r="F959" s="146" t="s">
        <v>1135</v>
      </c>
      <c r="G959" s="146" t="s">
        <v>641</v>
      </c>
      <c r="H959" s="149" t="s">
        <v>431</v>
      </c>
      <c r="I959" s="149" t="s">
        <v>431</v>
      </c>
      <c r="J959" s="149" t="s">
        <v>1174</v>
      </c>
      <c r="K959" s="149" t="s">
        <v>464</v>
      </c>
      <c r="L959" s="149" t="s">
        <v>464</v>
      </c>
      <c r="M959" s="149" t="s">
        <v>464</v>
      </c>
      <c r="N959" s="149" t="s">
        <v>464</v>
      </c>
      <c r="O959" s="149" t="s">
        <v>464</v>
      </c>
      <c r="P959" s="149" t="s">
        <v>464</v>
      </c>
      <c r="Q959" s="149" t="s">
        <v>464</v>
      </c>
    </row>
    <row r="960" spans="1:17" x14ac:dyDescent="0.25">
      <c r="A960" s="146" t="s">
        <v>243</v>
      </c>
      <c r="B960" s="147" t="s">
        <v>1282</v>
      </c>
      <c r="C960" s="146">
        <v>8095051</v>
      </c>
      <c r="D960" s="146" t="s">
        <v>1003</v>
      </c>
      <c r="E960" s="148" t="s">
        <v>135</v>
      </c>
      <c r="F960" s="146" t="s">
        <v>1885</v>
      </c>
      <c r="G960" s="146" t="s">
        <v>464</v>
      </c>
      <c r="H960" s="153" t="s">
        <v>264</v>
      </c>
      <c r="I960" s="153" t="s">
        <v>264</v>
      </c>
      <c r="J960" s="153" t="s">
        <v>1204</v>
      </c>
      <c r="K960" s="154" t="s">
        <v>63</v>
      </c>
      <c r="L960" s="153" t="s">
        <v>464</v>
      </c>
      <c r="M960" s="153" t="s">
        <v>464</v>
      </c>
      <c r="N960" s="153" t="s">
        <v>464</v>
      </c>
      <c r="O960" s="153" t="s">
        <v>464</v>
      </c>
      <c r="P960" s="153" t="s">
        <v>464</v>
      </c>
      <c r="Q960" s="153" t="s">
        <v>464</v>
      </c>
    </row>
    <row r="961" spans="1:17" x14ac:dyDescent="0.25">
      <c r="A961" s="146" t="s">
        <v>1460</v>
      </c>
      <c r="B961" s="147" t="s">
        <v>1283</v>
      </c>
      <c r="C961" s="146">
        <v>6231420</v>
      </c>
      <c r="D961" s="146" t="s">
        <v>1010</v>
      </c>
      <c r="E961" s="150" t="s">
        <v>135</v>
      </c>
      <c r="F961" s="146" t="s">
        <v>1902</v>
      </c>
      <c r="G961" s="146" t="s">
        <v>465</v>
      </c>
      <c r="H961" s="149" t="s">
        <v>703</v>
      </c>
      <c r="I961" s="149" t="s">
        <v>703</v>
      </c>
      <c r="J961" s="149" t="s">
        <v>464</v>
      </c>
      <c r="K961" s="149" t="s">
        <v>464</v>
      </c>
      <c r="L961" s="149" t="s">
        <v>464</v>
      </c>
      <c r="M961" s="149" t="s">
        <v>464</v>
      </c>
      <c r="N961" s="149" t="s">
        <v>464</v>
      </c>
      <c r="O961" s="149" t="s">
        <v>464</v>
      </c>
      <c r="P961" s="149" t="s">
        <v>464</v>
      </c>
      <c r="Q961" s="149" t="s">
        <v>464</v>
      </c>
    </row>
    <row r="962" spans="1:17" x14ac:dyDescent="0.25">
      <c r="A962" s="146" t="s">
        <v>1619</v>
      </c>
      <c r="B962" s="153" t="s">
        <v>1283</v>
      </c>
      <c r="C962" s="146">
        <v>5693918</v>
      </c>
      <c r="D962" s="146" t="s">
        <v>22</v>
      </c>
      <c r="E962" s="148" t="s">
        <v>22</v>
      </c>
      <c r="F962" s="146" t="s">
        <v>464</v>
      </c>
      <c r="G962" s="146" t="s">
        <v>1913</v>
      </c>
      <c r="H962" s="153" t="s">
        <v>1589</v>
      </c>
      <c r="I962" s="153" t="s">
        <v>1589</v>
      </c>
      <c r="J962" s="147" t="s">
        <v>464</v>
      </c>
      <c r="K962" s="147" t="s">
        <v>464</v>
      </c>
      <c r="L962" s="147" t="s">
        <v>464</v>
      </c>
      <c r="M962" s="147" t="s">
        <v>464</v>
      </c>
      <c r="N962" s="147" t="s">
        <v>464</v>
      </c>
      <c r="O962" s="147" t="s">
        <v>464</v>
      </c>
      <c r="P962" s="147" t="s">
        <v>464</v>
      </c>
      <c r="Q962" s="147" t="s">
        <v>464</v>
      </c>
    </row>
    <row r="963" spans="1:17" x14ac:dyDescent="0.25">
      <c r="A963" s="146" t="s">
        <v>502</v>
      </c>
      <c r="B963" s="147" t="s">
        <v>1283</v>
      </c>
      <c r="C963" s="146">
        <v>5284627</v>
      </c>
      <c r="D963" s="146" t="s">
        <v>170</v>
      </c>
      <c r="E963" s="148" t="s">
        <v>2031</v>
      </c>
      <c r="F963" s="146" t="s">
        <v>1903</v>
      </c>
      <c r="G963" s="146" t="s">
        <v>465</v>
      </c>
      <c r="H963" s="149" t="s">
        <v>551</v>
      </c>
      <c r="I963" s="149" t="s">
        <v>551</v>
      </c>
      <c r="J963" s="149" t="s">
        <v>1174</v>
      </c>
      <c r="K963" s="149" t="s">
        <v>1207</v>
      </c>
      <c r="L963" s="149" t="s">
        <v>464</v>
      </c>
      <c r="M963" s="149" t="s">
        <v>464</v>
      </c>
      <c r="N963" s="149" t="s">
        <v>464</v>
      </c>
      <c r="O963" s="149" t="s">
        <v>464</v>
      </c>
      <c r="P963" s="149" t="s">
        <v>464</v>
      </c>
      <c r="Q963" s="149" t="s">
        <v>464</v>
      </c>
    </row>
    <row r="964" spans="1:17" x14ac:dyDescent="0.25">
      <c r="A964" s="146" t="s">
        <v>750</v>
      </c>
      <c r="B964" s="147" t="s">
        <v>1282</v>
      </c>
      <c r="C964" s="146">
        <v>7739842</v>
      </c>
      <c r="D964" s="146" t="s">
        <v>18</v>
      </c>
      <c r="E964" s="148" t="s">
        <v>18</v>
      </c>
      <c r="F964" s="146" t="s">
        <v>1899</v>
      </c>
      <c r="G964" s="146" t="s">
        <v>474</v>
      </c>
      <c r="H964" s="149" t="s">
        <v>922</v>
      </c>
      <c r="I964" s="149" t="s">
        <v>922</v>
      </c>
      <c r="J964" s="149" t="s">
        <v>464</v>
      </c>
      <c r="K964" s="149" t="s">
        <v>1157</v>
      </c>
      <c r="L964" s="149" t="s">
        <v>1160</v>
      </c>
      <c r="M964" s="149" t="s">
        <v>464</v>
      </c>
      <c r="N964" s="149" t="s">
        <v>464</v>
      </c>
      <c r="O964" s="149" t="s">
        <v>464</v>
      </c>
      <c r="P964" s="149" t="s">
        <v>464</v>
      </c>
      <c r="Q964" s="149" t="s">
        <v>464</v>
      </c>
    </row>
    <row r="965" spans="1:17" x14ac:dyDescent="0.25">
      <c r="A965" s="146" t="s">
        <v>1546</v>
      </c>
      <c r="B965" s="153" t="s">
        <v>1282</v>
      </c>
      <c r="C965" s="146">
        <v>6413951</v>
      </c>
      <c r="D965" s="146" t="s">
        <v>18</v>
      </c>
      <c r="E965" s="148" t="s">
        <v>18</v>
      </c>
      <c r="F965" s="146" t="s">
        <v>464</v>
      </c>
      <c r="G965" s="146" t="s">
        <v>1547</v>
      </c>
      <c r="H965" s="153" t="s">
        <v>1572</v>
      </c>
      <c r="I965" s="153" t="s">
        <v>1572</v>
      </c>
      <c r="J965" s="149" t="s">
        <v>1574</v>
      </c>
      <c r="K965" s="153" t="s">
        <v>1575</v>
      </c>
      <c r="L965" s="153" t="s">
        <v>1577</v>
      </c>
      <c r="M965" s="153" t="s">
        <v>1579</v>
      </c>
      <c r="N965" s="153" t="s">
        <v>1580</v>
      </c>
      <c r="O965" s="153" t="s">
        <v>1581</v>
      </c>
      <c r="P965" s="153" t="s">
        <v>1584</v>
      </c>
      <c r="Q965" s="153" t="s">
        <v>1585</v>
      </c>
    </row>
    <row r="966" spans="1:17" x14ac:dyDescent="0.25">
      <c r="A966" s="146" t="s">
        <v>1504</v>
      </c>
      <c r="B966" s="147" t="s">
        <v>1282</v>
      </c>
      <c r="C966" s="146">
        <v>5874114</v>
      </c>
      <c r="D966" s="146" t="s">
        <v>18</v>
      </c>
      <c r="E966" s="148" t="s">
        <v>18</v>
      </c>
      <c r="F966" s="146" t="s">
        <v>464</v>
      </c>
      <c r="G966" s="146" t="s">
        <v>554</v>
      </c>
      <c r="H966" s="149" t="s">
        <v>637</v>
      </c>
      <c r="I966" s="149" t="s">
        <v>637</v>
      </c>
      <c r="J966" s="149" t="s">
        <v>1200</v>
      </c>
      <c r="K966" s="149" t="s">
        <v>1201</v>
      </c>
      <c r="L966" s="149" t="s">
        <v>1213</v>
      </c>
      <c r="M966" s="149" t="s">
        <v>1214</v>
      </c>
      <c r="N966" s="149" t="s">
        <v>1185</v>
      </c>
      <c r="O966" s="149" t="s">
        <v>1186</v>
      </c>
      <c r="P966" s="149" t="s">
        <v>1187</v>
      </c>
      <c r="Q966" s="149" t="s">
        <v>1188</v>
      </c>
    </row>
    <row r="967" spans="1:17" x14ac:dyDescent="0.25">
      <c r="A967" s="146" t="s">
        <v>1505</v>
      </c>
      <c r="B967" s="147" t="s">
        <v>1282</v>
      </c>
      <c r="C967" s="146">
        <v>7435100</v>
      </c>
      <c r="D967" s="146" t="s">
        <v>18</v>
      </c>
      <c r="E967" s="148" t="s">
        <v>18</v>
      </c>
      <c r="F967" s="146" t="s">
        <v>1899</v>
      </c>
      <c r="G967" s="146" t="s">
        <v>476</v>
      </c>
      <c r="H967" s="149" t="s">
        <v>1064</v>
      </c>
      <c r="I967" s="149" t="s">
        <v>1064</v>
      </c>
      <c r="J967" s="149" t="s">
        <v>464</v>
      </c>
      <c r="K967" s="149" t="s">
        <v>464</v>
      </c>
      <c r="L967" s="149" t="s">
        <v>464</v>
      </c>
      <c r="M967" s="149" t="s">
        <v>464</v>
      </c>
      <c r="N967" s="149" t="s">
        <v>464</v>
      </c>
      <c r="O967" s="153" t="s">
        <v>1239</v>
      </c>
      <c r="P967" s="149" t="s">
        <v>464</v>
      </c>
      <c r="Q967" s="149" t="s">
        <v>464</v>
      </c>
    </row>
    <row r="968" spans="1:17" x14ac:dyDescent="0.25">
      <c r="A968" s="146" t="s">
        <v>369</v>
      </c>
      <c r="B968" s="147" t="s">
        <v>1282</v>
      </c>
      <c r="C968" s="146">
        <v>6395929</v>
      </c>
      <c r="D968" s="146" t="s">
        <v>170</v>
      </c>
      <c r="E968" s="148" t="s">
        <v>2031</v>
      </c>
      <c r="F968" s="146" t="s">
        <v>1142</v>
      </c>
      <c r="G968" s="146" t="s">
        <v>479</v>
      </c>
      <c r="H968" s="149" t="s">
        <v>350</v>
      </c>
      <c r="I968" s="149" t="s">
        <v>350</v>
      </c>
      <c r="J968" s="149" t="s">
        <v>464</v>
      </c>
      <c r="K968" s="149" t="s">
        <v>464</v>
      </c>
      <c r="L968" s="149" t="s">
        <v>464</v>
      </c>
      <c r="M968" s="149" t="s">
        <v>464</v>
      </c>
      <c r="N968" s="149" t="s">
        <v>464</v>
      </c>
      <c r="O968" s="149" t="s">
        <v>464</v>
      </c>
      <c r="P968" s="149" t="s">
        <v>464</v>
      </c>
      <c r="Q968" s="149" t="s">
        <v>464</v>
      </c>
    </row>
    <row r="969" spans="1:17" x14ac:dyDescent="0.25">
      <c r="A969" s="146" t="s">
        <v>157</v>
      </c>
      <c r="B969" s="147" t="s">
        <v>1282</v>
      </c>
      <c r="C969" s="146">
        <v>7296193</v>
      </c>
      <c r="D969" s="146" t="s">
        <v>18</v>
      </c>
      <c r="E969" s="148" t="s">
        <v>18</v>
      </c>
      <c r="F969" s="146" t="s">
        <v>464</v>
      </c>
      <c r="G969" s="146" t="s">
        <v>479</v>
      </c>
      <c r="H969" s="149" t="s">
        <v>167</v>
      </c>
      <c r="I969" s="149" t="s">
        <v>167</v>
      </c>
      <c r="J969" s="149" t="s">
        <v>1208</v>
      </c>
      <c r="K969" s="149" t="s">
        <v>464</v>
      </c>
      <c r="L969" s="149" t="s">
        <v>464</v>
      </c>
      <c r="M969" s="149" t="s">
        <v>464</v>
      </c>
      <c r="N969" s="149" t="s">
        <v>464</v>
      </c>
      <c r="O969" s="149" t="s">
        <v>464</v>
      </c>
      <c r="P969" s="149" t="s">
        <v>464</v>
      </c>
      <c r="Q969" s="149" t="s">
        <v>464</v>
      </c>
    </row>
    <row r="970" spans="1:17" x14ac:dyDescent="0.25">
      <c r="A970" s="146" t="s">
        <v>1264</v>
      </c>
      <c r="B970" s="147" t="s">
        <v>1282</v>
      </c>
      <c r="C970" s="146">
        <v>6664652</v>
      </c>
      <c r="D970" s="146" t="s">
        <v>20</v>
      </c>
      <c r="E970" s="148" t="s">
        <v>20</v>
      </c>
      <c r="F970" s="146" t="s">
        <v>464</v>
      </c>
      <c r="G970" s="146" t="s">
        <v>548</v>
      </c>
      <c r="H970" s="153" t="s">
        <v>1275</v>
      </c>
      <c r="I970" s="153" t="s">
        <v>1275</v>
      </c>
      <c r="J970" s="153" t="s">
        <v>1284</v>
      </c>
      <c r="K970" s="153" t="s">
        <v>1285</v>
      </c>
      <c r="L970" s="153" t="s">
        <v>1286</v>
      </c>
      <c r="M970" s="153" t="s">
        <v>464</v>
      </c>
      <c r="N970" s="153" t="s">
        <v>464</v>
      </c>
      <c r="O970" s="153" t="s">
        <v>464</v>
      </c>
      <c r="P970" s="153" t="s">
        <v>464</v>
      </c>
      <c r="Q970" s="153" t="s">
        <v>464</v>
      </c>
    </row>
    <row r="971" spans="1:17" x14ac:dyDescent="0.25">
      <c r="A971" s="146" t="s">
        <v>1620</v>
      </c>
      <c r="B971" s="153" t="s">
        <v>1282</v>
      </c>
      <c r="C971" s="146">
        <v>6355439</v>
      </c>
      <c r="D971" s="146" t="s">
        <v>18</v>
      </c>
      <c r="E971" s="148" t="s">
        <v>18</v>
      </c>
      <c r="F971" s="146" t="s">
        <v>464</v>
      </c>
      <c r="G971" s="146" t="s">
        <v>479</v>
      </c>
      <c r="H971" s="153" t="s">
        <v>1589</v>
      </c>
      <c r="I971" s="153" t="s">
        <v>1589</v>
      </c>
      <c r="J971" s="153" t="s">
        <v>1688</v>
      </c>
      <c r="K971" s="153" t="s">
        <v>1692</v>
      </c>
      <c r="L971" s="153" t="s">
        <v>1693</v>
      </c>
      <c r="M971" s="153" t="s">
        <v>1694</v>
      </c>
      <c r="N971" s="153" t="s">
        <v>1695</v>
      </c>
      <c r="O971" s="153" t="s">
        <v>1696</v>
      </c>
      <c r="P971" s="153" t="s">
        <v>1697</v>
      </c>
      <c r="Q971" s="153" t="s">
        <v>2035</v>
      </c>
    </row>
    <row r="972" spans="1:17" x14ac:dyDescent="0.25">
      <c r="A972" s="146" t="s">
        <v>38</v>
      </c>
      <c r="B972" s="147" t="s">
        <v>1282</v>
      </c>
      <c r="C972" s="146">
        <v>7432691</v>
      </c>
      <c r="D972" s="146" t="s">
        <v>18</v>
      </c>
      <c r="E972" s="148" t="s">
        <v>18</v>
      </c>
      <c r="F972" s="146" t="s">
        <v>1899</v>
      </c>
      <c r="G972" s="146" t="s">
        <v>554</v>
      </c>
      <c r="H972" s="149" t="s">
        <v>1076</v>
      </c>
      <c r="I972" s="149" t="s">
        <v>1076</v>
      </c>
      <c r="J972" s="149" t="s">
        <v>1176</v>
      </c>
      <c r="K972" s="149" t="s">
        <v>1224</v>
      </c>
      <c r="L972" s="149" t="s">
        <v>1191</v>
      </c>
      <c r="M972" s="149" t="s">
        <v>1170</v>
      </c>
      <c r="N972" s="149" t="s">
        <v>1580</v>
      </c>
      <c r="O972" s="153" t="s">
        <v>1581</v>
      </c>
      <c r="P972" s="153" t="s">
        <v>1582</v>
      </c>
      <c r="Q972" s="153" t="s">
        <v>1585</v>
      </c>
    </row>
    <row r="973" spans="1:17" x14ac:dyDescent="0.25">
      <c r="A973" s="146" t="s">
        <v>1478</v>
      </c>
      <c r="B973" s="147" t="s">
        <v>1282</v>
      </c>
      <c r="C973" s="146">
        <v>7017499</v>
      </c>
      <c r="D973" s="146" t="s">
        <v>17</v>
      </c>
      <c r="E973" s="148" t="s">
        <v>17</v>
      </c>
      <c r="F973" s="146" t="s">
        <v>1880</v>
      </c>
      <c r="G973" s="146" t="s">
        <v>479</v>
      </c>
      <c r="H973" s="149" t="s">
        <v>350</v>
      </c>
      <c r="I973" s="149" t="s">
        <v>350</v>
      </c>
      <c r="J973" s="149" t="s">
        <v>464</v>
      </c>
      <c r="K973" s="149" t="s">
        <v>464</v>
      </c>
      <c r="L973" s="149" t="s">
        <v>464</v>
      </c>
      <c r="M973" s="149" t="s">
        <v>464</v>
      </c>
      <c r="N973" s="149" t="s">
        <v>464</v>
      </c>
      <c r="O973" s="149" t="s">
        <v>464</v>
      </c>
      <c r="P973" s="149" t="s">
        <v>464</v>
      </c>
      <c r="Q973" s="149" t="s">
        <v>464</v>
      </c>
    </row>
    <row r="974" spans="1:17" x14ac:dyDescent="0.25">
      <c r="A974" s="146" t="s">
        <v>1479</v>
      </c>
      <c r="B974" s="147" t="s">
        <v>1282</v>
      </c>
      <c r="C974" s="146">
        <v>6902383</v>
      </c>
      <c r="D974" s="146" t="s">
        <v>20</v>
      </c>
      <c r="E974" s="148" t="s">
        <v>20</v>
      </c>
      <c r="F974" s="146" t="s">
        <v>464</v>
      </c>
      <c r="G974" s="146" t="s">
        <v>548</v>
      </c>
      <c r="H974" s="149" t="s">
        <v>922</v>
      </c>
      <c r="I974" s="149" t="s">
        <v>922</v>
      </c>
      <c r="J974" s="149" t="s">
        <v>464</v>
      </c>
      <c r="K974" s="149" t="s">
        <v>464</v>
      </c>
      <c r="L974" s="149" t="s">
        <v>464</v>
      </c>
      <c r="M974" s="149" t="s">
        <v>464</v>
      </c>
      <c r="N974" s="149" t="s">
        <v>464</v>
      </c>
      <c r="O974" s="149" t="s">
        <v>464</v>
      </c>
      <c r="P974" s="149" t="s">
        <v>464</v>
      </c>
      <c r="Q974" s="149" t="s">
        <v>464</v>
      </c>
    </row>
    <row r="975" spans="1:17" x14ac:dyDescent="0.25">
      <c r="A975" s="178" t="s">
        <v>2178</v>
      </c>
      <c r="B975" s="181" t="s">
        <v>1282</v>
      </c>
      <c r="C975" s="204" t="s">
        <v>2179</v>
      </c>
      <c r="D975" s="201" t="s">
        <v>543</v>
      </c>
      <c r="E975" s="201" t="s">
        <v>543</v>
      </c>
      <c r="F975" s="201" t="s">
        <v>464</v>
      </c>
      <c r="G975" s="201" t="s">
        <v>2180</v>
      </c>
      <c r="H975" s="147" t="s">
        <v>2186</v>
      </c>
      <c r="I975" s="147" t="s">
        <v>2186</v>
      </c>
      <c r="J975" s="147" t="s">
        <v>464</v>
      </c>
      <c r="K975" s="147" t="s">
        <v>464</v>
      </c>
      <c r="L975" s="147" t="s">
        <v>464</v>
      </c>
      <c r="M975" s="147" t="s">
        <v>464</v>
      </c>
      <c r="N975" s="147" t="s">
        <v>464</v>
      </c>
      <c r="O975" s="147" t="s">
        <v>464</v>
      </c>
      <c r="P975" s="147" t="s">
        <v>464</v>
      </c>
      <c r="Q975" s="147" t="s">
        <v>464</v>
      </c>
    </row>
    <row r="976" spans="1:17" x14ac:dyDescent="0.25">
      <c r="A976" s="146" t="s">
        <v>945</v>
      </c>
      <c r="B976" s="147" t="s">
        <v>1282</v>
      </c>
      <c r="C976" s="146">
        <v>5509467</v>
      </c>
      <c r="D976" s="146" t="s">
        <v>18</v>
      </c>
      <c r="E976" s="148" t="s">
        <v>18</v>
      </c>
      <c r="F976" s="146" t="s">
        <v>464</v>
      </c>
      <c r="G976" s="146" t="s">
        <v>641</v>
      </c>
      <c r="H976" s="149" t="s">
        <v>953</v>
      </c>
      <c r="I976" s="149" t="s">
        <v>953</v>
      </c>
      <c r="J976" s="149" t="s">
        <v>464</v>
      </c>
      <c r="K976" s="149" t="s">
        <v>464</v>
      </c>
      <c r="L976" s="152" t="s">
        <v>63</v>
      </c>
      <c r="M976" s="149" t="s">
        <v>464</v>
      </c>
      <c r="N976" s="149" t="s">
        <v>464</v>
      </c>
      <c r="O976" s="149" t="s">
        <v>464</v>
      </c>
      <c r="P976" s="149" t="s">
        <v>464</v>
      </c>
      <c r="Q976" s="149" t="s">
        <v>464</v>
      </c>
    </row>
    <row r="977" spans="1:17" x14ac:dyDescent="0.25">
      <c r="A977" s="146" t="s">
        <v>1480</v>
      </c>
      <c r="B977" s="147" t="s">
        <v>1282</v>
      </c>
      <c r="C977" s="146">
        <v>7845502</v>
      </c>
      <c r="D977" s="146" t="s">
        <v>18</v>
      </c>
      <c r="E977" s="148" t="s">
        <v>18</v>
      </c>
      <c r="F977" s="146" t="s">
        <v>1142</v>
      </c>
      <c r="G977" s="146" t="s">
        <v>665</v>
      </c>
      <c r="H977" s="149" t="s">
        <v>703</v>
      </c>
      <c r="I977" s="149" t="s">
        <v>703</v>
      </c>
      <c r="J977" s="149" t="s">
        <v>464</v>
      </c>
      <c r="K977" s="149" t="s">
        <v>464</v>
      </c>
      <c r="L977" s="149" t="s">
        <v>464</v>
      </c>
      <c r="M977" s="149" t="s">
        <v>464</v>
      </c>
      <c r="N977" s="149" t="s">
        <v>464</v>
      </c>
      <c r="O977" s="149" t="s">
        <v>464</v>
      </c>
      <c r="P977" s="149" t="s">
        <v>464</v>
      </c>
      <c r="Q977" s="149" t="s">
        <v>464</v>
      </c>
    </row>
    <row r="978" spans="1:17" x14ac:dyDescent="0.25">
      <c r="A978" s="146" t="s">
        <v>1566</v>
      </c>
      <c r="B978" s="153" t="s">
        <v>1282</v>
      </c>
      <c r="C978" s="146">
        <v>6283926</v>
      </c>
      <c r="D978" s="146" t="s">
        <v>1691</v>
      </c>
      <c r="E978" s="148" t="s">
        <v>135</v>
      </c>
      <c r="F978" s="146" t="s">
        <v>1909</v>
      </c>
      <c r="G978" s="146" t="s">
        <v>316</v>
      </c>
      <c r="H978" s="153" t="s">
        <v>1572</v>
      </c>
      <c r="I978" s="153" t="s">
        <v>1572</v>
      </c>
      <c r="J978" s="152" t="s">
        <v>63</v>
      </c>
      <c r="K978" s="153" t="s">
        <v>464</v>
      </c>
      <c r="L978" s="153" t="s">
        <v>464</v>
      </c>
      <c r="M978" s="153" t="s">
        <v>464</v>
      </c>
      <c r="N978" s="153" t="s">
        <v>464</v>
      </c>
      <c r="O978" s="153" t="s">
        <v>464</v>
      </c>
      <c r="P978" s="153" t="s">
        <v>464</v>
      </c>
      <c r="Q978" s="153" t="s">
        <v>464</v>
      </c>
    </row>
    <row r="979" spans="1:17" x14ac:dyDescent="0.25">
      <c r="A979" s="146" t="s">
        <v>1735</v>
      </c>
      <c r="B979" s="147" t="s">
        <v>1282</v>
      </c>
      <c r="C979" s="146">
        <v>8330117</v>
      </c>
      <c r="D979" s="146" t="s">
        <v>1691</v>
      </c>
      <c r="E979" s="148" t="s">
        <v>135</v>
      </c>
      <c r="F979" s="146" t="s">
        <v>464</v>
      </c>
      <c r="G979" s="146" t="s">
        <v>479</v>
      </c>
      <c r="H979" s="153" t="s">
        <v>1761</v>
      </c>
      <c r="I979" s="153" t="s">
        <v>1761</v>
      </c>
      <c r="J979" s="153" t="s">
        <v>1763</v>
      </c>
      <c r="K979" s="149" t="s">
        <v>1764</v>
      </c>
      <c r="L979" s="153" t="s">
        <v>1765</v>
      </c>
      <c r="M979" s="153" t="s">
        <v>1766</v>
      </c>
      <c r="N979" s="153" t="s">
        <v>1819</v>
      </c>
      <c r="O979" s="153" t="s">
        <v>1820</v>
      </c>
      <c r="P979" s="153" t="s">
        <v>1769</v>
      </c>
      <c r="Q979" s="153" t="s">
        <v>1960</v>
      </c>
    </row>
    <row r="980" spans="1:17" x14ac:dyDescent="0.25">
      <c r="A980" s="146" t="s">
        <v>1265</v>
      </c>
      <c r="B980" s="147" t="s">
        <v>1282</v>
      </c>
      <c r="C980" s="146">
        <v>6908209</v>
      </c>
      <c r="D980" s="146" t="s">
        <v>20</v>
      </c>
      <c r="E980" s="148" t="s">
        <v>20</v>
      </c>
      <c r="F980" s="146" t="s">
        <v>464</v>
      </c>
      <c r="G980" s="146" t="s">
        <v>548</v>
      </c>
      <c r="H980" s="153" t="s">
        <v>1275</v>
      </c>
      <c r="I980" s="153" t="s">
        <v>1805</v>
      </c>
      <c r="J980" s="153" t="s">
        <v>1814</v>
      </c>
      <c r="K980" s="153" t="s">
        <v>1995</v>
      </c>
      <c r="L980" s="153" t="s">
        <v>1996</v>
      </c>
      <c r="M980" s="154" t="s">
        <v>64</v>
      </c>
      <c r="N980" s="153" t="s">
        <v>1819</v>
      </c>
      <c r="O980" s="153" t="s">
        <v>464</v>
      </c>
      <c r="P980" s="153" t="s">
        <v>464</v>
      </c>
      <c r="Q980" s="153" t="s">
        <v>464</v>
      </c>
    </row>
    <row r="981" spans="1:17" x14ac:dyDescent="0.25">
      <c r="A981" s="146" t="s">
        <v>1481</v>
      </c>
      <c r="B981" s="147" t="s">
        <v>1282</v>
      </c>
      <c r="C981" s="146">
        <v>7545959</v>
      </c>
      <c r="D981" s="146" t="s">
        <v>334</v>
      </c>
      <c r="E981" s="148" t="s">
        <v>135</v>
      </c>
      <c r="F981" s="146" t="s">
        <v>925</v>
      </c>
      <c r="G981" s="146" t="s">
        <v>464</v>
      </c>
      <c r="H981" s="149" t="s">
        <v>355</v>
      </c>
      <c r="I981" s="149" t="s">
        <v>355</v>
      </c>
      <c r="J981" s="149" t="s">
        <v>1174</v>
      </c>
      <c r="K981" s="149" t="s">
        <v>1175</v>
      </c>
      <c r="L981" s="149" t="s">
        <v>1213</v>
      </c>
      <c r="M981" s="149" t="s">
        <v>1214</v>
      </c>
      <c r="N981" s="149" t="s">
        <v>1185</v>
      </c>
      <c r="O981" s="149" t="s">
        <v>1186</v>
      </c>
      <c r="P981" s="149" t="s">
        <v>464</v>
      </c>
      <c r="Q981" s="149" t="s">
        <v>464</v>
      </c>
    </row>
    <row r="982" spans="1:17" x14ac:dyDescent="0.25">
      <c r="A982" s="146" t="s">
        <v>1333</v>
      </c>
      <c r="B982" s="147" t="s">
        <v>1282</v>
      </c>
      <c r="C982" s="146">
        <v>7423519</v>
      </c>
      <c r="D982" s="146" t="s">
        <v>23</v>
      </c>
      <c r="E982" s="148" t="s">
        <v>1954</v>
      </c>
      <c r="F982" s="146" t="s">
        <v>1140</v>
      </c>
      <c r="G982" s="146" t="s">
        <v>479</v>
      </c>
      <c r="H982" s="149" t="s">
        <v>866</v>
      </c>
      <c r="I982" s="149" t="s">
        <v>866</v>
      </c>
      <c r="J982" s="149" t="s">
        <v>464</v>
      </c>
      <c r="K982" s="149" t="s">
        <v>464</v>
      </c>
      <c r="L982" s="149" t="s">
        <v>464</v>
      </c>
      <c r="M982" s="149" t="s">
        <v>464</v>
      </c>
      <c r="N982" s="149" t="s">
        <v>464</v>
      </c>
      <c r="O982" s="149" t="s">
        <v>464</v>
      </c>
      <c r="P982" s="149" t="s">
        <v>464</v>
      </c>
      <c r="Q982" s="149" t="s">
        <v>464</v>
      </c>
    </row>
    <row r="983" spans="1:17" x14ac:dyDescent="0.25">
      <c r="A983" s="146" t="s">
        <v>244</v>
      </c>
      <c r="B983" s="147" t="s">
        <v>1282</v>
      </c>
      <c r="C983" s="146">
        <v>7451211</v>
      </c>
      <c r="D983" s="146" t="s">
        <v>20</v>
      </c>
      <c r="E983" s="148" t="s">
        <v>20</v>
      </c>
      <c r="F983" s="146" t="s">
        <v>464</v>
      </c>
      <c r="G983" s="146" t="s">
        <v>629</v>
      </c>
      <c r="H983" s="153" t="s">
        <v>264</v>
      </c>
      <c r="I983" s="153" t="s">
        <v>264</v>
      </c>
      <c r="J983" s="153" t="s">
        <v>464</v>
      </c>
      <c r="K983" s="153" t="s">
        <v>464</v>
      </c>
      <c r="L983" s="153" t="s">
        <v>1163</v>
      </c>
      <c r="M983" s="153" t="s">
        <v>464</v>
      </c>
      <c r="N983" s="153" t="s">
        <v>464</v>
      </c>
      <c r="O983" s="153" t="s">
        <v>464</v>
      </c>
      <c r="P983" s="153" t="s">
        <v>464</v>
      </c>
      <c r="Q983" s="153" t="s">
        <v>464</v>
      </c>
    </row>
    <row r="984" spans="1:17" x14ac:dyDescent="0.25">
      <c r="A984" s="146" t="s">
        <v>1334</v>
      </c>
      <c r="B984" s="147" t="s">
        <v>1282</v>
      </c>
      <c r="C984" s="146">
        <v>3174557</v>
      </c>
      <c r="D984" s="146" t="s">
        <v>170</v>
      </c>
      <c r="E984" s="150" t="s">
        <v>135</v>
      </c>
      <c r="F984" s="146" t="s">
        <v>1136</v>
      </c>
      <c r="G984" s="146" t="s">
        <v>464</v>
      </c>
      <c r="H984" s="153" t="s">
        <v>1146</v>
      </c>
      <c r="I984" s="153" t="s">
        <v>1146</v>
      </c>
      <c r="J984" s="153" t="s">
        <v>464</v>
      </c>
      <c r="K984" s="153" t="s">
        <v>464</v>
      </c>
      <c r="L984" s="153" t="s">
        <v>464</v>
      </c>
      <c r="M984" s="153" t="s">
        <v>464</v>
      </c>
      <c r="N984" s="153" t="s">
        <v>464</v>
      </c>
      <c r="O984" s="153" t="s">
        <v>464</v>
      </c>
      <c r="P984" s="153" t="s">
        <v>464</v>
      </c>
      <c r="Q984" s="153" t="s">
        <v>464</v>
      </c>
    </row>
    <row r="985" spans="1:17" x14ac:dyDescent="0.25">
      <c r="A985" s="146" t="s">
        <v>1506</v>
      </c>
      <c r="B985" s="147" t="s">
        <v>1282</v>
      </c>
      <c r="C985" s="146">
        <v>6399258</v>
      </c>
      <c r="D985" s="146" t="s">
        <v>1002</v>
      </c>
      <c r="E985" s="150" t="s">
        <v>135</v>
      </c>
      <c r="F985" s="146" t="s">
        <v>1910</v>
      </c>
      <c r="G985" s="146" t="s">
        <v>479</v>
      </c>
      <c r="H985" s="149" t="s">
        <v>1064</v>
      </c>
      <c r="I985" s="149" t="s">
        <v>1064</v>
      </c>
      <c r="J985" s="149" t="s">
        <v>1176</v>
      </c>
      <c r="K985" s="149" t="s">
        <v>1159</v>
      </c>
      <c r="L985" s="149" t="s">
        <v>1219</v>
      </c>
      <c r="M985" s="149" t="s">
        <v>464</v>
      </c>
      <c r="N985" s="149" t="s">
        <v>464</v>
      </c>
      <c r="O985" s="149" t="s">
        <v>464</v>
      </c>
      <c r="P985" s="149" t="s">
        <v>464</v>
      </c>
      <c r="Q985" s="149" t="s">
        <v>464</v>
      </c>
    </row>
    <row r="986" spans="1:17" x14ac:dyDescent="0.25">
      <c r="A986" s="146" t="s">
        <v>1091</v>
      </c>
      <c r="B986" s="147" t="s">
        <v>1282</v>
      </c>
      <c r="C986" s="146">
        <v>8061319</v>
      </c>
      <c r="D986" s="146" t="s">
        <v>18</v>
      </c>
      <c r="E986" s="148" t="s">
        <v>18</v>
      </c>
      <c r="F986" s="146" t="s">
        <v>1142</v>
      </c>
      <c r="G986" s="146" t="s">
        <v>473</v>
      </c>
      <c r="H986" s="149" t="s">
        <v>1070</v>
      </c>
      <c r="I986" s="149" t="s">
        <v>94</v>
      </c>
      <c r="J986" s="149" t="s">
        <v>1181</v>
      </c>
      <c r="K986" s="149" t="s">
        <v>1157</v>
      </c>
      <c r="L986" s="149" t="s">
        <v>1160</v>
      </c>
      <c r="M986" s="149" t="s">
        <v>464</v>
      </c>
      <c r="N986" s="149" t="s">
        <v>464</v>
      </c>
      <c r="O986" s="149" t="s">
        <v>464</v>
      </c>
      <c r="P986" s="149" t="s">
        <v>464</v>
      </c>
      <c r="Q986" s="149" t="s">
        <v>464</v>
      </c>
    </row>
    <row r="987" spans="1:17" x14ac:dyDescent="0.25">
      <c r="A987" s="194" t="s">
        <v>2116</v>
      </c>
      <c r="B987" s="147" t="s">
        <v>1282</v>
      </c>
      <c r="C987" s="146">
        <v>6743846</v>
      </c>
      <c r="D987" s="146" t="s">
        <v>22</v>
      </c>
      <c r="E987" s="146" t="s">
        <v>22</v>
      </c>
      <c r="F987" s="146" t="s">
        <v>464</v>
      </c>
      <c r="G987" s="146" t="s">
        <v>1953</v>
      </c>
      <c r="H987" s="147" t="s">
        <v>2124</v>
      </c>
      <c r="I987" s="147" t="s">
        <v>2124</v>
      </c>
      <c r="J987" s="153" t="s">
        <v>2134</v>
      </c>
      <c r="K987" s="153" t="s">
        <v>2135</v>
      </c>
      <c r="L987" s="153" t="s">
        <v>2136</v>
      </c>
      <c r="M987" s="153" t="s">
        <v>2137</v>
      </c>
      <c r="N987" s="153" t="s">
        <v>2138</v>
      </c>
      <c r="O987" s="153" t="s">
        <v>2139</v>
      </c>
      <c r="P987" s="153" t="s">
        <v>2140</v>
      </c>
      <c r="Q987" s="153" t="s">
        <v>2141</v>
      </c>
    </row>
    <row r="988" spans="1:17" x14ac:dyDescent="0.25">
      <c r="A988" s="146" t="s">
        <v>526</v>
      </c>
      <c r="B988" s="147" t="s">
        <v>1282</v>
      </c>
      <c r="C988" s="146">
        <v>6328423</v>
      </c>
      <c r="D988" s="146" t="s">
        <v>18</v>
      </c>
      <c r="E988" s="150" t="s">
        <v>135</v>
      </c>
      <c r="F988" s="146" t="s">
        <v>1886</v>
      </c>
      <c r="G988" s="146" t="s">
        <v>472</v>
      </c>
      <c r="H988" s="149" t="s">
        <v>551</v>
      </c>
      <c r="I988" s="149" t="s">
        <v>551</v>
      </c>
      <c r="J988" s="149" t="s">
        <v>1174</v>
      </c>
      <c r="K988" s="149" t="s">
        <v>1175</v>
      </c>
      <c r="L988" s="149" t="s">
        <v>1213</v>
      </c>
      <c r="M988" s="149" t="s">
        <v>1184</v>
      </c>
      <c r="N988" s="149" t="s">
        <v>1185</v>
      </c>
      <c r="O988" s="149" t="s">
        <v>1186</v>
      </c>
      <c r="P988" s="149" t="s">
        <v>1187</v>
      </c>
      <c r="Q988" s="149" t="s">
        <v>1188</v>
      </c>
    </row>
    <row r="989" spans="1:17" x14ac:dyDescent="0.25">
      <c r="A989" s="146" t="s">
        <v>1621</v>
      </c>
      <c r="B989" s="153" t="s">
        <v>1282</v>
      </c>
      <c r="C989" s="146">
        <v>7444117</v>
      </c>
      <c r="D989" s="146" t="s">
        <v>20</v>
      </c>
      <c r="E989" s="148" t="s">
        <v>20</v>
      </c>
      <c r="F989" s="146" t="s">
        <v>549</v>
      </c>
      <c r="G989" s="146" t="s">
        <v>548</v>
      </c>
      <c r="H989" s="153" t="s">
        <v>1589</v>
      </c>
      <c r="I989" s="153" t="s">
        <v>1589</v>
      </c>
      <c r="J989" s="153" t="s">
        <v>2034</v>
      </c>
      <c r="K989" s="147" t="s">
        <v>464</v>
      </c>
      <c r="L989" s="147" t="s">
        <v>464</v>
      </c>
      <c r="M989" s="153" t="s">
        <v>1997</v>
      </c>
      <c r="N989" s="147" t="s">
        <v>464</v>
      </c>
      <c r="O989" s="147" t="s">
        <v>464</v>
      </c>
      <c r="P989" s="147" t="s">
        <v>464</v>
      </c>
      <c r="Q989" s="147" t="s">
        <v>464</v>
      </c>
    </row>
    <row r="990" spans="1:17" x14ac:dyDescent="0.25">
      <c r="A990" s="146" t="s">
        <v>1335</v>
      </c>
      <c r="B990" s="147" t="s">
        <v>1282</v>
      </c>
      <c r="C990" s="146">
        <v>7888775</v>
      </c>
      <c r="D990" s="146" t="s">
        <v>335</v>
      </c>
      <c r="E990" s="148" t="s">
        <v>335</v>
      </c>
      <c r="F990" s="146" t="s">
        <v>464</v>
      </c>
      <c r="G990" s="146" t="s">
        <v>641</v>
      </c>
      <c r="H990" s="149" t="s">
        <v>637</v>
      </c>
      <c r="I990" s="149" t="s">
        <v>637</v>
      </c>
      <c r="J990" s="149" t="s">
        <v>1158</v>
      </c>
      <c r="K990" s="149" t="s">
        <v>1175</v>
      </c>
      <c r="L990" s="149" t="s">
        <v>464</v>
      </c>
      <c r="M990" s="149" t="s">
        <v>464</v>
      </c>
      <c r="N990" s="149" t="s">
        <v>464</v>
      </c>
      <c r="O990" s="149" t="s">
        <v>464</v>
      </c>
      <c r="P990" s="149" t="s">
        <v>464</v>
      </c>
      <c r="Q990" s="149" t="s">
        <v>464</v>
      </c>
    </row>
    <row r="991" spans="1:17" x14ac:dyDescent="0.25">
      <c r="A991" s="146" t="s">
        <v>751</v>
      </c>
      <c r="B991" s="147" t="s">
        <v>1283</v>
      </c>
      <c r="C991" s="146">
        <v>7786549</v>
      </c>
      <c r="D991" s="146" t="s">
        <v>26</v>
      </c>
      <c r="E991" s="148" t="s">
        <v>26</v>
      </c>
      <c r="F991" s="146" t="s">
        <v>1896</v>
      </c>
      <c r="G991" s="146" t="s">
        <v>470</v>
      </c>
      <c r="H991" s="149" t="s">
        <v>800</v>
      </c>
      <c r="I991" s="149" t="s">
        <v>800</v>
      </c>
      <c r="J991" s="149" t="s">
        <v>464</v>
      </c>
      <c r="K991" s="149" t="s">
        <v>464</v>
      </c>
      <c r="L991" s="149" t="s">
        <v>464</v>
      </c>
      <c r="M991" s="149" t="s">
        <v>464</v>
      </c>
      <c r="N991" s="149" t="s">
        <v>464</v>
      </c>
      <c r="O991" s="149" t="s">
        <v>464</v>
      </c>
      <c r="P991" s="149" t="s">
        <v>464</v>
      </c>
      <c r="Q991" s="149" t="s">
        <v>464</v>
      </c>
    </row>
    <row r="992" spans="1:17" x14ac:dyDescent="0.25">
      <c r="A992" s="146" t="s">
        <v>158</v>
      </c>
      <c r="B992" s="147" t="s">
        <v>1282</v>
      </c>
      <c r="C992" s="146">
        <v>8176612</v>
      </c>
      <c r="D992" s="146" t="s">
        <v>26</v>
      </c>
      <c r="E992" s="148" t="s">
        <v>135</v>
      </c>
      <c r="F992" s="146" t="s">
        <v>1896</v>
      </c>
      <c r="G992" s="146" t="s">
        <v>464</v>
      </c>
      <c r="H992" s="149" t="s">
        <v>167</v>
      </c>
      <c r="I992" s="149" t="s">
        <v>464</v>
      </c>
      <c r="J992" s="149" t="s">
        <v>464</v>
      </c>
      <c r="K992" s="149" t="s">
        <v>464</v>
      </c>
      <c r="L992" s="149" t="s">
        <v>464</v>
      </c>
      <c r="M992" s="149" t="s">
        <v>464</v>
      </c>
      <c r="N992" s="149" t="s">
        <v>464</v>
      </c>
      <c r="O992" s="149" t="s">
        <v>464</v>
      </c>
      <c r="P992" s="149" t="s">
        <v>464</v>
      </c>
      <c r="Q992" s="149" t="s">
        <v>464</v>
      </c>
    </row>
    <row r="993" spans="1:17" x14ac:dyDescent="0.25">
      <c r="A993" s="146" t="s">
        <v>1336</v>
      </c>
      <c r="B993" s="147" t="s">
        <v>1282</v>
      </c>
      <c r="C993" s="146">
        <v>7714343</v>
      </c>
      <c r="D993" s="146" t="s">
        <v>26</v>
      </c>
      <c r="E993" s="148" t="s">
        <v>26</v>
      </c>
      <c r="F993" s="146" t="s">
        <v>1896</v>
      </c>
      <c r="G993" s="146" t="s">
        <v>464</v>
      </c>
      <c r="H993" s="153" t="s">
        <v>264</v>
      </c>
      <c r="I993" s="153" t="s">
        <v>264</v>
      </c>
      <c r="J993" s="153" t="s">
        <v>464</v>
      </c>
      <c r="K993" s="153" t="s">
        <v>1575</v>
      </c>
      <c r="L993" s="149" t="s">
        <v>1576</v>
      </c>
      <c r="M993" s="153" t="s">
        <v>1579</v>
      </c>
      <c r="N993" s="154" t="s">
        <v>63</v>
      </c>
      <c r="O993" s="153" t="s">
        <v>464</v>
      </c>
      <c r="P993" s="153" t="s">
        <v>464</v>
      </c>
      <c r="Q993" s="153" t="s">
        <v>464</v>
      </c>
    </row>
    <row r="994" spans="1:17" x14ac:dyDescent="0.25">
      <c r="A994" s="146" t="s">
        <v>200</v>
      </c>
      <c r="B994" s="147" t="s">
        <v>1282</v>
      </c>
      <c r="C994" s="146">
        <v>7773153</v>
      </c>
      <c r="D994" s="146" t="s">
        <v>20</v>
      </c>
      <c r="E994" s="148" t="s">
        <v>20</v>
      </c>
      <c r="F994" s="146" t="s">
        <v>464</v>
      </c>
      <c r="G994" s="146" t="s">
        <v>548</v>
      </c>
      <c r="H994" s="153" t="s">
        <v>217</v>
      </c>
      <c r="I994" s="153" t="s">
        <v>217</v>
      </c>
      <c r="J994" s="153" t="s">
        <v>1164</v>
      </c>
      <c r="K994" s="153" t="s">
        <v>1165</v>
      </c>
      <c r="L994" s="153" t="s">
        <v>1219</v>
      </c>
      <c r="M994" s="153" t="s">
        <v>1166</v>
      </c>
      <c r="N994" s="153" t="s">
        <v>1171</v>
      </c>
      <c r="O994" s="153" t="s">
        <v>1193</v>
      </c>
      <c r="P994" s="153" t="s">
        <v>1276</v>
      </c>
      <c r="Q994" s="153" t="s">
        <v>1585</v>
      </c>
    </row>
    <row r="995" spans="1:17" x14ac:dyDescent="0.25">
      <c r="A995" s="146" t="s">
        <v>1658</v>
      </c>
      <c r="B995" s="153" t="s">
        <v>1282</v>
      </c>
      <c r="C995" s="146">
        <v>5821614</v>
      </c>
      <c r="D995" s="146" t="s">
        <v>335</v>
      </c>
      <c r="E995" s="148" t="s">
        <v>335</v>
      </c>
      <c r="F995" s="146" t="s">
        <v>464</v>
      </c>
      <c r="G995" s="146" t="s">
        <v>479</v>
      </c>
      <c r="H995" s="153" t="s">
        <v>1634</v>
      </c>
      <c r="I995" s="147" t="s">
        <v>464</v>
      </c>
      <c r="J995" s="147" t="s">
        <v>464</v>
      </c>
      <c r="K995" s="147" t="s">
        <v>464</v>
      </c>
      <c r="L995" s="147" t="s">
        <v>464</v>
      </c>
      <c r="M995" s="147" t="s">
        <v>464</v>
      </c>
      <c r="N995" s="147" t="s">
        <v>464</v>
      </c>
      <c r="O995" s="147" t="s">
        <v>464</v>
      </c>
      <c r="P995" s="147" t="s">
        <v>464</v>
      </c>
      <c r="Q995" s="147" t="s">
        <v>464</v>
      </c>
    </row>
    <row r="996" spans="1:17" x14ac:dyDescent="0.25">
      <c r="A996" s="146" t="s">
        <v>39</v>
      </c>
      <c r="B996" s="147" t="s">
        <v>1282</v>
      </c>
      <c r="C996" s="146">
        <v>5461871</v>
      </c>
      <c r="D996" s="146" t="s">
        <v>804</v>
      </c>
      <c r="E996" s="148" t="s">
        <v>804</v>
      </c>
      <c r="F996" s="146" t="s">
        <v>43</v>
      </c>
      <c r="G996" s="146" t="s">
        <v>479</v>
      </c>
      <c r="H996" s="149" t="s">
        <v>1076</v>
      </c>
      <c r="I996" s="149" t="s">
        <v>1076</v>
      </c>
      <c r="J996" s="149" t="s">
        <v>464</v>
      </c>
      <c r="K996" s="149" t="s">
        <v>464</v>
      </c>
      <c r="L996" s="149" t="s">
        <v>464</v>
      </c>
      <c r="M996" s="149" t="s">
        <v>464</v>
      </c>
      <c r="N996" s="149" t="s">
        <v>464</v>
      </c>
      <c r="O996" s="149" t="s">
        <v>464</v>
      </c>
      <c r="P996" s="149" t="s">
        <v>464</v>
      </c>
      <c r="Q996" s="149" t="s">
        <v>464</v>
      </c>
    </row>
    <row r="997" spans="1:17" x14ac:dyDescent="0.25">
      <c r="A997" s="146" t="s">
        <v>113</v>
      </c>
      <c r="B997" s="147" t="s">
        <v>1282</v>
      </c>
      <c r="C997" s="146">
        <v>6707114</v>
      </c>
      <c r="D997" s="146" t="s">
        <v>335</v>
      </c>
      <c r="E997" s="148" t="s">
        <v>335</v>
      </c>
      <c r="F997" s="146" t="s">
        <v>1898</v>
      </c>
      <c r="G997" s="146" t="s">
        <v>464</v>
      </c>
      <c r="H997" s="149" t="s">
        <v>123</v>
      </c>
      <c r="I997" s="149" t="s">
        <v>123</v>
      </c>
      <c r="J997" s="149" t="s">
        <v>1162</v>
      </c>
      <c r="K997" s="149" t="s">
        <v>1157</v>
      </c>
      <c r="L997" s="149" t="s">
        <v>1160</v>
      </c>
      <c r="M997" s="149" t="s">
        <v>464</v>
      </c>
      <c r="N997" s="149" t="s">
        <v>464</v>
      </c>
      <c r="O997" s="149" t="s">
        <v>464</v>
      </c>
      <c r="P997" s="149" t="s">
        <v>464</v>
      </c>
      <c r="Q997" s="149" t="s">
        <v>464</v>
      </c>
    </row>
    <row r="998" spans="1:17" x14ac:dyDescent="0.25">
      <c r="A998" s="146" t="s">
        <v>1507</v>
      </c>
      <c r="B998" s="147" t="s">
        <v>1282</v>
      </c>
      <c r="C998" s="146">
        <v>8087954</v>
      </c>
      <c r="D998" s="146" t="s">
        <v>21</v>
      </c>
      <c r="E998" s="148" t="s">
        <v>135</v>
      </c>
      <c r="F998" s="146" t="s">
        <v>1886</v>
      </c>
      <c r="G998" s="146" t="s">
        <v>464</v>
      </c>
      <c r="H998" s="149" t="s">
        <v>866</v>
      </c>
      <c r="I998" s="149" t="s">
        <v>866</v>
      </c>
      <c r="J998" s="149" t="s">
        <v>464</v>
      </c>
      <c r="K998" s="149" t="s">
        <v>464</v>
      </c>
      <c r="L998" s="149" t="s">
        <v>464</v>
      </c>
      <c r="M998" s="149" t="s">
        <v>464</v>
      </c>
      <c r="N998" s="149" t="s">
        <v>464</v>
      </c>
      <c r="O998" s="149" t="s">
        <v>464</v>
      </c>
      <c r="P998" s="149" t="s">
        <v>464</v>
      </c>
      <c r="Q998" s="149" t="s">
        <v>464</v>
      </c>
    </row>
    <row r="999" spans="1:17" x14ac:dyDescent="0.25">
      <c r="A999" s="146" t="s">
        <v>201</v>
      </c>
      <c r="B999" s="147" t="s">
        <v>1283</v>
      </c>
      <c r="C999" s="146">
        <v>5308755</v>
      </c>
      <c r="D999" s="146" t="s">
        <v>28</v>
      </c>
      <c r="E999" s="148" t="s">
        <v>28</v>
      </c>
      <c r="F999" s="146" t="s">
        <v>464</v>
      </c>
      <c r="G999" s="146" t="s">
        <v>650</v>
      </c>
      <c r="H999" s="153" t="s">
        <v>217</v>
      </c>
      <c r="I999" s="153" t="s">
        <v>217</v>
      </c>
      <c r="J999" s="153" t="s">
        <v>1164</v>
      </c>
      <c r="K999" s="153" t="s">
        <v>1165</v>
      </c>
      <c r="L999" s="153" t="s">
        <v>1219</v>
      </c>
      <c r="M999" s="153" t="s">
        <v>1170</v>
      </c>
      <c r="N999" s="153" t="s">
        <v>1234</v>
      </c>
      <c r="O999" s="153" t="s">
        <v>1205</v>
      </c>
      <c r="P999" s="153" t="s">
        <v>1276</v>
      </c>
      <c r="Q999" s="153" t="s">
        <v>1771</v>
      </c>
    </row>
    <row r="1000" spans="1:17" x14ac:dyDescent="0.25">
      <c r="A1000" s="146" t="s">
        <v>159</v>
      </c>
      <c r="B1000" s="147" t="s">
        <v>1283</v>
      </c>
      <c r="C1000" s="146">
        <v>7331011</v>
      </c>
      <c r="D1000" s="146" t="s">
        <v>334</v>
      </c>
      <c r="E1000" s="148" t="s">
        <v>2031</v>
      </c>
      <c r="F1000" s="146" t="s">
        <v>1900</v>
      </c>
      <c r="G1000" s="146" t="s">
        <v>479</v>
      </c>
      <c r="H1000" s="149" t="s">
        <v>167</v>
      </c>
      <c r="I1000" s="149" t="s">
        <v>12</v>
      </c>
      <c r="J1000" s="149" t="s">
        <v>464</v>
      </c>
      <c r="K1000" s="149" t="s">
        <v>464</v>
      </c>
      <c r="L1000" s="149" t="s">
        <v>1179</v>
      </c>
      <c r="M1000" s="149" t="s">
        <v>464</v>
      </c>
      <c r="N1000" s="149" t="s">
        <v>464</v>
      </c>
      <c r="O1000" s="149" t="s">
        <v>464</v>
      </c>
      <c r="P1000" s="149" t="s">
        <v>464</v>
      </c>
      <c r="Q1000" s="149" t="s">
        <v>464</v>
      </c>
    </row>
    <row r="1001" spans="1:17" x14ac:dyDescent="0.25">
      <c r="A1001" s="146" t="s">
        <v>872</v>
      </c>
      <c r="B1001" s="147" t="s">
        <v>1282</v>
      </c>
      <c r="C1001" s="146">
        <v>5608457</v>
      </c>
      <c r="D1001" s="146" t="s">
        <v>18</v>
      </c>
      <c r="E1001" s="148" t="s">
        <v>18</v>
      </c>
      <c r="F1001" s="146" t="s">
        <v>1886</v>
      </c>
      <c r="G1001" s="146" t="s">
        <v>472</v>
      </c>
      <c r="H1001" s="149" t="s">
        <v>867</v>
      </c>
      <c r="I1001" s="149" t="s">
        <v>867</v>
      </c>
      <c r="J1001" s="149" t="s">
        <v>464</v>
      </c>
      <c r="K1001" s="149" t="s">
        <v>464</v>
      </c>
      <c r="L1001" s="149" t="s">
        <v>464</v>
      </c>
      <c r="M1001" s="149" t="s">
        <v>464</v>
      </c>
      <c r="N1001" s="149" t="s">
        <v>464</v>
      </c>
      <c r="O1001" s="149" t="s">
        <v>464</v>
      </c>
      <c r="P1001" s="149" t="s">
        <v>464</v>
      </c>
      <c r="Q1001" s="149" t="s">
        <v>464</v>
      </c>
    </row>
    <row r="1002" spans="1:17" x14ac:dyDescent="0.25">
      <c r="A1002" s="146" t="s">
        <v>609</v>
      </c>
      <c r="B1002" s="147" t="s">
        <v>1282</v>
      </c>
      <c r="C1002" s="146">
        <v>7332092</v>
      </c>
      <c r="D1002" s="146" t="s">
        <v>1002</v>
      </c>
      <c r="E1002" s="148" t="s">
        <v>2000</v>
      </c>
      <c r="F1002" s="146" t="s">
        <v>1896</v>
      </c>
      <c r="G1002" s="146" t="s">
        <v>466</v>
      </c>
      <c r="H1002" s="149" t="s">
        <v>637</v>
      </c>
      <c r="I1002" s="149" t="s">
        <v>637</v>
      </c>
      <c r="J1002" s="149" t="s">
        <v>464</v>
      </c>
      <c r="K1002" s="149" t="s">
        <v>464</v>
      </c>
      <c r="L1002" s="149" t="s">
        <v>464</v>
      </c>
      <c r="M1002" s="149" t="s">
        <v>464</v>
      </c>
      <c r="N1002" s="149" t="s">
        <v>464</v>
      </c>
      <c r="O1002" s="149" t="s">
        <v>464</v>
      </c>
      <c r="P1002" s="149" t="s">
        <v>464</v>
      </c>
      <c r="Q1002" s="149" t="s">
        <v>464</v>
      </c>
    </row>
    <row r="1003" spans="1:17" x14ac:dyDescent="0.25">
      <c r="A1003" s="146" t="s">
        <v>911</v>
      </c>
      <c r="B1003" s="147" t="s">
        <v>1283</v>
      </c>
      <c r="C1003" s="146">
        <v>6785255</v>
      </c>
      <c r="D1003" s="146" t="s">
        <v>20</v>
      </c>
      <c r="E1003" s="148" t="s">
        <v>20</v>
      </c>
      <c r="F1003" s="146" t="s">
        <v>464</v>
      </c>
      <c r="G1003" s="146" t="s">
        <v>548</v>
      </c>
      <c r="H1003" s="149" t="s">
        <v>922</v>
      </c>
      <c r="I1003" s="149" t="s">
        <v>922</v>
      </c>
      <c r="J1003" s="149" t="s">
        <v>464</v>
      </c>
      <c r="K1003" s="149" t="s">
        <v>464</v>
      </c>
      <c r="L1003" s="149" t="s">
        <v>464</v>
      </c>
      <c r="M1003" s="149" t="s">
        <v>464</v>
      </c>
      <c r="N1003" s="149" t="s">
        <v>464</v>
      </c>
      <c r="O1003" s="149" t="s">
        <v>464</v>
      </c>
      <c r="P1003" s="149" t="s">
        <v>464</v>
      </c>
      <c r="Q1003" s="149" t="s">
        <v>464</v>
      </c>
    </row>
    <row r="1004" spans="1:17" x14ac:dyDescent="0.25">
      <c r="A1004" s="146" t="s">
        <v>912</v>
      </c>
      <c r="B1004" s="147" t="s">
        <v>1282</v>
      </c>
      <c r="C1004" s="146">
        <v>6080120</v>
      </c>
      <c r="D1004" s="146" t="s">
        <v>20</v>
      </c>
      <c r="E1004" s="148" t="s">
        <v>20</v>
      </c>
      <c r="F1004" s="146" t="s">
        <v>464</v>
      </c>
      <c r="G1004" s="146" t="s">
        <v>629</v>
      </c>
      <c r="H1004" s="149" t="s">
        <v>922</v>
      </c>
      <c r="I1004" s="149" t="s">
        <v>922</v>
      </c>
      <c r="J1004" s="149" t="s">
        <v>1212</v>
      </c>
      <c r="K1004" s="149" t="s">
        <v>1207</v>
      </c>
      <c r="L1004" s="149" t="s">
        <v>1216</v>
      </c>
      <c r="M1004" s="149" t="s">
        <v>464</v>
      </c>
      <c r="N1004" s="149" t="s">
        <v>1171</v>
      </c>
      <c r="O1004" s="149" t="s">
        <v>464</v>
      </c>
      <c r="P1004" s="149" t="s">
        <v>1295</v>
      </c>
      <c r="Q1004" s="149" t="s">
        <v>464</v>
      </c>
    </row>
    <row r="1005" spans="1:17" x14ac:dyDescent="0.25">
      <c r="A1005" s="146" t="s">
        <v>512</v>
      </c>
      <c r="B1005" s="147" t="s">
        <v>1282</v>
      </c>
      <c r="C1005" s="146">
        <v>6318738</v>
      </c>
      <c r="D1005" s="146" t="s">
        <v>25</v>
      </c>
      <c r="E1005" s="150" t="s">
        <v>135</v>
      </c>
      <c r="F1005" s="146" t="s">
        <v>1138</v>
      </c>
      <c r="G1005" s="146" t="s">
        <v>479</v>
      </c>
      <c r="H1005" s="149" t="s">
        <v>551</v>
      </c>
      <c r="I1005" s="149" t="s">
        <v>551</v>
      </c>
      <c r="J1005" s="149" t="s">
        <v>1174</v>
      </c>
      <c r="K1005" s="149" t="s">
        <v>464</v>
      </c>
      <c r="L1005" s="149" t="s">
        <v>464</v>
      </c>
      <c r="M1005" s="149" t="s">
        <v>464</v>
      </c>
      <c r="N1005" s="149" t="s">
        <v>464</v>
      </c>
      <c r="O1005" s="149" t="s">
        <v>464</v>
      </c>
      <c r="P1005" s="149" t="s">
        <v>464</v>
      </c>
      <c r="Q1005" s="149" t="s">
        <v>464</v>
      </c>
    </row>
    <row r="1006" spans="1:17" x14ac:dyDescent="0.25">
      <c r="A1006" s="148" t="s">
        <v>1796</v>
      </c>
      <c r="B1006" s="147" t="s">
        <v>1282</v>
      </c>
      <c r="C1006" s="148">
        <v>5899117</v>
      </c>
      <c r="D1006" s="148" t="s">
        <v>280</v>
      </c>
      <c r="E1006" s="148" t="s">
        <v>2032</v>
      </c>
      <c r="F1006" s="148" t="s">
        <v>464</v>
      </c>
      <c r="G1006" s="146" t="s">
        <v>479</v>
      </c>
      <c r="H1006" s="147" t="s">
        <v>1805</v>
      </c>
      <c r="I1006" s="147" t="s">
        <v>1805</v>
      </c>
      <c r="J1006" s="153" t="s">
        <v>1814</v>
      </c>
      <c r="K1006" s="153" t="s">
        <v>1815</v>
      </c>
      <c r="L1006" s="153" t="s">
        <v>1816</v>
      </c>
      <c r="M1006" s="153" t="s">
        <v>1818</v>
      </c>
      <c r="N1006" s="153" t="s">
        <v>1819</v>
      </c>
      <c r="O1006" s="153" t="s">
        <v>1820</v>
      </c>
      <c r="P1006" s="153" t="s">
        <v>1821</v>
      </c>
      <c r="Q1006" s="153" t="s">
        <v>2088</v>
      </c>
    </row>
    <row r="1007" spans="1:17" x14ac:dyDescent="0.25">
      <c r="A1007" s="146" t="s">
        <v>694</v>
      </c>
      <c r="B1007" s="147" t="s">
        <v>1282</v>
      </c>
      <c r="C1007" s="146">
        <v>5786479</v>
      </c>
      <c r="D1007" s="146" t="s">
        <v>997</v>
      </c>
      <c r="E1007" s="148" t="s">
        <v>135</v>
      </c>
      <c r="F1007" s="146" t="s">
        <v>1892</v>
      </c>
      <c r="G1007" s="146" t="s">
        <v>465</v>
      </c>
      <c r="H1007" s="149" t="s">
        <v>704</v>
      </c>
      <c r="I1007" s="149" t="s">
        <v>704</v>
      </c>
      <c r="J1007" s="149" t="s">
        <v>464</v>
      </c>
      <c r="K1007" s="149" t="s">
        <v>464</v>
      </c>
      <c r="L1007" s="149" t="s">
        <v>464</v>
      </c>
      <c r="M1007" s="149" t="s">
        <v>464</v>
      </c>
      <c r="N1007" s="149" t="s">
        <v>464</v>
      </c>
      <c r="O1007" s="149" t="s">
        <v>464</v>
      </c>
      <c r="P1007" s="149" t="s">
        <v>464</v>
      </c>
      <c r="Q1007" s="149" t="s">
        <v>464</v>
      </c>
    </row>
    <row r="1008" spans="1:17" x14ac:dyDescent="0.25">
      <c r="A1008" s="146" t="s">
        <v>283</v>
      </c>
      <c r="B1008" s="147" t="s">
        <v>1282</v>
      </c>
      <c r="C1008" s="146">
        <v>6115926</v>
      </c>
      <c r="D1008" s="146" t="s">
        <v>18</v>
      </c>
      <c r="E1008" s="148" t="s">
        <v>18</v>
      </c>
      <c r="F1008" s="146" t="s">
        <v>464</v>
      </c>
      <c r="G1008" s="146" t="s">
        <v>316</v>
      </c>
      <c r="H1008" s="153" t="s">
        <v>12</v>
      </c>
      <c r="I1008" s="153" t="s">
        <v>12</v>
      </c>
      <c r="J1008" s="153" t="s">
        <v>1284</v>
      </c>
      <c r="K1008" s="153" t="s">
        <v>1231</v>
      </c>
      <c r="L1008" s="153" t="s">
        <v>1179</v>
      </c>
      <c r="M1008" s="153" t="s">
        <v>1287</v>
      </c>
      <c r="N1008" s="153" t="s">
        <v>1206</v>
      </c>
      <c r="O1008" s="153" t="s">
        <v>1239</v>
      </c>
      <c r="P1008" s="149" t="s">
        <v>1295</v>
      </c>
      <c r="Q1008" s="153" t="s">
        <v>1297</v>
      </c>
    </row>
    <row r="1009" spans="1:17" x14ac:dyDescent="0.25">
      <c r="A1009" s="146" t="s">
        <v>946</v>
      </c>
      <c r="B1009" s="147" t="s">
        <v>1282</v>
      </c>
      <c r="C1009" s="146">
        <v>6525253</v>
      </c>
      <c r="D1009" s="146" t="s">
        <v>18</v>
      </c>
      <c r="E1009" s="148" t="s">
        <v>18</v>
      </c>
      <c r="F1009" s="146" t="s">
        <v>464</v>
      </c>
      <c r="G1009" s="146" t="s">
        <v>479</v>
      </c>
      <c r="H1009" s="149" t="s">
        <v>953</v>
      </c>
      <c r="I1009" s="149" t="s">
        <v>953</v>
      </c>
      <c r="J1009" s="149" t="s">
        <v>464</v>
      </c>
      <c r="K1009" s="149" t="s">
        <v>464</v>
      </c>
      <c r="L1009" s="149" t="s">
        <v>464</v>
      </c>
      <c r="M1009" s="149" t="s">
        <v>464</v>
      </c>
      <c r="N1009" s="149" t="s">
        <v>464</v>
      </c>
      <c r="O1009" s="149" t="s">
        <v>464</v>
      </c>
      <c r="P1009" s="149" t="s">
        <v>464</v>
      </c>
      <c r="Q1009" s="149" t="s">
        <v>464</v>
      </c>
    </row>
    <row r="1010" spans="1:17" x14ac:dyDescent="0.25">
      <c r="A1010" s="146" t="s">
        <v>458</v>
      </c>
      <c r="B1010" s="147" t="s">
        <v>1283</v>
      </c>
      <c r="C1010" s="146">
        <v>7818131</v>
      </c>
      <c r="D1010" s="146" t="s">
        <v>337</v>
      </c>
      <c r="E1010" s="148" t="s">
        <v>2032</v>
      </c>
      <c r="F1010" s="146" t="s">
        <v>1896</v>
      </c>
      <c r="G1010" s="146" t="s">
        <v>479</v>
      </c>
      <c r="H1010" s="149" t="s">
        <v>431</v>
      </c>
      <c r="I1010" s="149" t="s">
        <v>431</v>
      </c>
      <c r="J1010" s="149" t="s">
        <v>464</v>
      </c>
      <c r="K1010" s="149" t="s">
        <v>1285</v>
      </c>
      <c r="L1010" s="149" t="s">
        <v>464</v>
      </c>
      <c r="M1010" s="149" t="s">
        <v>464</v>
      </c>
      <c r="N1010" s="149" t="s">
        <v>464</v>
      </c>
      <c r="O1010" s="149" t="s">
        <v>464</v>
      </c>
      <c r="P1010" s="149" t="s">
        <v>464</v>
      </c>
      <c r="Q1010" s="149" t="s">
        <v>464</v>
      </c>
    </row>
    <row r="1011" spans="1:17" x14ac:dyDescent="0.25">
      <c r="A1011" s="146" t="s">
        <v>1474</v>
      </c>
      <c r="B1011" s="147" t="s">
        <v>1282</v>
      </c>
      <c r="C1011" s="146">
        <v>7474911</v>
      </c>
      <c r="D1011" s="146" t="s">
        <v>170</v>
      </c>
      <c r="E1011" s="148" t="s">
        <v>135</v>
      </c>
      <c r="F1011" s="146" t="s">
        <v>925</v>
      </c>
      <c r="G1011" s="146" t="s">
        <v>464</v>
      </c>
      <c r="H1011" s="149" t="s">
        <v>703</v>
      </c>
      <c r="I1011" s="149" t="s">
        <v>703</v>
      </c>
      <c r="J1011" s="149" t="s">
        <v>1158</v>
      </c>
      <c r="K1011" s="149" t="s">
        <v>464</v>
      </c>
      <c r="L1011" s="149" t="s">
        <v>464</v>
      </c>
      <c r="M1011" s="149" t="s">
        <v>464</v>
      </c>
      <c r="N1011" s="149" t="s">
        <v>464</v>
      </c>
      <c r="O1011" s="149" t="s">
        <v>464</v>
      </c>
      <c r="P1011" s="149" t="s">
        <v>464</v>
      </c>
      <c r="Q1011" s="149" t="s">
        <v>464</v>
      </c>
    </row>
    <row r="1012" spans="1:17" x14ac:dyDescent="0.25">
      <c r="A1012" s="146" t="s">
        <v>1419</v>
      </c>
      <c r="B1012" s="147" t="s">
        <v>1283</v>
      </c>
      <c r="C1012" s="146">
        <v>5979862</v>
      </c>
      <c r="D1012" s="146" t="s">
        <v>1019</v>
      </c>
      <c r="E1012" s="148" t="s">
        <v>22</v>
      </c>
      <c r="F1012" s="146" t="s">
        <v>464</v>
      </c>
      <c r="G1012" s="146" t="s">
        <v>468</v>
      </c>
      <c r="H1012" s="149" t="s">
        <v>703</v>
      </c>
      <c r="I1012" s="149" t="s">
        <v>703</v>
      </c>
      <c r="J1012" s="149" t="s">
        <v>1212</v>
      </c>
      <c r="K1012" s="149" t="s">
        <v>1209</v>
      </c>
      <c r="L1012" s="149" t="s">
        <v>464</v>
      </c>
      <c r="M1012" s="149" t="s">
        <v>464</v>
      </c>
      <c r="N1012" s="149" t="s">
        <v>1580</v>
      </c>
      <c r="O1012" s="149" t="s">
        <v>464</v>
      </c>
      <c r="P1012" s="149" t="s">
        <v>464</v>
      </c>
      <c r="Q1012" s="149" t="s">
        <v>464</v>
      </c>
    </row>
    <row r="1013" spans="1:17" x14ac:dyDescent="0.25">
      <c r="A1013" s="146" t="s">
        <v>245</v>
      </c>
      <c r="B1013" s="147" t="s">
        <v>1283</v>
      </c>
      <c r="C1013" s="146">
        <v>7330219</v>
      </c>
      <c r="D1013" s="146" t="s">
        <v>20</v>
      </c>
      <c r="E1013" s="148" t="s">
        <v>20</v>
      </c>
      <c r="F1013" s="146" t="s">
        <v>1907</v>
      </c>
      <c r="G1013" s="146" t="s">
        <v>630</v>
      </c>
      <c r="H1013" s="153" t="s">
        <v>264</v>
      </c>
      <c r="I1013" s="153" t="s">
        <v>264</v>
      </c>
      <c r="J1013" s="153" t="s">
        <v>1156</v>
      </c>
      <c r="K1013" s="153" t="s">
        <v>1190</v>
      </c>
      <c r="L1013" s="153" t="s">
        <v>1163</v>
      </c>
      <c r="M1013" s="153" t="s">
        <v>1287</v>
      </c>
      <c r="N1013" s="149" t="s">
        <v>1292</v>
      </c>
      <c r="O1013" s="153" t="s">
        <v>1239</v>
      </c>
      <c r="P1013" s="153" t="s">
        <v>464</v>
      </c>
      <c r="Q1013" s="153" t="s">
        <v>464</v>
      </c>
    </row>
    <row r="1014" spans="1:17" x14ac:dyDescent="0.25">
      <c r="A1014" s="146" t="s">
        <v>1118</v>
      </c>
      <c r="B1014" s="147" t="s">
        <v>1283</v>
      </c>
      <c r="C1014" s="146">
        <v>7868596</v>
      </c>
      <c r="D1014" s="146" t="s">
        <v>18</v>
      </c>
      <c r="E1014" s="148" t="s">
        <v>18</v>
      </c>
      <c r="F1014" s="148" t="s">
        <v>1808</v>
      </c>
      <c r="G1014" s="146" t="s">
        <v>479</v>
      </c>
      <c r="H1014" s="153" t="s">
        <v>1146</v>
      </c>
      <c r="I1014" s="153" t="s">
        <v>1146</v>
      </c>
      <c r="J1014" s="153" t="s">
        <v>1156</v>
      </c>
      <c r="K1014" s="153" t="s">
        <v>1198</v>
      </c>
      <c r="L1014" s="153" t="s">
        <v>1202</v>
      </c>
      <c r="M1014" s="153" t="s">
        <v>1161</v>
      </c>
      <c r="N1014" s="153" t="s">
        <v>1234</v>
      </c>
      <c r="O1014" s="153" t="s">
        <v>1239</v>
      </c>
      <c r="P1014" s="153" t="s">
        <v>1276</v>
      </c>
      <c r="Q1014" s="153" t="s">
        <v>1297</v>
      </c>
    </row>
    <row r="1015" spans="1:17" x14ac:dyDescent="0.25">
      <c r="A1015" s="146" t="s">
        <v>370</v>
      </c>
      <c r="B1015" s="147" t="s">
        <v>1283</v>
      </c>
      <c r="C1015" s="146">
        <v>7822898</v>
      </c>
      <c r="D1015" s="146" t="s">
        <v>18</v>
      </c>
      <c r="E1015" s="148" t="s">
        <v>18</v>
      </c>
      <c r="F1015" s="148" t="s">
        <v>1808</v>
      </c>
      <c r="G1015" s="146" t="s">
        <v>479</v>
      </c>
      <c r="H1015" s="149" t="s">
        <v>350</v>
      </c>
      <c r="I1015" s="149" t="s">
        <v>350</v>
      </c>
      <c r="J1015" s="149" t="s">
        <v>464</v>
      </c>
      <c r="K1015" s="149" t="s">
        <v>464</v>
      </c>
      <c r="L1015" s="149" t="s">
        <v>464</v>
      </c>
      <c r="M1015" s="149" t="s">
        <v>464</v>
      </c>
      <c r="N1015" s="149" t="s">
        <v>464</v>
      </c>
      <c r="O1015" s="149" t="s">
        <v>464</v>
      </c>
      <c r="P1015" s="149" t="s">
        <v>464</v>
      </c>
      <c r="Q1015" s="149" t="s">
        <v>464</v>
      </c>
    </row>
    <row r="1016" spans="1:17" x14ac:dyDescent="0.25">
      <c r="A1016" s="173" t="s">
        <v>2044</v>
      </c>
      <c r="B1016" s="147" t="s">
        <v>1282</v>
      </c>
      <c r="C1016" s="146">
        <v>8566224</v>
      </c>
      <c r="D1016" s="146" t="s">
        <v>26</v>
      </c>
      <c r="E1016" s="146" t="s">
        <v>26</v>
      </c>
      <c r="F1016" s="148" t="s">
        <v>1910</v>
      </c>
      <c r="G1016" s="148" t="s">
        <v>464</v>
      </c>
      <c r="H1016" s="153" t="s">
        <v>2069</v>
      </c>
      <c r="I1016" s="153" t="s">
        <v>2069</v>
      </c>
      <c r="J1016" s="153" t="s">
        <v>2078</v>
      </c>
      <c r="K1016" s="153" t="s">
        <v>2079</v>
      </c>
      <c r="L1016" s="153" t="s">
        <v>2080</v>
      </c>
      <c r="M1016" s="153" t="s">
        <v>2137</v>
      </c>
      <c r="N1016" s="153" t="s">
        <v>2085</v>
      </c>
      <c r="O1016" s="149" t="s">
        <v>2086</v>
      </c>
      <c r="P1016" s="153" t="s">
        <v>2087</v>
      </c>
      <c r="Q1016" s="153" t="s">
        <v>2141</v>
      </c>
    </row>
    <row r="1017" spans="1:17" x14ac:dyDescent="0.25">
      <c r="A1017" s="146" t="s">
        <v>1659</v>
      </c>
      <c r="B1017" s="153" t="s">
        <v>1282</v>
      </c>
      <c r="C1017" s="146">
        <v>8373167</v>
      </c>
      <c r="D1017" s="146" t="s">
        <v>20</v>
      </c>
      <c r="E1017" s="148" t="s">
        <v>20</v>
      </c>
      <c r="F1017" s="146" t="s">
        <v>464</v>
      </c>
      <c r="G1017" s="146" t="s">
        <v>795</v>
      </c>
      <c r="H1017" s="153" t="s">
        <v>1634</v>
      </c>
      <c r="I1017" s="147" t="s">
        <v>464</v>
      </c>
      <c r="J1017" s="147" t="s">
        <v>464</v>
      </c>
      <c r="K1017" s="147" t="s">
        <v>464</v>
      </c>
      <c r="L1017" s="147" t="s">
        <v>464</v>
      </c>
      <c r="M1017" s="147" t="s">
        <v>464</v>
      </c>
      <c r="N1017" s="147" t="s">
        <v>464</v>
      </c>
      <c r="O1017" s="147" t="s">
        <v>464</v>
      </c>
      <c r="P1017" s="147" t="s">
        <v>464</v>
      </c>
      <c r="Q1017" s="147" t="s">
        <v>464</v>
      </c>
    </row>
    <row r="1018" spans="1:17" x14ac:dyDescent="0.25">
      <c r="A1018" s="146" t="s">
        <v>1266</v>
      </c>
      <c r="B1018" s="147" t="s">
        <v>1282</v>
      </c>
      <c r="C1018" s="146">
        <v>7288174</v>
      </c>
      <c r="D1018" s="146" t="s">
        <v>20</v>
      </c>
      <c r="E1018" s="148" t="s">
        <v>20</v>
      </c>
      <c r="F1018" s="146" t="s">
        <v>1878</v>
      </c>
      <c r="G1018" s="146" t="s">
        <v>1246</v>
      </c>
      <c r="H1018" s="153" t="s">
        <v>1275</v>
      </c>
      <c r="I1018" s="153" t="s">
        <v>1275</v>
      </c>
      <c r="J1018" s="153" t="s">
        <v>1284</v>
      </c>
      <c r="K1018" s="154" t="s">
        <v>63</v>
      </c>
      <c r="L1018" s="154" t="s">
        <v>63</v>
      </c>
      <c r="M1018" s="154" t="s">
        <v>63</v>
      </c>
      <c r="N1018" s="153" t="s">
        <v>464</v>
      </c>
      <c r="O1018" s="153" t="s">
        <v>464</v>
      </c>
      <c r="P1018" s="153" t="s">
        <v>464</v>
      </c>
      <c r="Q1018" s="153" t="s">
        <v>464</v>
      </c>
    </row>
    <row r="1019" spans="1:17" x14ac:dyDescent="0.25">
      <c r="A1019" s="146" t="s">
        <v>1508</v>
      </c>
      <c r="B1019" s="147" t="s">
        <v>1282</v>
      </c>
      <c r="C1019" s="146">
        <v>6415377</v>
      </c>
      <c r="D1019" s="146" t="s">
        <v>170</v>
      </c>
      <c r="E1019" s="148" t="s">
        <v>2031</v>
      </c>
      <c r="F1019" s="146" t="s">
        <v>1904</v>
      </c>
      <c r="G1019" s="146" t="s">
        <v>477</v>
      </c>
      <c r="H1019" s="149" t="s">
        <v>350</v>
      </c>
      <c r="I1019" s="149" t="s">
        <v>350</v>
      </c>
      <c r="J1019" s="149" t="s">
        <v>1174</v>
      </c>
      <c r="K1019" s="149" t="s">
        <v>1159</v>
      </c>
      <c r="L1019" s="149" t="s">
        <v>1160</v>
      </c>
      <c r="M1019" s="149" t="s">
        <v>1173</v>
      </c>
      <c r="N1019" s="149" t="s">
        <v>1171</v>
      </c>
      <c r="O1019" s="149" t="s">
        <v>1293</v>
      </c>
      <c r="P1019" s="153" t="s">
        <v>1582</v>
      </c>
      <c r="Q1019" s="149" t="s">
        <v>1585</v>
      </c>
    </row>
    <row r="1020" spans="1:17" x14ac:dyDescent="0.25">
      <c r="A1020" s="146" t="s">
        <v>420</v>
      </c>
      <c r="B1020" s="147" t="s">
        <v>1282</v>
      </c>
      <c r="C1020" s="146">
        <v>7777329</v>
      </c>
      <c r="D1020" s="146" t="s">
        <v>335</v>
      </c>
      <c r="E1020" s="148" t="s">
        <v>335</v>
      </c>
      <c r="F1020" s="146" t="s">
        <v>1910</v>
      </c>
      <c r="G1020" s="146" t="s">
        <v>641</v>
      </c>
      <c r="H1020" s="149" t="s">
        <v>362</v>
      </c>
      <c r="I1020" s="149" t="s">
        <v>551</v>
      </c>
      <c r="J1020" s="149" t="s">
        <v>464</v>
      </c>
      <c r="K1020" s="149" t="s">
        <v>464</v>
      </c>
      <c r="L1020" s="149" t="s">
        <v>464</v>
      </c>
      <c r="M1020" s="149" t="s">
        <v>464</v>
      </c>
      <c r="N1020" s="149" t="s">
        <v>464</v>
      </c>
      <c r="O1020" s="149" t="s">
        <v>464</v>
      </c>
      <c r="P1020" s="149" t="s">
        <v>464</v>
      </c>
      <c r="Q1020" s="149" t="s">
        <v>464</v>
      </c>
    </row>
    <row r="1021" spans="1:17" x14ac:dyDescent="0.25">
      <c r="A1021" s="146" t="s">
        <v>114</v>
      </c>
      <c r="B1021" s="147" t="s">
        <v>1282</v>
      </c>
      <c r="C1021" s="146">
        <v>933775</v>
      </c>
      <c r="D1021" s="146" t="s">
        <v>544</v>
      </c>
      <c r="E1021" s="155" t="s">
        <v>544</v>
      </c>
      <c r="F1021" s="146" t="s">
        <v>464</v>
      </c>
      <c r="G1021" s="146" t="s">
        <v>127</v>
      </c>
      <c r="H1021" s="149" t="s">
        <v>123</v>
      </c>
      <c r="I1021" s="149" t="s">
        <v>123</v>
      </c>
      <c r="J1021" s="149" t="s">
        <v>464</v>
      </c>
      <c r="K1021" s="149" t="s">
        <v>464</v>
      </c>
      <c r="L1021" s="149" t="s">
        <v>464</v>
      </c>
      <c r="M1021" s="149" t="s">
        <v>464</v>
      </c>
      <c r="N1021" s="149" t="s">
        <v>464</v>
      </c>
      <c r="O1021" s="149" t="s">
        <v>464</v>
      </c>
      <c r="P1021" s="149" t="s">
        <v>464</v>
      </c>
      <c r="Q1021" s="149" t="s">
        <v>464</v>
      </c>
    </row>
    <row r="1022" spans="1:17" x14ac:dyDescent="0.25">
      <c r="A1022" s="146" t="s">
        <v>371</v>
      </c>
      <c r="B1022" s="147" t="s">
        <v>1282</v>
      </c>
      <c r="C1022" s="146">
        <v>7368640</v>
      </c>
      <c r="D1022" s="146" t="s">
        <v>20</v>
      </c>
      <c r="E1022" s="148" t="s">
        <v>20</v>
      </c>
      <c r="F1022" s="146" t="s">
        <v>1140</v>
      </c>
      <c r="G1022" s="146" t="s">
        <v>479</v>
      </c>
      <c r="H1022" s="149" t="s">
        <v>350</v>
      </c>
      <c r="I1022" s="149" t="s">
        <v>350</v>
      </c>
      <c r="J1022" s="149" t="s">
        <v>1228</v>
      </c>
      <c r="K1022" s="149" t="s">
        <v>1207</v>
      </c>
      <c r="L1022" s="149" t="s">
        <v>464</v>
      </c>
      <c r="M1022" s="149" t="s">
        <v>464</v>
      </c>
      <c r="N1022" s="149" t="s">
        <v>464</v>
      </c>
      <c r="O1022" s="149" t="s">
        <v>464</v>
      </c>
      <c r="P1022" s="149" t="s">
        <v>464</v>
      </c>
      <c r="Q1022" s="149" t="s">
        <v>464</v>
      </c>
    </row>
    <row r="1023" spans="1:17" x14ac:dyDescent="0.25">
      <c r="A1023" s="146" t="s">
        <v>298</v>
      </c>
      <c r="B1023" s="147" t="s">
        <v>1282</v>
      </c>
      <c r="C1023" s="146">
        <v>7364644</v>
      </c>
      <c r="D1023" s="146" t="s">
        <v>18</v>
      </c>
      <c r="E1023" s="148" t="s">
        <v>18</v>
      </c>
      <c r="F1023" s="146" t="s">
        <v>1896</v>
      </c>
      <c r="G1023" s="146" t="s">
        <v>554</v>
      </c>
      <c r="H1023" s="149" t="s">
        <v>1076</v>
      </c>
      <c r="I1023" s="149" t="s">
        <v>1076</v>
      </c>
      <c r="J1023" s="149" t="s">
        <v>464</v>
      </c>
      <c r="K1023" s="149" t="s">
        <v>464</v>
      </c>
      <c r="L1023" s="149" t="s">
        <v>1160</v>
      </c>
      <c r="M1023" s="149" t="s">
        <v>464</v>
      </c>
      <c r="N1023" s="149" t="s">
        <v>464</v>
      </c>
      <c r="O1023" s="149" t="s">
        <v>464</v>
      </c>
      <c r="P1023" s="149" t="s">
        <v>464</v>
      </c>
      <c r="Q1023" s="149" t="s">
        <v>464</v>
      </c>
    </row>
    <row r="1024" spans="1:17" x14ac:dyDescent="0.25">
      <c r="A1024" s="151" t="s">
        <v>1946</v>
      </c>
      <c r="B1024" s="147" t="s">
        <v>1282</v>
      </c>
      <c r="C1024" s="148">
        <v>6819371</v>
      </c>
      <c r="D1024" s="148" t="s">
        <v>22</v>
      </c>
      <c r="E1024" s="148" t="s">
        <v>22</v>
      </c>
      <c r="F1024" s="148" t="s">
        <v>464</v>
      </c>
      <c r="G1024" s="148" t="s">
        <v>169</v>
      </c>
      <c r="H1024" s="147" t="s">
        <v>1921</v>
      </c>
      <c r="I1024" s="147" t="s">
        <v>1921</v>
      </c>
      <c r="J1024" s="154" t="s">
        <v>63</v>
      </c>
      <c r="K1024" s="153" t="s">
        <v>1957</v>
      </c>
      <c r="L1024" s="153" t="s">
        <v>1958</v>
      </c>
      <c r="M1024" s="153" t="s">
        <v>1959</v>
      </c>
      <c r="N1024" s="153" t="s">
        <v>1961</v>
      </c>
      <c r="O1024" s="147" t="s">
        <v>464</v>
      </c>
      <c r="P1024" s="153" t="s">
        <v>1963</v>
      </c>
      <c r="Q1024" s="147" t="s">
        <v>464</v>
      </c>
    </row>
    <row r="1025" spans="1:17" x14ac:dyDescent="0.25">
      <c r="A1025" s="146" t="s">
        <v>1509</v>
      </c>
      <c r="B1025" s="147" t="s">
        <v>1282</v>
      </c>
      <c r="C1025" s="146">
        <v>7377011</v>
      </c>
      <c r="D1025" s="146" t="s">
        <v>20</v>
      </c>
      <c r="E1025" s="148" t="s">
        <v>2001</v>
      </c>
      <c r="F1025" s="146" t="s">
        <v>1903</v>
      </c>
      <c r="G1025" s="146" t="s">
        <v>479</v>
      </c>
      <c r="H1025" s="149" t="s">
        <v>921</v>
      </c>
      <c r="I1025" s="149" t="s">
        <v>921</v>
      </c>
      <c r="J1025" s="149" t="s">
        <v>1228</v>
      </c>
      <c r="K1025" s="149" t="s">
        <v>1207</v>
      </c>
      <c r="L1025" s="149" t="s">
        <v>464</v>
      </c>
      <c r="M1025" s="149" t="s">
        <v>464</v>
      </c>
      <c r="N1025" s="149" t="s">
        <v>464</v>
      </c>
      <c r="O1025" s="149" t="s">
        <v>464</v>
      </c>
      <c r="P1025" s="149" t="s">
        <v>464</v>
      </c>
      <c r="Q1025" s="149" t="s">
        <v>464</v>
      </c>
    </row>
    <row r="1026" spans="1:17" x14ac:dyDescent="0.25">
      <c r="A1026" s="146" t="s">
        <v>1510</v>
      </c>
      <c r="B1026" s="147" t="s">
        <v>1282</v>
      </c>
      <c r="C1026" s="146">
        <v>7132905</v>
      </c>
      <c r="D1026" s="146" t="s">
        <v>26</v>
      </c>
      <c r="E1026" s="148" t="s">
        <v>26</v>
      </c>
      <c r="F1026" s="146" t="s">
        <v>464</v>
      </c>
      <c r="G1026" s="146" t="s">
        <v>470</v>
      </c>
      <c r="H1026" s="149" t="s">
        <v>703</v>
      </c>
      <c r="I1026" s="149" t="s">
        <v>703</v>
      </c>
      <c r="J1026" s="149" t="s">
        <v>1200</v>
      </c>
      <c r="K1026" s="149" t="s">
        <v>1207</v>
      </c>
      <c r="L1026" s="149" t="s">
        <v>464</v>
      </c>
      <c r="M1026" s="149" t="s">
        <v>464</v>
      </c>
      <c r="N1026" s="149" t="s">
        <v>464</v>
      </c>
      <c r="O1026" s="149" t="s">
        <v>464</v>
      </c>
      <c r="P1026" s="149" t="s">
        <v>464</v>
      </c>
      <c r="Q1026" s="149" t="s">
        <v>464</v>
      </c>
    </row>
    <row r="1027" spans="1:17" x14ac:dyDescent="0.25">
      <c r="A1027" s="146" t="s">
        <v>1511</v>
      </c>
      <c r="B1027" s="147" t="s">
        <v>1282</v>
      </c>
      <c r="C1027" s="146">
        <v>6706088</v>
      </c>
      <c r="D1027" s="146" t="s">
        <v>20</v>
      </c>
      <c r="E1027" s="148" t="s">
        <v>20</v>
      </c>
      <c r="F1027" s="146" t="s">
        <v>464</v>
      </c>
      <c r="G1027" s="146" t="s">
        <v>548</v>
      </c>
      <c r="H1027" s="149" t="s">
        <v>866</v>
      </c>
      <c r="I1027" s="149" t="s">
        <v>866</v>
      </c>
      <c r="J1027" s="149" t="s">
        <v>464</v>
      </c>
      <c r="K1027" s="149" t="s">
        <v>464</v>
      </c>
      <c r="L1027" s="149" t="s">
        <v>1210</v>
      </c>
      <c r="M1027" s="149" t="s">
        <v>1161</v>
      </c>
      <c r="N1027" s="149" t="s">
        <v>464</v>
      </c>
      <c r="O1027" s="149" t="s">
        <v>464</v>
      </c>
      <c r="P1027" s="149" t="s">
        <v>464</v>
      </c>
      <c r="Q1027" s="149" t="s">
        <v>464</v>
      </c>
    </row>
    <row r="1028" spans="1:17" x14ac:dyDescent="0.25">
      <c r="A1028" s="146" t="s">
        <v>1622</v>
      </c>
      <c r="B1028" s="153" t="s">
        <v>1282</v>
      </c>
      <c r="C1028" s="146">
        <v>7396091</v>
      </c>
      <c r="D1028" s="146" t="s">
        <v>17</v>
      </c>
      <c r="E1028" s="148" t="s">
        <v>17</v>
      </c>
      <c r="F1028" s="146" t="s">
        <v>464</v>
      </c>
      <c r="G1028" s="146" t="s">
        <v>479</v>
      </c>
      <c r="H1028" s="153" t="s">
        <v>1589</v>
      </c>
      <c r="I1028" s="153" t="s">
        <v>1589</v>
      </c>
      <c r="J1028" s="147" t="s">
        <v>464</v>
      </c>
      <c r="K1028" s="147" t="s">
        <v>464</v>
      </c>
      <c r="L1028" s="147" t="s">
        <v>464</v>
      </c>
      <c r="M1028" s="147" t="s">
        <v>464</v>
      </c>
      <c r="N1028" s="147" t="s">
        <v>464</v>
      </c>
      <c r="O1028" s="147" t="s">
        <v>464</v>
      </c>
      <c r="P1028" s="147" t="s">
        <v>464</v>
      </c>
      <c r="Q1028" s="147" t="s">
        <v>464</v>
      </c>
    </row>
    <row r="1029" spans="1:17" x14ac:dyDescent="0.25">
      <c r="A1029" s="146" t="s">
        <v>1736</v>
      </c>
      <c r="B1029" s="147" t="s">
        <v>1282</v>
      </c>
      <c r="C1029" s="146">
        <v>8106665</v>
      </c>
      <c r="D1029" s="146" t="s">
        <v>1675</v>
      </c>
      <c r="E1029" s="148" t="s">
        <v>804</v>
      </c>
      <c r="F1029" s="146" t="s">
        <v>1896</v>
      </c>
      <c r="G1029" s="146" t="s">
        <v>1991</v>
      </c>
      <c r="H1029" s="153" t="s">
        <v>1761</v>
      </c>
      <c r="I1029" s="153" t="s">
        <v>1761</v>
      </c>
      <c r="J1029" s="153" t="s">
        <v>1763</v>
      </c>
      <c r="K1029" s="153" t="s">
        <v>1815</v>
      </c>
      <c r="L1029" s="153" t="s">
        <v>1765</v>
      </c>
      <c r="M1029" s="153" t="s">
        <v>1766</v>
      </c>
      <c r="N1029" s="153" t="s">
        <v>1767</v>
      </c>
      <c r="O1029" s="153" t="s">
        <v>1768</v>
      </c>
      <c r="P1029" s="153" t="s">
        <v>1769</v>
      </c>
      <c r="Q1029" s="153" t="s">
        <v>1960</v>
      </c>
    </row>
    <row r="1030" spans="1:17" x14ac:dyDescent="0.25">
      <c r="A1030" s="146" t="s">
        <v>1035</v>
      </c>
      <c r="B1030" s="147" t="s">
        <v>1282</v>
      </c>
      <c r="C1030" s="146">
        <v>7994575</v>
      </c>
      <c r="D1030" s="146" t="s">
        <v>18</v>
      </c>
      <c r="E1030" s="148" t="s">
        <v>18</v>
      </c>
      <c r="F1030" s="146" t="s">
        <v>1886</v>
      </c>
      <c r="G1030" s="146" t="s">
        <v>92</v>
      </c>
      <c r="H1030" s="149" t="s">
        <v>1064</v>
      </c>
      <c r="I1030" s="149" t="s">
        <v>1064</v>
      </c>
      <c r="J1030" s="149" t="s">
        <v>1217</v>
      </c>
      <c r="K1030" s="152" t="s">
        <v>63</v>
      </c>
      <c r="L1030" s="149" t="s">
        <v>464</v>
      </c>
      <c r="M1030" s="149" t="s">
        <v>464</v>
      </c>
      <c r="N1030" s="149" t="s">
        <v>464</v>
      </c>
      <c r="O1030" s="149" t="s">
        <v>464</v>
      </c>
      <c r="P1030" s="149" t="s">
        <v>464</v>
      </c>
      <c r="Q1030" s="149" t="s">
        <v>464</v>
      </c>
    </row>
    <row r="1031" spans="1:17" x14ac:dyDescent="0.25">
      <c r="A1031" s="146" t="s">
        <v>1660</v>
      </c>
      <c r="B1031" s="153" t="s">
        <v>1282</v>
      </c>
      <c r="C1031" s="146">
        <v>7464631</v>
      </c>
      <c r="D1031" s="146" t="s">
        <v>18</v>
      </c>
      <c r="E1031" s="148" t="s">
        <v>18</v>
      </c>
      <c r="F1031" s="146" t="s">
        <v>464</v>
      </c>
      <c r="G1031" s="146" t="s">
        <v>261</v>
      </c>
      <c r="H1031" s="153" t="s">
        <v>1634</v>
      </c>
      <c r="I1031" s="153" t="s">
        <v>1634</v>
      </c>
      <c r="J1031" s="153" t="s">
        <v>1763</v>
      </c>
      <c r="K1031" s="153" t="s">
        <v>1692</v>
      </c>
      <c r="L1031" s="153" t="s">
        <v>1693</v>
      </c>
      <c r="M1031" s="153" t="s">
        <v>1694</v>
      </c>
      <c r="N1031" s="153" t="s">
        <v>1695</v>
      </c>
      <c r="O1031" s="153" t="s">
        <v>1768</v>
      </c>
      <c r="P1031" s="153" t="s">
        <v>1821</v>
      </c>
      <c r="Q1031" s="153" t="s">
        <v>1823</v>
      </c>
    </row>
    <row r="1032" spans="1:17" x14ac:dyDescent="0.25">
      <c r="A1032" s="146" t="s">
        <v>421</v>
      </c>
      <c r="B1032" s="147" t="s">
        <v>1282</v>
      </c>
      <c r="C1032" s="146">
        <v>7398701</v>
      </c>
      <c r="D1032" s="146" t="s">
        <v>1014</v>
      </c>
      <c r="E1032" s="148" t="s">
        <v>2019</v>
      </c>
      <c r="F1032" s="146" t="s">
        <v>1892</v>
      </c>
      <c r="G1032" s="146" t="s">
        <v>479</v>
      </c>
      <c r="H1032" s="149" t="s">
        <v>362</v>
      </c>
      <c r="I1032" s="149" t="s">
        <v>362</v>
      </c>
      <c r="J1032" s="149" t="s">
        <v>1174</v>
      </c>
      <c r="K1032" s="149" t="s">
        <v>464</v>
      </c>
      <c r="L1032" s="149" t="s">
        <v>464</v>
      </c>
      <c r="M1032" s="149" t="s">
        <v>464</v>
      </c>
      <c r="N1032" s="149" t="s">
        <v>464</v>
      </c>
      <c r="O1032" s="149" t="s">
        <v>464</v>
      </c>
      <c r="P1032" s="149" t="s">
        <v>464</v>
      </c>
      <c r="Q1032" s="149" t="s">
        <v>464</v>
      </c>
    </row>
    <row r="1033" spans="1:17" x14ac:dyDescent="0.25">
      <c r="A1033" s="146" t="s">
        <v>1361</v>
      </c>
      <c r="B1033" s="147" t="s">
        <v>1282</v>
      </c>
      <c r="C1033" s="146">
        <v>7965460</v>
      </c>
      <c r="D1033" s="146" t="s">
        <v>170</v>
      </c>
      <c r="E1033" s="148" t="s">
        <v>20</v>
      </c>
      <c r="F1033" s="146" t="s">
        <v>1896</v>
      </c>
      <c r="G1033" s="146" t="s">
        <v>464</v>
      </c>
      <c r="H1033" s="149" t="s">
        <v>1064</v>
      </c>
      <c r="I1033" s="149" t="s">
        <v>1064</v>
      </c>
      <c r="J1033" s="149" t="s">
        <v>464</v>
      </c>
      <c r="K1033" s="149" t="s">
        <v>464</v>
      </c>
      <c r="L1033" s="149" t="s">
        <v>464</v>
      </c>
      <c r="M1033" s="149" t="s">
        <v>464</v>
      </c>
      <c r="N1033" s="149" t="s">
        <v>464</v>
      </c>
      <c r="O1033" s="149" t="s">
        <v>464</v>
      </c>
      <c r="P1033" s="149" t="s">
        <v>464</v>
      </c>
      <c r="Q1033" s="149" t="s">
        <v>464</v>
      </c>
    </row>
    <row r="1034" spans="1:17" x14ac:dyDescent="0.25">
      <c r="A1034" s="146" t="s">
        <v>299</v>
      </c>
      <c r="B1034" s="147" t="s">
        <v>1282</v>
      </c>
      <c r="C1034" s="146">
        <v>7377495</v>
      </c>
      <c r="D1034" s="146" t="s">
        <v>335</v>
      </c>
      <c r="E1034" s="148" t="s">
        <v>335</v>
      </c>
      <c r="F1034" s="146" t="s">
        <v>1135</v>
      </c>
      <c r="G1034" s="146" t="s">
        <v>479</v>
      </c>
      <c r="H1034" s="149" t="s">
        <v>1076</v>
      </c>
      <c r="I1034" s="149" t="s">
        <v>1076</v>
      </c>
      <c r="J1034" s="149" t="s">
        <v>464</v>
      </c>
      <c r="K1034" s="149" t="s">
        <v>464</v>
      </c>
      <c r="L1034" s="149" t="s">
        <v>464</v>
      </c>
      <c r="M1034" s="149" t="s">
        <v>464</v>
      </c>
      <c r="N1034" s="149" t="s">
        <v>464</v>
      </c>
      <c r="O1034" s="149" t="s">
        <v>464</v>
      </c>
      <c r="P1034" s="149" t="s">
        <v>464</v>
      </c>
      <c r="Q1034" s="149" t="s">
        <v>464</v>
      </c>
    </row>
    <row r="1035" spans="1:17" x14ac:dyDescent="0.25">
      <c r="A1035" s="146" t="s">
        <v>584</v>
      </c>
      <c r="B1035" s="147" t="s">
        <v>1282</v>
      </c>
      <c r="C1035" s="146">
        <v>7020074</v>
      </c>
      <c r="D1035" s="146" t="s">
        <v>20</v>
      </c>
      <c r="E1035" s="148" t="s">
        <v>20</v>
      </c>
      <c r="F1035" s="146" t="s">
        <v>1878</v>
      </c>
      <c r="G1035" s="146" t="s">
        <v>794</v>
      </c>
      <c r="H1035" s="149" t="s">
        <v>636</v>
      </c>
      <c r="I1035" s="149" t="s">
        <v>636</v>
      </c>
      <c r="J1035" s="149" t="s">
        <v>464</v>
      </c>
      <c r="K1035" s="149" t="s">
        <v>464</v>
      </c>
      <c r="L1035" s="149" t="s">
        <v>464</v>
      </c>
      <c r="M1035" s="149" t="s">
        <v>464</v>
      </c>
      <c r="N1035" s="149" t="s">
        <v>464</v>
      </c>
      <c r="O1035" s="149" t="s">
        <v>464</v>
      </c>
      <c r="P1035" s="149" t="s">
        <v>464</v>
      </c>
      <c r="Q1035" s="149" t="s">
        <v>464</v>
      </c>
    </row>
    <row r="1036" spans="1:17" x14ac:dyDescent="0.25">
      <c r="A1036" s="146" t="s">
        <v>1036</v>
      </c>
      <c r="B1036" s="147" t="s">
        <v>1282</v>
      </c>
      <c r="C1036" s="146">
        <v>8067538</v>
      </c>
      <c r="D1036" s="146" t="s">
        <v>804</v>
      </c>
      <c r="E1036" s="148" t="s">
        <v>804</v>
      </c>
      <c r="F1036" s="146" t="s">
        <v>464</v>
      </c>
      <c r="G1036" s="146" t="s">
        <v>650</v>
      </c>
      <c r="H1036" s="149" t="s">
        <v>1064</v>
      </c>
      <c r="I1036" s="149" t="s">
        <v>1064</v>
      </c>
      <c r="J1036" s="149" t="s">
        <v>1217</v>
      </c>
      <c r="K1036" s="149" t="s">
        <v>464</v>
      </c>
      <c r="L1036" s="149" t="s">
        <v>464</v>
      </c>
      <c r="M1036" s="149" t="s">
        <v>464</v>
      </c>
      <c r="N1036" s="149" t="s">
        <v>464</v>
      </c>
      <c r="O1036" s="149" t="s">
        <v>464</v>
      </c>
      <c r="P1036" s="149" t="s">
        <v>464</v>
      </c>
      <c r="Q1036" s="149" t="s">
        <v>464</v>
      </c>
    </row>
    <row r="1037" spans="1:17" x14ac:dyDescent="0.25">
      <c r="A1037" s="173" t="s">
        <v>2043</v>
      </c>
      <c r="B1037" s="147" t="s">
        <v>1283</v>
      </c>
      <c r="C1037" s="146">
        <v>5753813</v>
      </c>
      <c r="D1037" s="146" t="s">
        <v>18</v>
      </c>
      <c r="E1037" s="146" t="s">
        <v>18</v>
      </c>
      <c r="F1037" s="148" t="s">
        <v>1899</v>
      </c>
      <c r="G1037" s="148" t="s">
        <v>261</v>
      </c>
      <c r="H1037" s="153" t="s">
        <v>2069</v>
      </c>
      <c r="I1037" s="153" t="s">
        <v>2069</v>
      </c>
      <c r="J1037" s="153" t="s">
        <v>2078</v>
      </c>
      <c r="K1037" s="153" t="s">
        <v>2079</v>
      </c>
      <c r="L1037" s="154" t="s">
        <v>63</v>
      </c>
      <c r="M1037" s="153" t="s">
        <v>2082</v>
      </c>
      <c r="N1037" s="147" t="s">
        <v>464</v>
      </c>
      <c r="O1037" s="147" t="s">
        <v>464</v>
      </c>
      <c r="P1037" s="147" t="s">
        <v>464</v>
      </c>
      <c r="Q1037" s="147" t="s">
        <v>464</v>
      </c>
    </row>
    <row r="1038" spans="1:17" x14ac:dyDescent="0.25">
      <c r="A1038" s="148" t="s">
        <v>1737</v>
      </c>
      <c r="B1038" s="147" t="s">
        <v>1283</v>
      </c>
      <c r="C1038" s="148" t="s">
        <v>1649</v>
      </c>
      <c r="D1038" s="148" t="s">
        <v>1759</v>
      </c>
      <c r="E1038" s="148" t="s">
        <v>1759</v>
      </c>
      <c r="F1038" s="146" t="s">
        <v>1757</v>
      </c>
      <c r="G1038" s="146" t="s">
        <v>464</v>
      </c>
      <c r="H1038" s="153" t="s">
        <v>1761</v>
      </c>
      <c r="I1038" s="153" t="s">
        <v>1761</v>
      </c>
      <c r="J1038" s="153" t="s">
        <v>1763</v>
      </c>
      <c r="K1038" s="147" t="s">
        <v>464</v>
      </c>
      <c r="L1038" s="147" t="s">
        <v>464</v>
      </c>
      <c r="M1038" s="147" t="s">
        <v>464</v>
      </c>
      <c r="N1038" s="147" t="s">
        <v>464</v>
      </c>
      <c r="O1038" s="147" t="s">
        <v>464</v>
      </c>
      <c r="P1038" s="147" t="s">
        <v>464</v>
      </c>
      <c r="Q1038" s="147" t="s">
        <v>464</v>
      </c>
    </row>
    <row r="1039" spans="1:17" x14ac:dyDescent="0.25">
      <c r="A1039" s="146" t="s">
        <v>1623</v>
      </c>
      <c r="B1039" s="153" t="s">
        <v>1283</v>
      </c>
      <c r="C1039" s="146">
        <v>6275141</v>
      </c>
      <c r="D1039" s="146" t="s">
        <v>804</v>
      </c>
      <c r="E1039" s="148" t="s">
        <v>804</v>
      </c>
      <c r="F1039" s="146" t="s">
        <v>1874</v>
      </c>
      <c r="G1039" s="146" t="s">
        <v>2071</v>
      </c>
      <c r="H1039" s="153" t="s">
        <v>1589</v>
      </c>
      <c r="I1039" s="153" t="s">
        <v>1589</v>
      </c>
      <c r="J1039" s="153" t="s">
        <v>1688</v>
      </c>
      <c r="K1039" s="147" t="s">
        <v>464</v>
      </c>
      <c r="L1039" s="147" t="s">
        <v>464</v>
      </c>
      <c r="M1039" s="153" t="s">
        <v>1694</v>
      </c>
      <c r="N1039" s="153" t="s">
        <v>1695</v>
      </c>
      <c r="O1039" s="153" t="s">
        <v>1696</v>
      </c>
      <c r="P1039" s="153" t="s">
        <v>1697</v>
      </c>
      <c r="Q1039" s="147" t="s">
        <v>464</v>
      </c>
    </row>
    <row r="1040" spans="1:17" x14ac:dyDescent="0.25">
      <c r="A1040" s="146" t="s">
        <v>695</v>
      </c>
      <c r="B1040" s="147" t="s">
        <v>1283</v>
      </c>
      <c r="C1040" s="146">
        <v>5048729</v>
      </c>
      <c r="D1040" s="146" t="s">
        <v>1010</v>
      </c>
      <c r="E1040" s="148" t="s">
        <v>2013</v>
      </c>
      <c r="F1040" s="146" t="s">
        <v>1893</v>
      </c>
      <c r="G1040" s="146" t="s">
        <v>465</v>
      </c>
      <c r="H1040" s="149" t="s">
        <v>704</v>
      </c>
      <c r="I1040" s="149" t="s">
        <v>921</v>
      </c>
      <c r="J1040" s="149" t="s">
        <v>464</v>
      </c>
      <c r="K1040" s="149" t="s">
        <v>464</v>
      </c>
      <c r="L1040" s="149" t="s">
        <v>464</v>
      </c>
      <c r="M1040" s="149" t="s">
        <v>464</v>
      </c>
      <c r="N1040" s="149" t="s">
        <v>464</v>
      </c>
      <c r="O1040" s="149" t="s">
        <v>464</v>
      </c>
      <c r="P1040" s="149" t="s">
        <v>464</v>
      </c>
      <c r="Q1040" s="149" t="s">
        <v>464</v>
      </c>
    </row>
    <row r="1041" spans="1:17" x14ac:dyDescent="0.25">
      <c r="A1041" s="146" t="s">
        <v>947</v>
      </c>
      <c r="B1041" s="147" t="s">
        <v>1283</v>
      </c>
      <c r="C1041" s="146">
        <v>6007350</v>
      </c>
      <c r="D1041" s="146" t="s">
        <v>170</v>
      </c>
      <c r="E1041" s="148" t="s">
        <v>2031</v>
      </c>
      <c r="F1041" s="146" t="s">
        <v>464</v>
      </c>
      <c r="G1041" s="146" t="s">
        <v>479</v>
      </c>
      <c r="H1041" s="149" t="s">
        <v>953</v>
      </c>
      <c r="I1041" s="149" t="s">
        <v>953</v>
      </c>
      <c r="J1041" s="149" t="s">
        <v>464</v>
      </c>
      <c r="K1041" s="149" t="s">
        <v>464</v>
      </c>
      <c r="L1041" s="149" t="s">
        <v>464</v>
      </c>
      <c r="M1041" s="149" t="s">
        <v>464</v>
      </c>
      <c r="N1041" s="149" t="s">
        <v>464</v>
      </c>
      <c r="O1041" s="149" t="s">
        <v>464</v>
      </c>
      <c r="P1041" s="149" t="s">
        <v>464</v>
      </c>
      <c r="Q1041" s="149" t="s">
        <v>464</v>
      </c>
    </row>
    <row r="1042" spans="1:17" x14ac:dyDescent="0.25">
      <c r="A1042" s="146" t="s">
        <v>618</v>
      </c>
      <c r="B1042" s="147" t="s">
        <v>1283</v>
      </c>
      <c r="C1042" s="146">
        <v>122321</v>
      </c>
      <c r="D1042" s="146" t="s">
        <v>544</v>
      </c>
      <c r="E1042" s="155" t="s">
        <v>544</v>
      </c>
      <c r="F1042" s="146" t="s">
        <v>464</v>
      </c>
      <c r="G1042" s="146" t="s">
        <v>631</v>
      </c>
      <c r="H1042" s="149" t="s">
        <v>636</v>
      </c>
      <c r="I1042" s="149" t="s">
        <v>636</v>
      </c>
      <c r="J1042" s="149" t="s">
        <v>1200</v>
      </c>
      <c r="K1042" s="149" t="s">
        <v>1225</v>
      </c>
      <c r="L1042" s="149" t="s">
        <v>1213</v>
      </c>
      <c r="M1042" s="149" t="s">
        <v>1214</v>
      </c>
      <c r="N1042" s="149" t="s">
        <v>1185</v>
      </c>
      <c r="O1042" s="149" t="s">
        <v>1186</v>
      </c>
      <c r="P1042" s="149" t="s">
        <v>1187</v>
      </c>
      <c r="Q1042" s="149" t="s">
        <v>1188</v>
      </c>
    </row>
    <row r="1043" spans="1:17" x14ac:dyDescent="0.25">
      <c r="A1043" s="178" t="s">
        <v>2181</v>
      </c>
      <c r="B1043" s="181" t="s">
        <v>1283</v>
      </c>
      <c r="C1043" s="201">
        <v>7329644</v>
      </c>
      <c r="D1043" s="201" t="s">
        <v>2026</v>
      </c>
      <c r="E1043" s="201" t="s">
        <v>2026</v>
      </c>
      <c r="F1043" s="201" t="s">
        <v>464</v>
      </c>
      <c r="G1043" s="201" t="s">
        <v>466</v>
      </c>
      <c r="H1043" s="147" t="s">
        <v>2186</v>
      </c>
      <c r="I1043" s="147" t="s">
        <v>2186</v>
      </c>
      <c r="J1043" s="147" t="s">
        <v>464</v>
      </c>
      <c r="K1043" s="147" t="s">
        <v>464</v>
      </c>
      <c r="L1043" s="147" t="s">
        <v>464</v>
      </c>
      <c r="M1043" s="147" t="s">
        <v>464</v>
      </c>
      <c r="N1043" s="147" t="s">
        <v>464</v>
      </c>
      <c r="O1043" s="147" t="s">
        <v>464</v>
      </c>
      <c r="P1043" s="147" t="s">
        <v>464</v>
      </c>
      <c r="Q1043" s="147" t="s">
        <v>464</v>
      </c>
    </row>
    <row r="1044" spans="1:17" x14ac:dyDescent="0.25">
      <c r="A1044" s="146" t="s">
        <v>1738</v>
      </c>
      <c r="B1044" s="147" t="s">
        <v>1283</v>
      </c>
      <c r="C1044" s="146">
        <v>5750164</v>
      </c>
      <c r="D1044" s="146" t="s">
        <v>1683</v>
      </c>
      <c r="E1044" s="148" t="s">
        <v>2021</v>
      </c>
      <c r="F1044" s="146" t="s">
        <v>464</v>
      </c>
      <c r="G1044" s="146" t="s">
        <v>2071</v>
      </c>
      <c r="H1044" s="153" t="s">
        <v>1761</v>
      </c>
      <c r="I1044" s="153" t="s">
        <v>1761</v>
      </c>
      <c r="J1044" s="147" t="s">
        <v>464</v>
      </c>
      <c r="K1044" s="147" t="s">
        <v>464</v>
      </c>
      <c r="L1044" s="153" t="s">
        <v>1765</v>
      </c>
      <c r="M1044" s="147" t="s">
        <v>464</v>
      </c>
      <c r="N1044" s="147" t="s">
        <v>464</v>
      </c>
      <c r="O1044" s="147" t="s">
        <v>464</v>
      </c>
      <c r="P1044" s="147" t="s">
        <v>464</v>
      </c>
      <c r="Q1044" s="147" t="s">
        <v>464</v>
      </c>
    </row>
    <row r="1045" spans="1:17" x14ac:dyDescent="0.25">
      <c r="A1045" s="146" t="s">
        <v>1661</v>
      </c>
      <c r="B1045" s="153" t="s">
        <v>1283</v>
      </c>
      <c r="C1045" s="146">
        <v>6009590</v>
      </c>
      <c r="D1045" s="146" t="s">
        <v>997</v>
      </c>
      <c r="E1045" s="148" t="s">
        <v>2030</v>
      </c>
      <c r="F1045" s="146" t="s">
        <v>464</v>
      </c>
      <c r="G1045" s="146" t="s">
        <v>479</v>
      </c>
      <c r="H1045" s="153" t="s">
        <v>1634</v>
      </c>
      <c r="I1045" s="153" t="s">
        <v>1634</v>
      </c>
      <c r="J1045" s="153" t="s">
        <v>1688</v>
      </c>
      <c r="K1045" s="153" t="s">
        <v>1692</v>
      </c>
      <c r="L1045" s="153" t="s">
        <v>1693</v>
      </c>
      <c r="M1045" s="153" t="s">
        <v>1694</v>
      </c>
      <c r="N1045" s="153" t="s">
        <v>1695</v>
      </c>
      <c r="O1045" s="153" t="s">
        <v>1696</v>
      </c>
      <c r="P1045" s="153" t="s">
        <v>1697</v>
      </c>
      <c r="Q1045" s="156" t="s">
        <v>1587</v>
      </c>
    </row>
    <row r="1046" spans="1:17" x14ac:dyDescent="0.25">
      <c r="A1046" s="146" t="s">
        <v>1420</v>
      </c>
      <c r="B1046" s="147" t="s">
        <v>1283</v>
      </c>
      <c r="C1046" s="146">
        <v>7336250</v>
      </c>
      <c r="D1046" s="146" t="s">
        <v>22</v>
      </c>
      <c r="E1046" s="148" t="s">
        <v>22</v>
      </c>
      <c r="F1046" s="146" t="s">
        <v>464</v>
      </c>
      <c r="G1046" s="148" t="s">
        <v>1255</v>
      </c>
      <c r="H1046" s="149" t="s">
        <v>921</v>
      </c>
      <c r="I1046" s="149" t="s">
        <v>921</v>
      </c>
      <c r="J1046" s="149" t="s">
        <v>1212</v>
      </c>
      <c r="K1046" s="149" t="s">
        <v>1225</v>
      </c>
      <c r="L1046" s="149" t="s">
        <v>1183</v>
      </c>
      <c r="M1046" s="149" t="s">
        <v>1184</v>
      </c>
      <c r="N1046" s="149" t="s">
        <v>1185</v>
      </c>
      <c r="O1046" s="149" t="s">
        <v>1186</v>
      </c>
      <c r="P1046" s="149" t="s">
        <v>1187</v>
      </c>
      <c r="Q1046" s="149" t="s">
        <v>1188</v>
      </c>
    </row>
    <row r="1047" spans="1:17" x14ac:dyDescent="0.25">
      <c r="A1047" s="146" t="s">
        <v>1461</v>
      </c>
      <c r="B1047" s="147" t="s">
        <v>1283</v>
      </c>
      <c r="C1047" s="146">
        <v>7880405</v>
      </c>
      <c r="D1047" s="146" t="s">
        <v>335</v>
      </c>
      <c r="E1047" s="148" t="s">
        <v>335</v>
      </c>
      <c r="F1047" s="146" t="s">
        <v>464</v>
      </c>
      <c r="G1047" s="146" t="s">
        <v>210</v>
      </c>
      <c r="H1047" s="153" t="s">
        <v>217</v>
      </c>
      <c r="I1047" s="153" t="s">
        <v>217</v>
      </c>
      <c r="J1047" s="153" t="s">
        <v>464</v>
      </c>
      <c r="K1047" s="153" t="s">
        <v>464</v>
      </c>
      <c r="L1047" s="153" t="s">
        <v>1163</v>
      </c>
      <c r="M1047" s="153" t="s">
        <v>464</v>
      </c>
      <c r="N1047" s="153" t="s">
        <v>464</v>
      </c>
      <c r="O1047" s="153" t="s">
        <v>464</v>
      </c>
      <c r="P1047" s="153" t="s">
        <v>464</v>
      </c>
      <c r="Q1047" s="153" t="s">
        <v>464</v>
      </c>
    </row>
    <row r="1048" spans="1:17" x14ac:dyDescent="0.25">
      <c r="A1048" s="146" t="s">
        <v>1268</v>
      </c>
      <c r="B1048" s="147" t="s">
        <v>1283</v>
      </c>
      <c r="C1048" s="146">
        <v>6235247</v>
      </c>
      <c r="D1048" s="146" t="s">
        <v>992</v>
      </c>
      <c r="E1048" s="148" t="s">
        <v>2009</v>
      </c>
      <c r="F1048" s="146" t="s">
        <v>464</v>
      </c>
      <c r="G1048" s="146" t="s">
        <v>465</v>
      </c>
      <c r="H1048" s="153" t="s">
        <v>1275</v>
      </c>
      <c r="I1048" s="153" t="s">
        <v>1275</v>
      </c>
      <c r="J1048" s="153" t="s">
        <v>464</v>
      </c>
      <c r="K1048" s="153" t="s">
        <v>464</v>
      </c>
      <c r="L1048" s="153" t="s">
        <v>464</v>
      </c>
      <c r="M1048" s="153" t="s">
        <v>464</v>
      </c>
      <c r="N1048" s="153" t="s">
        <v>464</v>
      </c>
      <c r="O1048" s="153" t="s">
        <v>464</v>
      </c>
      <c r="P1048" s="153" t="s">
        <v>464</v>
      </c>
      <c r="Q1048" s="153" t="s">
        <v>464</v>
      </c>
    </row>
    <row r="1049" spans="1:17" x14ac:dyDescent="0.25">
      <c r="A1049" s="146" t="s">
        <v>974</v>
      </c>
      <c r="B1049" s="147" t="s">
        <v>1283</v>
      </c>
      <c r="C1049" s="146">
        <v>1363425</v>
      </c>
      <c r="D1049" s="146" t="s">
        <v>22</v>
      </c>
      <c r="E1049" s="150" t="s">
        <v>135</v>
      </c>
      <c r="F1049" s="148" t="s">
        <v>1895</v>
      </c>
      <c r="G1049" s="148" t="s">
        <v>1255</v>
      </c>
      <c r="H1049" s="149" t="s">
        <v>955</v>
      </c>
      <c r="I1049" s="149" t="s">
        <v>955</v>
      </c>
      <c r="J1049" s="149" t="s">
        <v>464</v>
      </c>
      <c r="K1049" s="149" t="s">
        <v>464</v>
      </c>
      <c r="L1049" s="149" t="s">
        <v>464</v>
      </c>
      <c r="M1049" s="149" t="s">
        <v>464</v>
      </c>
      <c r="N1049" s="149" t="s">
        <v>464</v>
      </c>
      <c r="O1049" s="149" t="s">
        <v>464</v>
      </c>
      <c r="P1049" s="149" t="s">
        <v>464</v>
      </c>
      <c r="Q1049" s="149" t="s">
        <v>464</v>
      </c>
    </row>
    <row r="1050" spans="1:17" x14ac:dyDescent="0.25">
      <c r="A1050" s="148" t="s">
        <v>1797</v>
      </c>
      <c r="B1050" s="147" t="s">
        <v>1283</v>
      </c>
      <c r="C1050" s="148">
        <v>8337381</v>
      </c>
      <c r="D1050" s="148" t="s">
        <v>1691</v>
      </c>
      <c r="E1050" s="148" t="s">
        <v>1691</v>
      </c>
      <c r="F1050" s="148" t="s">
        <v>464</v>
      </c>
      <c r="G1050" s="146" t="s">
        <v>479</v>
      </c>
      <c r="H1050" s="147" t="s">
        <v>1805</v>
      </c>
      <c r="I1050" s="147" t="s">
        <v>1805</v>
      </c>
      <c r="J1050" s="153" t="s">
        <v>1814</v>
      </c>
      <c r="K1050" s="153" t="s">
        <v>1815</v>
      </c>
      <c r="L1050" s="153" t="s">
        <v>1816</v>
      </c>
      <c r="M1050" s="153" t="s">
        <v>1818</v>
      </c>
      <c r="N1050" s="153" t="s">
        <v>1819</v>
      </c>
      <c r="O1050" s="153" t="s">
        <v>1820</v>
      </c>
      <c r="P1050" s="153" t="s">
        <v>1821</v>
      </c>
      <c r="Q1050" s="153" t="s">
        <v>1823</v>
      </c>
    </row>
    <row r="1051" spans="1:17" x14ac:dyDescent="0.25">
      <c r="A1051" s="146" t="s">
        <v>752</v>
      </c>
      <c r="B1051" s="147" t="s">
        <v>1283</v>
      </c>
      <c r="C1051" s="146">
        <v>7339682</v>
      </c>
      <c r="D1051" s="146" t="s">
        <v>26</v>
      </c>
      <c r="E1051" s="148" t="s">
        <v>2020</v>
      </c>
      <c r="F1051" s="146" t="s">
        <v>1909</v>
      </c>
      <c r="G1051" s="146" t="s">
        <v>479</v>
      </c>
      <c r="H1051" s="149" t="s">
        <v>800</v>
      </c>
      <c r="I1051" s="149" t="s">
        <v>800</v>
      </c>
      <c r="J1051" s="149" t="s">
        <v>464</v>
      </c>
      <c r="K1051" s="149" t="s">
        <v>464</v>
      </c>
      <c r="L1051" s="152" t="s">
        <v>63</v>
      </c>
      <c r="M1051" s="149" t="s">
        <v>464</v>
      </c>
      <c r="N1051" s="149" t="s">
        <v>464</v>
      </c>
      <c r="O1051" s="149" t="s">
        <v>464</v>
      </c>
      <c r="P1051" s="149" t="s">
        <v>464</v>
      </c>
      <c r="Q1051" s="149" t="s">
        <v>464</v>
      </c>
    </row>
    <row r="1052" spans="1:17" x14ac:dyDescent="0.25">
      <c r="A1052" s="146" t="s">
        <v>202</v>
      </c>
      <c r="B1052" s="147" t="s">
        <v>1283</v>
      </c>
      <c r="C1052" s="146">
        <v>5014158</v>
      </c>
      <c r="D1052" s="146" t="s">
        <v>337</v>
      </c>
      <c r="E1052" s="148" t="s">
        <v>337</v>
      </c>
      <c r="F1052" s="146" t="s">
        <v>464</v>
      </c>
      <c r="G1052" s="146" t="s">
        <v>216</v>
      </c>
      <c r="H1052" s="153" t="s">
        <v>217</v>
      </c>
      <c r="I1052" s="153" t="s">
        <v>217</v>
      </c>
      <c r="J1052" s="153" t="s">
        <v>464</v>
      </c>
      <c r="K1052" s="153" t="s">
        <v>464</v>
      </c>
      <c r="L1052" s="153" t="s">
        <v>464</v>
      </c>
      <c r="M1052" s="153" t="s">
        <v>464</v>
      </c>
      <c r="N1052" s="153" t="s">
        <v>464</v>
      </c>
      <c r="O1052" s="153" t="s">
        <v>464</v>
      </c>
      <c r="P1052" s="153" t="s">
        <v>464</v>
      </c>
      <c r="Q1052" s="153" t="s">
        <v>464</v>
      </c>
    </row>
    <row r="1053" spans="1:17" x14ac:dyDescent="0.25">
      <c r="A1053" s="173" t="s">
        <v>2042</v>
      </c>
      <c r="B1053" s="147" t="s">
        <v>1283</v>
      </c>
      <c r="C1053" s="146">
        <v>6781144</v>
      </c>
      <c r="D1053" s="146" t="s">
        <v>20</v>
      </c>
      <c r="E1053" s="146" t="s">
        <v>20</v>
      </c>
      <c r="F1053" s="148" t="s">
        <v>464</v>
      </c>
      <c r="G1053" s="148" t="s">
        <v>549</v>
      </c>
      <c r="H1053" s="153" t="s">
        <v>2069</v>
      </c>
      <c r="I1053" s="153" t="s">
        <v>2069</v>
      </c>
      <c r="J1053" s="154" t="s">
        <v>63</v>
      </c>
      <c r="K1053" s="147" t="s">
        <v>464</v>
      </c>
      <c r="L1053" s="147" t="s">
        <v>464</v>
      </c>
      <c r="M1053" s="147" t="s">
        <v>464</v>
      </c>
      <c r="N1053" s="147" t="s">
        <v>464</v>
      </c>
      <c r="O1053" s="147" t="s">
        <v>464</v>
      </c>
      <c r="P1053" s="147" t="s">
        <v>464</v>
      </c>
      <c r="Q1053" s="147" t="s">
        <v>464</v>
      </c>
    </row>
    <row r="1054" spans="1:17" x14ac:dyDescent="0.25">
      <c r="A1054" s="146" t="s">
        <v>783</v>
      </c>
      <c r="B1054" s="147" t="s">
        <v>1283</v>
      </c>
      <c r="C1054" s="146">
        <v>5896584</v>
      </c>
      <c r="D1054" s="146" t="s">
        <v>18</v>
      </c>
      <c r="E1054" s="148" t="s">
        <v>135</v>
      </c>
      <c r="F1054" s="146" t="s">
        <v>1899</v>
      </c>
      <c r="G1054" s="146" t="s">
        <v>472</v>
      </c>
      <c r="H1054" s="149" t="s">
        <v>797</v>
      </c>
      <c r="I1054" s="149" t="s">
        <v>797</v>
      </c>
      <c r="J1054" s="149" t="s">
        <v>464</v>
      </c>
      <c r="K1054" s="149" t="s">
        <v>464</v>
      </c>
      <c r="L1054" s="149" t="s">
        <v>464</v>
      </c>
      <c r="M1054" s="149" t="s">
        <v>464</v>
      </c>
      <c r="N1054" s="149" t="s">
        <v>464</v>
      </c>
      <c r="O1054" s="149" t="s">
        <v>464</v>
      </c>
      <c r="P1054" s="149" t="s">
        <v>464</v>
      </c>
      <c r="Q1054" s="149" t="s">
        <v>464</v>
      </c>
    </row>
    <row r="1055" spans="1:17" x14ac:dyDescent="0.25">
      <c r="A1055" s="146" t="s">
        <v>1119</v>
      </c>
      <c r="B1055" s="147" t="s">
        <v>1283</v>
      </c>
      <c r="C1055" s="146">
        <v>8065799</v>
      </c>
      <c r="D1055" s="146" t="s">
        <v>18</v>
      </c>
      <c r="E1055" s="148" t="s">
        <v>18</v>
      </c>
      <c r="F1055" s="146" t="s">
        <v>464</v>
      </c>
      <c r="G1055" s="146" t="s">
        <v>260</v>
      </c>
      <c r="H1055" s="153" t="s">
        <v>1146</v>
      </c>
      <c r="I1055" s="153" t="s">
        <v>1146</v>
      </c>
      <c r="J1055" s="153" t="s">
        <v>464</v>
      </c>
      <c r="K1055" s="153" t="s">
        <v>464</v>
      </c>
      <c r="L1055" s="153" t="s">
        <v>464</v>
      </c>
      <c r="M1055" s="153" t="s">
        <v>464</v>
      </c>
      <c r="N1055" s="153" t="s">
        <v>464</v>
      </c>
      <c r="O1055" s="153" t="s">
        <v>464</v>
      </c>
      <c r="P1055" s="153" t="s">
        <v>464</v>
      </c>
      <c r="Q1055" s="153" t="s">
        <v>464</v>
      </c>
    </row>
    <row r="1056" spans="1:17" x14ac:dyDescent="0.25">
      <c r="A1056" s="146" t="s">
        <v>1362</v>
      </c>
      <c r="B1056" s="147" t="s">
        <v>1282</v>
      </c>
      <c r="C1056" s="146">
        <v>30002673</v>
      </c>
      <c r="D1056" s="146" t="s">
        <v>1691</v>
      </c>
      <c r="E1056" s="146" t="s">
        <v>1691</v>
      </c>
      <c r="F1056" s="146" t="s">
        <v>464</v>
      </c>
      <c r="G1056" s="146" t="s">
        <v>479</v>
      </c>
      <c r="H1056" s="149" t="s">
        <v>637</v>
      </c>
      <c r="I1056" s="149" t="s">
        <v>637</v>
      </c>
      <c r="J1056" s="149" t="s">
        <v>464</v>
      </c>
      <c r="K1056" s="149" t="s">
        <v>464</v>
      </c>
      <c r="L1056" s="149" t="s">
        <v>464</v>
      </c>
      <c r="M1056" s="149" t="s">
        <v>464</v>
      </c>
      <c r="N1056" s="149" t="s">
        <v>464</v>
      </c>
      <c r="O1056" s="149" t="s">
        <v>464</v>
      </c>
      <c r="P1056" s="149" t="s">
        <v>464</v>
      </c>
      <c r="Q1056" s="149" t="s">
        <v>464</v>
      </c>
    </row>
    <row r="1057" spans="1:17" x14ac:dyDescent="0.25">
      <c r="A1057" s="148" t="s">
        <v>1798</v>
      </c>
      <c r="B1057" s="147" t="s">
        <v>1282</v>
      </c>
      <c r="C1057" s="148">
        <v>8235309</v>
      </c>
      <c r="D1057" s="148" t="s">
        <v>335</v>
      </c>
      <c r="E1057" s="148" t="s">
        <v>335</v>
      </c>
      <c r="F1057" s="146" t="s">
        <v>1135</v>
      </c>
      <c r="G1057" s="146" t="s">
        <v>210</v>
      </c>
      <c r="H1057" s="147" t="s">
        <v>1805</v>
      </c>
      <c r="I1057" s="147" t="s">
        <v>1805</v>
      </c>
      <c r="J1057" s="153" t="s">
        <v>1814</v>
      </c>
      <c r="K1057" s="153" t="s">
        <v>1815</v>
      </c>
      <c r="L1057" s="153" t="s">
        <v>1816</v>
      </c>
      <c r="M1057" s="153" t="s">
        <v>1818</v>
      </c>
      <c r="N1057" s="153" t="s">
        <v>1819</v>
      </c>
      <c r="O1057" s="153" t="s">
        <v>1820</v>
      </c>
      <c r="P1057" s="153" t="s">
        <v>1821</v>
      </c>
      <c r="Q1057" s="153" t="s">
        <v>1823</v>
      </c>
    </row>
    <row r="1058" spans="1:17" x14ac:dyDescent="0.25">
      <c r="A1058" s="146" t="s">
        <v>1374</v>
      </c>
      <c r="B1058" s="147" t="s">
        <v>1282</v>
      </c>
      <c r="C1058" s="146">
        <v>5948355</v>
      </c>
      <c r="D1058" s="146" t="s">
        <v>335</v>
      </c>
      <c r="E1058" s="148" t="s">
        <v>19</v>
      </c>
      <c r="F1058" s="146" t="s">
        <v>1909</v>
      </c>
      <c r="G1058" s="146" t="s">
        <v>479</v>
      </c>
      <c r="H1058" s="153" t="s">
        <v>1146</v>
      </c>
      <c r="I1058" s="153" t="s">
        <v>1146</v>
      </c>
      <c r="J1058" s="153" t="s">
        <v>1156</v>
      </c>
      <c r="K1058" s="153" t="s">
        <v>1198</v>
      </c>
      <c r="L1058" s="153" t="s">
        <v>1202</v>
      </c>
      <c r="M1058" s="153" t="s">
        <v>1161</v>
      </c>
      <c r="N1058" s="153" t="s">
        <v>1234</v>
      </c>
      <c r="O1058" s="153" t="s">
        <v>1239</v>
      </c>
      <c r="P1058" s="153" t="s">
        <v>1276</v>
      </c>
      <c r="Q1058" s="153" t="s">
        <v>1297</v>
      </c>
    </row>
    <row r="1059" spans="1:17" x14ac:dyDescent="0.25">
      <c r="A1059" s="146" t="s">
        <v>948</v>
      </c>
      <c r="B1059" s="147" t="s">
        <v>1282</v>
      </c>
      <c r="C1059" s="146">
        <v>7827750</v>
      </c>
      <c r="D1059" s="146" t="s">
        <v>18</v>
      </c>
      <c r="E1059" s="148" t="s">
        <v>18</v>
      </c>
      <c r="F1059" s="148" t="s">
        <v>1808</v>
      </c>
      <c r="G1059" s="146" t="s">
        <v>479</v>
      </c>
      <c r="H1059" s="149" t="s">
        <v>953</v>
      </c>
      <c r="I1059" s="149" t="s">
        <v>953</v>
      </c>
      <c r="J1059" s="149" t="s">
        <v>464</v>
      </c>
      <c r="K1059" s="149" t="s">
        <v>1159</v>
      </c>
      <c r="L1059" s="149" t="s">
        <v>464</v>
      </c>
      <c r="M1059" s="149" t="s">
        <v>464</v>
      </c>
      <c r="N1059" s="149" t="s">
        <v>464</v>
      </c>
      <c r="O1059" s="149" t="s">
        <v>464</v>
      </c>
      <c r="P1059" s="149" t="s">
        <v>464</v>
      </c>
      <c r="Q1059" s="149" t="s">
        <v>464</v>
      </c>
    </row>
    <row r="1060" spans="1:17" x14ac:dyDescent="0.25">
      <c r="A1060" s="146" t="s">
        <v>1037</v>
      </c>
      <c r="B1060" s="147" t="s">
        <v>1282</v>
      </c>
      <c r="C1060" s="146">
        <v>7326939</v>
      </c>
      <c r="D1060" s="146" t="s">
        <v>337</v>
      </c>
      <c r="E1060" s="148" t="s">
        <v>2008</v>
      </c>
      <c r="F1060" s="146" t="s">
        <v>1136</v>
      </c>
      <c r="G1060" s="146" t="s">
        <v>479</v>
      </c>
      <c r="H1060" s="149" t="s">
        <v>1064</v>
      </c>
      <c r="I1060" s="149" t="s">
        <v>1064</v>
      </c>
      <c r="J1060" s="149" t="s">
        <v>1176</v>
      </c>
      <c r="K1060" s="149" t="s">
        <v>1198</v>
      </c>
      <c r="L1060" s="149" t="s">
        <v>1216</v>
      </c>
      <c r="M1060" s="149" t="s">
        <v>1233</v>
      </c>
      <c r="N1060" s="149" t="s">
        <v>1192</v>
      </c>
      <c r="O1060" s="149" t="s">
        <v>1293</v>
      </c>
      <c r="P1060" s="149" t="s">
        <v>1295</v>
      </c>
      <c r="Q1060" s="153" t="s">
        <v>1297</v>
      </c>
    </row>
    <row r="1061" spans="1:17" x14ac:dyDescent="0.25">
      <c r="A1061" s="146" t="s">
        <v>1484</v>
      </c>
      <c r="B1061" s="147" t="s">
        <v>1282</v>
      </c>
      <c r="C1061" s="146">
        <v>7272561</v>
      </c>
      <c r="D1061" s="146" t="s">
        <v>1005</v>
      </c>
      <c r="E1061" s="148" t="s">
        <v>2004</v>
      </c>
      <c r="F1061" s="146" t="s">
        <v>1892</v>
      </c>
      <c r="G1061" s="146" t="s">
        <v>479</v>
      </c>
      <c r="H1061" s="149" t="s">
        <v>355</v>
      </c>
      <c r="I1061" s="149" t="s">
        <v>1070</v>
      </c>
      <c r="J1061" s="152" t="s">
        <v>1773</v>
      </c>
      <c r="K1061" s="149" t="s">
        <v>464</v>
      </c>
      <c r="L1061" s="149" t="s">
        <v>464</v>
      </c>
      <c r="M1061" s="149" t="s">
        <v>464</v>
      </c>
      <c r="N1061" s="149" t="s">
        <v>464</v>
      </c>
      <c r="O1061" s="149" t="s">
        <v>464</v>
      </c>
      <c r="P1061" s="149" t="s">
        <v>464</v>
      </c>
      <c r="Q1061" s="149" t="s">
        <v>464</v>
      </c>
    </row>
    <row r="1062" spans="1:17" x14ac:dyDescent="0.25">
      <c r="A1062" s="146" t="s">
        <v>459</v>
      </c>
      <c r="B1062" s="147" t="s">
        <v>1282</v>
      </c>
      <c r="C1062" s="146">
        <v>8044741</v>
      </c>
      <c r="D1062" s="146" t="s">
        <v>170</v>
      </c>
      <c r="E1062" s="148" t="s">
        <v>135</v>
      </c>
      <c r="F1062" s="146" t="s">
        <v>1129</v>
      </c>
      <c r="G1062" s="146" t="s">
        <v>464</v>
      </c>
      <c r="H1062" s="149" t="s">
        <v>431</v>
      </c>
      <c r="I1062" s="149" t="s">
        <v>464</v>
      </c>
      <c r="J1062" s="149" t="s">
        <v>464</v>
      </c>
      <c r="K1062" s="149" t="s">
        <v>464</v>
      </c>
      <c r="L1062" s="149" t="s">
        <v>464</v>
      </c>
      <c r="M1062" s="149" t="s">
        <v>464</v>
      </c>
      <c r="N1062" s="149" t="s">
        <v>464</v>
      </c>
      <c r="O1062" s="149" t="s">
        <v>464</v>
      </c>
      <c r="P1062" s="149" t="s">
        <v>464</v>
      </c>
      <c r="Q1062" s="149" t="s">
        <v>464</v>
      </c>
    </row>
    <row r="1063" spans="1:17" x14ac:dyDescent="0.25">
      <c r="A1063" s="146" t="s">
        <v>203</v>
      </c>
      <c r="B1063" s="147" t="s">
        <v>1283</v>
      </c>
      <c r="C1063" s="146">
        <v>8068526</v>
      </c>
      <c r="D1063" s="146" t="s">
        <v>18</v>
      </c>
      <c r="E1063" s="148" t="s">
        <v>18</v>
      </c>
      <c r="F1063" s="146" t="s">
        <v>464</v>
      </c>
      <c r="G1063" s="146" t="s">
        <v>473</v>
      </c>
      <c r="H1063" s="153" t="s">
        <v>217</v>
      </c>
      <c r="I1063" s="153" t="s">
        <v>217</v>
      </c>
      <c r="J1063" s="153" t="s">
        <v>1284</v>
      </c>
      <c r="K1063" s="153" t="s">
        <v>464</v>
      </c>
      <c r="L1063" s="153" t="s">
        <v>1163</v>
      </c>
      <c r="M1063" s="153" t="s">
        <v>464</v>
      </c>
      <c r="N1063" s="153" t="s">
        <v>464</v>
      </c>
      <c r="O1063" s="149" t="s">
        <v>1293</v>
      </c>
      <c r="P1063" s="153" t="s">
        <v>464</v>
      </c>
      <c r="Q1063" s="153" t="s">
        <v>464</v>
      </c>
    </row>
    <row r="1064" spans="1:17" x14ac:dyDescent="0.25">
      <c r="A1064" s="178" t="s">
        <v>2182</v>
      </c>
      <c r="B1064" s="181" t="s">
        <v>1283</v>
      </c>
      <c r="C1064" s="201">
        <v>8508917</v>
      </c>
      <c r="D1064" s="201" t="s">
        <v>1676</v>
      </c>
      <c r="E1064" s="201" t="s">
        <v>1676</v>
      </c>
      <c r="F1064" s="201" t="s">
        <v>464</v>
      </c>
      <c r="G1064" s="203" t="s">
        <v>479</v>
      </c>
      <c r="H1064" s="147" t="s">
        <v>2186</v>
      </c>
      <c r="I1064" s="147" t="s">
        <v>2186</v>
      </c>
      <c r="J1064" s="147" t="s">
        <v>464</v>
      </c>
      <c r="K1064" s="147" t="s">
        <v>464</v>
      </c>
      <c r="L1064" s="147" t="s">
        <v>464</v>
      </c>
      <c r="M1064" s="147" t="s">
        <v>464</v>
      </c>
      <c r="N1064" s="147" t="s">
        <v>464</v>
      </c>
      <c r="O1064" s="147" t="s">
        <v>464</v>
      </c>
      <c r="P1064" s="147" t="s">
        <v>464</v>
      </c>
      <c r="Q1064" s="147" t="s">
        <v>464</v>
      </c>
    </row>
    <row r="1065" spans="1:17" x14ac:dyDescent="0.25">
      <c r="A1065" s="146" t="s">
        <v>1363</v>
      </c>
      <c r="B1065" s="147" t="s">
        <v>1283</v>
      </c>
      <c r="C1065" s="146">
        <v>7826095</v>
      </c>
      <c r="D1065" s="146" t="s">
        <v>994</v>
      </c>
      <c r="E1065" s="148" t="s">
        <v>2032</v>
      </c>
      <c r="F1065" s="146" t="s">
        <v>1910</v>
      </c>
      <c r="G1065" s="146" t="s">
        <v>469</v>
      </c>
      <c r="H1065" s="149" t="s">
        <v>167</v>
      </c>
      <c r="I1065" s="149" t="s">
        <v>167</v>
      </c>
      <c r="J1065" s="149" t="s">
        <v>1208</v>
      </c>
      <c r="K1065" s="149" t="s">
        <v>1209</v>
      </c>
      <c r="L1065" s="149" t="s">
        <v>1219</v>
      </c>
      <c r="M1065" s="149" t="s">
        <v>464</v>
      </c>
      <c r="N1065" s="149" t="s">
        <v>464</v>
      </c>
      <c r="O1065" s="149" t="s">
        <v>464</v>
      </c>
      <c r="P1065" s="149" t="s">
        <v>464</v>
      </c>
      <c r="Q1065" s="149" t="s">
        <v>464</v>
      </c>
    </row>
    <row r="1066" spans="1:17" x14ac:dyDescent="0.25">
      <c r="A1066" s="146" t="s">
        <v>284</v>
      </c>
      <c r="B1066" s="147" t="s">
        <v>1283</v>
      </c>
      <c r="C1066" s="146">
        <v>5389691</v>
      </c>
      <c r="D1066" s="146" t="s">
        <v>170</v>
      </c>
      <c r="E1066" s="150" t="s">
        <v>135</v>
      </c>
      <c r="F1066" s="146" t="s">
        <v>464</v>
      </c>
      <c r="G1066" s="146" t="s">
        <v>317</v>
      </c>
      <c r="H1066" s="153" t="s">
        <v>12</v>
      </c>
      <c r="I1066" s="153" t="s">
        <v>12</v>
      </c>
      <c r="J1066" s="153" t="s">
        <v>464</v>
      </c>
      <c r="K1066" s="153" t="s">
        <v>1227</v>
      </c>
      <c r="L1066" s="153" t="s">
        <v>1179</v>
      </c>
      <c r="M1066" s="149" t="s">
        <v>1233</v>
      </c>
      <c r="N1066" s="153" t="s">
        <v>1234</v>
      </c>
      <c r="O1066" s="153" t="s">
        <v>1193</v>
      </c>
      <c r="P1066" s="153" t="s">
        <v>464</v>
      </c>
      <c r="Q1066" s="153" t="s">
        <v>464</v>
      </c>
    </row>
    <row r="1067" spans="1:17" x14ac:dyDescent="0.25">
      <c r="A1067" s="146" t="s">
        <v>115</v>
      </c>
      <c r="B1067" s="147" t="s">
        <v>1283</v>
      </c>
      <c r="C1067" s="146" t="s">
        <v>37</v>
      </c>
      <c r="D1067" s="146" t="s">
        <v>170</v>
      </c>
      <c r="E1067" s="150" t="s">
        <v>135</v>
      </c>
      <c r="F1067" s="146" t="s">
        <v>464</v>
      </c>
      <c r="G1067" s="146" t="s">
        <v>128</v>
      </c>
      <c r="H1067" s="149" t="s">
        <v>123</v>
      </c>
      <c r="I1067" s="149" t="s">
        <v>123</v>
      </c>
      <c r="J1067" s="149" t="s">
        <v>464</v>
      </c>
      <c r="K1067" s="149" t="s">
        <v>464</v>
      </c>
      <c r="L1067" s="149" t="s">
        <v>464</v>
      </c>
      <c r="M1067" s="149" t="s">
        <v>464</v>
      </c>
      <c r="N1067" s="149" t="s">
        <v>464</v>
      </c>
      <c r="O1067" s="149" t="s">
        <v>464</v>
      </c>
      <c r="P1067" s="149" t="s">
        <v>464</v>
      </c>
      <c r="Q1067" s="149" t="s">
        <v>464</v>
      </c>
    </row>
    <row r="1068" spans="1:17" x14ac:dyDescent="0.25">
      <c r="A1068" s="146" t="s">
        <v>116</v>
      </c>
      <c r="B1068" s="147" t="s">
        <v>1283</v>
      </c>
      <c r="C1068" s="146">
        <v>8064954</v>
      </c>
      <c r="D1068" s="146" t="s">
        <v>18</v>
      </c>
      <c r="E1068" s="148" t="s">
        <v>18</v>
      </c>
      <c r="F1068" s="146" t="s">
        <v>464</v>
      </c>
      <c r="G1068" s="146" t="s">
        <v>647</v>
      </c>
      <c r="H1068" s="149" t="s">
        <v>123</v>
      </c>
      <c r="I1068" s="149" t="s">
        <v>123</v>
      </c>
      <c r="J1068" s="149" t="s">
        <v>1208</v>
      </c>
      <c r="K1068" s="149" t="s">
        <v>1224</v>
      </c>
      <c r="L1068" s="149" t="s">
        <v>1178</v>
      </c>
      <c r="M1068" s="149" t="s">
        <v>464</v>
      </c>
      <c r="N1068" s="149" t="s">
        <v>464</v>
      </c>
      <c r="O1068" s="149" t="s">
        <v>464</v>
      </c>
      <c r="P1068" s="149" t="s">
        <v>464</v>
      </c>
      <c r="Q1068" s="149" t="s">
        <v>464</v>
      </c>
    </row>
    <row r="1069" spans="1:17" x14ac:dyDescent="0.25">
      <c r="A1069" s="146" t="s">
        <v>1739</v>
      </c>
      <c r="B1069" s="147" t="s">
        <v>1282</v>
      </c>
      <c r="C1069" s="146">
        <v>28741</v>
      </c>
      <c r="D1069" s="146" t="s">
        <v>336</v>
      </c>
      <c r="E1069" s="148" t="s">
        <v>135</v>
      </c>
      <c r="F1069" s="146" t="s">
        <v>1141</v>
      </c>
      <c r="G1069" s="146" t="s">
        <v>464</v>
      </c>
      <c r="H1069" s="153" t="s">
        <v>1760</v>
      </c>
      <c r="I1069" s="153" t="s">
        <v>1760</v>
      </c>
      <c r="J1069" s="152" t="s">
        <v>1773</v>
      </c>
      <c r="K1069" s="147" t="s">
        <v>464</v>
      </c>
      <c r="L1069" s="147" t="s">
        <v>464</v>
      </c>
      <c r="M1069" s="147" t="s">
        <v>464</v>
      </c>
      <c r="N1069" s="147" t="s">
        <v>464</v>
      </c>
      <c r="O1069" s="147" t="s">
        <v>464</v>
      </c>
      <c r="P1069" s="147" t="s">
        <v>464</v>
      </c>
      <c r="Q1069" s="147" t="s">
        <v>464</v>
      </c>
    </row>
    <row r="1070" spans="1:17" x14ac:dyDescent="0.25">
      <c r="A1070" s="146" t="s">
        <v>422</v>
      </c>
      <c r="B1070" s="147" t="s">
        <v>1282</v>
      </c>
      <c r="C1070" s="146">
        <v>7268491</v>
      </c>
      <c r="D1070" s="146" t="s">
        <v>18</v>
      </c>
      <c r="E1070" s="148" t="s">
        <v>18</v>
      </c>
      <c r="F1070" s="148" t="s">
        <v>1808</v>
      </c>
      <c r="G1070" s="146" t="s">
        <v>479</v>
      </c>
      <c r="H1070" s="149" t="s">
        <v>362</v>
      </c>
      <c r="I1070" s="149" t="s">
        <v>362</v>
      </c>
      <c r="J1070" s="149" t="s">
        <v>1174</v>
      </c>
      <c r="K1070" s="149" t="s">
        <v>1175</v>
      </c>
      <c r="L1070" s="152" t="s">
        <v>63</v>
      </c>
      <c r="M1070" s="149" t="s">
        <v>464</v>
      </c>
      <c r="N1070" s="154" t="s">
        <v>63</v>
      </c>
      <c r="O1070" s="149" t="s">
        <v>464</v>
      </c>
      <c r="P1070" s="149" t="s">
        <v>464</v>
      </c>
      <c r="Q1070" s="149" t="s">
        <v>464</v>
      </c>
    </row>
    <row r="1071" spans="1:17" x14ac:dyDescent="0.25">
      <c r="A1071" s="146" t="s">
        <v>830</v>
      </c>
      <c r="B1071" s="147" t="s">
        <v>1282</v>
      </c>
      <c r="C1071" s="146">
        <v>7786271</v>
      </c>
      <c r="D1071" s="146" t="s">
        <v>26</v>
      </c>
      <c r="E1071" s="148" t="s">
        <v>26</v>
      </c>
      <c r="F1071" s="146" t="s">
        <v>1896</v>
      </c>
      <c r="G1071" s="146" t="s">
        <v>470</v>
      </c>
      <c r="H1071" s="149" t="s">
        <v>866</v>
      </c>
      <c r="I1071" s="149" t="s">
        <v>866</v>
      </c>
      <c r="J1071" s="149" t="s">
        <v>1164</v>
      </c>
      <c r="K1071" s="149" t="s">
        <v>1168</v>
      </c>
      <c r="L1071" s="149" t="s">
        <v>1216</v>
      </c>
      <c r="M1071" s="149" t="s">
        <v>1226</v>
      </c>
      <c r="N1071" s="149" t="s">
        <v>464</v>
      </c>
      <c r="O1071" s="149" t="s">
        <v>464</v>
      </c>
      <c r="P1071" s="149" t="s">
        <v>464</v>
      </c>
      <c r="Q1071" s="149" t="s">
        <v>464</v>
      </c>
    </row>
    <row r="1072" spans="1:17" x14ac:dyDescent="0.25">
      <c r="A1072" s="146" t="s">
        <v>855</v>
      </c>
      <c r="B1072" s="147" t="s">
        <v>1282</v>
      </c>
      <c r="C1072" s="146">
        <v>7251505</v>
      </c>
      <c r="D1072" s="146" t="s">
        <v>26</v>
      </c>
      <c r="E1072" s="148" t="s">
        <v>26</v>
      </c>
      <c r="F1072" s="146" t="s">
        <v>1142</v>
      </c>
      <c r="G1072" s="146" t="s">
        <v>470</v>
      </c>
      <c r="H1072" s="149" t="s">
        <v>867</v>
      </c>
      <c r="I1072" s="149" t="s">
        <v>867</v>
      </c>
      <c r="J1072" s="149" t="s">
        <v>464</v>
      </c>
      <c r="K1072" s="149" t="s">
        <v>464</v>
      </c>
      <c r="L1072" s="149" t="s">
        <v>1219</v>
      </c>
      <c r="M1072" s="149" t="s">
        <v>464</v>
      </c>
      <c r="N1072" s="149" t="s">
        <v>464</v>
      </c>
      <c r="O1072" s="149" t="s">
        <v>464</v>
      </c>
      <c r="P1072" s="149" t="s">
        <v>464</v>
      </c>
      <c r="Q1072" s="149" t="s">
        <v>464</v>
      </c>
    </row>
    <row r="1073" spans="1:17" x14ac:dyDescent="0.25">
      <c r="A1073" s="146" t="s">
        <v>666</v>
      </c>
      <c r="B1073" s="147" t="s">
        <v>1282</v>
      </c>
      <c r="C1073" s="146">
        <v>6418309</v>
      </c>
      <c r="D1073" s="146" t="s">
        <v>992</v>
      </c>
      <c r="E1073" s="148" t="s">
        <v>2009</v>
      </c>
      <c r="F1073" s="146" t="s">
        <v>1139</v>
      </c>
      <c r="G1073" s="146" t="s">
        <v>465</v>
      </c>
      <c r="H1073" s="149" t="s">
        <v>703</v>
      </c>
      <c r="I1073" s="149" t="s">
        <v>703</v>
      </c>
      <c r="J1073" s="149" t="s">
        <v>464</v>
      </c>
      <c r="K1073" s="149" t="s">
        <v>464</v>
      </c>
      <c r="L1073" s="149" t="s">
        <v>464</v>
      </c>
      <c r="M1073" s="153" t="s">
        <v>1766</v>
      </c>
      <c r="N1073" s="149" t="s">
        <v>464</v>
      </c>
      <c r="O1073" s="149" t="s">
        <v>464</v>
      </c>
      <c r="P1073" s="149" t="s">
        <v>464</v>
      </c>
      <c r="Q1073" s="149" t="s">
        <v>464</v>
      </c>
    </row>
    <row r="1074" spans="1:17" x14ac:dyDescent="0.25">
      <c r="A1074" s="146" t="s">
        <v>423</v>
      </c>
      <c r="B1074" s="147" t="s">
        <v>1282</v>
      </c>
      <c r="C1074" s="146">
        <v>6461395</v>
      </c>
      <c r="D1074" s="146" t="s">
        <v>27</v>
      </c>
      <c r="E1074" s="148" t="s">
        <v>2016</v>
      </c>
      <c r="F1074" s="146" t="s">
        <v>464</v>
      </c>
      <c r="G1074" s="146" t="s">
        <v>479</v>
      </c>
      <c r="H1074" s="149" t="s">
        <v>362</v>
      </c>
      <c r="I1074" s="149" t="s">
        <v>637</v>
      </c>
      <c r="J1074" s="149" t="s">
        <v>464</v>
      </c>
      <c r="K1074" s="149" t="s">
        <v>464</v>
      </c>
      <c r="L1074" s="149" t="s">
        <v>464</v>
      </c>
      <c r="M1074" s="149" t="s">
        <v>464</v>
      </c>
      <c r="N1074" s="149" t="s">
        <v>464</v>
      </c>
      <c r="O1074" s="149" t="s">
        <v>464</v>
      </c>
      <c r="P1074" s="149" t="s">
        <v>464</v>
      </c>
      <c r="Q1074" s="149" t="s">
        <v>464</v>
      </c>
    </row>
    <row r="1075" spans="1:17" x14ac:dyDescent="0.25">
      <c r="A1075" s="146" t="s">
        <v>1538</v>
      </c>
      <c r="B1075" s="153" t="s">
        <v>1282</v>
      </c>
      <c r="C1075" s="146">
        <v>6580921</v>
      </c>
      <c r="D1075" s="146" t="s">
        <v>20</v>
      </c>
      <c r="E1075" s="148" t="s">
        <v>20</v>
      </c>
      <c r="F1075" s="148" t="s">
        <v>548</v>
      </c>
      <c r="G1075" s="146" t="s">
        <v>629</v>
      </c>
      <c r="H1075" s="153" t="s">
        <v>1572</v>
      </c>
      <c r="I1075" s="153" t="s">
        <v>1572</v>
      </c>
      <c r="J1075" s="149" t="s">
        <v>1574</v>
      </c>
      <c r="K1075" s="153" t="s">
        <v>1575</v>
      </c>
      <c r="L1075" s="153" t="s">
        <v>1577</v>
      </c>
      <c r="M1075" s="153" t="s">
        <v>1694</v>
      </c>
      <c r="N1075" s="153" t="s">
        <v>1580</v>
      </c>
      <c r="O1075" s="153" t="s">
        <v>464</v>
      </c>
      <c r="P1075" s="153" t="s">
        <v>1584</v>
      </c>
      <c r="Q1075" s="153" t="s">
        <v>464</v>
      </c>
    </row>
    <row r="1076" spans="1:17" x14ac:dyDescent="0.25">
      <c r="A1076" s="146" t="s">
        <v>300</v>
      </c>
      <c r="B1076" s="147" t="s">
        <v>1282</v>
      </c>
      <c r="C1076" s="146">
        <v>7862768</v>
      </c>
      <c r="D1076" s="146" t="s">
        <v>18</v>
      </c>
      <c r="E1076" s="148" t="s">
        <v>18</v>
      </c>
      <c r="F1076" s="146" t="s">
        <v>1903</v>
      </c>
      <c r="G1076" s="146" t="s">
        <v>479</v>
      </c>
      <c r="H1076" s="149" t="s">
        <v>1076</v>
      </c>
      <c r="I1076" s="149" t="s">
        <v>1076</v>
      </c>
      <c r="J1076" s="149" t="s">
        <v>464</v>
      </c>
      <c r="K1076" s="149" t="s">
        <v>464</v>
      </c>
      <c r="L1076" s="149" t="s">
        <v>1576</v>
      </c>
      <c r="M1076" s="149" t="s">
        <v>464</v>
      </c>
      <c r="N1076" s="149" t="s">
        <v>1171</v>
      </c>
      <c r="O1076" s="154" t="s">
        <v>63</v>
      </c>
      <c r="P1076" s="149" t="s">
        <v>464</v>
      </c>
      <c r="Q1076" s="149" t="s">
        <v>464</v>
      </c>
    </row>
    <row r="1077" spans="1:17" x14ac:dyDescent="0.25">
      <c r="A1077" s="146" t="s">
        <v>975</v>
      </c>
      <c r="B1077" s="147" t="s">
        <v>1282</v>
      </c>
      <c r="C1077" s="146">
        <v>7329474</v>
      </c>
      <c r="D1077" s="146" t="s">
        <v>1005</v>
      </c>
      <c r="E1077" s="148" t="s">
        <v>2023</v>
      </c>
      <c r="F1077" s="146" t="s">
        <v>1892</v>
      </c>
      <c r="G1077" s="146" t="s">
        <v>466</v>
      </c>
      <c r="H1077" s="149" t="s">
        <v>955</v>
      </c>
      <c r="I1077" s="149" t="s">
        <v>955</v>
      </c>
      <c r="J1077" s="149" t="s">
        <v>1217</v>
      </c>
      <c r="K1077" s="149" t="s">
        <v>1207</v>
      </c>
      <c r="L1077" s="149" t="s">
        <v>464</v>
      </c>
      <c r="M1077" s="149" t="s">
        <v>464</v>
      </c>
      <c r="N1077" s="149" t="s">
        <v>464</v>
      </c>
      <c r="O1077" s="149" t="s">
        <v>464</v>
      </c>
      <c r="P1077" s="149" t="s">
        <v>464</v>
      </c>
      <c r="Q1077" s="149" t="s">
        <v>464</v>
      </c>
    </row>
    <row r="1078" spans="1:17" x14ac:dyDescent="0.25">
      <c r="A1078" s="146" t="s">
        <v>301</v>
      </c>
      <c r="B1078" s="147" t="s">
        <v>1282</v>
      </c>
      <c r="C1078" s="146">
        <v>5912547</v>
      </c>
      <c r="D1078" s="146" t="s">
        <v>20</v>
      </c>
      <c r="E1078" s="148" t="s">
        <v>20</v>
      </c>
      <c r="F1078" s="146" t="s">
        <v>464</v>
      </c>
      <c r="G1078" s="146" t="s">
        <v>548</v>
      </c>
      <c r="H1078" s="149" t="s">
        <v>1076</v>
      </c>
      <c r="I1078" s="149" t="s">
        <v>1076</v>
      </c>
      <c r="J1078" s="149" t="s">
        <v>464</v>
      </c>
      <c r="K1078" s="149" t="s">
        <v>464</v>
      </c>
      <c r="L1078" s="149" t="s">
        <v>464</v>
      </c>
      <c r="M1078" s="149" t="s">
        <v>464</v>
      </c>
      <c r="N1078" s="149" t="s">
        <v>464</v>
      </c>
      <c r="O1078" s="149" t="s">
        <v>464</v>
      </c>
      <c r="P1078" s="149" t="s">
        <v>464</v>
      </c>
      <c r="Q1078" s="149" t="s">
        <v>464</v>
      </c>
    </row>
    <row r="1079" spans="1:17" x14ac:dyDescent="0.25">
      <c r="A1079" s="146" t="s">
        <v>1092</v>
      </c>
      <c r="B1079" s="147" t="s">
        <v>1282</v>
      </c>
      <c r="C1079" s="146">
        <v>7747314</v>
      </c>
      <c r="D1079" s="146" t="s">
        <v>20</v>
      </c>
      <c r="E1079" s="148" t="s">
        <v>20</v>
      </c>
      <c r="F1079" s="146" t="s">
        <v>464</v>
      </c>
      <c r="G1079" s="146" t="s">
        <v>630</v>
      </c>
      <c r="H1079" s="149" t="s">
        <v>1070</v>
      </c>
      <c r="I1079" s="149" t="s">
        <v>1070</v>
      </c>
      <c r="J1079" s="149" t="s">
        <v>1162</v>
      </c>
      <c r="K1079" s="149" t="s">
        <v>1209</v>
      </c>
      <c r="L1079" s="149" t="s">
        <v>1160</v>
      </c>
      <c r="M1079" s="149" t="s">
        <v>1195</v>
      </c>
      <c r="N1079" s="149" t="s">
        <v>464</v>
      </c>
      <c r="O1079" s="149" t="s">
        <v>464</v>
      </c>
      <c r="P1079" s="149" t="s">
        <v>464</v>
      </c>
      <c r="Q1079" s="149" t="s">
        <v>464</v>
      </c>
    </row>
    <row r="1080" spans="1:17" x14ac:dyDescent="0.25">
      <c r="A1080" s="157" t="s">
        <v>1831</v>
      </c>
      <c r="B1080" s="147" t="s">
        <v>1282</v>
      </c>
      <c r="C1080" s="148">
        <v>8091293</v>
      </c>
      <c r="D1080" s="148" t="s">
        <v>1675</v>
      </c>
      <c r="E1080" s="148" t="s">
        <v>804</v>
      </c>
      <c r="F1080" s="146" t="s">
        <v>464</v>
      </c>
      <c r="G1080" s="146" t="s">
        <v>1991</v>
      </c>
      <c r="H1080" s="153" t="s">
        <v>1869</v>
      </c>
      <c r="I1080" s="147" t="s">
        <v>464</v>
      </c>
      <c r="J1080" s="147" t="s">
        <v>464</v>
      </c>
      <c r="K1080" s="147" t="s">
        <v>464</v>
      </c>
      <c r="L1080" s="147" t="s">
        <v>464</v>
      </c>
      <c r="M1080" s="147" t="s">
        <v>464</v>
      </c>
      <c r="N1080" s="147" t="s">
        <v>464</v>
      </c>
      <c r="O1080" s="147" t="s">
        <v>464</v>
      </c>
      <c r="P1080" s="147" t="s">
        <v>464</v>
      </c>
      <c r="Q1080" s="147" t="s">
        <v>464</v>
      </c>
    </row>
    <row r="1081" spans="1:17" x14ac:dyDescent="0.25">
      <c r="A1081" s="146" t="s">
        <v>667</v>
      </c>
      <c r="B1081" s="147" t="s">
        <v>1282</v>
      </c>
      <c r="C1081" s="146">
        <v>7002335</v>
      </c>
      <c r="D1081" s="146" t="s">
        <v>25</v>
      </c>
      <c r="E1081" s="148" t="s">
        <v>18</v>
      </c>
      <c r="F1081" s="146" t="s">
        <v>1140</v>
      </c>
      <c r="G1081" s="146" t="s">
        <v>479</v>
      </c>
      <c r="H1081" s="149" t="s">
        <v>703</v>
      </c>
      <c r="I1081" s="149" t="s">
        <v>703</v>
      </c>
      <c r="J1081" s="149" t="s">
        <v>1158</v>
      </c>
      <c r="K1081" s="149" t="s">
        <v>1225</v>
      </c>
      <c r="L1081" s="149" t="s">
        <v>1183</v>
      </c>
      <c r="M1081" s="149" t="s">
        <v>1233</v>
      </c>
      <c r="N1081" s="149" t="s">
        <v>1292</v>
      </c>
      <c r="O1081" s="149" t="s">
        <v>464</v>
      </c>
      <c r="P1081" s="149" t="s">
        <v>464</v>
      </c>
      <c r="Q1081" s="149" t="s">
        <v>464</v>
      </c>
    </row>
    <row r="1082" spans="1:17" x14ac:dyDescent="0.25">
      <c r="A1082" s="146" t="s">
        <v>575</v>
      </c>
      <c r="B1082" s="147" t="s">
        <v>1282</v>
      </c>
      <c r="C1082" s="146">
        <v>6005250</v>
      </c>
      <c r="D1082" s="146" t="s">
        <v>335</v>
      </c>
      <c r="E1082" s="150" t="s">
        <v>135</v>
      </c>
      <c r="F1082" s="146" t="s">
        <v>1898</v>
      </c>
      <c r="G1082" s="146" t="s">
        <v>479</v>
      </c>
      <c r="H1082" s="149" t="s">
        <v>636</v>
      </c>
      <c r="I1082" s="149" t="s">
        <v>217</v>
      </c>
      <c r="J1082" s="149" t="s">
        <v>1164</v>
      </c>
      <c r="K1082" s="152" t="s">
        <v>63</v>
      </c>
      <c r="L1082" s="149" t="s">
        <v>1219</v>
      </c>
      <c r="M1082" s="149" t="s">
        <v>464</v>
      </c>
      <c r="N1082" s="149" t="s">
        <v>464</v>
      </c>
      <c r="O1082" s="149" t="s">
        <v>464</v>
      </c>
      <c r="P1082" s="149" t="s">
        <v>464</v>
      </c>
      <c r="Q1082" s="149" t="s">
        <v>464</v>
      </c>
    </row>
    <row r="1083" spans="1:17" x14ac:dyDescent="0.25">
      <c r="A1083" s="146" t="s">
        <v>1120</v>
      </c>
      <c r="B1083" s="147" t="s">
        <v>1282</v>
      </c>
      <c r="C1083" s="146">
        <v>60031584</v>
      </c>
      <c r="D1083" s="146" t="s">
        <v>1691</v>
      </c>
      <c r="E1083" s="146" t="s">
        <v>1691</v>
      </c>
      <c r="F1083" s="146" t="s">
        <v>464</v>
      </c>
      <c r="G1083" s="146" t="s">
        <v>1131</v>
      </c>
      <c r="H1083" s="153" t="s">
        <v>1146</v>
      </c>
      <c r="I1083" s="153" t="s">
        <v>1146</v>
      </c>
      <c r="J1083" s="153" t="s">
        <v>464</v>
      </c>
      <c r="K1083" s="153" t="s">
        <v>1198</v>
      </c>
      <c r="L1083" s="153" t="s">
        <v>1202</v>
      </c>
      <c r="M1083" s="153" t="s">
        <v>464</v>
      </c>
      <c r="N1083" s="153" t="s">
        <v>464</v>
      </c>
      <c r="O1083" s="153" t="s">
        <v>464</v>
      </c>
      <c r="P1083" s="153" t="s">
        <v>464</v>
      </c>
      <c r="Q1083" s="153" t="s">
        <v>464</v>
      </c>
    </row>
    <row r="1084" spans="1:17" x14ac:dyDescent="0.25">
      <c r="A1084" s="146" t="s">
        <v>696</v>
      </c>
      <c r="B1084" s="147" t="s">
        <v>1283</v>
      </c>
      <c r="C1084" s="146">
        <v>7823401</v>
      </c>
      <c r="D1084" s="146" t="s">
        <v>18</v>
      </c>
      <c r="E1084" s="148" t="s">
        <v>18</v>
      </c>
      <c r="F1084" s="146" t="s">
        <v>1885</v>
      </c>
      <c r="G1084" s="146" t="s">
        <v>479</v>
      </c>
      <c r="H1084" s="149" t="s">
        <v>704</v>
      </c>
      <c r="I1084" s="149" t="s">
        <v>704</v>
      </c>
      <c r="J1084" s="149" t="s">
        <v>1158</v>
      </c>
      <c r="K1084" s="149" t="s">
        <v>1201</v>
      </c>
      <c r="L1084" s="149" t="s">
        <v>464</v>
      </c>
      <c r="M1084" s="149" t="s">
        <v>464</v>
      </c>
      <c r="N1084" s="149" t="s">
        <v>464</v>
      </c>
      <c r="O1084" s="149" t="s">
        <v>464</v>
      </c>
      <c r="P1084" s="149" t="s">
        <v>464</v>
      </c>
      <c r="Q1084" s="149" t="s">
        <v>464</v>
      </c>
    </row>
    <row r="1085" spans="1:17" x14ac:dyDescent="0.25">
      <c r="A1085" s="146" t="s">
        <v>537</v>
      </c>
      <c r="B1085" s="147" t="s">
        <v>1283</v>
      </c>
      <c r="C1085" s="146">
        <v>7334991</v>
      </c>
      <c r="D1085" s="146" t="s">
        <v>22</v>
      </c>
      <c r="E1085" s="148" t="s">
        <v>22</v>
      </c>
      <c r="F1085" s="146" t="s">
        <v>1901</v>
      </c>
      <c r="G1085" s="148" t="s">
        <v>1255</v>
      </c>
      <c r="H1085" s="149" t="s">
        <v>551</v>
      </c>
      <c r="I1085" s="149" t="s">
        <v>551</v>
      </c>
      <c r="J1085" s="149" t="s">
        <v>1174</v>
      </c>
      <c r="K1085" s="152" t="s">
        <v>63</v>
      </c>
      <c r="L1085" s="149" t="s">
        <v>464</v>
      </c>
      <c r="M1085" s="149" t="s">
        <v>464</v>
      </c>
      <c r="N1085" s="149" t="s">
        <v>464</v>
      </c>
      <c r="O1085" s="149" t="s">
        <v>464</v>
      </c>
      <c r="P1085" s="149" t="s">
        <v>464</v>
      </c>
      <c r="Q1085" s="149" t="s">
        <v>464</v>
      </c>
    </row>
    <row r="1086" spans="1:17" x14ac:dyDescent="0.25">
      <c r="A1086" s="146" t="s">
        <v>1556</v>
      </c>
      <c r="B1086" s="153" t="s">
        <v>1283</v>
      </c>
      <c r="C1086" s="146">
        <v>6481159</v>
      </c>
      <c r="D1086" s="146" t="s">
        <v>22</v>
      </c>
      <c r="E1086" s="148" t="s">
        <v>22</v>
      </c>
      <c r="F1086" s="146" t="s">
        <v>464</v>
      </c>
      <c r="G1086" s="146" t="s">
        <v>1255</v>
      </c>
      <c r="H1086" s="153" t="s">
        <v>1572</v>
      </c>
      <c r="I1086" s="153" t="s">
        <v>1572</v>
      </c>
      <c r="J1086" s="149" t="s">
        <v>1574</v>
      </c>
      <c r="K1086" s="153" t="s">
        <v>1575</v>
      </c>
      <c r="L1086" s="153" t="s">
        <v>1577</v>
      </c>
      <c r="M1086" s="153" t="s">
        <v>1579</v>
      </c>
      <c r="N1086" s="153" t="s">
        <v>1580</v>
      </c>
      <c r="O1086" s="153" t="s">
        <v>1581</v>
      </c>
      <c r="P1086" s="153" t="s">
        <v>1584</v>
      </c>
      <c r="Q1086" s="153" t="s">
        <v>1585</v>
      </c>
    </row>
    <row r="1087" spans="1:17" x14ac:dyDescent="0.25">
      <c r="A1087" s="146" t="s">
        <v>302</v>
      </c>
      <c r="B1087" s="147" t="s">
        <v>1283</v>
      </c>
      <c r="C1087" s="146">
        <v>8135614</v>
      </c>
      <c r="D1087" s="146" t="s">
        <v>170</v>
      </c>
      <c r="E1087" s="148" t="s">
        <v>986</v>
      </c>
      <c r="F1087" s="146" t="s">
        <v>1875</v>
      </c>
      <c r="G1087" s="146" t="s">
        <v>464</v>
      </c>
      <c r="H1087" s="149" t="s">
        <v>1076</v>
      </c>
      <c r="I1087" s="149" t="s">
        <v>1076</v>
      </c>
      <c r="J1087" s="149" t="s">
        <v>464</v>
      </c>
      <c r="K1087" s="149" t="s">
        <v>464</v>
      </c>
      <c r="L1087" s="149" t="s">
        <v>464</v>
      </c>
      <c r="M1087" s="149" t="s">
        <v>464</v>
      </c>
      <c r="N1087" s="149" t="s">
        <v>464</v>
      </c>
      <c r="O1087" s="149" t="s">
        <v>464</v>
      </c>
      <c r="P1087" s="149" t="s">
        <v>464</v>
      </c>
      <c r="Q1087" s="149" t="s">
        <v>464</v>
      </c>
    </row>
    <row r="1088" spans="1:17" x14ac:dyDescent="0.25">
      <c r="A1088" s="146" t="s">
        <v>330</v>
      </c>
      <c r="B1088" s="147" t="s">
        <v>1283</v>
      </c>
      <c r="C1088" s="146">
        <v>7848587</v>
      </c>
      <c r="D1088" s="146" t="s">
        <v>18</v>
      </c>
      <c r="E1088" s="148" t="s">
        <v>18</v>
      </c>
      <c r="F1088" s="146" t="s">
        <v>1140</v>
      </c>
      <c r="G1088" s="146" t="s">
        <v>479</v>
      </c>
      <c r="H1088" s="149" t="s">
        <v>58</v>
      </c>
      <c r="I1088" s="149" t="s">
        <v>58</v>
      </c>
      <c r="J1088" s="149" t="s">
        <v>1574</v>
      </c>
      <c r="K1088" s="153" t="s">
        <v>1764</v>
      </c>
      <c r="L1088" s="149" t="s">
        <v>1178</v>
      </c>
      <c r="M1088" s="153" t="s">
        <v>1766</v>
      </c>
      <c r="N1088" s="149" t="s">
        <v>1918</v>
      </c>
      <c r="O1088" s="153" t="s">
        <v>1919</v>
      </c>
      <c r="P1088" s="149" t="s">
        <v>2033</v>
      </c>
      <c r="Q1088" s="156" t="s">
        <v>1587</v>
      </c>
    </row>
    <row r="1089" spans="1:17" x14ac:dyDescent="0.25">
      <c r="A1089" s="146" t="s">
        <v>1662</v>
      </c>
      <c r="B1089" s="153" t="s">
        <v>1282</v>
      </c>
      <c r="C1089" s="146">
        <v>8341028</v>
      </c>
      <c r="D1089" s="146" t="s">
        <v>1691</v>
      </c>
      <c r="E1089" s="146" t="s">
        <v>1691</v>
      </c>
      <c r="F1089" s="146" t="s">
        <v>464</v>
      </c>
      <c r="G1089" s="146" t="s">
        <v>479</v>
      </c>
      <c r="H1089" s="153" t="s">
        <v>1634</v>
      </c>
      <c r="I1089" s="153" t="s">
        <v>1634</v>
      </c>
      <c r="J1089" s="153" t="s">
        <v>1688</v>
      </c>
      <c r="K1089" s="153" t="s">
        <v>1692</v>
      </c>
      <c r="L1089" s="153" t="s">
        <v>1693</v>
      </c>
      <c r="M1089" s="153" t="s">
        <v>1694</v>
      </c>
      <c r="N1089" s="153" t="s">
        <v>1695</v>
      </c>
      <c r="O1089" s="153" t="s">
        <v>1696</v>
      </c>
      <c r="P1089" s="153" t="s">
        <v>1697</v>
      </c>
      <c r="Q1089" s="153" t="s">
        <v>1823</v>
      </c>
    </row>
    <row r="1090" spans="1:17" x14ac:dyDescent="0.25">
      <c r="A1090" s="146" t="s">
        <v>424</v>
      </c>
      <c r="B1090" s="147" t="s">
        <v>1282</v>
      </c>
      <c r="C1090" s="146">
        <v>7786115</v>
      </c>
      <c r="D1090" s="146" t="s">
        <v>26</v>
      </c>
      <c r="E1090" s="148" t="s">
        <v>26</v>
      </c>
      <c r="F1090" s="146" t="s">
        <v>1909</v>
      </c>
      <c r="G1090" s="146" t="s">
        <v>470</v>
      </c>
      <c r="H1090" s="149" t="s">
        <v>362</v>
      </c>
      <c r="I1090" s="149" t="s">
        <v>362</v>
      </c>
      <c r="J1090" s="149" t="s">
        <v>464</v>
      </c>
      <c r="K1090" s="149" t="s">
        <v>464</v>
      </c>
      <c r="L1090" s="149" t="s">
        <v>464</v>
      </c>
      <c r="M1090" s="149" t="s">
        <v>464</v>
      </c>
      <c r="N1090" s="149" t="s">
        <v>464</v>
      </c>
      <c r="O1090" s="149" t="s">
        <v>464</v>
      </c>
      <c r="P1090" s="149" t="s">
        <v>464</v>
      </c>
      <c r="Q1090" s="149" t="s">
        <v>464</v>
      </c>
    </row>
    <row r="1091" spans="1:17" x14ac:dyDescent="0.25">
      <c r="A1091" s="146" t="s">
        <v>1624</v>
      </c>
      <c r="B1091" s="153" t="s">
        <v>1282</v>
      </c>
      <c r="C1091" s="146">
        <v>6467300</v>
      </c>
      <c r="D1091" s="146" t="s">
        <v>26</v>
      </c>
      <c r="E1091" s="148" t="s">
        <v>28</v>
      </c>
      <c r="F1091" s="146" t="s">
        <v>1139</v>
      </c>
      <c r="G1091" s="146" t="s">
        <v>465</v>
      </c>
      <c r="H1091" s="153" t="s">
        <v>1589</v>
      </c>
      <c r="I1091" s="153" t="s">
        <v>1589</v>
      </c>
      <c r="J1091" s="147" t="s">
        <v>464</v>
      </c>
      <c r="K1091" s="147" t="s">
        <v>464</v>
      </c>
      <c r="L1091" s="153" t="s">
        <v>1693</v>
      </c>
      <c r="M1091" s="154" t="s">
        <v>63</v>
      </c>
      <c r="N1091" s="153" t="s">
        <v>1695</v>
      </c>
      <c r="O1091" s="147" t="s">
        <v>464</v>
      </c>
      <c r="P1091" s="147" t="s">
        <v>464</v>
      </c>
      <c r="Q1091" s="147" t="s">
        <v>464</v>
      </c>
    </row>
    <row r="1092" spans="1:17" x14ac:dyDescent="0.25">
      <c r="A1092" s="146" t="s">
        <v>1462</v>
      </c>
      <c r="B1092" s="147" t="s">
        <v>1282</v>
      </c>
      <c r="C1092" s="146">
        <v>1231928</v>
      </c>
      <c r="D1092" s="146" t="s">
        <v>544</v>
      </c>
      <c r="E1092" s="155" t="s">
        <v>544</v>
      </c>
      <c r="F1092" s="146" t="s">
        <v>464</v>
      </c>
      <c r="G1092" s="146" t="s">
        <v>550</v>
      </c>
      <c r="H1092" s="149" t="s">
        <v>551</v>
      </c>
      <c r="I1092" s="149" t="s">
        <v>551</v>
      </c>
      <c r="J1092" s="149" t="s">
        <v>1174</v>
      </c>
      <c r="K1092" s="149" t="s">
        <v>464</v>
      </c>
      <c r="L1092" s="149" t="s">
        <v>464</v>
      </c>
      <c r="M1092" s="149" t="s">
        <v>464</v>
      </c>
      <c r="N1092" s="149" t="s">
        <v>464</v>
      </c>
      <c r="O1092" s="149" t="s">
        <v>464</v>
      </c>
      <c r="P1092" s="149" t="s">
        <v>464</v>
      </c>
      <c r="Q1092" s="149" t="s">
        <v>464</v>
      </c>
    </row>
    <row r="1093" spans="1:17" x14ac:dyDescent="0.25">
      <c r="A1093" s="146" t="s">
        <v>117</v>
      </c>
      <c r="B1093" s="147" t="s">
        <v>1282</v>
      </c>
      <c r="C1093" s="146">
        <v>7329792</v>
      </c>
      <c r="D1093" s="146" t="s">
        <v>1007</v>
      </c>
      <c r="E1093" s="148" t="s">
        <v>2032</v>
      </c>
      <c r="F1093" s="146" t="s">
        <v>1139</v>
      </c>
      <c r="G1093" s="146" t="s">
        <v>479</v>
      </c>
      <c r="H1093" s="149" t="s">
        <v>123</v>
      </c>
      <c r="I1093" s="149" t="s">
        <v>123</v>
      </c>
      <c r="J1093" s="149" t="s">
        <v>1162</v>
      </c>
      <c r="K1093" s="149" t="s">
        <v>1157</v>
      </c>
      <c r="L1093" s="149" t="s">
        <v>1160</v>
      </c>
      <c r="M1093" s="149" t="s">
        <v>1195</v>
      </c>
      <c r="N1093" s="149" t="s">
        <v>1171</v>
      </c>
      <c r="O1093" s="149" t="s">
        <v>1205</v>
      </c>
      <c r="P1093" s="149" t="s">
        <v>1187</v>
      </c>
      <c r="Q1093" s="149" t="s">
        <v>1188</v>
      </c>
    </row>
    <row r="1094" spans="1:17" x14ac:dyDescent="0.25">
      <c r="A1094" s="151" t="s">
        <v>1947</v>
      </c>
      <c r="B1094" s="147" t="s">
        <v>1282</v>
      </c>
      <c r="C1094" s="148">
        <v>7177755</v>
      </c>
      <c r="D1094" s="148" t="s">
        <v>18</v>
      </c>
      <c r="E1094" s="148" t="s">
        <v>18</v>
      </c>
      <c r="F1094" s="148" t="s">
        <v>464</v>
      </c>
      <c r="G1094" s="148" t="s">
        <v>257</v>
      </c>
      <c r="H1094" s="147" t="s">
        <v>1921</v>
      </c>
      <c r="I1094" s="147" t="s">
        <v>1921</v>
      </c>
      <c r="J1094" s="154" t="s">
        <v>63</v>
      </c>
      <c r="K1094" s="154" t="s">
        <v>63</v>
      </c>
      <c r="L1094" s="154" t="s">
        <v>63</v>
      </c>
      <c r="M1094" s="147" t="s">
        <v>464</v>
      </c>
      <c r="N1094" s="147" t="s">
        <v>464</v>
      </c>
      <c r="O1094" s="147" t="s">
        <v>464</v>
      </c>
      <c r="P1094" s="147" t="s">
        <v>464</v>
      </c>
      <c r="Q1094" s="147" t="s">
        <v>464</v>
      </c>
    </row>
    <row r="1095" spans="1:17" x14ac:dyDescent="0.25">
      <c r="A1095" s="178" t="s">
        <v>2183</v>
      </c>
      <c r="B1095" s="181" t="s">
        <v>1282</v>
      </c>
      <c r="C1095" s="201">
        <v>8064130</v>
      </c>
      <c r="D1095" s="201" t="s">
        <v>24</v>
      </c>
      <c r="E1095" s="201" t="s">
        <v>24</v>
      </c>
      <c r="F1095" s="201" t="s">
        <v>1896</v>
      </c>
      <c r="G1095" s="201" t="s">
        <v>1991</v>
      </c>
      <c r="H1095" s="147" t="s">
        <v>2186</v>
      </c>
      <c r="I1095" s="147" t="s">
        <v>2186</v>
      </c>
      <c r="J1095" s="147" t="s">
        <v>464</v>
      </c>
      <c r="K1095" s="147" t="s">
        <v>464</v>
      </c>
      <c r="L1095" s="147" t="s">
        <v>464</v>
      </c>
      <c r="M1095" s="147" t="s">
        <v>464</v>
      </c>
      <c r="N1095" s="147" t="s">
        <v>464</v>
      </c>
      <c r="O1095" s="147" t="s">
        <v>464</v>
      </c>
      <c r="P1095" s="147" t="s">
        <v>464</v>
      </c>
      <c r="Q1095" s="147" t="s">
        <v>464</v>
      </c>
    </row>
    <row r="1096" spans="1:17" x14ac:dyDescent="0.25">
      <c r="A1096" s="146" t="s">
        <v>394</v>
      </c>
      <c r="B1096" s="147" t="s">
        <v>1282</v>
      </c>
      <c r="C1096" s="146">
        <v>7320027</v>
      </c>
      <c r="D1096" s="146" t="s">
        <v>170</v>
      </c>
      <c r="E1096" s="148" t="s">
        <v>2031</v>
      </c>
      <c r="F1096" s="146" t="s">
        <v>1140</v>
      </c>
      <c r="G1096" s="146" t="s">
        <v>479</v>
      </c>
      <c r="H1096" s="149" t="s">
        <v>355</v>
      </c>
      <c r="I1096" s="149" t="s">
        <v>355</v>
      </c>
      <c r="J1096" s="149" t="s">
        <v>1174</v>
      </c>
      <c r="K1096" s="149" t="s">
        <v>464</v>
      </c>
      <c r="L1096" s="149" t="s">
        <v>464</v>
      </c>
      <c r="M1096" s="149" t="s">
        <v>464</v>
      </c>
      <c r="N1096" s="149" t="s">
        <v>464</v>
      </c>
      <c r="O1096" s="149" t="s">
        <v>464</v>
      </c>
      <c r="P1096" s="149" t="s">
        <v>464</v>
      </c>
      <c r="Q1096" s="149" t="s">
        <v>464</v>
      </c>
    </row>
    <row r="1097" spans="1:17" x14ac:dyDescent="0.25">
      <c r="A1097" s="146" t="s">
        <v>1983</v>
      </c>
      <c r="B1097" s="153" t="s">
        <v>1282</v>
      </c>
      <c r="C1097" s="146">
        <v>83415081</v>
      </c>
      <c r="D1097" s="146" t="s">
        <v>1691</v>
      </c>
      <c r="E1097" s="146" t="s">
        <v>1691</v>
      </c>
      <c r="F1097" s="146" t="s">
        <v>464</v>
      </c>
      <c r="G1097" s="146" t="s">
        <v>1993</v>
      </c>
      <c r="H1097" s="153" t="s">
        <v>1989</v>
      </c>
      <c r="I1097" s="153" t="s">
        <v>1989</v>
      </c>
      <c r="J1097" s="153" t="s">
        <v>2034</v>
      </c>
      <c r="K1097" s="153" t="s">
        <v>1995</v>
      </c>
      <c r="L1097" s="153" t="s">
        <v>1996</v>
      </c>
      <c r="M1097" s="153" t="s">
        <v>1997</v>
      </c>
      <c r="N1097" s="153" t="s">
        <v>1998</v>
      </c>
      <c r="O1097" s="153" t="s">
        <v>1999</v>
      </c>
      <c r="P1097" s="149" t="s">
        <v>2033</v>
      </c>
      <c r="Q1097" s="153" t="s">
        <v>2035</v>
      </c>
    </row>
    <row r="1098" spans="1:17" x14ac:dyDescent="0.25">
      <c r="A1098" s="146" t="s">
        <v>1625</v>
      </c>
      <c r="B1098" s="153" t="s">
        <v>1283</v>
      </c>
      <c r="C1098" s="146">
        <v>7175400</v>
      </c>
      <c r="D1098" s="146" t="s">
        <v>18</v>
      </c>
      <c r="E1098" s="148" t="s">
        <v>18</v>
      </c>
      <c r="F1098" s="146" t="s">
        <v>1903</v>
      </c>
      <c r="G1098" s="146" t="s">
        <v>479</v>
      </c>
      <c r="H1098" s="153" t="s">
        <v>1589</v>
      </c>
      <c r="I1098" s="153" t="s">
        <v>1589</v>
      </c>
      <c r="J1098" s="153" t="s">
        <v>1688</v>
      </c>
      <c r="K1098" s="153" t="s">
        <v>1764</v>
      </c>
      <c r="L1098" s="153" t="s">
        <v>1693</v>
      </c>
      <c r="M1098" s="153" t="s">
        <v>1694</v>
      </c>
      <c r="N1098" s="153" t="s">
        <v>1695</v>
      </c>
      <c r="O1098" s="153" t="s">
        <v>1696</v>
      </c>
      <c r="P1098" s="153" t="s">
        <v>1697</v>
      </c>
      <c r="Q1098" s="153" t="s">
        <v>1823</v>
      </c>
    </row>
    <row r="1099" spans="1:17" x14ac:dyDescent="0.25">
      <c r="A1099" s="146" t="s">
        <v>914</v>
      </c>
      <c r="B1099" s="147" t="s">
        <v>1283</v>
      </c>
      <c r="C1099" s="146">
        <v>8018341</v>
      </c>
      <c r="D1099" s="146" t="s">
        <v>20</v>
      </c>
      <c r="E1099" s="148" t="s">
        <v>135</v>
      </c>
      <c r="F1099" s="146" t="s">
        <v>1142</v>
      </c>
      <c r="G1099" s="146" t="s">
        <v>464</v>
      </c>
      <c r="H1099" s="149" t="s">
        <v>922</v>
      </c>
      <c r="I1099" s="149" t="s">
        <v>922</v>
      </c>
      <c r="J1099" s="149" t="s">
        <v>1180</v>
      </c>
      <c r="K1099" s="149" t="s">
        <v>464</v>
      </c>
      <c r="L1099" s="149" t="s">
        <v>464</v>
      </c>
      <c r="M1099" s="149" t="s">
        <v>464</v>
      </c>
      <c r="N1099" s="149" t="s">
        <v>464</v>
      </c>
      <c r="O1099" s="149" t="s">
        <v>464</v>
      </c>
      <c r="P1099" s="149" t="s">
        <v>464</v>
      </c>
      <c r="Q1099" s="149" t="s">
        <v>464</v>
      </c>
    </row>
    <row r="1100" spans="1:17" x14ac:dyDescent="0.25">
      <c r="A1100" s="146" t="s">
        <v>600</v>
      </c>
      <c r="B1100" s="147" t="s">
        <v>1283</v>
      </c>
      <c r="C1100" s="146">
        <v>7863306</v>
      </c>
      <c r="D1100" s="146" t="s">
        <v>18</v>
      </c>
      <c r="E1100" s="148" t="s">
        <v>18</v>
      </c>
      <c r="F1100" s="146" t="s">
        <v>1886</v>
      </c>
      <c r="G1100" s="146" t="s">
        <v>92</v>
      </c>
      <c r="H1100" s="149" t="s">
        <v>636</v>
      </c>
      <c r="I1100" s="149" t="s">
        <v>636</v>
      </c>
      <c r="J1100" s="149" t="s">
        <v>464</v>
      </c>
      <c r="K1100" s="149" t="s">
        <v>464</v>
      </c>
      <c r="L1100" s="149" t="s">
        <v>464</v>
      </c>
      <c r="M1100" s="149" t="s">
        <v>464</v>
      </c>
      <c r="N1100" s="149" t="s">
        <v>464</v>
      </c>
      <c r="O1100" s="149" t="s">
        <v>464</v>
      </c>
      <c r="P1100" s="149" t="s">
        <v>464</v>
      </c>
      <c r="Q1100" s="149" t="s">
        <v>464</v>
      </c>
    </row>
    <row r="1101" spans="1:17" x14ac:dyDescent="0.25">
      <c r="A1101" s="146" t="s">
        <v>331</v>
      </c>
      <c r="B1101" s="147" t="s">
        <v>1283</v>
      </c>
      <c r="C1101" s="146">
        <v>6448968</v>
      </c>
      <c r="D1101" s="146" t="s">
        <v>1018</v>
      </c>
      <c r="E1101" s="148" t="s">
        <v>2025</v>
      </c>
      <c r="F1101" s="146" t="s">
        <v>464</v>
      </c>
      <c r="G1101" s="146" t="s">
        <v>465</v>
      </c>
      <c r="H1101" s="149" t="s">
        <v>58</v>
      </c>
      <c r="I1101" s="149" t="s">
        <v>58</v>
      </c>
      <c r="J1101" s="149" t="s">
        <v>1176</v>
      </c>
      <c r="K1101" s="149" t="s">
        <v>1224</v>
      </c>
      <c r="L1101" s="149" t="s">
        <v>1160</v>
      </c>
      <c r="M1101" s="149" t="s">
        <v>1211</v>
      </c>
      <c r="N1101" s="149" t="s">
        <v>1171</v>
      </c>
      <c r="O1101" s="149" t="s">
        <v>1193</v>
      </c>
      <c r="P1101" s="149" t="s">
        <v>464</v>
      </c>
      <c r="Q1101" s="149" t="s">
        <v>464</v>
      </c>
    </row>
    <row r="1102" spans="1:17" x14ac:dyDescent="0.25">
      <c r="A1102" s="146" t="s">
        <v>784</v>
      </c>
      <c r="B1102" s="147" t="s">
        <v>1283</v>
      </c>
      <c r="C1102" s="146">
        <v>7845499</v>
      </c>
      <c r="D1102" s="146" t="s">
        <v>18</v>
      </c>
      <c r="E1102" s="148" t="s">
        <v>18</v>
      </c>
      <c r="F1102" s="146" t="s">
        <v>464</v>
      </c>
      <c r="G1102" s="146" t="s">
        <v>647</v>
      </c>
      <c r="H1102" s="149" t="s">
        <v>797</v>
      </c>
      <c r="I1102" s="149" t="s">
        <v>797</v>
      </c>
      <c r="J1102" s="149" t="s">
        <v>1203</v>
      </c>
      <c r="K1102" s="149" t="s">
        <v>1225</v>
      </c>
      <c r="L1102" s="149" t="s">
        <v>1169</v>
      </c>
      <c r="M1102" s="149" t="s">
        <v>1170</v>
      </c>
      <c r="N1102" s="149" t="s">
        <v>464</v>
      </c>
      <c r="O1102" s="149" t="s">
        <v>464</v>
      </c>
      <c r="P1102" s="149" t="s">
        <v>464</v>
      </c>
      <c r="Q1102" s="149" t="s">
        <v>464</v>
      </c>
    </row>
    <row r="1103" spans="1:17" x14ac:dyDescent="0.25">
      <c r="A1103" s="146" t="s">
        <v>1663</v>
      </c>
      <c r="B1103" s="153" t="s">
        <v>1283</v>
      </c>
      <c r="C1103" s="146">
        <v>6413838</v>
      </c>
      <c r="D1103" s="146" t="s">
        <v>18</v>
      </c>
      <c r="E1103" s="148" t="s">
        <v>18</v>
      </c>
      <c r="F1103" s="146" t="s">
        <v>464</v>
      </c>
      <c r="G1103" s="146" t="s">
        <v>1547</v>
      </c>
      <c r="H1103" s="153" t="s">
        <v>1634</v>
      </c>
      <c r="I1103" s="153" t="s">
        <v>1634</v>
      </c>
      <c r="J1103" s="147" t="s">
        <v>464</v>
      </c>
      <c r="K1103" s="147" t="s">
        <v>464</v>
      </c>
      <c r="L1103" s="147" t="s">
        <v>464</v>
      </c>
      <c r="M1103" s="147" t="s">
        <v>464</v>
      </c>
      <c r="N1103" s="147" t="s">
        <v>464</v>
      </c>
      <c r="O1103" s="147" t="s">
        <v>464</v>
      </c>
      <c r="P1103" s="147" t="s">
        <v>464</v>
      </c>
      <c r="Q1103" s="147" t="s">
        <v>464</v>
      </c>
    </row>
    <row r="1104" spans="1:17" x14ac:dyDescent="0.25">
      <c r="A1104" s="146" t="s">
        <v>303</v>
      </c>
      <c r="B1104" s="147" t="s">
        <v>1283</v>
      </c>
      <c r="C1104" s="146">
        <v>7330987</v>
      </c>
      <c r="D1104" s="146" t="s">
        <v>995</v>
      </c>
      <c r="E1104" s="148" t="s">
        <v>2017</v>
      </c>
      <c r="F1104" s="146" t="s">
        <v>1892</v>
      </c>
      <c r="G1104" s="146" t="s">
        <v>479</v>
      </c>
      <c r="H1104" s="149" t="s">
        <v>1076</v>
      </c>
      <c r="I1104" s="149" t="s">
        <v>1076</v>
      </c>
      <c r="J1104" s="149" t="s">
        <v>1222</v>
      </c>
      <c r="K1104" s="149" t="s">
        <v>1168</v>
      </c>
      <c r="L1104" s="149" t="s">
        <v>1191</v>
      </c>
      <c r="M1104" s="149" t="s">
        <v>1194</v>
      </c>
      <c r="N1104" s="149" t="s">
        <v>1185</v>
      </c>
      <c r="O1104" s="149" t="s">
        <v>1186</v>
      </c>
      <c r="P1104" s="149" t="s">
        <v>1187</v>
      </c>
      <c r="Q1104" s="149" t="s">
        <v>1188</v>
      </c>
    </row>
    <row r="1105" spans="1:17" x14ac:dyDescent="0.25">
      <c r="A1105" s="146" t="s">
        <v>976</v>
      </c>
      <c r="B1105" s="147" t="s">
        <v>1283</v>
      </c>
      <c r="C1105" s="146">
        <v>7948221</v>
      </c>
      <c r="D1105" s="146" t="s">
        <v>992</v>
      </c>
      <c r="E1105" s="148" t="s">
        <v>2027</v>
      </c>
      <c r="F1105" s="146" t="s">
        <v>1910</v>
      </c>
      <c r="G1105" s="146" t="s">
        <v>468</v>
      </c>
      <c r="H1105" s="149" t="s">
        <v>955</v>
      </c>
      <c r="I1105" s="149" t="s">
        <v>955</v>
      </c>
      <c r="J1105" s="152" t="s">
        <v>63</v>
      </c>
      <c r="K1105" s="149" t="s">
        <v>464</v>
      </c>
      <c r="L1105" s="149" t="s">
        <v>464</v>
      </c>
      <c r="M1105" s="149" t="s">
        <v>464</v>
      </c>
      <c r="N1105" s="149" t="s">
        <v>464</v>
      </c>
      <c r="O1105" s="149" t="s">
        <v>464</v>
      </c>
      <c r="P1105" s="149" t="s">
        <v>464</v>
      </c>
      <c r="Q1105" s="149" t="s">
        <v>464</v>
      </c>
    </row>
    <row r="1106" spans="1:17" x14ac:dyDescent="0.25">
      <c r="A1106" s="146" t="s">
        <v>586</v>
      </c>
      <c r="B1106" s="147" t="s">
        <v>1283</v>
      </c>
      <c r="C1106" s="146">
        <v>7367112</v>
      </c>
      <c r="D1106" s="146" t="s">
        <v>20</v>
      </c>
      <c r="E1106" s="148" t="s">
        <v>2017</v>
      </c>
      <c r="F1106" s="146" t="s">
        <v>1885</v>
      </c>
      <c r="G1106" s="146" t="s">
        <v>479</v>
      </c>
      <c r="H1106" s="149" t="s">
        <v>636</v>
      </c>
      <c r="I1106" s="149" t="s">
        <v>636</v>
      </c>
      <c r="J1106" s="149" t="s">
        <v>1158</v>
      </c>
      <c r="K1106" s="149" t="s">
        <v>1201</v>
      </c>
      <c r="L1106" s="149" t="s">
        <v>1213</v>
      </c>
      <c r="M1106" s="149" t="s">
        <v>1214</v>
      </c>
      <c r="N1106" s="149" t="s">
        <v>1185</v>
      </c>
      <c r="O1106" s="149" t="s">
        <v>1186</v>
      </c>
      <c r="P1106" s="149" t="s">
        <v>1187</v>
      </c>
      <c r="Q1106" s="149" t="s">
        <v>1188</v>
      </c>
    </row>
    <row r="1107" spans="1:17" x14ac:dyDescent="0.25">
      <c r="A1107" s="146" t="s">
        <v>1741</v>
      </c>
      <c r="B1107" s="147" t="s">
        <v>1283</v>
      </c>
      <c r="C1107" s="146">
        <v>5701911</v>
      </c>
      <c r="D1107" s="146" t="s">
        <v>1675</v>
      </c>
      <c r="E1107" s="148" t="s">
        <v>804</v>
      </c>
      <c r="F1107" s="146" t="s">
        <v>464</v>
      </c>
      <c r="G1107" s="146" t="s">
        <v>2071</v>
      </c>
      <c r="H1107" s="153" t="s">
        <v>1760</v>
      </c>
      <c r="I1107" s="153" t="s">
        <v>464</v>
      </c>
      <c r="J1107" s="147" t="s">
        <v>464</v>
      </c>
      <c r="K1107" s="147" t="s">
        <v>464</v>
      </c>
      <c r="L1107" s="147" t="s">
        <v>464</v>
      </c>
      <c r="M1107" s="147" t="s">
        <v>464</v>
      </c>
      <c r="N1107" s="147" t="s">
        <v>464</v>
      </c>
      <c r="O1107" s="147" t="s">
        <v>464</v>
      </c>
      <c r="P1107" s="147" t="s">
        <v>464</v>
      </c>
      <c r="Q1107" s="147" t="s">
        <v>464</v>
      </c>
    </row>
    <row r="1108" spans="1:17" x14ac:dyDescent="0.25">
      <c r="A1108" s="146" t="s">
        <v>977</v>
      </c>
      <c r="B1108" s="147" t="s">
        <v>1283</v>
      </c>
      <c r="C1108" s="146">
        <v>7263252</v>
      </c>
      <c r="D1108" s="146" t="s">
        <v>998</v>
      </c>
      <c r="E1108" s="148" t="s">
        <v>20</v>
      </c>
      <c r="F1108" s="146" t="s">
        <v>1910</v>
      </c>
      <c r="G1108" s="146" t="s">
        <v>479</v>
      </c>
      <c r="H1108" s="149" t="s">
        <v>58</v>
      </c>
      <c r="I1108" s="149" t="s">
        <v>58</v>
      </c>
      <c r="J1108" s="149" t="s">
        <v>1176</v>
      </c>
      <c r="K1108" s="149" t="s">
        <v>1182</v>
      </c>
      <c r="L1108" s="149" t="s">
        <v>1169</v>
      </c>
      <c r="M1108" s="149" t="s">
        <v>1211</v>
      </c>
      <c r="N1108" s="149" t="s">
        <v>1185</v>
      </c>
      <c r="O1108" s="149" t="s">
        <v>1186</v>
      </c>
      <c r="P1108" s="149" t="s">
        <v>1187</v>
      </c>
      <c r="Q1108" s="149" t="s">
        <v>1188</v>
      </c>
    </row>
    <row r="1109" spans="1:17" x14ac:dyDescent="0.25">
      <c r="A1109" s="146" t="s">
        <v>1512</v>
      </c>
      <c r="B1109" s="147" t="s">
        <v>1282</v>
      </c>
      <c r="C1109" s="146">
        <v>5086086</v>
      </c>
      <c r="D1109" s="146" t="s">
        <v>993</v>
      </c>
      <c r="E1109" s="150" t="s">
        <v>135</v>
      </c>
      <c r="F1109" s="146" t="s">
        <v>1892</v>
      </c>
      <c r="G1109" s="146" t="s">
        <v>479</v>
      </c>
      <c r="H1109" s="149" t="s">
        <v>704</v>
      </c>
      <c r="I1109" s="149" t="s">
        <v>704</v>
      </c>
      <c r="J1109" s="149" t="s">
        <v>1200</v>
      </c>
      <c r="K1109" s="149" t="s">
        <v>1225</v>
      </c>
      <c r="L1109" s="149" t="s">
        <v>1183</v>
      </c>
      <c r="M1109" s="149" t="s">
        <v>1184</v>
      </c>
      <c r="N1109" s="149" t="s">
        <v>1196</v>
      </c>
      <c r="O1109" s="149" t="s">
        <v>464</v>
      </c>
      <c r="P1109" s="149" t="s">
        <v>464</v>
      </c>
      <c r="Q1109" s="149" t="s">
        <v>464</v>
      </c>
    </row>
    <row r="1110" spans="1:17" x14ac:dyDescent="0.25">
      <c r="A1110" s="173" t="s">
        <v>2040</v>
      </c>
      <c r="B1110" s="147" t="s">
        <v>1282</v>
      </c>
      <c r="C1110" s="146">
        <v>7919301</v>
      </c>
      <c r="D1110" s="146" t="s">
        <v>20</v>
      </c>
      <c r="E1110" s="146" t="s">
        <v>20</v>
      </c>
      <c r="F1110" s="148" t="s">
        <v>1878</v>
      </c>
      <c r="G1110" s="148" t="s">
        <v>478</v>
      </c>
      <c r="H1110" s="153" t="s">
        <v>2069</v>
      </c>
      <c r="I1110" s="153" t="s">
        <v>2069</v>
      </c>
      <c r="J1110" s="153" t="s">
        <v>2078</v>
      </c>
      <c r="K1110" s="147" t="s">
        <v>464</v>
      </c>
      <c r="L1110" s="154" t="s">
        <v>63</v>
      </c>
      <c r="M1110" s="147" t="s">
        <v>464</v>
      </c>
      <c r="N1110" s="147" t="s">
        <v>464</v>
      </c>
      <c r="O1110" s="147" t="s">
        <v>464</v>
      </c>
      <c r="P1110" s="147" t="s">
        <v>464</v>
      </c>
      <c r="Q1110" s="147" t="s">
        <v>464</v>
      </c>
    </row>
    <row r="1111" spans="1:17" x14ac:dyDescent="0.25">
      <c r="A1111" s="146" t="s">
        <v>1337</v>
      </c>
      <c r="B1111" s="147" t="s">
        <v>1282</v>
      </c>
      <c r="C1111" s="146">
        <v>7934017</v>
      </c>
      <c r="D1111" s="146" t="s">
        <v>19</v>
      </c>
      <c r="E1111" s="148" t="s">
        <v>19</v>
      </c>
      <c r="F1111" s="146" t="s">
        <v>1139</v>
      </c>
      <c r="G1111" s="146" t="s">
        <v>479</v>
      </c>
      <c r="H1111" s="149" t="s">
        <v>350</v>
      </c>
      <c r="I1111" s="149" t="s">
        <v>350</v>
      </c>
      <c r="J1111" s="149" t="s">
        <v>464</v>
      </c>
      <c r="K1111" s="149" t="s">
        <v>464</v>
      </c>
      <c r="L1111" s="149" t="s">
        <v>464</v>
      </c>
      <c r="M1111" s="149" t="s">
        <v>464</v>
      </c>
      <c r="N1111" s="149" t="s">
        <v>464</v>
      </c>
      <c r="O1111" s="149" t="s">
        <v>464</v>
      </c>
      <c r="P1111" s="149" t="s">
        <v>464</v>
      </c>
      <c r="Q1111" s="149" t="s">
        <v>464</v>
      </c>
    </row>
    <row r="1112" spans="1:17" x14ac:dyDescent="0.25">
      <c r="A1112" s="146" t="s">
        <v>1665</v>
      </c>
      <c r="B1112" s="153" t="s">
        <v>1282</v>
      </c>
      <c r="C1112" s="146">
        <v>5880769</v>
      </c>
      <c r="D1112" s="146" t="s">
        <v>22</v>
      </c>
      <c r="E1112" s="146" t="s">
        <v>22</v>
      </c>
      <c r="F1112" s="146" t="s">
        <v>464</v>
      </c>
      <c r="G1112" s="146" t="s">
        <v>1635</v>
      </c>
      <c r="H1112" s="153" t="s">
        <v>1634</v>
      </c>
      <c r="I1112" s="153" t="s">
        <v>1634</v>
      </c>
      <c r="J1112" s="153" t="s">
        <v>1688</v>
      </c>
      <c r="K1112" s="147" t="s">
        <v>464</v>
      </c>
      <c r="L1112" s="152" t="s">
        <v>63</v>
      </c>
      <c r="M1112" s="153" t="s">
        <v>1694</v>
      </c>
      <c r="N1112" s="153" t="s">
        <v>1695</v>
      </c>
      <c r="O1112" s="153" t="s">
        <v>1768</v>
      </c>
      <c r="P1112" s="147" t="s">
        <v>464</v>
      </c>
      <c r="Q1112" s="147" t="s">
        <v>464</v>
      </c>
    </row>
    <row r="1113" spans="1:17" x14ac:dyDescent="0.25">
      <c r="A1113" s="146" t="s">
        <v>1539</v>
      </c>
      <c r="B1113" s="153" t="s">
        <v>1282</v>
      </c>
      <c r="C1113" s="146">
        <v>5396697</v>
      </c>
      <c r="D1113" s="146" t="s">
        <v>20</v>
      </c>
      <c r="E1113" s="148" t="s">
        <v>20</v>
      </c>
      <c r="F1113" s="146" t="s">
        <v>1878</v>
      </c>
      <c r="G1113" s="146" t="s">
        <v>478</v>
      </c>
      <c r="H1113" s="153" t="s">
        <v>1572</v>
      </c>
      <c r="I1113" s="153" t="s">
        <v>1572</v>
      </c>
      <c r="J1113" s="149" t="s">
        <v>1574</v>
      </c>
      <c r="K1113" s="153" t="s">
        <v>1575</v>
      </c>
      <c r="L1113" s="153" t="s">
        <v>1577</v>
      </c>
      <c r="M1113" s="153" t="s">
        <v>464</v>
      </c>
      <c r="N1113" s="153" t="s">
        <v>464</v>
      </c>
      <c r="O1113" s="153" t="s">
        <v>464</v>
      </c>
      <c r="P1113" s="153" t="s">
        <v>464</v>
      </c>
      <c r="Q1113" s="153" t="s">
        <v>464</v>
      </c>
    </row>
    <row r="1114" spans="1:17" x14ac:dyDescent="0.25">
      <c r="A1114" s="146" t="s">
        <v>1626</v>
      </c>
      <c r="B1114" s="153" t="s">
        <v>1282</v>
      </c>
      <c r="C1114" s="146">
        <v>5926700</v>
      </c>
      <c r="D1114" s="146" t="s">
        <v>22</v>
      </c>
      <c r="E1114" s="148" t="s">
        <v>22</v>
      </c>
      <c r="F1114" s="146" t="s">
        <v>464</v>
      </c>
      <c r="G1114" s="146" t="s">
        <v>1913</v>
      </c>
      <c r="H1114" s="153" t="s">
        <v>1589</v>
      </c>
      <c r="I1114" s="153" t="s">
        <v>1589</v>
      </c>
      <c r="J1114" s="153" t="s">
        <v>1688</v>
      </c>
      <c r="K1114" s="153" t="s">
        <v>1764</v>
      </c>
      <c r="L1114" s="152" t="s">
        <v>63</v>
      </c>
      <c r="M1114" s="153" t="s">
        <v>1766</v>
      </c>
      <c r="N1114" s="154" t="s">
        <v>63</v>
      </c>
      <c r="O1114" s="147" t="s">
        <v>464</v>
      </c>
      <c r="P1114" s="147" t="s">
        <v>464</v>
      </c>
      <c r="Q1114" s="147" t="s">
        <v>464</v>
      </c>
    </row>
    <row r="1115" spans="1:17" x14ac:dyDescent="0.25">
      <c r="A1115" s="146" t="s">
        <v>616</v>
      </c>
      <c r="B1115" s="147" t="s">
        <v>1282</v>
      </c>
      <c r="C1115" s="146">
        <v>5777968</v>
      </c>
      <c r="D1115" s="146" t="s">
        <v>1015</v>
      </c>
      <c r="E1115" s="148" t="s">
        <v>2020</v>
      </c>
      <c r="F1115" s="146" t="s">
        <v>1892</v>
      </c>
      <c r="G1115" s="146" t="s">
        <v>479</v>
      </c>
      <c r="H1115" s="149" t="s">
        <v>636</v>
      </c>
      <c r="I1115" s="149" t="s">
        <v>636</v>
      </c>
      <c r="J1115" s="149" t="s">
        <v>464</v>
      </c>
      <c r="K1115" s="149" t="s">
        <v>464</v>
      </c>
      <c r="L1115" s="149" t="s">
        <v>464</v>
      </c>
      <c r="M1115" s="149" t="s">
        <v>464</v>
      </c>
      <c r="N1115" s="149" t="s">
        <v>464</v>
      </c>
      <c r="O1115" s="149" t="s">
        <v>464</v>
      </c>
      <c r="P1115" s="149" t="s">
        <v>464</v>
      </c>
      <c r="Q1115" s="149" t="s">
        <v>464</v>
      </c>
    </row>
    <row r="1116" spans="1:17" x14ac:dyDescent="0.25">
      <c r="A1116" s="146" t="s">
        <v>1338</v>
      </c>
      <c r="B1116" s="147" t="s">
        <v>1282</v>
      </c>
      <c r="C1116" s="146">
        <v>5549973</v>
      </c>
      <c r="D1116" s="146" t="s">
        <v>20</v>
      </c>
      <c r="E1116" s="150" t="s">
        <v>135</v>
      </c>
      <c r="F1116" s="146" t="s">
        <v>464</v>
      </c>
      <c r="G1116" s="146" t="s">
        <v>548</v>
      </c>
      <c r="H1116" s="149" t="s">
        <v>1070</v>
      </c>
      <c r="I1116" s="149" t="s">
        <v>1070</v>
      </c>
      <c r="J1116" s="149" t="s">
        <v>1222</v>
      </c>
      <c r="K1116" s="149" t="s">
        <v>1168</v>
      </c>
      <c r="L1116" s="149" t="s">
        <v>1160</v>
      </c>
      <c r="M1116" s="149" t="s">
        <v>1170</v>
      </c>
      <c r="N1116" s="149" t="s">
        <v>464</v>
      </c>
      <c r="O1116" s="149" t="s">
        <v>464</v>
      </c>
      <c r="P1116" s="149" t="s">
        <v>464</v>
      </c>
      <c r="Q1116" s="149" t="s">
        <v>464</v>
      </c>
    </row>
    <row r="1117" spans="1:17" x14ac:dyDescent="0.25">
      <c r="A1117" s="146" t="s">
        <v>1057</v>
      </c>
      <c r="B1117" s="147" t="s">
        <v>1282</v>
      </c>
      <c r="C1117" s="146">
        <v>5924171</v>
      </c>
      <c r="D1117" s="146" t="s">
        <v>20</v>
      </c>
      <c r="E1117" s="150" t="s">
        <v>135</v>
      </c>
      <c r="F1117" s="146" t="s">
        <v>464</v>
      </c>
      <c r="G1117" s="146" t="s">
        <v>548</v>
      </c>
      <c r="H1117" s="149" t="s">
        <v>1065</v>
      </c>
      <c r="I1117" s="149" t="s">
        <v>1065</v>
      </c>
      <c r="J1117" s="149" t="s">
        <v>1220</v>
      </c>
      <c r="K1117" s="149" t="s">
        <v>1168</v>
      </c>
      <c r="L1117" s="149" t="s">
        <v>1216</v>
      </c>
      <c r="M1117" s="149" t="s">
        <v>1226</v>
      </c>
      <c r="N1117" s="149" t="s">
        <v>464</v>
      </c>
      <c r="O1117" s="149" t="s">
        <v>464</v>
      </c>
      <c r="P1117" s="149" t="s">
        <v>464</v>
      </c>
      <c r="Q1117" s="149" t="s">
        <v>464</v>
      </c>
    </row>
    <row r="1118" spans="1:17" x14ac:dyDescent="0.25">
      <c r="A1118" s="146" t="s">
        <v>668</v>
      </c>
      <c r="B1118" s="147" t="s">
        <v>1282</v>
      </c>
      <c r="C1118" s="146">
        <v>6233724</v>
      </c>
      <c r="D1118" s="146" t="s">
        <v>996</v>
      </c>
      <c r="E1118" s="148" t="s">
        <v>2022</v>
      </c>
      <c r="F1118" s="146" t="s">
        <v>1893</v>
      </c>
      <c r="G1118" s="146" t="s">
        <v>465</v>
      </c>
      <c r="H1118" s="149" t="s">
        <v>703</v>
      </c>
      <c r="I1118" s="149" t="s">
        <v>703</v>
      </c>
      <c r="J1118" s="149" t="s">
        <v>1223</v>
      </c>
      <c r="K1118" s="149" t="s">
        <v>1177</v>
      </c>
      <c r="L1118" s="149" t="s">
        <v>1178</v>
      </c>
      <c r="M1118" s="152" t="s">
        <v>63</v>
      </c>
      <c r="N1118" s="149" t="s">
        <v>464</v>
      </c>
      <c r="O1118" s="149" t="s">
        <v>1197</v>
      </c>
      <c r="P1118" s="149" t="s">
        <v>464</v>
      </c>
      <c r="Q1118" s="149" t="s">
        <v>464</v>
      </c>
    </row>
    <row r="1119" spans="1:17" x14ac:dyDescent="0.25">
      <c r="A1119" s="146" t="s">
        <v>626</v>
      </c>
      <c r="B1119" s="147" t="s">
        <v>1283</v>
      </c>
      <c r="C1119" s="146">
        <v>7335318</v>
      </c>
      <c r="D1119" s="146" t="s">
        <v>22</v>
      </c>
      <c r="E1119" s="150" t="s">
        <v>135</v>
      </c>
      <c r="F1119" s="146" t="s">
        <v>464</v>
      </c>
      <c r="G1119" s="148" t="s">
        <v>1255</v>
      </c>
      <c r="H1119" s="149" t="s">
        <v>636</v>
      </c>
      <c r="I1119" s="149" t="s">
        <v>464</v>
      </c>
      <c r="J1119" s="149" t="s">
        <v>464</v>
      </c>
      <c r="K1119" s="149" t="s">
        <v>464</v>
      </c>
      <c r="L1119" s="149" t="s">
        <v>464</v>
      </c>
      <c r="M1119" s="149" t="s">
        <v>464</v>
      </c>
      <c r="N1119" s="149" t="s">
        <v>464</v>
      </c>
      <c r="O1119" s="149" t="s">
        <v>464</v>
      </c>
      <c r="P1119" s="149" t="s">
        <v>464</v>
      </c>
      <c r="Q1119" s="149" t="s">
        <v>464</v>
      </c>
    </row>
    <row r="1120" spans="1:17" x14ac:dyDescent="0.25">
      <c r="A1120" s="146" t="s">
        <v>204</v>
      </c>
      <c r="B1120" s="147" t="s">
        <v>1282</v>
      </c>
      <c r="C1120" s="146">
        <v>7299176</v>
      </c>
      <c r="D1120" s="146" t="s">
        <v>1011</v>
      </c>
      <c r="E1120" s="150" t="s">
        <v>135</v>
      </c>
      <c r="F1120" s="146" t="s">
        <v>1139</v>
      </c>
      <c r="G1120" s="146" t="s">
        <v>479</v>
      </c>
      <c r="H1120" s="153" t="s">
        <v>217</v>
      </c>
      <c r="I1120" s="153" t="s">
        <v>217</v>
      </c>
      <c r="J1120" s="153" t="s">
        <v>1164</v>
      </c>
      <c r="K1120" s="153" t="s">
        <v>1190</v>
      </c>
      <c r="L1120" s="153" t="s">
        <v>1219</v>
      </c>
      <c r="M1120" s="153" t="s">
        <v>1166</v>
      </c>
      <c r="N1120" s="153" t="s">
        <v>1171</v>
      </c>
      <c r="O1120" s="153" t="s">
        <v>1205</v>
      </c>
      <c r="P1120" s="149" t="s">
        <v>1187</v>
      </c>
      <c r="Q1120" s="149" t="s">
        <v>1188</v>
      </c>
    </row>
    <row r="1121" spans="1:17" x14ac:dyDescent="0.25">
      <c r="A1121" s="146" t="s">
        <v>513</v>
      </c>
      <c r="B1121" s="147" t="s">
        <v>1282</v>
      </c>
      <c r="C1121" s="146">
        <v>7262809</v>
      </c>
      <c r="D1121" s="146" t="s">
        <v>170</v>
      </c>
      <c r="E1121" s="148" t="s">
        <v>2032</v>
      </c>
      <c r="F1121" s="146" t="s">
        <v>464</v>
      </c>
      <c r="G1121" s="146" t="s">
        <v>479</v>
      </c>
      <c r="H1121" s="149" t="s">
        <v>551</v>
      </c>
      <c r="I1121" s="149" t="s">
        <v>551</v>
      </c>
      <c r="J1121" s="149" t="s">
        <v>464</v>
      </c>
      <c r="K1121" s="149" t="s">
        <v>464</v>
      </c>
      <c r="L1121" s="149" t="s">
        <v>464</v>
      </c>
      <c r="M1121" s="149" t="s">
        <v>464</v>
      </c>
      <c r="N1121" s="149" t="s">
        <v>464</v>
      </c>
      <c r="O1121" s="149" t="s">
        <v>464</v>
      </c>
      <c r="P1121" s="149" t="s">
        <v>464</v>
      </c>
      <c r="Q1121" s="149" t="s">
        <v>464</v>
      </c>
    </row>
    <row r="1122" spans="1:17" x14ac:dyDescent="0.25">
      <c r="A1122" s="146" t="s">
        <v>1147</v>
      </c>
      <c r="B1122" s="147" t="s">
        <v>1282</v>
      </c>
      <c r="C1122" s="146">
        <v>7933207</v>
      </c>
      <c r="D1122" s="146" t="s">
        <v>335</v>
      </c>
      <c r="E1122" s="148" t="s">
        <v>335</v>
      </c>
      <c r="F1122" s="146" t="s">
        <v>1885</v>
      </c>
      <c r="G1122" s="146" t="s">
        <v>479</v>
      </c>
      <c r="H1122" s="149" t="s">
        <v>636</v>
      </c>
      <c r="I1122" s="149" t="s">
        <v>636</v>
      </c>
      <c r="J1122" s="149" t="s">
        <v>1158</v>
      </c>
      <c r="K1122" s="149" t="s">
        <v>1175</v>
      </c>
      <c r="L1122" s="149" t="s">
        <v>1213</v>
      </c>
      <c r="M1122" s="149" t="s">
        <v>1214</v>
      </c>
      <c r="N1122" s="149" t="s">
        <v>1185</v>
      </c>
      <c r="O1122" s="149" t="s">
        <v>1186</v>
      </c>
      <c r="P1122" s="149" t="s">
        <v>1187</v>
      </c>
      <c r="Q1122" s="149" t="s">
        <v>1188</v>
      </c>
    </row>
    <row r="1123" spans="1:17" x14ac:dyDescent="0.25">
      <c r="A1123" s="146" t="s">
        <v>1742</v>
      </c>
      <c r="B1123" s="147" t="s">
        <v>1283</v>
      </c>
      <c r="C1123" s="146">
        <v>6631363</v>
      </c>
      <c r="D1123" s="146" t="s">
        <v>18</v>
      </c>
      <c r="E1123" s="148" t="s">
        <v>18</v>
      </c>
      <c r="F1123" s="146" t="s">
        <v>464</v>
      </c>
      <c r="G1123" s="146" t="s">
        <v>262</v>
      </c>
      <c r="H1123" s="153" t="s">
        <v>1760</v>
      </c>
      <c r="I1123" s="153" t="s">
        <v>1760</v>
      </c>
      <c r="J1123" s="153" t="s">
        <v>1762</v>
      </c>
      <c r="K1123" s="153" t="s">
        <v>1764</v>
      </c>
      <c r="L1123" s="153" t="s">
        <v>1765</v>
      </c>
      <c r="M1123" s="153" t="s">
        <v>1766</v>
      </c>
      <c r="N1123" s="153" t="s">
        <v>1767</v>
      </c>
      <c r="O1123" s="153" t="s">
        <v>1768</v>
      </c>
      <c r="P1123" s="153" t="s">
        <v>1769</v>
      </c>
      <c r="Q1123" s="153" t="s">
        <v>1771</v>
      </c>
    </row>
    <row r="1124" spans="1:17" x14ac:dyDescent="0.25">
      <c r="A1124" s="146" t="s">
        <v>460</v>
      </c>
      <c r="B1124" s="147" t="s">
        <v>1283</v>
      </c>
      <c r="C1124" s="146">
        <v>6487823</v>
      </c>
      <c r="D1124" s="146" t="s">
        <v>170</v>
      </c>
      <c r="E1124" s="148" t="s">
        <v>804</v>
      </c>
      <c r="F1124" s="146" t="s">
        <v>1136</v>
      </c>
      <c r="G1124" s="146" t="s">
        <v>469</v>
      </c>
      <c r="H1124" s="149" t="s">
        <v>431</v>
      </c>
      <c r="I1124" s="149" t="s">
        <v>431</v>
      </c>
      <c r="J1124" s="149" t="s">
        <v>1174</v>
      </c>
      <c r="K1124" s="153" t="s">
        <v>1957</v>
      </c>
      <c r="L1124" s="153" t="s">
        <v>1958</v>
      </c>
      <c r="M1124" s="153" t="s">
        <v>1959</v>
      </c>
      <c r="N1124" s="153" t="s">
        <v>1961</v>
      </c>
      <c r="O1124" s="153" t="s">
        <v>1962</v>
      </c>
      <c r="P1124" s="153" t="s">
        <v>1920</v>
      </c>
      <c r="Q1124" s="153" t="s">
        <v>1960</v>
      </c>
    </row>
    <row r="1125" spans="1:17" s="150" customFormat="1" x14ac:dyDescent="0.25">
      <c r="A1125" s="146" t="s">
        <v>1666</v>
      </c>
      <c r="B1125" s="153" t="s">
        <v>1283</v>
      </c>
      <c r="C1125" s="146">
        <v>8097658</v>
      </c>
      <c r="D1125" s="146" t="s">
        <v>18</v>
      </c>
      <c r="E1125" s="148" t="s">
        <v>18</v>
      </c>
      <c r="F1125" s="146" t="s">
        <v>464</v>
      </c>
      <c r="G1125" s="146" t="s">
        <v>214</v>
      </c>
      <c r="H1125" s="153" t="s">
        <v>1634</v>
      </c>
      <c r="I1125" s="153" t="s">
        <v>1634</v>
      </c>
      <c r="J1125" s="153" t="s">
        <v>1688</v>
      </c>
      <c r="K1125" s="153" t="s">
        <v>1764</v>
      </c>
      <c r="L1125" s="147" t="s">
        <v>464</v>
      </c>
      <c r="M1125" s="153" t="s">
        <v>1766</v>
      </c>
      <c r="N1125" s="147" t="s">
        <v>464</v>
      </c>
      <c r="O1125" s="153" t="s">
        <v>1768</v>
      </c>
      <c r="P1125" s="147" t="s">
        <v>464</v>
      </c>
      <c r="Q1125" s="147" t="s">
        <v>464</v>
      </c>
    </row>
    <row r="1126" spans="1:17" s="150" customFormat="1" x14ac:dyDescent="0.25">
      <c r="A1126" s="146" t="s">
        <v>856</v>
      </c>
      <c r="B1126" s="147" t="s">
        <v>1283</v>
      </c>
      <c r="C1126" s="146">
        <v>7213751</v>
      </c>
      <c r="D1126" s="146" t="s">
        <v>20</v>
      </c>
      <c r="E1126" s="148" t="s">
        <v>135</v>
      </c>
      <c r="F1126" s="146" t="s">
        <v>464</v>
      </c>
      <c r="G1126" s="146" t="s">
        <v>548</v>
      </c>
      <c r="H1126" s="149" t="s">
        <v>867</v>
      </c>
      <c r="I1126" s="149" t="s">
        <v>867</v>
      </c>
      <c r="J1126" s="149" t="s">
        <v>464</v>
      </c>
      <c r="K1126" s="149" t="s">
        <v>464</v>
      </c>
      <c r="L1126" s="149" t="s">
        <v>464</v>
      </c>
      <c r="M1126" s="149" t="s">
        <v>464</v>
      </c>
      <c r="N1126" s="149" t="s">
        <v>464</v>
      </c>
      <c r="O1126" s="149" t="s">
        <v>464</v>
      </c>
      <c r="P1126" s="149" t="s">
        <v>464</v>
      </c>
      <c r="Q1126" s="149" t="s">
        <v>464</v>
      </c>
    </row>
    <row r="1127" spans="1:17" s="150" customFormat="1" x14ac:dyDescent="0.25">
      <c r="A1127" s="146" t="s">
        <v>697</v>
      </c>
      <c r="B1127" s="147" t="s">
        <v>1283</v>
      </c>
      <c r="C1127" s="146">
        <v>6292836</v>
      </c>
      <c r="D1127" s="146" t="s">
        <v>992</v>
      </c>
      <c r="E1127" s="148" t="s">
        <v>2009</v>
      </c>
      <c r="F1127" s="146" t="s">
        <v>1896</v>
      </c>
      <c r="G1127" s="146" t="s">
        <v>468</v>
      </c>
      <c r="H1127" s="149" t="s">
        <v>704</v>
      </c>
      <c r="I1127" s="149" t="s">
        <v>217</v>
      </c>
      <c r="J1127" s="149" t="s">
        <v>464</v>
      </c>
      <c r="K1127" s="149" t="s">
        <v>464</v>
      </c>
      <c r="L1127" s="149" t="s">
        <v>464</v>
      </c>
      <c r="M1127" s="153" t="s">
        <v>1766</v>
      </c>
      <c r="N1127" s="149" t="s">
        <v>464</v>
      </c>
      <c r="O1127" s="149" t="s">
        <v>464</v>
      </c>
      <c r="P1127" s="149" t="s">
        <v>464</v>
      </c>
      <c r="Q1127" s="149" t="s">
        <v>464</v>
      </c>
    </row>
    <row r="1128" spans="1:17" s="150" customFormat="1" x14ac:dyDescent="0.25">
      <c r="A1128" s="146" t="s">
        <v>1277</v>
      </c>
      <c r="B1128" s="147" t="s">
        <v>1283</v>
      </c>
      <c r="C1128" s="146">
        <v>8086737</v>
      </c>
      <c r="D1128" s="146" t="s">
        <v>333</v>
      </c>
      <c r="E1128" s="148" t="s">
        <v>135</v>
      </c>
      <c r="F1128" s="146" t="s">
        <v>1608</v>
      </c>
      <c r="G1128" s="146" t="s">
        <v>464</v>
      </c>
      <c r="H1128" s="153" t="s">
        <v>1275</v>
      </c>
      <c r="I1128" s="153" t="s">
        <v>1275</v>
      </c>
      <c r="J1128" s="153" t="s">
        <v>1284</v>
      </c>
      <c r="K1128" s="153" t="s">
        <v>1285</v>
      </c>
      <c r="L1128" s="153" t="s">
        <v>1286</v>
      </c>
      <c r="M1128" s="153" t="s">
        <v>1288</v>
      </c>
      <c r="N1128" s="149" t="s">
        <v>1292</v>
      </c>
      <c r="O1128" s="149" t="s">
        <v>1293</v>
      </c>
      <c r="P1128" s="149" t="s">
        <v>1294</v>
      </c>
      <c r="Q1128" s="153" t="s">
        <v>1297</v>
      </c>
    </row>
    <row r="1129" spans="1:17" s="150" customFormat="1" x14ac:dyDescent="0.25">
      <c r="A1129" s="146" t="s">
        <v>886</v>
      </c>
      <c r="B1129" s="147" t="s">
        <v>1283</v>
      </c>
      <c r="C1129" s="146">
        <v>7531206</v>
      </c>
      <c r="D1129" s="146" t="s">
        <v>19</v>
      </c>
      <c r="E1129" s="148" t="s">
        <v>19</v>
      </c>
      <c r="F1129" s="146" t="s">
        <v>1136</v>
      </c>
      <c r="G1129" s="146" t="s">
        <v>469</v>
      </c>
      <c r="H1129" s="149" t="s">
        <v>921</v>
      </c>
      <c r="I1129" s="149" t="s">
        <v>921</v>
      </c>
      <c r="J1129" s="149" t="s">
        <v>1228</v>
      </c>
      <c r="K1129" s="149" t="s">
        <v>1207</v>
      </c>
      <c r="L1129" s="149" t="s">
        <v>1216</v>
      </c>
      <c r="M1129" s="149" t="s">
        <v>1226</v>
      </c>
      <c r="N1129" s="149" t="s">
        <v>1192</v>
      </c>
      <c r="O1129" s="149" t="s">
        <v>1193</v>
      </c>
      <c r="P1129" s="149" t="s">
        <v>1294</v>
      </c>
      <c r="Q1129" s="156" t="s">
        <v>1587</v>
      </c>
    </row>
    <row r="1130" spans="1:17" s="150" customFormat="1" x14ac:dyDescent="0.25">
      <c r="A1130" s="146" t="s">
        <v>246</v>
      </c>
      <c r="B1130" s="147" t="s">
        <v>1283</v>
      </c>
      <c r="C1130" s="146">
        <v>8061076</v>
      </c>
      <c r="D1130" s="146" t="s">
        <v>18</v>
      </c>
      <c r="E1130" s="148" t="s">
        <v>18</v>
      </c>
      <c r="F1130" s="146" t="s">
        <v>1899</v>
      </c>
      <c r="G1130" s="146" t="s">
        <v>260</v>
      </c>
      <c r="H1130" s="153" t="s">
        <v>264</v>
      </c>
      <c r="I1130" s="153" t="s">
        <v>264</v>
      </c>
      <c r="J1130" s="153" t="s">
        <v>1156</v>
      </c>
      <c r="K1130" s="153" t="s">
        <v>464</v>
      </c>
      <c r="L1130" s="153" t="s">
        <v>464</v>
      </c>
      <c r="M1130" s="153" t="s">
        <v>464</v>
      </c>
      <c r="N1130" s="153" t="s">
        <v>464</v>
      </c>
      <c r="O1130" s="153" t="s">
        <v>464</v>
      </c>
      <c r="P1130" s="153" t="s">
        <v>464</v>
      </c>
      <c r="Q1130" s="153" t="s">
        <v>464</v>
      </c>
    </row>
    <row r="1131" spans="1:17" s="150" customFormat="1" x14ac:dyDescent="0.25">
      <c r="A1131" s="146" t="s">
        <v>1667</v>
      </c>
      <c r="B1131" s="153" t="s">
        <v>1283</v>
      </c>
      <c r="C1131" s="146">
        <v>6986757</v>
      </c>
      <c r="D1131" s="146" t="s">
        <v>22</v>
      </c>
      <c r="E1131" s="148" t="s">
        <v>22</v>
      </c>
      <c r="F1131" s="146" t="s">
        <v>464</v>
      </c>
      <c r="G1131" s="146" t="s">
        <v>1635</v>
      </c>
      <c r="H1131" s="153" t="s">
        <v>1634</v>
      </c>
      <c r="I1131" s="153" t="s">
        <v>1634</v>
      </c>
      <c r="J1131" s="154" t="s">
        <v>63</v>
      </c>
      <c r="K1131" s="147" t="s">
        <v>464</v>
      </c>
      <c r="L1131" s="153" t="s">
        <v>1765</v>
      </c>
      <c r="M1131" s="147" t="s">
        <v>464</v>
      </c>
      <c r="N1131" s="147" t="s">
        <v>464</v>
      </c>
      <c r="O1131" s="147" t="s">
        <v>464</v>
      </c>
      <c r="P1131" s="147" t="s">
        <v>464</v>
      </c>
      <c r="Q1131" s="147" t="s">
        <v>464</v>
      </c>
    </row>
    <row r="1132" spans="1:17" s="150" customFormat="1" x14ac:dyDescent="0.25">
      <c r="A1132" s="146" t="s">
        <v>785</v>
      </c>
      <c r="B1132" s="147" t="s">
        <v>1283</v>
      </c>
      <c r="C1132" s="146">
        <v>6412700</v>
      </c>
      <c r="D1132" s="146" t="s">
        <v>20</v>
      </c>
      <c r="E1132" s="148" t="s">
        <v>20</v>
      </c>
      <c r="F1132" s="146" t="s">
        <v>464</v>
      </c>
      <c r="G1132" s="146" t="s">
        <v>548</v>
      </c>
      <c r="H1132" s="149" t="s">
        <v>797</v>
      </c>
      <c r="I1132" s="149" t="s">
        <v>797</v>
      </c>
      <c r="J1132" s="149" t="s">
        <v>1167</v>
      </c>
      <c r="K1132" s="149" t="s">
        <v>464</v>
      </c>
      <c r="L1132" s="149" t="s">
        <v>464</v>
      </c>
      <c r="M1132" s="149" t="s">
        <v>464</v>
      </c>
      <c r="N1132" s="149" t="s">
        <v>464</v>
      </c>
      <c r="O1132" s="149" t="s">
        <v>464</v>
      </c>
      <c r="P1132" s="149" t="s">
        <v>464</v>
      </c>
      <c r="Q1132" s="149" t="s">
        <v>464</v>
      </c>
    </row>
    <row r="1133" spans="1:17" s="150" customFormat="1" x14ac:dyDescent="0.25">
      <c r="A1133" s="146" t="s">
        <v>619</v>
      </c>
      <c r="B1133" s="147" t="s">
        <v>1283</v>
      </c>
      <c r="C1133" s="146">
        <v>122256</v>
      </c>
      <c r="D1133" s="146" t="s">
        <v>544</v>
      </c>
      <c r="E1133" s="155" t="s">
        <v>544</v>
      </c>
      <c r="F1133" s="146" t="s">
        <v>464</v>
      </c>
      <c r="G1133" s="146" t="s">
        <v>632</v>
      </c>
      <c r="H1133" s="149" t="s">
        <v>637</v>
      </c>
      <c r="I1133" s="149" t="s">
        <v>637</v>
      </c>
      <c r="J1133" s="149" t="s">
        <v>464</v>
      </c>
      <c r="K1133" s="149" t="s">
        <v>464</v>
      </c>
      <c r="L1133" s="149" t="s">
        <v>464</v>
      </c>
      <c r="M1133" s="149" t="s">
        <v>464</v>
      </c>
      <c r="N1133" s="149" t="s">
        <v>464</v>
      </c>
      <c r="O1133" s="149" t="s">
        <v>464</v>
      </c>
      <c r="P1133" s="149" t="s">
        <v>464</v>
      </c>
      <c r="Q1133" s="149" t="s">
        <v>464</v>
      </c>
    </row>
    <row r="1134" spans="1:17" s="150" customFormat="1" x14ac:dyDescent="0.25">
      <c r="A1134" s="146" t="s">
        <v>1475</v>
      </c>
      <c r="B1134" s="147" t="s">
        <v>1283</v>
      </c>
      <c r="C1134" s="146">
        <v>7281811</v>
      </c>
      <c r="D1134" s="146" t="s">
        <v>170</v>
      </c>
      <c r="E1134" s="148" t="s">
        <v>337</v>
      </c>
      <c r="F1134" s="146" t="s">
        <v>464</v>
      </c>
      <c r="G1134" s="146" t="s">
        <v>479</v>
      </c>
      <c r="H1134" s="149" t="s">
        <v>1070</v>
      </c>
      <c r="I1134" s="149" t="s">
        <v>1070</v>
      </c>
      <c r="J1134" s="153" t="s">
        <v>1955</v>
      </c>
      <c r="K1134" s="149" t="s">
        <v>464</v>
      </c>
      <c r="L1134" s="149" t="s">
        <v>464</v>
      </c>
      <c r="M1134" s="149" t="s">
        <v>464</v>
      </c>
      <c r="N1134" s="149" t="s">
        <v>1918</v>
      </c>
      <c r="O1134" s="153" t="s">
        <v>1999</v>
      </c>
      <c r="P1134" s="149" t="s">
        <v>464</v>
      </c>
      <c r="Q1134" s="149" t="s">
        <v>464</v>
      </c>
    </row>
    <row r="1135" spans="1:17" s="150" customFormat="1" x14ac:dyDescent="0.25">
      <c r="A1135" s="146" t="s">
        <v>1421</v>
      </c>
      <c r="B1135" s="147" t="s">
        <v>1283</v>
      </c>
      <c r="C1135" s="146">
        <v>5828503</v>
      </c>
      <c r="D1135" s="146" t="s">
        <v>18</v>
      </c>
      <c r="E1135" s="148" t="s">
        <v>18</v>
      </c>
      <c r="F1135" s="146" t="s">
        <v>464</v>
      </c>
      <c r="G1135" s="146" t="s">
        <v>479</v>
      </c>
      <c r="H1135" s="149" t="s">
        <v>797</v>
      </c>
      <c r="I1135" s="149" t="s">
        <v>797</v>
      </c>
      <c r="J1135" s="149" t="s">
        <v>1222</v>
      </c>
      <c r="K1135" s="149" t="s">
        <v>1159</v>
      </c>
      <c r="L1135" s="149" t="s">
        <v>1221</v>
      </c>
      <c r="M1135" s="154" t="s">
        <v>64</v>
      </c>
      <c r="N1135" s="149" t="s">
        <v>464</v>
      </c>
      <c r="O1135" s="149" t="s">
        <v>464</v>
      </c>
      <c r="P1135" s="149" t="s">
        <v>464</v>
      </c>
      <c r="Q1135" s="149" t="s">
        <v>464</v>
      </c>
    </row>
    <row r="1136" spans="1:17" s="150" customFormat="1" x14ac:dyDescent="0.25">
      <c r="A1136" s="146" t="s">
        <v>887</v>
      </c>
      <c r="B1136" s="147" t="s">
        <v>1283</v>
      </c>
      <c r="C1136" s="146">
        <v>6360157</v>
      </c>
      <c r="D1136" s="146" t="s">
        <v>20</v>
      </c>
      <c r="E1136" s="148" t="s">
        <v>20</v>
      </c>
      <c r="F1136" s="146" t="s">
        <v>464</v>
      </c>
      <c r="G1136" s="146" t="s">
        <v>548</v>
      </c>
      <c r="H1136" s="149" t="s">
        <v>921</v>
      </c>
      <c r="I1136" s="149" t="s">
        <v>921</v>
      </c>
      <c r="J1136" s="149" t="s">
        <v>464</v>
      </c>
      <c r="K1136" s="149" t="s">
        <v>464</v>
      </c>
      <c r="L1136" s="149" t="s">
        <v>1178</v>
      </c>
      <c r="M1136" s="149" t="s">
        <v>464</v>
      </c>
      <c r="N1136" s="149" t="s">
        <v>464</v>
      </c>
      <c r="O1136" s="149" t="s">
        <v>464</v>
      </c>
      <c r="P1136" s="149" t="s">
        <v>464</v>
      </c>
      <c r="Q1136" s="149" t="s">
        <v>464</v>
      </c>
    </row>
    <row r="1137" spans="1:17" s="150" customFormat="1" x14ac:dyDescent="0.25">
      <c r="A1137" s="157" t="s">
        <v>1828</v>
      </c>
      <c r="B1137" s="147" t="s">
        <v>1283</v>
      </c>
      <c r="C1137" s="148">
        <v>8116938</v>
      </c>
      <c r="D1137" s="148" t="s">
        <v>18</v>
      </c>
      <c r="E1137" s="148" t="s">
        <v>18</v>
      </c>
      <c r="F1137" s="146" t="s">
        <v>464</v>
      </c>
      <c r="G1137" s="146" t="s">
        <v>214</v>
      </c>
      <c r="H1137" s="153" t="s">
        <v>1869</v>
      </c>
      <c r="I1137" s="153" t="s">
        <v>1869</v>
      </c>
      <c r="J1137" s="153" t="s">
        <v>1914</v>
      </c>
      <c r="K1137" s="153" t="s">
        <v>1915</v>
      </c>
      <c r="L1137" s="153" t="s">
        <v>1916</v>
      </c>
      <c r="M1137" s="153" t="s">
        <v>1917</v>
      </c>
      <c r="N1137" s="149" t="s">
        <v>1918</v>
      </c>
      <c r="O1137" s="153" t="s">
        <v>1919</v>
      </c>
      <c r="P1137" s="153" t="s">
        <v>1920</v>
      </c>
      <c r="Q1137" s="153" t="s">
        <v>1960</v>
      </c>
    </row>
    <row r="1138" spans="1:17" s="150" customFormat="1" x14ac:dyDescent="0.25">
      <c r="A1138" s="146" t="s">
        <v>1038</v>
      </c>
      <c r="B1138" s="147" t="s">
        <v>1283</v>
      </c>
      <c r="C1138" s="146">
        <v>7261462</v>
      </c>
      <c r="D1138" s="146" t="s">
        <v>986</v>
      </c>
      <c r="E1138" s="148" t="s">
        <v>986</v>
      </c>
      <c r="F1138" s="146" t="s">
        <v>1896</v>
      </c>
      <c r="G1138" s="146" t="s">
        <v>479</v>
      </c>
      <c r="H1138" s="149" t="s">
        <v>1064</v>
      </c>
      <c r="I1138" s="149" t="s">
        <v>1064</v>
      </c>
      <c r="J1138" s="149" t="s">
        <v>1220</v>
      </c>
      <c r="K1138" s="149" t="s">
        <v>464</v>
      </c>
      <c r="L1138" s="149" t="s">
        <v>464</v>
      </c>
      <c r="M1138" s="149" t="s">
        <v>464</v>
      </c>
      <c r="N1138" s="149" t="s">
        <v>464</v>
      </c>
      <c r="O1138" s="149" t="s">
        <v>464</v>
      </c>
      <c r="P1138" s="149" t="s">
        <v>464</v>
      </c>
      <c r="Q1138" s="149" t="s">
        <v>464</v>
      </c>
    </row>
    <row r="1139" spans="1:17" s="150" customFormat="1" x14ac:dyDescent="0.25">
      <c r="A1139" s="146" t="s">
        <v>563</v>
      </c>
      <c r="B1139" s="147" t="s">
        <v>1283</v>
      </c>
      <c r="C1139" s="146">
        <v>7585543</v>
      </c>
      <c r="D1139" s="146" t="s">
        <v>24</v>
      </c>
      <c r="E1139" s="148" t="s">
        <v>804</v>
      </c>
      <c r="F1139" s="146" t="s">
        <v>1140</v>
      </c>
      <c r="G1139" s="146" t="s">
        <v>479</v>
      </c>
      <c r="H1139" s="149" t="s">
        <v>637</v>
      </c>
      <c r="I1139" s="149" t="s">
        <v>464</v>
      </c>
      <c r="J1139" s="149" t="s">
        <v>464</v>
      </c>
      <c r="K1139" s="149" t="s">
        <v>464</v>
      </c>
      <c r="L1139" s="149" t="s">
        <v>464</v>
      </c>
      <c r="M1139" s="149" t="s">
        <v>464</v>
      </c>
      <c r="N1139" s="149" t="s">
        <v>464</v>
      </c>
      <c r="O1139" s="149" t="s">
        <v>464</v>
      </c>
      <c r="P1139" s="149" t="s">
        <v>464</v>
      </c>
      <c r="Q1139" s="149" t="s">
        <v>464</v>
      </c>
    </row>
    <row r="1140" spans="1:17" s="150" customFormat="1" x14ac:dyDescent="0.25">
      <c r="A1140" s="146" t="s">
        <v>1744</v>
      </c>
      <c r="B1140" s="147" t="s">
        <v>1283</v>
      </c>
      <c r="C1140" s="146">
        <v>6932282</v>
      </c>
      <c r="D1140" s="146" t="s">
        <v>22</v>
      </c>
      <c r="E1140" s="148" t="s">
        <v>22</v>
      </c>
      <c r="F1140" s="146" t="s">
        <v>464</v>
      </c>
      <c r="G1140" s="146" t="s">
        <v>1554</v>
      </c>
      <c r="H1140" s="153" t="s">
        <v>1761</v>
      </c>
      <c r="I1140" s="153" t="s">
        <v>1761</v>
      </c>
      <c r="J1140" s="153" t="s">
        <v>1763</v>
      </c>
      <c r="K1140" s="153" t="s">
        <v>1915</v>
      </c>
      <c r="L1140" s="153" t="s">
        <v>1916</v>
      </c>
      <c r="M1140" s="153" t="s">
        <v>1959</v>
      </c>
      <c r="N1140" s="149" t="s">
        <v>1918</v>
      </c>
      <c r="O1140" s="153" t="s">
        <v>1768</v>
      </c>
      <c r="P1140" s="153" t="s">
        <v>1769</v>
      </c>
      <c r="Q1140" s="153" t="s">
        <v>1960</v>
      </c>
    </row>
    <row r="1141" spans="1:17" s="150" customFormat="1" x14ac:dyDescent="0.25">
      <c r="A1141" s="146" t="s">
        <v>514</v>
      </c>
      <c r="B1141" s="147" t="s">
        <v>1283</v>
      </c>
      <c r="C1141" s="146">
        <v>7344210</v>
      </c>
      <c r="D1141" s="146" t="s">
        <v>26</v>
      </c>
      <c r="E1141" s="148" t="s">
        <v>135</v>
      </c>
      <c r="F1141" s="146" t="s">
        <v>1588</v>
      </c>
      <c r="G1141" s="146" t="s">
        <v>479</v>
      </c>
      <c r="H1141" s="149" t="s">
        <v>551</v>
      </c>
      <c r="I1141" s="149" t="s">
        <v>464</v>
      </c>
      <c r="J1141" s="149" t="s">
        <v>464</v>
      </c>
      <c r="K1141" s="149" t="s">
        <v>464</v>
      </c>
      <c r="L1141" s="149" t="s">
        <v>464</v>
      </c>
      <c r="M1141" s="149" t="s">
        <v>464</v>
      </c>
      <c r="N1141" s="149" t="s">
        <v>464</v>
      </c>
      <c r="O1141" s="149" t="s">
        <v>464</v>
      </c>
      <c r="P1141" s="149" t="s">
        <v>464</v>
      </c>
      <c r="Q1141" s="149" t="s">
        <v>464</v>
      </c>
    </row>
    <row r="1142" spans="1:17" s="150" customFormat="1" x14ac:dyDescent="0.25">
      <c r="A1142" s="146" t="s">
        <v>118</v>
      </c>
      <c r="B1142" s="147" t="s">
        <v>1283</v>
      </c>
      <c r="C1142" s="146">
        <v>1225600</v>
      </c>
      <c r="D1142" s="146" t="s">
        <v>544</v>
      </c>
      <c r="E1142" s="155" t="s">
        <v>544</v>
      </c>
      <c r="F1142" s="146" t="s">
        <v>464</v>
      </c>
      <c r="G1142" s="146" t="s">
        <v>129</v>
      </c>
      <c r="H1142" s="149" t="s">
        <v>123</v>
      </c>
      <c r="I1142" s="149" t="s">
        <v>123</v>
      </c>
      <c r="J1142" s="149" t="s">
        <v>464</v>
      </c>
      <c r="K1142" s="149" t="s">
        <v>464</v>
      </c>
      <c r="L1142" s="149" t="s">
        <v>464</v>
      </c>
      <c r="M1142" s="149" t="s">
        <v>464</v>
      </c>
      <c r="N1142" s="149" t="s">
        <v>464</v>
      </c>
      <c r="O1142" s="149" t="s">
        <v>464</v>
      </c>
      <c r="P1142" s="149" t="s">
        <v>464</v>
      </c>
      <c r="Q1142" s="149" t="s">
        <v>464</v>
      </c>
    </row>
    <row r="1143" spans="1:17" s="150" customFormat="1" x14ac:dyDescent="0.25">
      <c r="A1143" s="151" t="s">
        <v>1948</v>
      </c>
      <c r="B1143" s="147" t="s">
        <v>1283</v>
      </c>
      <c r="C1143" s="148">
        <v>8475831</v>
      </c>
      <c r="D1143" s="148" t="s">
        <v>1676</v>
      </c>
      <c r="E1143" s="148" t="s">
        <v>135</v>
      </c>
      <c r="F1143" s="148" t="s">
        <v>1902</v>
      </c>
      <c r="G1143" s="148" t="s">
        <v>464</v>
      </c>
      <c r="H1143" s="147" t="s">
        <v>1921</v>
      </c>
      <c r="I1143" s="147" t="s">
        <v>464</v>
      </c>
      <c r="J1143" s="147" t="s">
        <v>464</v>
      </c>
      <c r="K1143" s="147" t="s">
        <v>464</v>
      </c>
      <c r="L1143" s="147" t="s">
        <v>464</v>
      </c>
      <c r="M1143" s="147" t="s">
        <v>464</v>
      </c>
      <c r="N1143" s="147" t="s">
        <v>464</v>
      </c>
      <c r="O1143" s="147" t="s">
        <v>464</v>
      </c>
      <c r="P1143" s="147" t="s">
        <v>464</v>
      </c>
      <c r="Q1143" s="147" t="s">
        <v>464</v>
      </c>
    </row>
    <row r="1144" spans="1:17" s="150" customFormat="1" x14ac:dyDescent="0.25">
      <c r="A1144" s="151" t="s">
        <v>1949</v>
      </c>
      <c r="B1144" s="147" t="s">
        <v>1283</v>
      </c>
      <c r="C1144" s="148">
        <v>6581986</v>
      </c>
      <c r="D1144" s="148" t="s">
        <v>22</v>
      </c>
      <c r="E1144" s="148" t="s">
        <v>22</v>
      </c>
      <c r="F1144" s="148" t="s">
        <v>464</v>
      </c>
      <c r="G1144" s="148" t="s">
        <v>1953</v>
      </c>
      <c r="H1144" s="147" t="s">
        <v>1921</v>
      </c>
      <c r="I1144" s="147" t="s">
        <v>1921</v>
      </c>
      <c r="J1144" s="153" t="s">
        <v>1955</v>
      </c>
      <c r="K1144" s="147" t="s">
        <v>464</v>
      </c>
      <c r="L1144" s="154" t="s">
        <v>63</v>
      </c>
      <c r="M1144" s="154" t="s">
        <v>64</v>
      </c>
      <c r="N1144" s="153" t="s">
        <v>2138</v>
      </c>
      <c r="O1144" s="153" t="s">
        <v>2139</v>
      </c>
      <c r="P1144" s="153" t="s">
        <v>2140</v>
      </c>
      <c r="Q1144" s="147" t="s">
        <v>464</v>
      </c>
    </row>
    <row r="1145" spans="1:17" s="150" customFormat="1" x14ac:dyDescent="0.25">
      <c r="A1145" s="148" t="s">
        <v>1799</v>
      </c>
      <c r="B1145" s="147" t="s">
        <v>1283</v>
      </c>
      <c r="C1145" s="148">
        <v>7526</v>
      </c>
      <c r="D1145" s="148" t="s">
        <v>543</v>
      </c>
      <c r="E1145" s="148" t="s">
        <v>135</v>
      </c>
      <c r="F1145" s="148" t="s">
        <v>464</v>
      </c>
      <c r="G1145" s="146" t="s">
        <v>869</v>
      </c>
      <c r="H1145" s="147" t="s">
        <v>1805</v>
      </c>
      <c r="I1145" s="147" t="s">
        <v>1805</v>
      </c>
      <c r="J1145" s="147" t="s">
        <v>464</v>
      </c>
      <c r="K1145" s="154" t="s">
        <v>63</v>
      </c>
      <c r="L1145" s="154" t="s">
        <v>63</v>
      </c>
      <c r="M1145" s="147" t="s">
        <v>464</v>
      </c>
      <c r="N1145" s="147" t="s">
        <v>464</v>
      </c>
      <c r="O1145" s="147" t="s">
        <v>464</v>
      </c>
      <c r="P1145" s="147" t="s">
        <v>464</v>
      </c>
      <c r="Q1145" s="147" t="s">
        <v>464</v>
      </c>
    </row>
    <row r="1146" spans="1:17" s="150" customFormat="1" x14ac:dyDescent="0.25">
      <c r="A1146" s="146" t="s">
        <v>1339</v>
      </c>
      <c r="B1146" s="147" t="s">
        <v>1282</v>
      </c>
      <c r="C1146" s="146">
        <v>6387110</v>
      </c>
      <c r="D1146" s="146" t="s">
        <v>24</v>
      </c>
      <c r="E1146" s="148" t="s">
        <v>21</v>
      </c>
      <c r="F1146" s="146" t="s">
        <v>1903</v>
      </c>
      <c r="G1146" s="146" t="s">
        <v>479</v>
      </c>
      <c r="H1146" s="149" t="s">
        <v>362</v>
      </c>
      <c r="I1146" s="149" t="s">
        <v>362</v>
      </c>
      <c r="J1146" s="149" t="s">
        <v>464</v>
      </c>
      <c r="K1146" s="149" t="s">
        <v>464</v>
      </c>
      <c r="L1146" s="149" t="s">
        <v>464</v>
      </c>
      <c r="M1146" s="149" t="s">
        <v>464</v>
      </c>
      <c r="N1146" s="149" t="s">
        <v>464</v>
      </c>
      <c r="O1146" s="149" t="s">
        <v>464</v>
      </c>
      <c r="P1146" s="149" t="s">
        <v>464</v>
      </c>
      <c r="Q1146" s="149" t="s">
        <v>464</v>
      </c>
    </row>
    <row r="1147" spans="1:17" s="150" customFormat="1" x14ac:dyDescent="0.25">
      <c r="A1147" s="146" t="s">
        <v>1569</v>
      </c>
      <c r="B1147" s="153" t="s">
        <v>1282</v>
      </c>
      <c r="C1147" s="146">
        <v>104469</v>
      </c>
      <c r="D1147" s="146" t="s">
        <v>346</v>
      </c>
      <c r="E1147" s="146" t="s">
        <v>346</v>
      </c>
      <c r="F1147" s="146" t="s">
        <v>464</v>
      </c>
      <c r="G1147" s="146" t="s">
        <v>317</v>
      </c>
      <c r="H1147" s="153" t="s">
        <v>1572</v>
      </c>
      <c r="I1147" s="153" t="s">
        <v>1572</v>
      </c>
      <c r="J1147" s="153" t="s">
        <v>464</v>
      </c>
      <c r="K1147" s="153" t="s">
        <v>464</v>
      </c>
      <c r="L1147" s="153" t="s">
        <v>464</v>
      </c>
      <c r="M1147" s="153" t="s">
        <v>464</v>
      </c>
      <c r="N1147" s="153" t="s">
        <v>464</v>
      </c>
      <c r="O1147" s="153" t="s">
        <v>464</v>
      </c>
      <c r="P1147" s="153" t="s">
        <v>464</v>
      </c>
      <c r="Q1147" s="153" t="s">
        <v>464</v>
      </c>
    </row>
    <row r="1148" spans="1:17" s="150" customFormat="1" x14ac:dyDescent="0.25">
      <c r="A1148" s="146" t="s">
        <v>832</v>
      </c>
      <c r="B1148" s="147" t="s">
        <v>1282</v>
      </c>
      <c r="C1148" s="146">
        <v>5845874</v>
      </c>
      <c r="D1148" s="146" t="s">
        <v>1018</v>
      </c>
      <c r="E1148" s="148" t="s">
        <v>2025</v>
      </c>
      <c r="F1148" s="146" t="s">
        <v>1892</v>
      </c>
      <c r="G1148" s="146" t="s">
        <v>465</v>
      </c>
      <c r="H1148" s="149" t="s">
        <v>866</v>
      </c>
      <c r="I1148" s="149" t="s">
        <v>866</v>
      </c>
      <c r="J1148" s="149" t="s">
        <v>464</v>
      </c>
      <c r="K1148" s="149" t="s">
        <v>464</v>
      </c>
      <c r="L1148" s="149" t="s">
        <v>464</v>
      </c>
      <c r="M1148" s="149" t="s">
        <v>464</v>
      </c>
      <c r="N1148" s="149" t="s">
        <v>464</v>
      </c>
      <c r="O1148" s="149" t="s">
        <v>464</v>
      </c>
      <c r="P1148" s="149" t="s">
        <v>464</v>
      </c>
      <c r="Q1148" s="149" t="s">
        <v>464</v>
      </c>
    </row>
    <row r="1149" spans="1:17" s="150" customFormat="1" x14ac:dyDescent="0.25">
      <c r="A1149" s="146" t="s">
        <v>978</v>
      </c>
      <c r="B1149" s="147" t="s">
        <v>1282</v>
      </c>
      <c r="C1149" s="146">
        <v>7933703</v>
      </c>
      <c r="D1149" s="146" t="s">
        <v>991</v>
      </c>
      <c r="E1149" s="148" t="s">
        <v>2008</v>
      </c>
      <c r="F1149" s="146" t="s">
        <v>1902</v>
      </c>
      <c r="G1149" s="146" t="s">
        <v>479</v>
      </c>
      <c r="H1149" s="149" t="s">
        <v>955</v>
      </c>
      <c r="I1149" s="149" t="s">
        <v>955</v>
      </c>
      <c r="J1149" s="149" t="s">
        <v>464</v>
      </c>
      <c r="K1149" s="149" t="s">
        <v>464</v>
      </c>
      <c r="L1149" s="149" t="s">
        <v>464</v>
      </c>
      <c r="M1149" s="149" t="s">
        <v>464</v>
      </c>
      <c r="N1149" s="149" t="s">
        <v>464</v>
      </c>
      <c r="O1149" s="149" t="s">
        <v>464</v>
      </c>
      <c r="P1149" s="149" t="s">
        <v>464</v>
      </c>
      <c r="Q1149" s="149" t="s">
        <v>464</v>
      </c>
    </row>
    <row r="1150" spans="1:17" s="150" customFormat="1" x14ac:dyDescent="0.25">
      <c r="A1150" s="146" t="s">
        <v>285</v>
      </c>
      <c r="B1150" s="147" t="s">
        <v>1282</v>
      </c>
      <c r="C1150" s="146">
        <v>7431759</v>
      </c>
      <c r="D1150" s="146" t="s">
        <v>998</v>
      </c>
      <c r="E1150" s="148" t="s">
        <v>2024</v>
      </c>
      <c r="F1150" s="146" t="s">
        <v>1892</v>
      </c>
      <c r="G1150" s="146" t="s">
        <v>466</v>
      </c>
      <c r="H1150" s="153" t="s">
        <v>12</v>
      </c>
      <c r="I1150" s="153" t="s">
        <v>12</v>
      </c>
      <c r="J1150" s="153" t="s">
        <v>1814</v>
      </c>
      <c r="K1150" s="153" t="s">
        <v>464</v>
      </c>
      <c r="L1150" s="153" t="s">
        <v>1199</v>
      </c>
      <c r="M1150" s="153" t="s">
        <v>464</v>
      </c>
      <c r="N1150" s="153" t="s">
        <v>1171</v>
      </c>
      <c r="O1150" s="153" t="s">
        <v>1581</v>
      </c>
      <c r="P1150" s="153" t="s">
        <v>1963</v>
      </c>
      <c r="Q1150" s="153" t="s">
        <v>464</v>
      </c>
    </row>
    <row r="1151" spans="1:17" s="150" customFormat="1" x14ac:dyDescent="0.25">
      <c r="A1151" s="146" t="s">
        <v>1422</v>
      </c>
      <c r="B1151" s="147" t="s">
        <v>1282</v>
      </c>
      <c r="C1151" s="146">
        <v>6968783</v>
      </c>
      <c r="D1151" s="146" t="s">
        <v>335</v>
      </c>
      <c r="E1151" s="148" t="s">
        <v>335</v>
      </c>
      <c r="F1151" s="146" t="s">
        <v>1910</v>
      </c>
      <c r="G1151" s="146" t="s">
        <v>464</v>
      </c>
      <c r="H1151" s="149" t="s">
        <v>1064</v>
      </c>
      <c r="I1151" s="149" t="s">
        <v>1064</v>
      </c>
      <c r="J1151" s="149" t="s">
        <v>1217</v>
      </c>
      <c r="K1151" s="149" t="s">
        <v>1207</v>
      </c>
      <c r="L1151" s="149" t="s">
        <v>464</v>
      </c>
      <c r="M1151" s="153" t="s">
        <v>1694</v>
      </c>
      <c r="N1151" s="149" t="s">
        <v>464</v>
      </c>
      <c r="O1151" s="149" t="s">
        <v>464</v>
      </c>
      <c r="P1151" s="149" t="s">
        <v>464</v>
      </c>
      <c r="Q1151" s="149" t="s">
        <v>464</v>
      </c>
    </row>
    <row r="1152" spans="1:17" s="150" customFormat="1" x14ac:dyDescent="0.25">
      <c r="A1152" s="146" t="s">
        <v>1513</v>
      </c>
      <c r="B1152" s="147" t="s">
        <v>1282</v>
      </c>
      <c r="C1152" s="146">
        <v>5676177</v>
      </c>
      <c r="D1152" s="146" t="s">
        <v>18</v>
      </c>
      <c r="E1152" s="148" t="s">
        <v>18</v>
      </c>
      <c r="F1152" s="146" t="s">
        <v>464</v>
      </c>
      <c r="G1152" s="146" t="s">
        <v>475</v>
      </c>
      <c r="H1152" s="149" t="s">
        <v>1065</v>
      </c>
      <c r="I1152" s="149" t="s">
        <v>464</v>
      </c>
      <c r="J1152" s="149" t="s">
        <v>464</v>
      </c>
      <c r="K1152" s="149" t="s">
        <v>464</v>
      </c>
      <c r="L1152" s="149" t="s">
        <v>464</v>
      </c>
      <c r="M1152" s="149" t="s">
        <v>464</v>
      </c>
      <c r="N1152" s="149" t="s">
        <v>464</v>
      </c>
      <c r="O1152" s="149" t="s">
        <v>464</v>
      </c>
      <c r="P1152" s="149" t="s">
        <v>464</v>
      </c>
      <c r="Q1152" s="149" t="s">
        <v>464</v>
      </c>
    </row>
    <row r="1153" spans="1:17" x14ac:dyDescent="0.25">
      <c r="A1153" s="146" t="s">
        <v>1745</v>
      </c>
      <c r="B1153" s="147" t="s">
        <v>1282</v>
      </c>
      <c r="C1153" s="146">
        <v>5709237</v>
      </c>
      <c r="D1153" s="146" t="s">
        <v>335</v>
      </c>
      <c r="E1153" s="148" t="s">
        <v>335</v>
      </c>
      <c r="F1153" s="146" t="s">
        <v>1898</v>
      </c>
      <c r="G1153" s="146" t="s">
        <v>1758</v>
      </c>
      <c r="H1153" s="153" t="s">
        <v>1761</v>
      </c>
      <c r="I1153" s="153" t="s">
        <v>1761</v>
      </c>
      <c r="J1153" s="153" t="s">
        <v>1955</v>
      </c>
      <c r="K1153" s="153" t="s">
        <v>1764</v>
      </c>
      <c r="L1153" s="153" t="s">
        <v>1816</v>
      </c>
      <c r="M1153" s="153" t="s">
        <v>1959</v>
      </c>
      <c r="N1153" s="153" t="s">
        <v>1767</v>
      </c>
      <c r="O1153" s="153" t="s">
        <v>1962</v>
      </c>
      <c r="P1153" s="153" t="s">
        <v>1769</v>
      </c>
      <c r="Q1153" s="153" t="s">
        <v>1960</v>
      </c>
    </row>
    <row r="1154" spans="1:17" x14ac:dyDescent="0.25">
      <c r="A1154" s="146" t="s">
        <v>372</v>
      </c>
      <c r="B1154" s="147" t="s">
        <v>1282</v>
      </c>
      <c r="C1154" s="146">
        <v>7278080</v>
      </c>
      <c r="D1154" s="146" t="s">
        <v>19</v>
      </c>
      <c r="E1154" s="148" t="s">
        <v>19</v>
      </c>
      <c r="F1154" s="146" t="s">
        <v>1139</v>
      </c>
      <c r="G1154" s="146" t="s">
        <v>479</v>
      </c>
      <c r="H1154" s="149" t="s">
        <v>350</v>
      </c>
      <c r="I1154" s="149" t="s">
        <v>350</v>
      </c>
      <c r="J1154" s="149" t="s">
        <v>464</v>
      </c>
      <c r="K1154" s="149" t="s">
        <v>464</v>
      </c>
      <c r="L1154" s="149" t="s">
        <v>464</v>
      </c>
      <c r="M1154" s="149" t="s">
        <v>464</v>
      </c>
      <c r="N1154" s="149" t="s">
        <v>464</v>
      </c>
      <c r="O1154" s="149" t="s">
        <v>464</v>
      </c>
      <c r="P1154" s="149" t="s">
        <v>464</v>
      </c>
      <c r="Q1154" s="149" t="s">
        <v>464</v>
      </c>
    </row>
    <row r="1155" spans="1:17" x14ac:dyDescent="0.25">
      <c r="A1155" s="146" t="s">
        <v>1121</v>
      </c>
      <c r="B1155" s="147" t="s">
        <v>1282</v>
      </c>
      <c r="C1155" s="146">
        <v>63185</v>
      </c>
      <c r="D1155" s="146" t="s">
        <v>543</v>
      </c>
      <c r="E1155" s="148" t="s">
        <v>135</v>
      </c>
      <c r="F1155" s="146" t="s">
        <v>464</v>
      </c>
      <c r="G1155" s="146" t="s">
        <v>869</v>
      </c>
      <c r="H1155" s="153" t="s">
        <v>1146</v>
      </c>
      <c r="I1155" s="153" t="s">
        <v>1146</v>
      </c>
      <c r="J1155" s="153" t="s">
        <v>1156</v>
      </c>
      <c r="K1155" s="153" t="s">
        <v>1198</v>
      </c>
      <c r="L1155" s="153" t="s">
        <v>1221</v>
      </c>
      <c r="M1155" s="153" t="s">
        <v>1287</v>
      </c>
      <c r="N1155" s="149" t="s">
        <v>1292</v>
      </c>
      <c r="O1155" s="153" t="s">
        <v>1239</v>
      </c>
      <c r="P1155" s="149" t="s">
        <v>1294</v>
      </c>
      <c r="Q1155" s="153" t="s">
        <v>1297</v>
      </c>
    </row>
    <row r="1156" spans="1:17" x14ac:dyDescent="0.25">
      <c r="A1156" s="146" t="s">
        <v>1746</v>
      </c>
      <c r="B1156" s="147" t="s">
        <v>1282</v>
      </c>
      <c r="C1156" s="146">
        <v>6242359</v>
      </c>
      <c r="D1156" s="146" t="s">
        <v>1691</v>
      </c>
      <c r="E1156" s="148" t="s">
        <v>135</v>
      </c>
      <c r="F1156" s="146" t="s">
        <v>464</v>
      </c>
      <c r="G1156" s="146" t="s">
        <v>214</v>
      </c>
      <c r="H1156" s="153" t="s">
        <v>1761</v>
      </c>
      <c r="I1156" s="153" t="s">
        <v>1761</v>
      </c>
      <c r="J1156" s="153" t="s">
        <v>1763</v>
      </c>
      <c r="K1156" s="153" t="s">
        <v>1764</v>
      </c>
      <c r="L1156" s="153" t="s">
        <v>1765</v>
      </c>
      <c r="M1156" s="153" t="s">
        <v>1818</v>
      </c>
      <c r="N1156" s="153" t="s">
        <v>1819</v>
      </c>
      <c r="O1156" s="153" t="s">
        <v>1768</v>
      </c>
      <c r="P1156" s="153" t="s">
        <v>1769</v>
      </c>
      <c r="Q1156" s="153" t="s">
        <v>1823</v>
      </c>
    </row>
    <row r="1157" spans="1:17" x14ac:dyDescent="0.25">
      <c r="A1157" s="146" t="s">
        <v>395</v>
      </c>
      <c r="B1157" s="147" t="s">
        <v>1282</v>
      </c>
      <c r="C1157" s="146">
        <v>5265304</v>
      </c>
      <c r="D1157" s="146" t="s">
        <v>28</v>
      </c>
      <c r="E1157" s="148" t="s">
        <v>135</v>
      </c>
      <c r="F1157" s="146" t="s">
        <v>1885</v>
      </c>
      <c r="G1157" s="146" t="s">
        <v>471</v>
      </c>
      <c r="H1157" s="149" t="s">
        <v>355</v>
      </c>
      <c r="I1157" s="149" t="s">
        <v>355</v>
      </c>
      <c r="J1157" s="149" t="s">
        <v>464</v>
      </c>
      <c r="K1157" s="149" t="s">
        <v>464</v>
      </c>
      <c r="L1157" s="149" t="s">
        <v>464</v>
      </c>
      <c r="M1157" s="149" t="s">
        <v>464</v>
      </c>
      <c r="N1157" s="149" t="s">
        <v>464</v>
      </c>
      <c r="O1157" s="149" t="s">
        <v>464</v>
      </c>
      <c r="P1157" s="149" t="s">
        <v>464</v>
      </c>
      <c r="Q1157" s="149" t="s">
        <v>464</v>
      </c>
    </row>
    <row r="1158" spans="1:17" x14ac:dyDescent="0.25">
      <c r="A1158" s="146" t="s">
        <v>161</v>
      </c>
      <c r="B1158" s="147" t="s">
        <v>1282</v>
      </c>
      <c r="C1158" s="146">
        <v>7201745</v>
      </c>
      <c r="D1158" s="146" t="s">
        <v>18</v>
      </c>
      <c r="E1158" s="148" t="s">
        <v>18</v>
      </c>
      <c r="F1158" s="146" t="s">
        <v>1899</v>
      </c>
      <c r="G1158" s="146" t="s">
        <v>868</v>
      </c>
      <c r="H1158" s="149" t="s">
        <v>167</v>
      </c>
      <c r="I1158" s="149" t="s">
        <v>167</v>
      </c>
      <c r="J1158" s="149" t="s">
        <v>1208</v>
      </c>
      <c r="K1158" s="152" t="s">
        <v>63</v>
      </c>
      <c r="L1158" s="149" t="s">
        <v>1218</v>
      </c>
      <c r="M1158" s="149" t="s">
        <v>464</v>
      </c>
      <c r="N1158" s="149" t="s">
        <v>464</v>
      </c>
      <c r="O1158" s="149" t="s">
        <v>464</v>
      </c>
      <c r="P1158" s="149" t="s">
        <v>464</v>
      </c>
      <c r="Q1158" s="149" t="s">
        <v>464</v>
      </c>
    </row>
    <row r="1159" spans="1:17" x14ac:dyDescent="0.25">
      <c r="A1159" s="146" t="s">
        <v>715</v>
      </c>
      <c r="B1159" s="147" t="s">
        <v>1282</v>
      </c>
      <c r="C1159" s="146">
        <v>7934432</v>
      </c>
      <c r="D1159" s="146" t="s">
        <v>999</v>
      </c>
      <c r="E1159" s="148" t="s">
        <v>2026</v>
      </c>
      <c r="F1159" s="146" t="s">
        <v>1892</v>
      </c>
      <c r="G1159" s="146" t="s">
        <v>479</v>
      </c>
      <c r="H1159" s="149" t="s">
        <v>953</v>
      </c>
      <c r="I1159" s="149" t="s">
        <v>953</v>
      </c>
      <c r="J1159" s="149" t="s">
        <v>1220</v>
      </c>
      <c r="K1159" s="149" t="s">
        <v>464</v>
      </c>
      <c r="L1159" s="149" t="s">
        <v>464</v>
      </c>
      <c r="M1159" s="149" t="s">
        <v>464</v>
      </c>
      <c r="N1159" s="149" t="s">
        <v>464</v>
      </c>
      <c r="O1159" s="149" t="s">
        <v>464</v>
      </c>
      <c r="P1159" s="149" t="s">
        <v>464</v>
      </c>
      <c r="Q1159" s="149" t="s">
        <v>464</v>
      </c>
    </row>
    <row r="1160" spans="1:17" x14ac:dyDescent="0.25">
      <c r="A1160" s="146" t="s">
        <v>1039</v>
      </c>
      <c r="B1160" s="147" t="s">
        <v>1282</v>
      </c>
      <c r="C1160" s="146">
        <v>8126810</v>
      </c>
      <c r="D1160" s="146" t="s">
        <v>21</v>
      </c>
      <c r="E1160" s="148" t="s">
        <v>135</v>
      </c>
      <c r="F1160" s="146" t="s">
        <v>1874</v>
      </c>
      <c r="G1160" s="146" t="s">
        <v>464</v>
      </c>
      <c r="H1160" s="149" t="s">
        <v>1064</v>
      </c>
      <c r="I1160" s="149" t="s">
        <v>1064</v>
      </c>
      <c r="J1160" s="149" t="s">
        <v>464</v>
      </c>
      <c r="K1160" s="149" t="s">
        <v>464</v>
      </c>
      <c r="L1160" s="149" t="s">
        <v>464</v>
      </c>
      <c r="M1160" s="149" t="s">
        <v>464</v>
      </c>
      <c r="N1160" s="149" t="s">
        <v>464</v>
      </c>
      <c r="O1160" s="149" t="s">
        <v>464</v>
      </c>
      <c r="P1160" s="149" t="s">
        <v>464</v>
      </c>
      <c r="Q1160" s="149" t="s">
        <v>464</v>
      </c>
    </row>
    <row r="1161" spans="1:17" x14ac:dyDescent="0.25">
      <c r="A1161" s="146" t="s">
        <v>54</v>
      </c>
      <c r="B1161" s="147" t="s">
        <v>1282</v>
      </c>
      <c r="C1161" s="146">
        <v>7505396</v>
      </c>
      <c r="D1161" s="146" t="s">
        <v>18</v>
      </c>
      <c r="E1161" s="148" t="s">
        <v>18</v>
      </c>
      <c r="F1161" s="146" t="s">
        <v>1588</v>
      </c>
      <c r="G1161" s="146" t="s">
        <v>647</v>
      </c>
      <c r="H1161" s="149" t="s">
        <v>58</v>
      </c>
      <c r="I1161" s="149" t="s">
        <v>58</v>
      </c>
      <c r="J1161" s="149" t="s">
        <v>464</v>
      </c>
      <c r="K1161" s="149" t="s">
        <v>464</v>
      </c>
      <c r="L1161" s="149" t="s">
        <v>464</v>
      </c>
      <c r="M1161" s="149" t="s">
        <v>464</v>
      </c>
      <c r="N1161" s="149" t="s">
        <v>464</v>
      </c>
      <c r="O1161" s="149" t="s">
        <v>464</v>
      </c>
      <c r="P1161" s="149" t="s">
        <v>464</v>
      </c>
      <c r="Q1161" s="149" t="s">
        <v>464</v>
      </c>
    </row>
    <row r="1162" spans="1:17" x14ac:dyDescent="0.25">
      <c r="A1162" s="146" t="s">
        <v>1122</v>
      </c>
      <c r="B1162" s="147" t="s">
        <v>1282</v>
      </c>
      <c r="C1162" s="146">
        <v>7941731</v>
      </c>
      <c r="D1162" s="146" t="s">
        <v>986</v>
      </c>
      <c r="E1162" s="148" t="s">
        <v>18</v>
      </c>
      <c r="F1162" s="146" t="s">
        <v>1876</v>
      </c>
      <c r="G1162" s="146" t="s">
        <v>464</v>
      </c>
      <c r="H1162" s="153" t="s">
        <v>1146</v>
      </c>
      <c r="I1162" s="153" t="s">
        <v>1146</v>
      </c>
      <c r="J1162" s="153" t="s">
        <v>1156</v>
      </c>
      <c r="K1162" s="153" t="s">
        <v>1198</v>
      </c>
      <c r="L1162" s="153" t="s">
        <v>1202</v>
      </c>
      <c r="M1162" s="153" t="s">
        <v>1161</v>
      </c>
      <c r="N1162" s="153" t="s">
        <v>1234</v>
      </c>
      <c r="O1162" s="153" t="s">
        <v>1239</v>
      </c>
      <c r="P1162" s="153" t="s">
        <v>1276</v>
      </c>
      <c r="Q1162" s="153" t="s">
        <v>1297</v>
      </c>
    </row>
    <row r="1163" spans="1:17" x14ac:dyDescent="0.25">
      <c r="A1163" s="146" t="s">
        <v>753</v>
      </c>
      <c r="B1163" s="147" t="s">
        <v>1282</v>
      </c>
      <c r="C1163" s="146">
        <v>6201857</v>
      </c>
      <c r="D1163" s="146" t="s">
        <v>20</v>
      </c>
      <c r="E1163" s="148" t="s">
        <v>20</v>
      </c>
      <c r="F1163" s="146" t="s">
        <v>464</v>
      </c>
      <c r="G1163" s="146" t="s">
        <v>794</v>
      </c>
      <c r="H1163" s="149" t="s">
        <v>800</v>
      </c>
      <c r="I1163" s="149" t="s">
        <v>800</v>
      </c>
      <c r="J1163" s="149" t="s">
        <v>1228</v>
      </c>
      <c r="K1163" s="149" t="s">
        <v>1201</v>
      </c>
      <c r="L1163" s="149" t="s">
        <v>1183</v>
      </c>
      <c r="M1163" s="149" t="s">
        <v>1184</v>
      </c>
      <c r="N1163" s="149" t="s">
        <v>1206</v>
      </c>
      <c r="O1163" s="149" t="s">
        <v>1172</v>
      </c>
      <c r="P1163" s="149" t="s">
        <v>464</v>
      </c>
      <c r="Q1163" s="149" t="s">
        <v>464</v>
      </c>
    </row>
    <row r="1164" spans="1:17" x14ac:dyDescent="0.25">
      <c r="A1164" s="146" t="s">
        <v>889</v>
      </c>
      <c r="B1164" s="147" t="s">
        <v>1282</v>
      </c>
      <c r="C1164" s="146">
        <v>7430302</v>
      </c>
      <c r="D1164" s="146" t="s">
        <v>26</v>
      </c>
      <c r="E1164" s="148" t="s">
        <v>135</v>
      </c>
      <c r="F1164" s="146" t="s">
        <v>1140</v>
      </c>
      <c r="G1164" s="146" t="s">
        <v>479</v>
      </c>
      <c r="H1164" s="149" t="s">
        <v>921</v>
      </c>
      <c r="I1164" s="149" t="s">
        <v>921</v>
      </c>
      <c r="J1164" s="149" t="s">
        <v>1180</v>
      </c>
      <c r="K1164" s="149" t="s">
        <v>1225</v>
      </c>
      <c r="L1164" s="149" t="s">
        <v>1183</v>
      </c>
      <c r="M1164" s="149" t="s">
        <v>1195</v>
      </c>
      <c r="N1164" s="149" t="s">
        <v>1206</v>
      </c>
      <c r="O1164" s="149" t="s">
        <v>1205</v>
      </c>
      <c r="P1164" s="149" t="s">
        <v>1187</v>
      </c>
      <c r="Q1164" s="149" t="s">
        <v>1188</v>
      </c>
    </row>
    <row r="1165" spans="1:17" x14ac:dyDescent="0.25">
      <c r="A1165" s="146" t="s">
        <v>669</v>
      </c>
      <c r="B1165" s="147" t="s">
        <v>1282</v>
      </c>
      <c r="C1165" s="146">
        <v>7265964</v>
      </c>
      <c r="D1165" s="146" t="s">
        <v>1013</v>
      </c>
      <c r="E1165" s="148" t="s">
        <v>2018</v>
      </c>
      <c r="F1165" s="146" t="s">
        <v>1892</v>
      </c>
      <c r="G1165" s="146" t="s">
        <v>479</v>
      </c>
      <c r="H1165" s="149" t="s">
        <v>703</v>
      </c>
      <c r="I1165" s="149" t="s">
        <v>703</v>
      </c>
      <c r="J1165" s="149" t="s">
        <v>464</v>
      </c>
      <c r="K1165" s="149" t="s">
        <v>464</v>
      </c>
      <c r="L1165" s="149" t="s">
        <v>464</v>
      </c>
      <c r="M1165" s="149" t="s">
        <v>464</v>
      </c>
      <c r="N1165" s="149" t="s">
        <v>464</v>
      </c>
      <c r="O1165" s="149" t="s">
        <v>464</v>
      </c>
      <c r="P1165" s="149" t="s">
        <v>464</v>
      </c>
      <c r="Q1165" s="149" t="s">
        <v>464</v>
      </c>
    </row>
    <row r="1166" spans="1:17" x14ac:dyDescent="0.25">
      <c r="A1166" s="146" t="s">
        <v>304</v>
      </c>
      <c r="B1166" s="147" t="s">
        <v>1282</v>
      </c>
      <c r="C1166" s="146">
        <v>5444942</v>
      </c>
      <c r="D1166" s="146" t="s">
        <v>27</v>
      </c>
      <c r="E1166" s="150" t="s">
        <v>135</v>
      </c>
      <c r="F1166" s="146" t="s">
        <v>464</v>
      </c>
      <c r="G1166" s="146" t="s">
        <v>479</v>
      </c>
      <c r="H1166" s="149" t="s">
        <v>1076</v>
      </c>
      <c r="I1166" s="149" t="s">
        <v>1076</v>
      </c>
      <c r="J1166" s="149" t="s">
        <v>1189</v>
      </c>
      <c r="K1166" s="149" t="s">
        <v>1165</v>
      </c>
      <c r="L1166" s="149" t="s">
        <v>1216</v>
      </c>
      <c r="M1166" s="149" t="s">
        <v>1211</v>
      </c>
      <c r="N1166" s="149" t="s">
        <v>464</v>
      </c>
      <c r="O1166" s="149" t="s">
        <v>464</v>
      </c>
      <c r="P1166" s="149" t="s">
        <v>464</v>
      </c>
      <c r="Q1166" s="149" t="s">
        <v>464</v>
      </c>
    </row>
    <row r="1167" spans="1:17" x14ac:dyDescent="0.25">
      <c r="A1167" s="146" t="s">
        <v>1123</v>
      </c>
      <c r="B1167" s="147" t="s">
        <v>1282</v>
      </c>
      <c r="C1167" s="146">
        <v>5705479</v>
      </c>
      <c r="D1167" s="146" t="s">
        <v>20</v>
      </c>
      <c r="E1167" s="150" t="s">
        <v>135</v>
      </c>
      <c r="F1167" s="146" t="s">
        <v>464</v>
      </c>
      <c r="G1167" s="146" t="s">
        <v>548</v>
      </c>
      <c r="H1167" s="153" t="s">
        <v>1146</v>
      </c>
      <c r="I1167" s="153" t="s">
        <v>1146</v>
      </c>
      <c r="J1167" s="149" t="s">
        <v>1574</v>
      </c>
      <c r="K1167" s="153" t="s">
        <v>1575</v>
      </c>
      <c r="L1167" s="153" t="s">
        <v>1286</v>
      </c>
      <c r="M1167" s="153" t="s">
        <v>1287</v>
      </c>
      <c r="N1167" s="149" t="s">
        <v>1292</v>
      </c>
      <c r="O1167" s="149" t="s">
        <v>1293</v>
      </c>
      <c r="P1167" s="153" t="s">
        <v>1582</v>
      </c>
      <c r="Q1167" s="153" t="s">
        <v>1585</v>
      </c>
    </row>
    <row r="1168" spans="1:17" x14ac:dyDescent="0.25">
      <c r="A1168" s="146" t="s">
        <v>1375</v>
      </c>
      <c r="B1168" s="147" t="s">
        <v>1282</v>
      </c>
      <c r="C1168" s="146">
        <v>5890292</v>
      </c>
      <c r="D1168" s="146" t="s">
        <v>996</v>
      </c>
      <c r="E1168" s="150" t="s">
        <v>135</v>
      </c>
      <c r="F1168" s="146" t="s">
        <v>1892</v>
      </c>
      <c r="G1168" s="146" t="s">
        <v>479</v>
      </c>
      <c r="H1168" s="149" t="s">
        <v>355</v>
      </c>
      <c r="I1168" s="149" t="s">
        <v>355</v>
      </c>
      <c r="J1168" s="149" t="s">
        <v>464</v>
      </c>
      <c r="K1168" s="149" t="s">
        <v>464</v>
      </c>
      <c r="L1168" s="149" t="s">
        <v>464</v>
      </c>
      <c r="M1168" s="149" t="s">
        <v>464</v>
      </c>
      <c r="N1168" s="149" t="s">
        <v>464</v>
      </c>
      <c r="O1168" s="149" t="s">
        <v>464</v>
      </c>
      <c r="P1168" s="149" t="s">
        <v>464</v>
      </c>
      <c r="Q1168" s="149" t="s">
        <v>464</v>
      </c>
    </row>
    <row r="1169" spans="1:17" x14ac:dyDescent="0.25">
      <c r="A1169" s="146" t="s">
        <v>1279</v>
      </c>
      <c r="B1169" s="147" t="s">
        <v>1282</v>
      </c>
      <c r="C1169" s="146">
        <v>5722462</v>
      </c>
      <c r="D1169" s="146" t="s">
        <v>22</v>
      </c>
      <c r="E1169" s="150" t="s">
        <v>135</v>
      </c>
      <c r="F1169" s="146" t="s">
        <v>464</v>
      </c>
      <c r="G1169" s="146" t="s">
        <v>1913</v>
      </c>
      <c r="H1169" s="153" t="s">
        <v>1275</v>
      </c>
      <c r="I1169" s="153" t="s">
        <v>464</v>
      </c>
      <c r="J1169" s="153" t="s">
        <v>464</v>
      </c>
      <c r="K1169" s="153" t="s">
        <v>464</v>
      </c>
      <c r="L1169" s="153" t="s">
        <v>464</v>
      </c>
      <c r="M1169" s="153" t="s">
        <v>464</v>
      </c>
      <c r="N1169" s="153" t="s">
        <v>464</v>
      </c>
      <c r="O1169" s="153" t="s">
        <v>464</v>
      </c>
      <c r="P1169" s="153" t="s">
        <v>464</v>
      </c>
      <c r="Q1169" s="153" t="s">
        <v>464</v>
      </c>
    </row>
    <row r="1170" spans="1:17" x14ac:dyDescent="0.25">
      <c r="A1170" s="146" t="s">
        <v>85</v>
      </c>
      <c r="B1170" s="147" t="s">
        <v>1282</v>
      </c>
      <c r="C1170" s="146">
        <v>7933819</v>
      </c>
      <c r="D1170" s="146" t="s">
        <v>995</v>
      </c>
      <c r="E1170" s="148" t="s">
        <v>2017</v>
      </c>
      <c r="F1170" s="146" t="s">
        <v>1892</v>
      </c>
      <c r="G1170" s="146" t="s">
        <v>479</v>
      </c>
      <c r="H1170" s="149" t="s">
        <v>94</v>
      </c>
      <c r="I1170" s="149" t="s">
        <v>94</v>
      </c>
      <c r="J1170" s="149" t="s">
        <v>464</v>
      </c>
      <c r="K1170" s="149" t="s">
        <v>464</v>
      </c>
      <c r="L1170" s="149" t="s">
        <v>1160</v>
      </c>
      <c r="M1170" s="149" t="s">
        <v>464</v>
      </c>
      <c r="N1170" s="149" t="s">
        <v>464</v>
      </c>
      <c r="O1170" s="149" t="s">
        <v>464</v>
      </c>
      <c r="P1170" s="149" t="s">
        <v>464</v>
      </c>
      <c r="Q1170" s="149" t="s">
        <v>464</v>
      </c>
    </row>
    <row r="1171" spans="1:17" x14ac:dyDescent="0.25">
      <c r="A1171" s="151" t="s">
        <v>1956</v>
      </c>
      <c r="B1171" s="147" t="s">
        <v>1282</v>
      </c>
      <c r="C1171" s="148">
        <v>117391</v>
      </c>
      <c r="D1171" s="146" t="s">
        <v>346</v>
      </c>
      <c r="E1171" s="146" t="s">
        <v>346</v>
      </c>
      <c r="F1171" s="148" t="s">
        <v>1896</v>
      </c>
      <c r="G1171" s="148" t="s">
        <v>464</v>
      </c>
      <c r="H1171" s="147" t="s">
        <v>1921</v>
      </c>
      <c r="I1171" s="147" t="s">
        <v>1921</v>
      </c>
      <c r="J1171" s="154" t="s">
        <v>63</v>
      </c>
      <c r="K1171" s="147" t="s">
        <v>464</v>
      </c>
      <c r="L1171" s="147" t="s">
        <v>464</v>
      </c>
      <c r="M1171" s="147" t="s">
        <v>464</v>
      </c>
      <c r="N1171" s="147" t="s">
        <v>464</v>
      </c>
      <c r="O1171" s="147" t="s">
        <v>464</v>
      </c>
      <c r="P1171" s="147" t="s">
        <v>464</v>
      </c>
      <c r="Q1171" s="147" t="s">
        <v>464</v>
      </c>
    </row>
    <row r="1172" spans="1:17" x14ac:dyDescent="0.25">
      <c r="A1172" s="146" t="s">
        <v>1984</v>
      </c>
      <c r="B1172" s="153" t="s">
        <v>1282</v>
      </c>
      <c r="C1172" s="146">
        <v>6806601</v>
      </c>
      <c r="D1172" s="146" t="s">
        <v>22</v>
      </c>
      <c r="E1172" s="146" t="s">
        <v>22</v>
      </c>
      <c r="F1172" s="146" t="s">
        <v>464</v>
      </c>
      <c r="G1172" s="146" t="s">
        <v>1635</v>
      </c>
      <c r="H1172" s="153" t="s">
        <v>1989</v>
      </c>
      <c r="I1172" s="153" t="s">
        <v>1989</v>
      </c>
      <c r="J1172" s="153" t="s">
        <v>2034</v>
      </c>
      <c r="K1172" s="153" t="s">
        <v>1995</v>
      </c>
      <c r="L1172" s="153" t="s">
        <v>1996</v>
      </c>
      <c r="M1172" s="153" t="s">
        <v>1997</v>
      </c>
      <c r="N1172" s="153" t="s">
        <v>1998</v>
      </c>
      <c r="O1172" s="149" t="s">
        <v>2086</v>
      </c>
      <c r="P1172" s="149" t="s">
        <v>2033</v>
      </c>
      <c r="Q1172" s="153" t="s">
        <v>2088</v>
      </c>
    </row>
    <row r="1173" spans="1:17" x14ac:dyDescent="0.25">
      <c r="A1173" s="146" t="s">
        <v>205</v>
      </c>
      <c r="B1173" s="147" t="s">
        <v>1282</v>
      </c>
      <c r="C1173" s="146">
        <v>6533124</v>
      </c>
      <c r="D1173" s="146" t="s">
        <v>20</v>
      </c>
      <c r="E1173" s="148" t="s">
        <v>20</v>
      </c>
      <c r="F1173" s="146" t="s">
        <v>464</v>
      </c>
      <c r="G1173" s="146" t="s">
        <v>629</v>
      </c>
      <c r="H1173" s="153" t="s">
        <v>217</v>
      </c>
      <c r="I1173" s="153" t="s">
        <v>217</v>
      </c>
      <c r="J1173" s="153" t="s">
        <v>1814</v>
      </c>
      <c r="K1173" s="153" t="s">
        <v>1915</v>
      </c>
      <c r="L1173" s="153" t="s">
        <v>464</v>
      </c>
      <c r="M1173" s="153" t="s">
        <v>464</v>
      </c>
      <c r="N1173" s="153" t="s">
        <v>464</v>
      </c>
      <c r="O1173" s="153" t="s">
        <v>1919</v>
      </c>
      <c r="P1173" s="153" t="s">
        <v>464</v>
      </c>
      <c r="Q1173" s="153" t="s">
        <v>464</v>
      </c>
    </row>
    <row r="1174" spans="1:17" x14ac:dyDescent="0.25">
      <c r="A1174" s="146" t="s">
        <v>587</v>
      </c>
      <c r="B1174" s="147" t="s">
        <v>1282</v>
      </c>
      <c r="C1174" s="146">
        <v>7134541</v>
      </c>
      <c r="D1174" s="146" t="s">
        <v>20</v>
      </c>
      <c r="E1174" s="148" t="s">
        <v>20</v>
      </c>
      <c r="F1174" s="146" t="s">
        <v>464</v>
      </c>
      <c r="G1174" s="146" t="s">
        <v>548</v>
      </c>
      <c r="H1174" s="149" t="s">
        <v>636</v>
      </c>
      <c r="I1174" s="149" t="s">
        <v>636</v>
      </c>
      <c r="J1174" s="149" t="s">
        <v>464</v>
      </c>
      <c r="K1174" s="149" t="s">
        <v>464</v>
      </c>
      <c r="L1174" s="149" t="s">
        <v>464</v>
      </c>
      <c r="M1174" s="149" t="s">
        <v>464</v>
      </c>
      <c r="N1174" s="149" t="s">
        <v>464</v>
      </c>
      <c r="O1174" s="149" t="s">
        <v>464</v>
      </c>
      <c r="P1174" s="149" t="s">
        <v>464</v>
      </c>
      <c r="Q1174" s="149" t="s">
        <v>464</v>
      </c>
    </row>
    <row r="1175" spans="1:17" x14ac:dyDescent="0.25">
      <c r="A1175" s="146" t="s">
        <v>980</v>
      </c>
      <c r="B1175" s="147" t="s">
        <v>1282</v>
      </c>
      <c r="C1175" s="146">
        <v>7793936</v>
      </c>
      <c r="D1175" s="146" t="s">
        <v>335</v>
      </c>
      <c r="E1175" s="148" t="s">
        <v>335</v>
      </c>
      <c r="F1175" s="146" t="s">
        <v>1898</v>
      </c>
      <c r="G1175" s="146" t="s">
        <v>641</v>
      </c>
      <c r="H1175" s="149" t="s">
        <v>955</v>
      </c>
      <c r="I1175" s="149" t="s">
        <v>955</v>
      </c>
      <c r="J1175" s="149" t="s">
        <v>1217</v>
      </c>
      <c r="K1175" s="149" t="s">
        <v>1207</v>
      </c>
      <c r="L1175" s="149" t="s">
        <v>464</v>
      </c>
      <c r="M1175" s="149" t="s">
        <v>464</v>
      </c>
      <c r="N1175" s="149" t="s">
        <v>464</v>
      </c>
      <c r="O1175" s="149" t="s">
        <v>464</v>
      </c>
      <c r="P1175" s="149" t="s">
        <v>464</v>
      </c>
      <c r="Q1175" s="149" t="s">
        <v>464</v>
      </c>
    </row>
    <row r="1176" spans="1:17" x14ac:dyDescent="0.25">
      <c r="A1176" s="157" t="s">
        <v>1844</v>
      </c>
      <c r="B1176" s="147" t="s">
        <v>1282</v>
      </c>
      <c r="C1176" s="148">
        <v>7722583</v>
      </c>
      <c r="D1176" s="148" t="s">
        <v>22</v>
      </c>
      <c r="E1176" s="148" t="s">
        <v>22</v>
      </c>
      <c r="F1176" s="146" t="s">
        <v>464</v>
      </c>
      <c r="G1176" s="146" t="s">
        <v>1554</v>
      </c>
      <c r="H1176" s="153" t="s">
        <v>1869</v>
      </c>
      <c r="I1176" s="153" t="s">
        <v>1869</v>
      </c>
      <c r="J1176" s="147" t="s">
        <v>464</v>
      </c>
      <c r="K1176" s="147" t="s">
        <v>464</v>
      </c>
      <c r="L1176" s="147" t="s">
        <v>464</v>
      </c>
      <c r="M1176" s="147" t="s">
        <v>464</v>
      </c>
      <c r="N1176" s="147" t="s">
        <v>464</v>
      </c>
      <c r="O1176" s="147" t="s">
        <v>464</v>
      </c>
      <c r="P1176" s="147" t="s">
        <v>464</v>
      </c>
      <c r="Q1176" s="147" t="s">
        <v>464</v>
      </c>
    </row>
    <row r="1177" spans="1:17" x14ac:dyDescent="0.25">
      <c r="A1177" s="146" t="s">
        <v>1463</v>
      </c>
      <c r="B1177" s="147" t="s">
        <v>1282</v>
      </c>
      <c r="C1177" s="146">
        <v>22833</v>
      </c>
      <c r="D1177" s="146" t="s">
        <v>346</v>
      </c>
      <c r="E1177" s="148" t="s">
        <v>135</v>
      </c>
      <c r="F1177" s="146" t="s">
        <v>1135</v>
      </c>
      <c r="G1177" s="146" t="s">
        <v>318</v>
      </c>
      <c r="H1177" s="153" t="s">
        <v>12</v>
      </c>
      <c r="I1177" s="153" t="s">
        <v>12</v>
      </c>
      <c r="J1177" s="153" t="s">
        <v>464</v>
      </c>
      <c r="K1177" s="153" t="s">
        <v>464</v>
      </c>
      <c r="L1177" s="153" t="s">
        <v>1199</v>
      </c>
      <c r="M1177" s="153" t="s">
        <v>464</v>
      </c>
      <c r="N1177" s="153" t="s">
        <v>464</v>
      </c>
      <c r="O1177" s="153" t="s">
        <v>464</v>
      </c>
      <c r="P1177" s="153" t="s">
        <v>464</v>
      </c>
      <c r="Q1177" s="153" t="s">
        <v>464</v>
      </c>
    </row>
    <row r="1178" spans="1:17" x14ac:dyDescent="0.25">
      <c r="A1178" s="146" t="s">
        <v>515</v>
      </c>
      <c r="B1178" s="147" t="s">
        <v>1282</v>
      </c>
      <c r="C1178" s="146">
        <v>6484816</v>
      </c>
      <c r="D1178" s="146" t="s">
        <v>23</v>
      </c>
      <c r="E1178" s="148" t="s">
        <v>1954</v>
      </c>
      <c r="F1178" s="146" t="s">
        <v>1886</v>
      </c>
      <c r="G1178" s="146" t="s">
        <v>479</v>
      </c>
      <c r="H1178" s="149" t="s">
        <v>551</v>
      </c>
      <c r="I1178" s="149" t="s">
        <v>551</v>
      </c>
      <c r="J1178" s="149" t="s">
        <v>464</v>
      </c>
      <c r="K1178" s="149" t="s">
        <v>464</v>
      </c>
      <c r="L1178" s="149" t="s">
        <v>464</v>
      </c>
      <c r="M1178" s="149" t="s">
        <v>464</v>
      </c>
      <c r="N1178" s="149" t="s">
        <v>464</v>
      </c>
      <c r="O1178" s="149" t="s">
        <v>464</v>
      </c>
      <c r="P1178" s="149" t="s">
        <v>464</v>
      </c>
      <c r="Q1178" s="149" t="s">
        <v>464</v>
      </c>
    </row>
    <row r="1179" spans="1:17" x14ac:dyDescent="0.25">
      <c r="A1179" s="146" t="s">
        <v>516</v>
      </c>
      <c r="B1179" s="147" t="s">
        <v>1282</v>
      </c>
      <c r="C1179" s="146">
        <v>6178511</v>
      </c>
      <c r="D1179" s="146" t="s">
        <v>18</v>
      </c>
      <c r="E1179" s="148" t="s">
        <v>18</v>
      </c>
      <c r="F1179" s="146" t="s">
        <v>1899</v>
      </c>
      <c r="G1179" s="146" t="s">
        <v>479</v>
      </c>
      <c r="H1179" s="149" t="s">
        <v>551</v>
      </c>
      <c r="I1179" s="149" t="s">
        <v>551</v>
      </c>
      <c r="J1179" s="149" t="s">
        <v>464</v>
      </c>
      <c r="K1179" s="149" t="s">
        <v>464</v>
      </c>
      <c r="L1179" s="149" t="s">
        <v>464</v>
      </c>
      <c r="M1179" s="149" t="s">
        <v>464</v>
      </c>
      <c r="N1179" s="149" t="s">
        <v>464</v>
      </c>
      <c r="O1179" s="149" t="s">
        <v>464</v>
      </c>
      <c r="P1179" s="149" t="s">
        <v>464</v>
      </c>
      <c r="Q1179" s="149" t="s">
        <v>464</v>
      </c>
    </row>
    <row r="1180" spans="1:17" x14ac:dyDescent="0.25">
      <c r="A1180" s="146" t="s">
        <v>890</v>
      </c>
      <c r="B1180" s="153" t="s">
        <v>1282</v>
      </c>
      <c r="C1180" s="146">
        <v>8060207</v>
      </c>
      <c r="D1180" s="146" t="s">
        <v>804</v>
      </c>
      <c r="E1180" s="148" t="s">
        <v>804</v>
      </c>
      <c r="F1180" s="146" t="s">
        <v>464</v>
      </c>
      <c r="G1180" s="146" t="s">
        <v>1991</v>
      </c>
      <c r="H1180" s="153" t="s">
        <v>1589</v>
      </c>
      <c r="I1180" s="153" t="s">
        <v>1589</v>
      </c>
      <c r="J1180" s="153" t="s">
        <v>1688</v>
      </c>
      <c r="K1180" s="153" t="s">
        <v>1995</v>
      </c>
      <c r="L1180" s="147" t="s">
        <v>464</v>
      </c>
      <c r="M1180" s="153" t="s">
        <v>1694</v>
      </c>
      <c r="N1180" s="154" t="s">
        <v>63</v>
      </c>
      <c r="O1180" s="147" t="s">
        <v>464</v>
      </c>
      <c r="P1180" s="147" t="s">
        <v>464</v>
      </c>
      <c r="Q1180" s="147" t="s">
        <v>464</v>
      </c>
    </row>
    <row r="1181" spans="1:17" x14ac:dyDescent="0.25">
      <c r="A1181" s="173" t="s">
        <v>2039</v>
      </c>
      <c r="B1181" s="147" t="s">
        <v>1282</v>
      </c>
      <c r="C1181" s="146">
        <v>6017932</v>
      </c>
      <c r="D1181" s="146" t="s">
        <v>26</v>
      </c>
      <c r="E1181" s="146" t="s">
        <v>26</v>
      </c>
      <c r="F1181" s="148" t="s">
        <v>1135</v>
      </c>
      <c r="G1181" s="148" t="s">
        <v>315</v>
      </c>
      <c r="H1181" s="153" t="s">
        <v>2069</v>
      </c>
      <c r="I1181" s="153" t="s">
        <v>2069</v>
      </c>
      <c r="J1181" s="153" t="s">
        <v>2078</v>
      </c>
      <c r="K1181" s="153" t="s">
        <v>2135</v>
      </c>
      <c r="L1181" s="153" t="s">
        <v>2136</v>
      </c>
      <c r="M1181" s="153" t="s">
        <v>2137</v>
      </c>
      <c r="N1181" s="153" t="s">
        <v>2085</v>
      </c>
      <c r="O1181" s="149" t="s">
        <v>2086</v>
      </c>
      <c r="P1181" s="153" t="s">
        <v>2087</v>
      </c>
      <c r="Q1181" s="153" t="s">
        <v>2141</v>
      </c>
    </row>
    <row r="1182" spans="1:17" x14ac:dyDescent="0.25">
      <c r="A1182" s="148" t="s">
        <v>1800</v>
      </c>
      <c r="B1182" s="147" t="s">
        <v>1282</v>
      </c>
      <c r="C1182" s="148">
        <v>6296238</v>
      </c>
      <c r="D1182" s="148" t="s">
        <v>20</v>
      </c>
      <c r="E1182" s="148" t="s">
        <v>20</v>
      </c>
      <c r="F1182" s="148" t="s">
        <v>464</v>
      </c>
      <c r="G1182" s="146" t="s">
        <v>548</v>
      </c>
      <c r="H1182" s="147" t="s">
        <v>1805</v>
      </c>
      <c r="I1182" s="147" t="s">
        <v>1921</v>
      </c>
      <c r="J1182" s="153" t="s">
        <v>1955</v>
      </c>
      <c r="K1182" s="153" t="s">
        <v>1957</v>
      </c>
      <c r="L1182" s="153" t="s">
        <v>1958</v>
      </c>
      <c r="M1182" s="147" t="s">
        <v>464</v>
      </c>
      <c r="N1182" s="154" t="s">
        <v>63</v>
      </c>
      <c r="O1182" s="154" t="s">
        <v>63</v>
      </c>
      <c r="P1182" s="147" t="s">
        <v>464</v>
      </c>
      <c r="Q1182" s="147" t="s">
        <v>464</v>
      </c>
    </row>
    <row r="1183" spans="1:17" x14ac:dyDescent="0.25">
      <c r="A1183" s="146" t="s">
        <v>1093</v>
      </c>
      <c r="B1183" s="147" t="s">
        <v>1282</v>
      </c>
      <c r="C1183" s="146">
        <v>7367368</v>
      </c>
      <c r="D1183" s="146" t="s">
        <v>334</v>
      </c>
      <c r="E1183" s="148" t="s">
        <v>2025</v>
      </c>
      <c r="F1183" s="146" t="s">
        <v>1885</v>
      </c>
      <c r="G1183" s="146" t="s">
        <v>479</v>
      </c>
      <c r="H1183" s="149" t="s">
        <v>1070</v>
      </c>
      <c r="I1183" s="149" t="s">
        <v>1070</v>
      </c>
      <c r="J1183" s="149" t="s">
        <v>1222</v>
      </c>
      <c r="K1183" s="149" t="s">
        <v>1168</v>
      </c>
      <c r="L1183" s="149" t="s">
        <v>1169</v>
      </c>
      <c r="M1183" s="149" t="s">
        <v>1211</v>
      </c>
      <c r="N1183" s="149" t="s">
        <v>1185</v>
      </c>
      <c r="O1183" s="149" t="s">
        <v>1186</v>
      </c>
      <c r="P1183" s="149" t="s">
        <v>464</v>
      </c>
      <c r="Q1183" s="149" t="s">
        <v>464</v>
      </c>
    </row>
    <row r="1184" spans="1:17" x14ac:dyDescent="0.25">
      <c r="A1184" s="146" t="s">
        <v>120</v>
      </c>
      <c r="B1184" s="147" t="s">
        <v>1282</v>
      </c>
      <c r="C1184" s="146">
        <v>7450168</v>
      </c>
      <c r="D1184" s="146" t="s">
        <v>20</v>
      </c>
      <c r="E1184" s="148" t="s">
        <v>20</v>
      </c>
      <c r="F1184" s="148" t="s">
        <v>548</v>
      </c>
      <c r="G1184" s="146" t="s">
        <v>795</v>
      </c>
      <c r="H1184" s="149" t="s">
        <v>123</v>
      </c>
      <c r="I1184" s="149" t="s">
        <v>123</v>
      </c>
      <c r="J1184" s="149" t="s">
        <v>1162</v>
      </c>
      <c r="K1184" s="149" t="s">
        <v>1157</v>
      </c>
      <c r="L1184" s="149" t="s">
        <v>1160</v>
      </c>
      <c r="M1184" s="152" t="s">
        <v>63</v>
      </c>
      <c r="N1184" s="149" t="s">
        <v>464</v>
      </c>
      <c r="O1184" s="152" t="s">
        <v>63</v>
      </c>
      <c r="P1184" s="149" t="s">
        <v>464</v>
      </c>
      <c r="Q1184" s="149" t="s">
        <v>464</v>
      </c>
    </row>
    <row r="1185" spans="1:17" x14ac:dyDescent="0.25">
      <c r="A1185" s="146" t="s">
        <v>305</v>
      </c>
      <c r="B1185" s="147" t="s">
        <v>1282</v>
      </c>
      <c r="C1185" s="146">
        <v>7558163</v>
      </c>
      <c r="D1185" s="146" t="s">
        <v>337</v>
      </c>
      <c r="E1185" s="148" t="s">
        <v>2018</v>
      </c>
      <c r="F1185" s="146" t="s">
        <v>1896</v>
      </c>
      <c r="G1185" s="146" t="s">
        <v>465</v>
      </c>
      <c r="H1185" s="149" t="s">
        <v>1076</v>
      </c>
      <c r="I1185" s="149" t="s">
        <v>464</v>
      </c>
      <c r="J1185" s="149" t="s">
        <v>464</v>
      </c>
      <c r="K1185" s="149" t="s">
        <v>464</v>
      </c>
      <c r="L1185" s="149" t="s">
        <v>464</v>
      </c>
      <c r="M1185" s="149" t="s">
        <v>464</v>
      </c>
      <c r="N1185" s="149" t="s">
        <v>464</v>
      </c>
      <c r="O1185" s="149" t="s">
        <v>464</v>
      </c>
      <c r="P1185" s="149" t="s">
        <v>464</v>
      </c>
      <c r="Q1185" s="149" t="s">
        <v>464</v>
      </c>
    </row>
    <row r="1186" spans="1:17" x14ac:dyDescent="0.25">
      <c r="A1186" s="146" t="s">
        <v>1464</v>
      </c>
      <c r="B1186" s="147" t="s">
        <v>1282</v>
      </c>
      <c r="C1186" s="146">
        <v>6312977</v>
      </c>
      <c r="D1186" s="146" t="s">
        <v>170</v>
      </c>
      <c r="E1186" s="148" t="s">
        <v>18</v>
      </c>
      <c r="F1186" s="146" t="s">
        <v>1142</v>
      </c>
      <c r="G1186" s="146" t="s">
        <v>479</v>
      </c>
      <c r="H1186" s="149" t="s">
        <v>355</v>
      </c>
      <c r="I1186" s="149" t="s">
        <v>355</v>
      </c>
      <c r="J1186" s="149" t="s">
        <v>464</v>
      </c>
      <c r="K1186" s="149" t="s">
        <v>464</v>
      </c>
      <c r="L1186" s="149" t="s">
        <v>1160</v>
      </c>
      <c r="M1186" s="149" t="s">
        <v>1194</v>
      </c>
      <c r="N1186" s="149" t="s">
        <v>464</v>
      </c>
      <c r="O1186" s="149" t="s">
        <v>464</v>
      </c>
      <c r="P1186" s="149" t="s">
        <v>464</v>
      </c>
      <c r="Q1186" s="149" t="s">
        <v>464</v>
      </c>
    </row>
    <row r="1187" spans="1:17" x14ac:dyDescent="0.25">
      <c r="A1187" s="146" t="s">
        <v>857</v>
      </c>
      <c r="B1187" s="147" t="s">
        <v>1282</v>
      </c>
      <c r="C1187" s="146">
        <v>6234828</v>
      </c>
      <c r="D1187" s="146" t="s">
        <v>989</v>
      </c>
      <c r="E1187" s="148" t="s">
        <v>2005</v>
      </c>
      <c r="F1187" s="146" t="s">
        <v>1885</v>
      </c>
      <c r="G1187" s="146" t="s">
        <v>465</v>
      </c>
      <c r="H1187" s="149" t="s">
        <v>867</v>
      </c>
      <c r="I1187" s="149" t="s">
        <v>12</v>
      </c>
      <c r="J1187" s="149" t="s">
        <v>464</v>
      </c>
      <c r="K1187" s="149" t="s">
        <v>464</v>
      </c>
      <c r="L1187" s="149" t="s">
        <v>464</v>
      </c>
      <c r="M1187" s="149" t="s">
        <v>464</v>
      </c>
      <c r="N1187" s="149" t="s">
        <v>464</v>
      </c>
      <c r="O1187" s="149" t="s">
        <v>464</v>
      </c>
      <c r="P1187" s="149" t="s">
        <v>464</v>
      </c>
      <c r="Q1187" s="149" t="s">
        <v>464</v>
      </c>
    </row>
    <row r="1188" spans="1:17" x14ac:dyDescent="0.25">
      <c r="A1188" s="146" t="s">
        <v>1668</v>
      </c>
      <c r="B1188" s="153" t="s">
        <v>1282</v>
      </c>
      <c r="C1188" s="146">
        <v>8344701</v>
      </c>
      <c r="D1188" s="146" t="s">
        <v>1691</v>
      </c>
      <c r="E1188" s="148" t="s">
        <v>135</v>
      </c>
      <c r="F1188" s="146" t="s">
        <v>464</v>
      </c>
      <c r="G1188" s="146" t="s">
        <v>214</v>
      </c>
      <c r="H1188" s="153" t="s">
        <v>1634</v>
      </c>
      <c r="I1188" s="153" t="s">
        <v>1634</v>
      </c>
      <c r="J1188" s="153" t="s">
        <v>1688</v>
      </c>
      <c r="K1188" s="153" t="s">
        <v>1692</v>
      </c>
      <c r="L1188" s="153" t="s">
        <v>1693</v>
      </c>
      <c r="M1188" s="153" t="s">
        <v>1694</v>
      </c>
      <c r="N1188" s="153" t="s">
        <v>1695</v>
      </c>
      <c r="O1188" s="153" t="s">
        <v>1696</v>
      </c>
      <c r="P1188" s="153" t="s">
        <v>1697</v>
      </c>
      <c r="Q1188" s="153" t="s">
        <v>1771</v>
      </c>
    </row>
    <row r="1189" spans="1:17" x14ac:dyDescent="0.25">
      <c r="A1189" s="146" t="s">
        <v>606</v>
      </c>
      <c r="B1189" s="147" t="s">
        <v>1282</v>
      </c>
      <c r="C1189" s="146">
        <v>7329687</v>
      </c>
      <c r="D1189" s="146" t="s">
        <v>22</v>
      </c>
      <c r="E1189" s="148" t="s">
        <v>22</v>
      </c>
      <c r="F1189" s="146" t="s">
        <v>464</v>
      </c>
      <c r="G1189" s="148" t="s">
        <v>1255</v>
      </c>
      <c r="H1189" s="149" t="s">
        <v>637</v>
      </c>
      <c r="I1189" s="149" t="s">
        <v>637</v>
      </c>
      <c r="J1189" s="149" t="s">
        <v>464</v>
      </c>
      <c r="K1189" s="149" t="s">
        <v>464</v>
      </c>
      <c r="L1189" s="149" t="s">
        <v>464</v>
      </c>
      <c r="M1189" s="149" t="s">
        <v>464</v>
      </c>
      <c r="N1189" s="149" t="s">
        <v>464</v>
      </c>
      <c r="O1189" s="149" t="s">
        <v>464</v>
      </c>
      <c r="P1189" s="149" t="s">
        <v>464</v>
      </c>
      <c r="Q1189" s="149" t="s">
        <v>464</v>
      </c>
    </row>
    <row r="1190" spans="1:17" x14ac:dyDescent="0.25">
      <c r="A1190" s="146" t="s">
        <v>670</v>
      </c>
      <c r="B1190" s="147" t="s">
        <v>1282</v>
      </c>
      <c r="C1190" s="146">
        <v>5586810</v>
      </c>
      <c r="D1190" s="146" t="s">
        <v>20</v>
      </c>
      <c r="E1190" s="148" t="s">
        <v>20</v>
      </c>
      <c r="F1190" s="146" t="s">
        <v>464</v>
      </c>
      <c r="G1190" s="146" t="s">
        <v>548</v>
      </c>
      <c r="H1190" s="149" t="s">
        <v>703</v>
      </c>
      <c r="I1190" s="149" t="s">
        <v>464</v>
      </c>
      <c r="J1190" s="149" t="s">
        <v>464</v>
      </c>
      <c r="K1190" s="149" t="s">
        <v>464</v>
      </c>
      <c r="L1190" s="149" t="s">
        <v>464</v>
      </c>
      <c r="M1190" s="149" t="s">
        <v>464</v>
      </c>
      <c r="N1190" s="149" t="s">
        <v>464</v>
      </c>
      <c r="O1190" s="149" t="s">
        <v>464</v>
      </c>
      <c r="P1190" s="149" t="s">
        <v>464</v>
      </c>
      <c r="Q1190" s="149" t="s">
        <v>464</v>
      </c>
    </row>
    <row r="1191" spans="1:17" x14ac:dyDescent="0.25">
      <c r="A1191" s="146" t="s">
        <v>518</v>
      </c>
      <c r="B1191" s="147" t="s">
        <v>1282</v>
      </c>
      <c r="C1191" s="146">
        <v>125679</v>
      </c>
      <c r="D1191" s="146" t="s">
        <v>543</v>
      </c>
      <c r="E1191" s="155" t="s">
        <v>543</v>
      </c>
      <c r="F1191" s="146" t="s">
        <v>464</v>
      </c>
      <c r="G1191" s="146" t="s">
        <v>545</v>
      </c>
      <c r="H1191" s="149" t="s">
        <v>551</v>
      </c>
      <c r="I1191" s="149" t="s">
        <v>551</v>
      </c>
      <c r="J1191" s="149" t="s">
        <v>464</v>
      </c>
      <c r="K1191" s="153" t="s">
        <v>1764</v>
      </c>
      <c r="L1191" s="149" t="s">
        <v>464</v>
      </c>
      <c r="M1191" s="149" t="s">
        <v>464</v>
      </c>
      <c r="N1191" s="153" t="s">
        <v>1819</v>
      </c>
      <c r="O1191" s="149" t="s">
        <v>464</v>
      </c>
      <c r="P1191" s="149" t="s">
        <v>464</v>
      </c>
      <c r="Q1191" s="149" t="s">
        <v>464</v>
      </c>
    </row>
    <row r="1192" spans="1:17" x14ac:dyDescent="0.25">
      <c r="A1192" s="146" t="s">
        <v>247</v>
      </c>
      <c r="B1192" s="147" t="s">
        <v>1282</v>
      </c>
      <c r="C1192" s="146">
        <v>6491634</v>
      </c>
      <c r="D1192" s="146" t="s">
        <v>23</v>
      </c>
      <c r="E1192" s="148" t="s">
        <v>1954</v>
      </c>
      <c r="F1192" s="146" t="s">
        <v>1885</v>
      </c>
      <c r="G1192" s="146" t="s">
        <v>479</v>
      </c>
      <c r="H1192" s="153" t="s">
        <v>264</v>
      </c>
      <c r="I1192" s="153" t="s">
        <v>264</v>
      </c>
      <c r="J1192" s="153" t="s">
        <v>464</v>
      </c>
      <c r="K1192" s="153" t="s">
        <v>464</v>
      </c>
      <c r="L1192" s="153" t="s">
        <v>464</v>
      </c>
      <c r="M1192" s="153" t="s">
        <v>464</v>
      </c>
      <c r="N1192" s="153" t="s">
        <v>464</v>
      </c>
      <c r="O1192" s="153" t="s">
        <v>464</v>
      </c>
      <c r="P1192" s="153" t="s">
        <v>464</v>
      </c>
      <c r="Q1192" s="153" t="s">
        <v>464</v>
      </c>
    </row>
    <row r="1193" spans="1:17" x14ac:dyDescent="0.25">
      <c r="A1193" s="148" t="s">
        <v>1801</v>
      </c>
      <c r="B1193" s="147" t="s">
        <v>1283</v>
      </c>
      <c r="C1193" s="148">
        <v>7484895</v>
      </c>
      <c r="D1193" s="148" t="s">
        <v>20</v>
      </c>
      <c r="E1193" s="148" t="s">
        <v>20</v>
      </c>
      <c r="F1193" s="146" t="s">
        <v>549</v>
      </c>
      <c r="G1193" s="146" t="s">
        <v>548</v>
      </c>
      <c r="H1193" s="147" t="s">
        <v>1805</v>
      </c>
      <c r="I1193" s="147" t="s">
        <v>1805</v>
      </c>
      <c r="J1193" s="154" t="s">
        <v>63</v>
      </c>
      <c r="K1193" s="147" t="s">
        <v>464</v>
      </c>
      <c r="L1193" s="153" t="s">
        <v>1816</v>
      </c>
      <c r="M1193" s="153" t="s">
        <v>1917</v>
      </c>
      <c r="N1193" s="149" t="s">
        <v>1961</v>
      </c>
      <c r="O1193" s="153" t="s">
        <v>1919</v>
      </c>
      <c r="P1193" s="153" t="s">
        <v>1963</v>
      </c>
      <c r="Q1193" s="147" t="s">
        <v>464</v>
      </c>
    </row>
    <row r="1194" spans="1:17" x14ac:dyDescent="0.25">
      <c r="A1194" s="146" t="s">
        <v>1557</v>
      </c>
      <c r="B1194" s="153" t="s">
        <v>1283</v>
      </c>
      <c r="C1194" s="146">
        <v>6262465</v>
      </c>
      <c r="D1194" s="146" t="s">
        <v>23</v>
      </c>
      <c r="E1194" s="148" t="s">
        <v>1954</v>
      </c>
      <c r="F1194" s="146" t="s">
        <v>1136</v>
      </c>
      <c r="G1194" s="146" t="s">
        <v>2071</v>
      </c>
      <c r="H1194" s="153" t="s">
        <v>1572</v>
      </c>
      <c r="I1194" s="153" t="s">
        <v>1572</v>
      </c>
      <c r="J1194" s="153" t="s">
        <v>464</v>
      </c>
      <c r="K1194" s="153" t="s">
        <v>464</v>
      </c>
      <c r="L1194" s="153" t="s">
        <v>464</v>
      </c>
      <c r="M1194" s="153" t="s">
        <v>1579</v>
      </c>
      <c r="N1194" s="153" t="s">
        <v>1580</v>
      </c>
      <c r="O1194" s="153" t="s">
        <v>1581</v>
      </c>
      <c r="P1194" s="154" t="s">
        <v>63</v>
      </c>
      <c r="Q1194" s="149" t="s">
        <v>464</v>
      </c>
    </row>
    <row r="1195" spans="1:17" x14ac:dyDescent="0.25">
      <c r="A1195" s="146" t="s">
        <v>1270</v>
      </c>
      <c r="B1195" s="147" t="s">
        <v>1283</v>
      </c>
      <c r="C1195" s="146">
        <v>8077851</v>
      </c>
      <c r="D1195" s="146" t="s">
        <v>170</v>
      </c>
      <c r="E1195" s="148" t="s">
        <v>135</v>
      </c>
      <c r="F1195" s="146" t="s">
        <v>1900</v>
      </c>
      <c r="G1195" s="146" t="s">
        <v>464</v>
      </c>
      <c r="H1195" s="153" t="s">
        <v>1275</v>
      </c>
      <c r="I1195" s="153" t="s">
        <v>1275</v>
      </c>
      <c r="J1195" s="153" t="s">
        <v>1284</v>
      </c>
      <c r="K1195" s="153" t="s">
        <v>1285</v>
      </c>
      <c r="L1195" s="153" t="s">
        <v>1286</v>
      </c>
      <c r="M1195" s="153" t="s">
        <v>1288</v>
      </c>
      <c r="N1195" s="149" t="s">
        <v>1292</v>
      </c>
      <c r="O1195" s="149" t="s">
        <v>1293</v>
      </c>
      <c r="P1195" s="149" t="s">
        <v>1294</v>
      </c>
      <c r="Q1195" s="153" t="s">
        <v>1297</v>
      </c>
    </row>
    <row r="1196" spans="1:17" x14ac:dyDescent="0.25">
      <c r="A1196" s="146" t="s">
        <v>858</v>
      </c>
      <c r="B1196" s="147" t="s">
        <v>1283</v>
      </c>
      <c r="C1196" s="146">
        <v>6663648</v>
      </c>
      <c r="D1196" s="146" t="s">
        <v>20</v>
      </c>
      <c r="E1196" s="148" t="s">
        <v>20</v>
      </c>
      <c r="F1196" s="146" t="s">
        <v>464</v>
      </c>
      <c r="G1196" s="146" t="s">
        <v>548</v>
      </c>
      <c r="H1196" s="149" t="s">
        <v>867</v>
      </c>
      <c r="I1196" s="149" t="s">
        <v>867</v>
      </c>
      <c r="J1196" s="149" t="s">
        <v>1228</v>
      </c>
      <c r="K1196" s="149" t="s">
        <v>464</v>
      </c>
      <c r="L1196" s="149" t="s">
        <v>1576</v>
      </c>
      <c r="M1196" s="149" t="s">
        <v>464</v>
      </c>
      <c r="N1196" s="149" t="s">
        <v>464</v>
      </c>
      <c r="O1196" s="153" t="s">
        <v>1581</v>
      </c>
      <c r="P1196" s="154" t="s">
        <v>63</v>
      </c>
      <c r="Q1196" s="149" t="s">
        <v>464</v>
      </c>
    </row>
    <row r="1197" spans="1:17" x14ac:dyDescent="0.25">
      <c r="A1197" s="146" t="s">
        <v>698</v>
      </c>
      <c r="B1197" s="147" t="s">
        <v>1283</v>
      </c>
      <c r="C1197" s="146">
        <v>3884</v>
      </c>
      <c r="D1197" s="146" t="s">
        <v>332</v>
      </c>
      <c r="E1197" s="150" t="s">
        <v>135</v>
      </c>
      <c r="F1197" s="146" t="s">
        <v>464</v>
      </c>
      <c r="G1197" s="146" t="s">
        <v>479</v>
      </c>
      <c r="H1197" s="149" t="s">
        <v>704</v>
      </c>
      <c r="I1197" s="149" t="s">
        <v>704</v>
      </c>
      <c r="J1197" s="149" t="s">
        <v>1158</v>
      </c>
      <c r="K1197" s="149" t="s">
        <v>1168</v>
      </c>
      <c r="L1197" s="149" t="s">
        <v>1216</v>
      </c>
      <c r="M1197" s="149" t="s">
        <v>1194</v>
      </c>
      <c r="N1197" s="149" t="s">
        <v>464</v>
      </c>
      <c r="O1197" s="149" t="s">
        <v>464</v>
      </c>
      <c r="P1197" s="149" t="s">
        <v>464</v>
      </c>
      <c r="Q1197" s="149" t="s">
        <v>464</v>
      </c>
    </row>
    <row r="1198" spans="1:17" x14ac:dyDescent="0.25">
      <c r="A1198" s="146" t="s">
        <v>86</v>
      </c>
      <c r="B1198" s="147" t="s">
        <v>1282</v>
      </c>
      <c r="C1198" s="146">
        <v>7922442</v>
      </c>
      <c r="D1198" s="146" t="s">
        <v>335</v>
      </c>
      <c r="E1198" s="148" t="s">
        <v>335</v>
      </c>
      <c r="F1198" s="146" t="s">
        <v>464</v>
      </c>
      <c r="G1198" s="146" t="s">
        <v>641</v>
      </c>
      <c r="H1198" s="149" t="s">
        <v>94</v>
      </c>
      <c r="I1198" s="149" t="s">
        <v>94</v>
      </c>
      <c r="J1198" s="149" t="s">
        <v>464</v>
      </c>
      <c r="K1198" s="149" t="s">
        <v>464</v>
      </c>
      <c r="L1198" s="149" t="s">
        <v>464</v>
      </c>
      <c r="M1198" s="149" t="s">
        <v>464</v>
      </c>
      <c r="N1198" s="149" t="s">
        <v>464</v>
      </c>
      <c r="O1198" s="149" t="s">
        <v>464</v>
      </c>
      <c r="P1198" s="149" t="s">
        <v>464</v>
      </c>
      <c r="Q1198" s="149" t="s">
        <v>464</v>
      </c>
    </row>
    <row r="1199" spans="1:17" x14ac:dyDescent="0.25">
      <c r="A1199" s="146" t="s">
        <v>915</v>
      </c>
      <c r="B1199" s="147" t="s">
        <v>1282</v>
      </c>
      <c r="C1199" s="146">
        <v>6492801</v>
      </c>
      <c r="D1199" s="146" t="s">
        <v>335</v>
      </c>
      <c r="E1199" s="148" t="s">
        <v>335</v>
      </c>
      <c r="F1199" s="146" t="s">
        <v>464</v>
      </c>
      <c r="G1199" s="146" t="s">
        <v>479</v>
      </c>
      <c r="H1199" s="149" t="s">
        <v>922</v>
      </c>
      <c r="I1199" s="149" t="s">
        <v>922</v>
      </c>
      <c r="J1199" s="149" t="s">
        <v>464</v>
      </c>
      <c r="K1199" s="149" t="s">
        <v>464</v>
      </c>
      <c r="L1199" s="149" t="s">
        <v>464</v>
      </c>
      <c r="M1199" s="149" t="s">
        <v>464</v>
      </c>
      <c r="N1199" s="149" t="s">
        <v>464</v>
      </c>
      <c r="O1199" s="149" t="s">
        <v>464</v>
      </c>
      <c r="P1199" s="149" t="s">
        <v>464</v>
      </c>
      <c r="Q1199" s="149" t="s">
        <v>464</v>
      </c>
    </row>
    <row r="1200" spans="1:17" x14ac:dyDescent="0.25">
      <c r="A1200" s="146" t="s">
        <v>1567</v>
      </c>
      <c r="B1200" s="153" t="s">
        <v>1283</v>
      </c>
      <c r="C1200" s="146">
        <v>72800</v>
      </c>
      <c r="D1200" s="146" t="s">
        <v>543</v>
      </c>
      <c r="E1200" s="146" t="s">
        <v>543</v>
      </c>
      <c r="F1200" s="146" t="s">
        <v>464</v>
      </c>
      <c r="G1200" s="146" t="s">
        <v>1573</v>
      </c>
      <c r="H1200" s="153" t="s">
        <v>1572</v>
      </c>
      <c r="I1200" s="153" t="s">
        <v>1572</v>
      </c>
      <c r="J1200" s="153" t="s">
        <v>464</v>
      </c>
      <c r="K1200" s="153" t="s">
        <v>464</v>
      </c>
      <c r="L1200" s="153" t="s">
        <v>464</v>
      </c>
      <c r="M1200" s="153" t="s">
        <v>464</v>
      </c>
      <c r="N1200" s="153" t="s">
        <v>464</v>
      </c>
      <c r="O1200" s="153" t="s">
        <v>464</v>
      </c>
      <c r="P1200" s="153" t="s">
        <v>464</v>
      </c>
      <c r="Q1200" s="153" t="s">
        <v>464</v>
      </c>
    </row>
    <row r="1201" spans="1:17" x14ac:dyDescent="0.25">
      <c r="A1201" s="146" t="s">
        <v>754</v>
      </c>
      <c r="B1201" s="147" t="s">
        <v>1282</v>
      </c>
      <c r="C1201" s="146">
        <v>6400485</v>
      </c>
      <c r="D1201" s="146" t="s">
        <v>170</v>
      </c>
      <c r="E1201" s="148" t="s">
        <v>2031</v>
      </c>
      <c r="F1201" s="146" t="s">
        <v>464</v>
      </c>
      <c r="G1201" s="146" t="s">
        <v>479</v>
      </c>
      <c r="H1201" s="149" t="s">
        <v>800</v>
      </c>
      <c r="I1201" s="149" t="s">
        <v>800</v>
      </c>
      <c r="J1201" s="149" t="s">
        <v>464</v>
      </c>
      <c r="K1201" s="149" t="s">
        <v>464</v>
      </c>
      <c r="L1201" s="149" t="s">
        <v>464</v>
      </c>
      <c r="M1201" s="149" t="s">
        <v>464</v>
      </c>
      <c r="N1201" s="149" t="s">
        <v>464</v>
      </c>
      <c r="O1201" s="149" t="s">
        <v>464</v>
      </c>
      <c r="P1201" s="149" t="s">
        <v>464</v>
      </c>
      <c r="Q1201" s="149" t="s">
        <v>464</v>
      </c>
    </row>
    <row r="1202" spans="1:17" x14ac:dyDescent="0.25">
      <c r="A1202" s="146" t="s">
        <v>29</v>
      </c>
      <c r="B1202" s="147" t="s">
        <v>1282</v>
      </c>
      <c r="C1202" s="146">
        <v>7881690</v>
      </c>
      <c r="D1202" s="146" t="s">
        <v>18</v>
      </c>
      <c r="E1202" s="148" t="s">
        <v>18</v>
      </c>
      <c r="F1202" s="146" t="s">
        <v>464</v>
      </c>
      <c r="G1202" s="146" t="s">
        <v>465</v>
      </c>
      <c r="H1202" s="149" t="s">
        <v>1076</v>
      </c>
      <c r="I1202" s="149" t="s">
        <v>1076</v>
      </c>
      <c r="J1202" s="149" t="s">
        <v>1222</v>
      </c>
      <c r="K1202" s="149" t="s">
        <v>464</v>
      </c>
      <c r="L1202" s="149" t="s">
        <v>464</v>
      </c>
      <c r="M1202" s="149" t="s">
        <v>464</v>
      </c>
      <c r="N1202" s="149" t="s">
        <v>464</v>
      </c>
      <c r="O1202" s="149" t="s">
        <v>464</v>
      </c>
      <c r="P1202" s="149" t="s">
        <v>464</v>
      </c>
      <c r="Q1202" s="149" t="s">
        <v>464</v>
      </c>
    </row>
    <row r="1203" spans="1:17" x14ac:dyDescent="0.25">
      <c r="A1203" s="146" t="s">
        <v>30</v>
      </c>
      <c r="B1203" s="147" t="s">
        <v>1282</v>
      </c>
      <c r="C1203" s="146">
        <v>7557361</v>
      </c>
      <c r="D1203" s="146" t="s">
        <v>28</v>
      </c>
      <c r="E1203" s="148" t="s">
        <v>20</v>
      </c>
      <c r="F1203" s="146" t="s">
        <v>464</v>
      </c>
      <c r="G1203" s="146" t="s">
        <v>471</v>
      </c>
      <c r="H1203" s="149" t="s">
        <v>1076</v>
      </c>
      <c r="I1203" s="149" t="s">
        <v>12</v>
      </c>
      <c r="J1203" s="149" t="s">
        <v>464</v>
      </c>
      <c r="K1203" s="149" t="s">
        <v>464</v>
      </c>
      <c r="L1203" s="149" t="s">
        <v>1199</v>
      </c>
      <c r="M1203" s="149" t="s">
        <v>464</v>
      </c>
      <c r="N1203" s="152" t="s">
        <v>63</v>
      </c>
      <c r="O1203" s="149" t="s">
        <v>464</v>
      </c>
      <c r="P1203" s="149" t="s">
        <v>464</v>
      </c>
      <c r="Q1203" s="149" t="s">
        <v>464</v>
      </c>
    </row>
    <row r="1204" spans="1:17" x14ac:dyDescent="0.25">
      <c r="A1204" s="173" t="s">
        <v>2077</v>
      </c>
      <c r="B1204" s="147" t="s">
        <v>1282</v>
      </c>
      <c r="C1204" s="146">
        <v>8022861</v>
      </c>
      <c r="D1204" s="146" t="s">
        <v>20</v>
      </c>
      <c r="E1204" s="146" t="s">
        <v>20</v>
      </c>
      <c r="F1204" s="148" t="s">
        <v>464</v>
      </c>
      <c r="G1204" s="148" t="s">
        <v>548</v>
      </c>
      <c r="H1204" s="153" t="s">
        <v>2069</v>
      </c>
      <c r="I1204" s="153" t="s">
        <v>2069</v>
      </c>
      <c r="J1204" s="147" t="s">
        <v>464</v>
      </c>
      <c r="K1204" s="147" t="s">
        <v>464</v>
      </c>
      <c r="L1204" s="147" t="s">
        <v>464</v>
      </c>
      <c r="M1204" s="147" t="s">
        <v>464</v>
      </c>
      <c r="N1204" s="147" t="s">
        <v>464</v>
      </c>
      <c r="O1204" s="147" t="s">
        <v>464</v>
      </c>
      <c r="P1204" s="147" t="s">
        <v>464</v>
      </c>
      <c r="Q1204" s="147" t="s">
        <v>464</v>
      </c>
    </row>
    <row r="1205" spans="1:17" x14ac:dyDescent="0.25">
      <c r="A1205" s="146" t="s">
        <v>396</v>
      </c>
      <c r="B1205" s="147" t="s">
        <v>1283</v>
      </c>
      <c r="C1205" s="146">
        <v>7362412</v>
      </c>
      <c r="D1205" s="146" t="s">
        <v>1016</v>
      </c>
      <c r="E1205" s="148" t="s">
        <v>2021</v>
      </c>
      <c r="F1205" s="146" t="s">
        <v>1893</v>
      </c>
      <c r="G1205" s="146" t="s">
        <v>479</v>
      </c>
      <c r="H1205" s="149" t="s">
        <v>355</v>
      </c>
      <c r="I1205" s="149" t="s">
        <v>355</v>
      </c>
      <c r="J1205" s="149" t="s">
        <v>464</v>
      </c>
      <c r="K1205" s="149" t="s">
        <v>464</v>
      </c>
      <c r="L1205" s="152" t="s">
        <v>63</v>
      </c>
      <c r="M1205" s="149" t="s">
        <v>464</v>
      </c>
      <c r="N1205" s="149" t="s">
        <v>464</v>
      </c>
      <c r="O1205" s="149" t="s">
        <v>464</v>
      </c>
      <c r="P1205" s="149" t="s">
        <v>464</v>
      </c>
      <c r="Q1205" s="149" t="s">
        <v>464</v>
      </c>
    </row>
    <row r="1206" spans="1:17" x14ac:dyDescent="0.25">
      <c r="A1206" s="146" t="s">
        <v>373</v>
      </c>
      <c r="B1206" s="147" t="s">
        <v>1282</v>
      </c>
      <c r="C1206" s="146">
        <v>6399941</v>
      </c>
      <c r="D1206" s="146" t="s">
        <v>26</v>
      </c>
      <c r="E1206" s="148" t="s">
        <v>26</v>
      </c>
      <c r="F1206" s="146" t="s">
        <v>1139</v>
      </c>
      <c r="G1206" s="146" t="s">
        <v>479</v>
      </c>
      <c r="H1206" s="149" t="s">
        <v>350</v>
      </c>
      <c r="I1206" s="149" t="s">
        <v>350</v>
      </c>
      <c r="J1206" s="149" t="s">
        <v>464</v>
      </c>
      <c r="K1206" s="149" t="s">
        <v>464</v>
      </c>
      <c r="L1206" s="149" t="s">
        <v>464</v>
      </c>
      <c r="M1206" s="149" t="s">
        <v>464</v>
      </c>
      <c r="N1206" s="149" t="s">
        <v>464</v>
      </c>
      <c r="O1206" s="149" t="s">
        <v>464</v>
      </c>
      <c r="P1206" s="149" t="s">
        <v>464</v>
      </c>
      <c r="Q1206" s="149" t="s">
        <v>464</v>
      </c>
    </row>
    <row r="1207" spans="1:17" x14ac:dyDescent="0.25">
      <c r="A1207" s="194" t="s">
        <v>2118</v>
      </c>
      <c r="B1207" s="147" t="s">
        <v>1282</v>
      </c>
      <c r="C1207" s="146">
        <v>7817801</v>
      </c>
      <c r="D1207" s="146" t="s">
        <v>18</v>
      </c>
      <c r="E1207" s="146" t="s">
        <v>18</v>
      </c>
      <c r="F1207" s="146" t="s">
        <v>464</v>
      </c>
      <c r="G1207" s="146" t="s">
        <v>479</v>
      </c>
      <c r="H1207" s="147" t="s">
        <v>2124</v>
      </c>
      <c r="I1207" s="147" t="s">
        <v>2124</v>
      </c>
      <c r="J1207" s="153" t="s">
        <v>2134</v>
      </c>
      <c r="K1207" s="153" t="s">
        <v>2135</v>
      </c>
      <c r="L1207" s="153" t="s">
        <v>2136</v>
      </c>
      <c r="M1207" s="153" t="s">
        <v>2137</v>
      </c>
      <c r="N1207" s="153" t="s">
        <v>2138</v>
      </c>
      <c r="O1207" s="153" t="s">
        <v>2139</v>
      </c>
      <c r="P1207" s="153" t="s">
        <v>2140</v>
      </c>
      <c r="Q1207" s="153" t="s">
        <v>2141</v>
      </c>
    </row>
    <row r="1208" spans="1:17" x14ac:dyDescent="0.25">
      <c r="A1208" s="146" t="s">
        <v>206</v>
      </c>
      <c r="B1208" s="147" t="s">
        <v>1282</v>
      </c>
      <c r="C1208" s="146">
        <v>853143</v>
      </c>
      <c r="D1208" s="146" t="s">
        <v>544</v>
      </c>
      <c r="E1208" s="155" t="s">
        <v>544</v>
      </c>
      <c r="F1208" s="146" t="s">
        <v>464</v>
      </c>
      <c r="G1208" s="146" t="s">
        <v>215</v>
      </c>
      <c r="H1208" s="153" t="s">
        <v>217</v>
      </c>
      <c r="I1208" s="153" t="s">
        <v>217</v>
      </c>
      <c r="J1208" s="153" t="s">
        <v>1164</v>
      </c>
      <c r="K1208" s="153" t="s">
        <v>1190</v>
      </c>
      <c r="L1208" s="153" t="s">
        <v>1163</v>
      </c>
      <c r="M1208" s="153" t="s">
        <v>464</v>
      </c>
      <c r="N1208" s="153" t="s">
        <v>464</v>
      </c>
      <c r="O1208" s="153" t="s">
        <v>464</v>
      </c>
      <c r="P1208" s="153" t="s">
        <v>464</v>
      </c>
      <c r="Q1208" s="153" t="s">
        <v>464</v>
      </c>
    </row>
    <row r="1209" spans="1:17" x14ac:dyDescent="0.25">
      <c r="A1209" s="146" t="s">
        <v>1364</v>
      </c>
      <c r="B1209" s="147" t="s">
        <v>1282</v>
      </c>
      <c r="C1209" s="146">
        <v>6916490</v>
      </c>
      <c r="D1209" s="146" t="s">
        <v>20</v>
      </c>
      <c r="E1209" s="148" t="s">
        <v>20</v>
      </c>
      <c r="F1209" s="146" t="s">
        <v>464</v>
      </c>
      <c r="G1209" s="146" t="s">
        <v>629</v>
      </c>
      <c r="H1209" s="149" t="s">
        <v>866</v>
      </c>
      <c r="I1209" s="149" t="s">
        <v>866</v>
      </c>
      <c r="J1209" s="149" t="s">
        <v>1220</v>
      </c>
      <c r="K1209" s="149" t="s">
        <v>464</v>
      </c>
      <c r="L1209" s="149" t="s">
        <v>464</v>
      </c>
      <c r="M1209" s="149" t="s">
        <v>464</v>
      </c>
      <c r="N1209" s="149" t="s">
        <v>464</v>
      </c>
      <c r="O1209" s="149" t="s">
        <v>464</v>
      </c>
      <c r="P1209" s="149" t="s">
        <v>464</v>
      </c>
      <c r="Q1209" s="149" t="s">
        <v>464</v>
      </c>
    </row>
    <row r="1210" spans="1:17" x14ac:dyDescent="0.25">
      <c r="A1210" s="146" t="s">
        <v>31</v>
      </c>
      <c r="B1210" s="147" t="s">
        <v>1282</v>
      </c>
      <c r="C1210" s="146">
        <v>7441100</v>
      </c>
      <c r="D1210" s="146" t="s">
        <v>18</v>
      </c>
      <c r="E1210" s="148" t="s">
        <v>18</v>
      </c>
      <c r="F1210" s="146" t="s">
        <v>1899</v>
      </c>
      <c r="G1210" s="146" t="s">
        <v>553</v>
      </c>
      <c r="H1210" s="149" t="s">
        <v>1076</v>
      </c>
      <c r="I1210" s="149" t="s">
        <v>1076</v>
      </c>
      <c r="J1210" s="149" t="s">
        <v>1181</v>
      </c>
      <c r="K1210" s="149" t="s">
        <v>1168</v>
      </c>
      <c r="L1210" s="149" t="s">
        <v>1160</v>
      </c>
      <c r="M1210" s="149" t="s">
        <v>464</v>
      </c>
      <c r="N1210" s="149" t="s">
        <v>464</v>
      </c>
      <c r="O1210" s="149" t="s">
        <v>464</v>
      </c>
      <c r="P1210" s="149" t="s">
        <v>464</v>
      </c>
      <c r="Q1210" s="149" t="s">
        <v>464</v>
      </c>
    </row>
    <row r="1211" spans="1:17" x14ac:dyDescent="0.25">
      <c r="A1211" s="146" t="s">
        <v>1094</v>
      </c>
      <c r="B1211" s="147" t="s">
        <v>1282</v>
      </c>
      <c r="C1211" s="146">
        <v>5875927</v>
      </c>
      <c r="D1211" s="146" t="s">
        <v>998</v>
      </c>
      <c r="E1211" s="148" t="s">
        <v>2024</v>
      </c>
      <c r="F1211" s="146" t="s">
        <v>1893</v>
      </c>
      <c r="G1211" s="146" t="s">
        <v>479</v>
      </c>
      <c r="H1211" s="149" t="s">
        <v>1070</v>
      </c>
      <c r="I1211" s="149" t="s">
        <v>1070</v>
      </c>
      <c r="J1211" s="152" t="s">
        <v>64</v>
      </c>
      <c r="K1211" s="152" t="s">
        <v>63</v>
      </c>
      <c r="L1211" s="149" t="s">
        <v>464</v>
      </c>
      <c r="M1211" s="149" t="s">
        <v>464</v>
      </c>
      <c r="N1211" s="149" t="s">
        <v>464</v>
      </c>
      <c r="O1211" s="149" t="s">
        <v>464</v>
      </c>
      <c r="P1211" s="149" t="s">
        <v>464</v>
      </c>
      <c r="Q1211" s="149" t="s">
        <v>464</v>
      </c>
    </row>
    <row r="1212" spans="1:17" x14ac:dyDescent="0.25">
      <c r="A1212" s="146" t="s">
        <v>949</v>
      </c>
      <c r="B1212" s="147" t="s">
        <v>1282</v>
      </c>
      <c r="C1212" s="146">
        <v>7367805</v>
      </c>
      <c r="D1212" s="146" t="s">
        <v>23</v>
      </c>
      <c r="E1212" s="148" t="s">
        <v>2025</v>
      </c>
      <c r="F1212" s="146" t="s">
        <v>1903</v>
      </c>
      <c r="G1212" s="146" t="s">
        <v>479</v>
      </c>
      <c r="H1212" s="149" t="s">
        <v>953</v>
      </c>
      <c r="I1212" s="149" t="s">
        <v>953</v>
      </c>
      <c r="J1212" s="149" t="s">
        <v>464</v>
      </c>
      <c r="K1212" s="149" t="s">
        <v>464</v>
      </c>
      <c r="L1212" s="149" t="s">
        <v>464</v>
      </c>
      <c r="M1212" s="149" t="s">
        <v>464</v>
      </c>
      <c r="N1212" s="149" t="s">
        <v>464</v>
      </c>
      <c r="O1212" s="149" t="s">
        <v>464</v>
      </c>
      <c r="P1212" s="149" t="s">
        <v>464</v>
      </c>
      <c r="Q1212" s="149" t="s">
        <v>464</v>
      </c>
    </row>
    <row r="1213" spans="1:17" x14ac:dyDescent="0.25">
      <c r="A1213" s="146" t="s">
        <v>916</v>
      </c>
      <c r="B1213" s="147" t="s">
        <v>1282</v>
      </c>
      <c r="C1213" s="146">
        <v>6014071</v>
      </c>
      <c r="D1213" s="146" t="s">
        <v>802</v>
      </c>
      <c r="E1213" s="148" t="s">
        <v>17</v>
      </c>
      <c r="F1213" s="146" t="s">
        <v>1910</v>
      </c>
      <c r="G1213" s="146" t="s">
        <v>689</v>
      </c>
      <c r="H1213" s="149" t="s">
        <v>922</v>
      </c>
      <c r="I1213" s="149" t="s">
        <v>922</v>
      </c>
      <c r="J1213" s="149" t="s">
        <v>464</v>
      </c>
      <c r="K1213" s="149" t="s">
        <v>464</v>
      </c>
      <c r="L1213" s="149" t="s">
        <v>1216</v>
      </c>
      <c r="M1213" s="149" t="s">
        <v>464</v>
      </c>
      <c r="N1213" s="149" t="s">
        <v>464</v>
      </c>
      <c r="O1213" s="149" t="s">
        <v>464</v>
      </c>
      <c r="P1213" s="149" t="s">
        <v>464</v>
      </c>
      <c r="Q1213" s="149" t="s">
        <v>464</v>
      </c>
    </row>
    <row r="1214" spans="1:17" x14ac:dyDescent="0.25">
      <c r="A1214" s="146" t="s">
        <v>461</v>
      </c>
      <c r="B1214" s="147" t="s">
        <v>1282</v>
      </c>
      <c r="C1214" s="146">
        <v>6752055</v>
      </c>
      <c r="D1214" s="146" t="s">
        <v>28</v>
      </c>
      <c r="E1214" s="148" t="s">
        <v>28</v>
      </c>
      <c r="F1214" s="146" t="s">
        <v>1885</v>
      </c>
      <c r="G1214" s="146" t="s">
        <v>471</v>
      </c>
      <c r="H1214" s="149" t="s">
        <v>431</v>
      </c>
      <c r="I1214" s="149" t="s">
        <v>431</v>
      </c>
      <c r="J1214" s="149" t="s">
        <v>464</v>
      </c>
      <c r="K1214" s="149" t="s">
        <v>464</v>
      </c>
      <c r="L1214" s="149" t="s">
        <v>464</v>
      </c>
      <c r="M1214" s="149" t="s">
        <v>464</v>
      </c>
      <c r="N1214" s="149" t="s">
        <v>464</v>
      </c>
      <c r="O1214" s="149" t="s">
        <v>464</v>
      </c>
      <c r="P1214" s="149" t="s">
        <v>464</v>
      </c>
      <c r="Q1214" s="149" t="s">
        <v>464</v>
      </c>
    </row>
    <row r="1215" spans="1:17" x14ac:dyDescent="0.25">
      <c r="A1215" s="146" t="s">
        <v>671</v>
      </c>
      <c r="B1215" s="147" t="s">
        <v>1282</v>
      </c>
      <c r="C1215" s="146">
        <v>6031706</v>
      </c>
      <c r="D1215" s="146" t="s">
        <v>18</v>
      </c>
      <c r="E1215" s="148" t="s">
        <v>18</v>
      </c>
      <c r="F1215" s="146" t="s">
        <v>1886</v>
      </c>
      <c r="G1215" s="146" t="s">
        <v>672</v>
      </c>
      <c r="H1215" s="149" t="s">
        <v>703</v>
      </c>
      <c r="I1215" s="149" t="s">
        <v>703</v>
      </c>
      <c r="J1215" s="149" t="s">
        <v>464</v>
      </c>
      <c r="K1215" s="149" t="s">
        <v>464</v>
      </c>
      <c r="L1215" s="149" t="s">
        <v>464</v>
      </c>
      <c r="M1215" s="149" t="s">
        <v>464</v>
      </c>
      <c r="N1215" s="149" t="s">
        <v>464</v>
      </c>
      <c r="O1215" s="149" t="s">
        <v>464</v>
      </c>
      <c r="P1215" s="149" t="s">
        <v>464</v>
      </c>
      <c r="Q1215" s="149" t="s">
        <v>464</v>
      </c>
    </row>
    <row r="1216" spans="1:17" x14ac:dyDescent="0.25">
      <c r="A1216" s="146" t="s">
        <v>786</v>
      </c>
      <c r="B1216" s="147" t="s">
        <v>1282</v>
      </c>
      <c r="C1216" s="146">
        <v>6465781</v>
      </c>
      <c r="D1216" s="146" t="s">
        <v>170</v>
      </c>
      <c r="E1216" s="148" t="s">
        <v>2031</v>
      </c>
      <c r="F1216" s="146" t="s">
        <v>1139</v>
      </c>
      <c r="G1216" s="146" t="s">
        <v>479</v>
      </c>
      <c r="H1216" s="149" t="s">
        <v>797</v>
      </c>
      <c r="I1216" s="149" t="s">
        <v>797</v>
      </c>
      <c r="J1216" s="149" t="s">
        <v>464</v>
      </c>
      <c r="K1216" s="149" t="s">
        <v>464</v>
      </c>
      <c r="L1216" s="149" t="s">
        <v>464</v>
      </c>
      <c r="M1216" s="149" t="s">
        <v>464</v>
      </c>
      <c r="N1216" s="149" t="s">
        <v>464</v>
      </c>
      <c r="O1216" s="149" t="s">
        <v>464</v>
      </c>
      <c r="P1216" s="149" t="s">
        <v>464</v>
      </c>
      <c r="Q1216" s="149" t="s">
        <v>464</v>
      </c>
    </row>
    <row r="1217" spans="1:17" x14ac:dyDescent="0.25">
      <c r="A1217" s="146" t="s">
        <v>917</v>
      </c>
      <c r="B1217" s="147" t="s">
        <v>1282</v>
      </c>
      <c r="C1217" s="146">
        <v>7872755</v>
      </c>
      <c r="D1217" s="146" t="s">
        <v>18</v>
      </c>
      <c r="E1217" s="148" t="s">
        <v>18</v>
      </c>
      <c r="F1217" s="146" t="s">
        <v>464</v>
      </c>
      <c r="G1217" s="146" t="s">
        <v>473</v>
      </c>
      <c r="H1217" s="149" t="s">
        <v>922</v>
      </c>
      <c r="I1217" s="149" t="s">
        <v>922</v>
      </c>
      <c r="J1217" s="149" t="s">
        <v>1203</v>
      </c>
      <c r="K1217" s="149" t="s">
        <v>1225</v>
      </c>
      <c r="L1217" s="149" t="s">
        <v>1183</v>
      </c>
      <c r="M1217" s="149" t="s">
        <v>1184</v>
      </c>
      <c r="N1217" s="149" t="s">
        <v>464</v>
      </c>
      <c r="O1217" s="149" t="s">
        <v>464</v>
      </c>
      <c r="P1217" s="149" t="s">
        <v>464</v>
      </c>
      <c r="Q1217" s="149" t="s">
        <v>464</v>
      </c>
    </row>
    <row r="1218" spans="1:17" x14ac:dyDescent="0.25">
      <c r="A1218" s="146" t="s">
        <v>1095</v>
      </c>
      <c r="B1218" s="147" t="s">
        <v>1282</v>
      </c>
      <c r="C1218" s="146">
        <v>7844883</v>
      </c>
      <c r="D1218" s="146" t="s">
        <v>18</v>
      </c>
      <c r="E1218" s="148" t="s">
        <v>18</v>
      </c>
      <c r="F1218" s="146" t="s">
        <v>464</v>
      </c>
      <c r="G1218" s="146" t="s">
        <v>472</v>
      </c>
      <c r="H1218" s="149" t="s">
        <v>1070</v>
      </c>
      <c r="I1218" s="149" t="s">
        <v>1070</v>
      </c>
      <c r="J1218" s="149" t="s">
        <v>464</v>
      </c>
      <c r="K1218" s="149" t="s">
        <v>464</v>
      </c>
      <c r="L1218" s="149" t="s">
        <v>464</v>
      </c>
      <c r="M1218" s="149" t="s">
        <v>464</v>
      </c>
      <c r="N1218" s="149" t="s">
        <v>464</v>
      </c>
      <c r="O1218" s="149" t="s">
        <v>464</v>
      </c>
      <c r="P1218" s="149" t="s">
        <v>464</v>
      </c>
      <c r="Q1218" s="149" t="s">
        <v>464</v>
      </c>
    </row>
    <row r="1219" spans="1:17" x14ac:dyDescent="0.25">
      <c r="A1219" s="146" t="s">
        <v>425</v>
      </c>
      <c r="B1219" s="147" t="s">
        <v>1282</v>
      </c>
      <c r="C1219" s="146">
        <v>7275056</v>
      </c>
      <c r="D1219" s="146" t="s">
        <v>21</v>
      </c>
      <c r="E1219" s="148" t="s">
        <v>2022</v>
      </c>
      <c r="F1219" s="146" t="s">
        <v>1886</v>
      </c>
      <c r="G1219" s="146" t="s">
        <v>479</v>
      </c>
      <c r="H1219" s="149" t="s">
        <v>362</v>
      </c>
      <c r="I1219" s="149" t="s">
        <v>431</v>
      </c>
      <c r="J1219" s="149" t="s">
        <v>464</v>
      </c>
      <c r="K1219" s="149" t="s">
        <v>464</v>
      </c>
      <c r="L1219" s="149" t="s">
        <v>464</v>
      </c>
      <c r="M1219" s="149" t="s">
        <v>464</v>
      </c>
      <c r="N1219" s="149" t="s">
        <v>464</v>
      </c>
      <c r="O1219" s="149" t="s">
        <v>464</v>
      </c>
      <c r="P1219" s="149" t="s">
        <v>464</v>
      </c>
      <c r="Q1219" s="149" t="s">
        <v>464</v>
      </c>
    </row>
    <row r="1220" spans="1:17" x14ac:dyDescent="0.25">
      <c r="A1220" s="146" t="s">
        <v>1040</v>
      </c>
      <c r="B1220" s="147" t="s">
        <v>1282</v>
      </c>
      <c r="C1220" s="146">
        <v>7335172</v>
      </c>
      <c r="D1220" s="146" t="s">
        <v>994</v>
      </c>
      <c r="E1220" s="148" t="s">
        <v>2014</v>
      </c>
      <c r="F1220" s="146" t="s">
        <v>464</v>
      </c>
      <c r="G1220" s="146" t="s">
        <v>466</v>
      </c>
      <c r="H1220" s="149" t="s">
        <v>1064</v>
      </c>
      <c r="I1220" s="149" t="s">
        <v>1064</v>
      </c>
      <c r="J1220" s="149" t="s">
        <v>1217</v>
      </c>
      <c r="K1220" s="149" t="s">
        <v>464</v>
      </c>
      <c r="L1220" s="149" t="s">
        <v>464</v>
      </c>
      <c r="M1220" s="149" t="s">
        <v>464</v>
      </c>
      <c r="N1220" s="149" t="s">
        <v>464</v>
      </c>
      <c r="O1220" s="149" t="s">
        <v>464</v>
      </c>
      <c r="P1220" s="149" t="s">
        <v>464</v>
      </c>
      <c r="Q1220" s="149" t="s">
        <v>464</v>
      </c>
    </row>
    <row r="1221" spans="1:17" x14ac:dyDescent="0.25">
      <c r="A1221" s="146" t="s">
        <v>286</v>
      </c>
      <c r="B1221" s="147" t="s">
        <v>1282</v>
      </c>
      <c r="C1221" s="146">
        <v>77976</v>
      </c>
      <c r="D1221" s="146" t="s">
        <v>543</v>
      </c>
      <c r="E1221" s="148" t="s">
        <v>135</v>
      </c>
      <c r="F1221" s="146" t="s">
        <v>628</v>
      </c>
      <c r="G1221" s="146" t="s">
        <v>869</v>
      </c>
      <c r="H1221" s="153" t="s">
        <v>12</v>
      </c>
      <c r="I1221" s="153" t="s">
        <v>12</v>
      </c>
      <c r="J1221" s="149" t="s">
        <v>1230</v>
      </c>
      <c r="K1221" s="153" t="s">
        <v>1227</v>
      </c>
      <c r="L1221" s="153" t="s">
        <v>1199</v>
      </c>
      <c r="M1221" s="149" t="s">
        <v>1233</v>
      </c>
      <c r="N1221" s="153" t="s">
        <v>1171</v>
      </c>
      <c r="O1221" s="153" t="s">
        <v>1172</v>
      </c>
      <c r="P1221" s="149" t="s">
        <v>1295</v>
      </c>
      <c r="Q1221" s="153" t="s">
        <v>1297</v>
      </c>
    </row>
    <row r="1222" spans="1:17" x14ac:dyDescent="0.25">
      <c r="A1222" s="146" t="s">
        <v>755</v>
      </c>
      <c r="B1222" s="147" t="s">
        <v>1282</v>
      </c>
      <c r="C1222" s="146">
        <v>6630111</v>
      </c>
      <c r="D1222" s="146" t="s">
        <v>18</v>
      </c>
      <c r="E1222" s="150" t="s">
        <v>135</v>
      </c>
      <c r="F1222" s="146" t="s">
        <v>464</v>
      </c>
      <c r="G1222" s="146" t="s">
        <v>472</v>
      </c>
      <c r="H1222" s="149" t="s">
        <v>1215</v>
      </c>
      <c r="I1222" s="149" t="s">
        <v>1215</v>
      </c>
      <c r="J1222" s="149" t="s">
        <v>1176</v>
      </c>
      <c r="K1222" s="149" t="s">
        <v>464</v>
      </c>
      <c r="L1222" s="149" t="s">
        <v>464</v>
      </c>
      <c r="M1222" s="149" t="s">
        <v>464</v>
      </c>
      <c r="N1222" s="149" t="s">
        <v>464</v>
      </c>
      <c r="O1222" s="149" t="s">
        <v>464</v>
      </c>
      <c r="P1222" s="149" t="s">
        <v>464</v>
      </c>
      <c r="Q1222" s="149" t="s">
        <v>464</v>
      </c>
    </row>
    <row r="1223" spans="1:17" x14ac:dyDescent="0.25">
      <c r="A1223" s="146" t="s">
        <v>1041</v>
      </c>
      <c r="B1223" s="147" t="s">
        <v>1282</v>
      </c>
      <c r="C1223" s="146">
        <v>7875614</v>
      </c>
      <c r="D1223" s="146" t="s">
        <v>17</v>
      </c>
      <c r="E1223" s="148" t="s">
        <v>17</v>
      </c>
      <c r="F1223" s="148" t="s">
        <v>1808</v>
      </c>
      <c r="G1223" s="146" t="s">
        <v>479</v>
      </c>
      <c r="H1223" s="149" t="s">
        <v>1064</v>
      </c>
      <c r="I1223" s="149" t="s">
        <v>1064</v>
      </c>
      <c r="J1223" s="149" t="s">
        <v>464</v>
      </c>
      <c r="K1223" s="149" t="s">
        <v>464</v>
      </c>
      <c r="L1223" s="149" t="s">
        <v>464</v>
      </c>
      <c r="M1223" s="149" t="s">
        <v>464</v>
      </c>
      <c r="N1223" s="149" t="s">
        <v>464</v>
      </c>
      <c r="O1223" s="149" t="s">
        <v>464</v>
      </c>
      <c r="P1223" s="149" t="s">
        <v>464</v>
      </c>
      <c r="Q1223" s="149" t="s">
        <v>464</v>
      </c>
    </row>
    <row r="1224" spans="1:17" x14ac:dyDescent="0.25">
      <c r="A1224" s="146" t="s">
        <v>1058</v>
      </c>
      <c r="B1224" s="147" t="s">
        <v>1282</v>
      </c>
      <c r="C1224" s="146">
        <v>5156858</v>
      </c>
      <c r="D1224" s="146" t="s">
        <v>335</v>
      </c>
      <c r="E1224" s="148" t="s">
        <v>135</v>
      </c>
      <c r="F1224" s="146" t="s">
        <v>464</v>
      </c>
      <c r="G1224" s="146" t="s">
        <v>641</v>
      </c>
      <c r="H1224" s="149" t="s">
        <v>1065</v>
      </c>
      <c r="I1224" s="149" t="s">
        <v>1065</v>
      </c>
      <c r="J1224" s="149" t="s">
        <v>464</v>
      </c>
      <c r="K1224" s="149" t="s">
        <v>464</v>
      </c>
      <c r="L1224" s="149" t="s">
        <v>464</v>
      </c>
      <c r="M1224" s="149" t="s">
        <v>464</v>
      </c>
      <c r="N1224" s="149" t="s">
        <v>464</v>
      </c>
      <c r="O1224" s="149" t="s">
        <v>464</v>
      </c>
      <c r="P1224" s="149" t="s">
        <v>464</v>
      </c>
      <c r="Q1224" s="149" t="s">
        <v>464</v>
      </c>
    </row>
    <row r="1225" spans="1:17" x14ac:dyDescent="0.25">
      <c r="A1225" s="146" t="s">
        <v>426</v>
      </c>
      <c r="B1225" s="147" t="s">
        <v>1282</v>
      </c>
      <c r="C1225" s="146">
        <v>6445063</v>
      </c>
      <c r="D1225" s="146" t="s">
        <v>27</v>
      </c>
      <c r="E1225" s="150" t="s">
        <v>135</v>
      </c>
      <c r="F1225" s="146" t="s">
        <v>1138</v>
      </c>
      <c r="G1225" s="146" t="s">
        <v>465</v>
      </c>
      <c r="H1225" s="149" t="s">
        <v>362</v>
      </c>
      <c r="I1225" s="149" t="s">
        <v>362</v>
      </c>
      <c r="J1225" s="149" t="s">
        <v>1174</v>
      </c>
      <c r="K1225" s="149" t="s">
        <v>464</v>
      </c>
      <c r="L1225" s="149" t="s">
        <v>464</v>
      </c>
      <c r="M1225" s="149" t="s">
        <v>464</v>
      </c>
      <c r="N1225" s="149" t="s">
        <v>464</v>
      </c>
      <c r="O1225" s="149" t="s">
        <v>464</v>
      </c>
      <c r="P1225" s="149" t="s">
        <v>464</v>
      </c>
      <c r="Q1225" s="149" t="s">
        <v>464</v>
      </c>
    </row>
    <row r="1226" spans="1:17" x14ac:dyDescent="0.25">
      <c r="A1226" s="146" t="s">
        <v>699</v>
      </c>
      <c r="B1226" s="147" t="s">
        <v>1282</v>
      </c>
      <c r="C1226" s="146">
        <v>5577390</v>
      </c>
      <c r="D1226" s="146" t="s">
        <v>18</v>
      </c>
      <c r="E1226" s="150" t="s">
        <v>135</v>
      </c>
      <c r="F1226" s="146" t="s">
        <v>464</v>
      </c>
      <c r="G1226" s="146" t="s">
        <v>479</v>
      </c>
      <c r="H1226" s="149" t="s">
        <v>704</v>
      </c>
      <c r="I1226" s="149" t="s">
        <v>704</v>
      </c>
      <c r="J1226" s="149" t="s">
        <v>1158</v>
      </c>
      <c r="K1226" s="149" t="s">
        <v>1177</v>
      </c>
      <c r="L1226" s="149" t="s">
        <v>464</v>
      </c>
      <c r="M1226" s="149" t="s">
        <v>464</v>
      </c>
      <c r="N1226" s="149" t="s">
        <v>464</v>
      </c>
      <c r="O1226" s="149" t="s">
        <v>464</v>
      </c>
      <c r="P1226" s="149" t="s">
        <v>464</v>
      </c>
      <c r="Q1226" s="149" t="s">
        <v>464</v>
      </c>
    </row>
    <row r="1227" spans="1:17" x14ac:dyDescent="0.25">
      <c r="A1227" s="146" t="s">
        <v>1423</v>
      </c>
      <c r="B1227" s="147" t="s">
        <v>1282</v>
      </c>
      <c r="C1227" s="146">
        <v>7359934</v>
      </c>
      <c r="D1227" s="146" t="s">
        <v>24</v>
      </c>
      <c r="E1227" s="148" t="s">
        <v>2007</v>
      </c>
      <c r="F1227" s="146" t="s">
        <v>464</v>
      </c>
      <c r="G1227" s="146" t="s">
        <v>479</v>
      </c>
      <c r="H1227" s="149" t="s">
        <v>58</v>
      </c>
      <c r="I1227" s="149" t="s">
        <v>58</v>
      </c>
      <c r="J1227" s="149" t="s">
        <v>1176</v>
      </c>
      <c r="K1227" s="149" t="s">
        <v>1182</v>
      </c>
      <c r="L1227" s="149" t="s">
        <v>1160</v>
      </c>
      <c r="M1227" s="149" t="s">
        <v>1173</v>
      </c>
      <c r="N1227" s="153" t="s">
        <v>1234</v>
      </c>
      <c r="O1227" s="153" t="s">
        <v>1239</v>
      </c>
      <c r="P1227" s="153" t="s">
        <v>1276</v>
      </c>
      <c r="Q1227" s="153" t="s">
        <v>1297</v>
      </c>
    </row>
    <row r="1228" spans="1:17" x14ac:dyDescent="0.25">
      <c r="A1228" s="146" t="s">
        <v>1528</v>
      </c>
      <c r="B1228" s="153" t="s">
        <v>1282</v>
      </c>
      <c r="C1228" s="146">
        <v>5084041</v>
      </c>
      <c r="D1228" s="146" t="s">
        <v>17</v>
      </c>
      <c r="E1228" s="148" t="s">
        <v>17</v>
      </c>
      <c r="F1228" s="146" t="s">
        <v>1873</v>
      </c>
      <c r="G1228" s="146" t="s">
        <v>479</v>
      </c>
      <c r="H1228" s="153" t="s">
        <v>1572</v>
      </c>
      <c r="I1228" s="153" t="s">
        <v>1572</v>
      </c>
      <c r="J1228" s="149" t="s">
        <v>1574</v>
      </c>
      <c r="K1228" s="153" t="s">
        <v>1575</v>
      </c>
      <c r="L1228" s="153" t="s">
        <v>1577</v>
      </c>
      <c r="M1228" s="153" t="s">
        <v>1579</v>
      </c>
      <c r="N1228" s="153" t="s">
        <v>1580</v>
      </c>
      <c r="O1228" s="153" t="s">
        <v>1581</v>
      </c>
      <c r="P1228" s="153" t="s">
        <v>1584</v>
      </c>
      <c r="Q1228" s="153" t="s">
        <v>1585</v>
      </c>
    </row>
    <row r="1229" spans="1:17" x14ac:dyDescent="0.25">
      <c r="A1229" s="146" t="s">
        <v>700</v>
      </c>
      <c r="B1229" s="147" t="s">
        <v>1283</v>
      </c>
      <c r="C1229" s="146">
        <v>7793863</v>
      </c>
      <c r="D1229" s="146" t="s">
        <v>26</v>
      </c>
      <c r="E1229" s="148" t="s">
        <v>26</v>
      </c>
      <c r="F1229" s="146" t="s">
        <v>1142</v>
      </c>
      <c r="G1229" s="146" t="s">
        <v>470</v>
      </c>
      <c r="H1229" s="149" t="s">
        <v>704</v>
      </c>
      <c r="I1229" s="149" t="s">
        <v>704</v>
      </c>
      <c r="J1229" s="153" t="s">
        <v>1814</v>
      </c>
      <c r="K1229" s="149" t="s">
        <v>464</v>
      </c>
      <c r="L1229" s="149" t="s">
        <v>464</v>
      </c>
      <c r="M1229" s="149" t="s">
        <v>464</v>
      </c>
      <c r="N1229" s="149" t="s">
        <v>464</v>
      </c>
      <c r="O1229" s="149" t="s">
        <v>464</v>
      </c>
      <c r="P1229" s="149" t="s">
        <v>464</v>
      </c>
      <c r="Q1229" s="149" t="s">
        <v>464</v>
      </c>
    </row>
    <row r="1230" spans="1:17" x14ac:dyDescent="0.25">
      <c r="A1230" s="146" t="s">
        <v>673</v>
      </c>
      <c r="B1230" s="147" t="s">
        <v>1283</v>
      </c>
      <c r="C1230" s="146">
        <v>7075073</v>
      </c>
      <c r="D1230" s="146" t="s">
        <v>18</v>
      </c>
      <c r="E1230" s="148" t="s">
        <v>18</v>
      </c>
      <c r="F1230" s="146" t="s">
        <v>1885</v>
      </c>
      <c r="G1230" s="146" t="s">
        <v>647</v>
      </c>
      <c r="H1230" s="149" t="s">
        <v>703</v>
      </c>
      <c r="I1230" s="149" t="s">
        <v>703</v>
      </c>
      <c r="J1230" s="153" t="s">
        <v>2134</v>
      </c>
      <c r="K1230" s="149" t="s">
        <v>464</v>
      </c>
      <c r="L1230" s="149" t="s">
        <v>464</v>
      </c>
      <c r="M1230" s="149" t="s">
        <v>1211</v>
      </c>
      <c r="N1230" s="149" t="s">
        <v>464</v>
      </c>
      <c r="O1230" s="149" t="s">
        <v>464</v>
      </c>
      <c r="P1230" s="154" t="s">
        <v>63</v>
      </c>
      <c r="Q1230" s="149" t="s">
        <v>464</v>
      </c>
    </row>
    <row r="1231" spans="1:17" x14ac:dyDescent="0.25">
      <c r="A1231" s="146" t="s">
        <v>1627</v>
      </c>
      <c r="B1231" s="153" t="s">
        <v>1282</v>
      </c>
      <c r="C1231" s="146">
        <v>5073995</v>
      </c>
      <c r="D1231" s="146" t="s">
        <v>1004</v>
      </c>
      <c r="E1231" s="148" t="s">
        <v>2002</v>
      </c>
      <c r="F1231" s="146" t="s">
        <v>1910</v>
      </c>
      <c r="G1231" s="146" t="s">
        <v>479</v>
      </c>
      <c r="H1231" s="153" t="s">
        <v>1589</v>
      </c>
      <c r="I1231" s="153" t="s">
        <v>1589</v>
      </c>
      <c r="J1231" s="147" t="s">
        <v>464</v>
      </c>
      <c r="K1231" s="147" t="s">
        <v>464</v>
      </c>
      <c r="L1231" s="147" t="s">
        <v>464</v>
      </c>
      <c r="M1231" s="147" t="s">
        <v>464</v>
      </c>
      <c r="N1231" s="147" t="s">
        <v>464</v>
      </c>
      <c r="O1231" s="147" t="s">
        <v>464</v>
      </c>
      <c r="P1231" s="147" t="s">
        <v>464</v>
      </c>
      <c r="Q1231" s="147" t="s">
        <v>464</v>
      </c>
    </row>
    <row r="1232" spans="1:17" x14ac:dyDescent="0.25">
      <c r="A1232" s="146" t="s">
        <v>1340</v>
      </c>
      <c r="B1232" s="147" t="s">
        <v>1282</v>
      </c>
      <c r="C1232" s="146">
        <v>6339743</v>
      </c>
      <c r="D1232" s="146" t="s">
        <v>20</v>
      </c>
      <c r="E1232" s="148" t="s">
        <v>20</v>
      </c>
      <c r="F1232" s="146" t="s">
        <v>464</v>
      </c>
      <c r="G1232" s="146" t="s">
        <v>629</v>
      </c>
      <c r="H1232" s="149" t="s">
        <v>1064</v>
      </c>
      <c r="I1232" s="149" t="s">
        <v>1064</v>
      </c>
      <c r="J1232" s="149" t="s">
        <v>464</v>
      </c>
      <c r="K1232" s="154" t="s">
        <v>63</v>
      </c>
      <c r="L1232" s="149" t="s">
        <v>464</v>
      </c>
      <c r="M1232" s="149" t="s">
        <v>464</v>
      </c>
      <c r="N1232" s="153" t="s">
        <v>1695</v>
      </c>
      <c r="O1232" s="149" t="s">
        <v>464</v>
      </c>
      <c r="P1232" s="154" t="s">
        <v>63</v>
      </c>
      <c r="Q1232" s="149" t="s">
        <v>464</v>
      </c>
    </row>
    <row r="1233" spans="1:17" x14ac:dyDescent="0.25">
      <c r="A1233" s="194" t="s">
        <v>2119</v>
      </c>
      <c r="B1233" s="147" t="s">
        <v>1282</v>
      </c>
      <c r="C1233" s="146">
        <v>6838936</v>
      </c>
      <c r="D1233" s="146" t="s">
        <v>22</v>
      </c>
      <c r="E1233" s="146" t="s">
        <v>22</v>
      </c>
      <c r="F1233" s="146" t="s">
        <v>464</v>
      </c>
      <c r="G1233" s="146" t="s">
        <v>1953</v>
      </c>
      <c r="H1233" s="147" t="s">
        <v>2124</v>
      </c>
      <c r="I1233" s="147" t="s">
        <v>2124</v>
      </c>
      <c r="J1233" s="153" t="s">
        <v>2134</v>
      </c>
      <c r="K1233" s="153" t="s">
        <v>2135</v>
      </c>
      <c r="L1233" s="153" t="s">
        <v>2136</v>
      </c>
      <c r="M1233" s="153" t="s">
        <v>2137</v>
      </c>
      <c r="N1233" s="153" t="s">
        <v>2138</v>
      </c>
      <c r="O1233" s="153" t="s">
        <v>2139</v>
      </c>
      <c r="P1233" s="153" t="s">
        <v>2140</v>
      </c>
      <c r="Q1233" s="153" t="s">
        <v>2141</v>
      </c>
    </row>
    <row r="1234" spans="1:17" x14ac:dyDescent="0.25">
      <c r="A1234" s="146" t="s">
        <v>1278</v>
      </c>
      <c r="B1234" s="147" t="s">
        <v>1282</v>
      </c>
      <c r="C1234" s="146">
        <v>8125147</v>
      </c>
      <c r="D1234" s="146" t="s">
        <v>18</v>
      </c>
      <c r="E1234" s="148" t="s">
        <v>18</v>
      </c>
      <c r="F1234" s="146" t="s">
        <v>464</v>
      </c>
      <c r="G1234" s="146" t="s">
        <v>214</v>
      </c>
      <c r="H1234" s="153" t="s">
        <v>1275</v>
      </c>
      <c r="I1234" s="153" t="s">
        <v>1275</v>
      </c>
      <c r="J1234" s="154" t="s">
        <v>64</v>
      </c>
      <c r="K1234" s="154" t="s">
        <v>63</v>
      </c>
      <c r="L1234" s="154" t="s">
        <v>63</v>
      </c>
      <c r="M1234" s="154" t="s">
        <v>63</v>
      </c>
      <c r="N1234" s="153" t="s">
        <v>464</v>
      </c>
      <c r="O1234" s="153" t="s">
        <v>464</v>
      </c>
      <c r="P1234" s="153" t="s">
        <v>464</v>
      </c>
      <c r="Q1234" s="153" t="s">
        <v>464</v>
      </c>
    </row>
    <row r="1235" spans="1:17" x14ac:dyDescent="0.25">
      <c r="A1235" s="146" t="s">
        <v>287</v>
      </c>
      <c r="B1235" s="147" t="s">
        <v>1282</v>
      </c>
      <c r="C1235" s="146">
        <v>6102573</v>
      </c>
      <c r="D1235" s="146" t="s">
        <v>26</v>
      </c>
      <c r="E1235" s="148" t="s">
        <v>135</v>
      </c>
      <c r="F1235" s="146" t="s">
        <v>464</v>
      </c>
      <c r="G1235" s="146" t="s">
        <v>210</v>
      </c>
      <c r="H1235" s="153" t="s">
        <v>12</v>
      </c>
      <c r="I1235" s="153" t="s">
        <v>12</v>
      </c>
      <c r="J1235" s="153" t="s">
        <v>1914</v>
      </c>
      <c r="K1235" s="153" t="s">
        <v>464</v>
      </c>
      <c r="L1235" s="153" t="s">
        <v>1916</v>
      </c>
      <c r="M1235" s="153" t="s">
        <v>464</v>
      </c>
      <c r="N1235" s="153" t="s">
        <v>464</v>
      </c>
      <c r="O1235" s="153" t="s">
        <v>464</v>
      </c>
      <c r="P1235" s="153" t="s">
        <v>1920</v>
      </c>
      <c r="Q1235" s="153" t="s">
        <v>464</v>
      </c>
    </row>
    <row r="1236" spans="1:17" x14ac:dyDescent="0.25">
      <c r="A1236" s="157" t="s">
        <v>1829</v>
      </c>
      <c r="B1236" s="147" t="s">
        <v>1282</v>
      </c>
      <c r="C1236" s="148">
        <v>8106011</v>
      </c>
      <c r="D1236" s="148" t="s">
        <v>1675</v>
      </c>
      <c r="E1236" s="148" t="s">
        <v>804</v>
      </c>
      <c r="F1236" s="146" t="s">
        <v>464</v>
      </c>
      <c r="G1236" s="146" t="s">
        <v>1991</v>
      </c>
      <c r="H1236" s="153" t="s">
        <v>1869</v>
      </c>
      <c r="I1236" s="153" t="s">
        <v>1869</v>
      </c>
      <c r="J1236" s="153" t="s">
        <v>1914</v>
      </c>
      <c r="K1236" s="153" t="s">
        <v>1915</v>
      </c>
      <c r="L1236" s="153" t="s">
        <v>1916</v>
      </c>
      <c r="M1236" s="153" t="s">
        <v>1959</v>
      </c>
      <c r="N1236" s="153" t="s">
        <v>2085</v>
      </c>
      <c r="O1236" s="149" t="s">
        <v>2086</v>
      </c>
      <c r="P1236" s="149" t="s">
        <v>2033</v>
      </c>
      <c r="Q1236" s="153" t="s">
        <v>2141</v>
      </c>
    </row>
    <row r="1237" spans="1:17" x14ac:dyDescent="0.25">
      <c r="A1237" s="146" t="s">
        <v>32</v>
      </c>
      <c r="B1237" s="147" t="s">
        <v>1282</v>
      </c>
      <c r="C1237" s="146">
        <v>7345798</v>
      </c>
      <c r="D1237" s="146" t="s">
        <v>335</v>
      </c>
      <c r="E1237" s="148" t="s">
        <v>18</v>
      </c>
      <c r="F1237" s="146" t="s">
        <v>1898</v>
      </c>
      <c r="G1237" s="146" t="s">
        <v>479</v>
      </c>
      <c r="H1237" s="149" t="s">
        <v>1076</v>
      </c>
      <c r="I1237" s="149" t="s">
        <v>464</v>
      </c>
      <c r="J1237" s="149" t="s">
        <v>464</v>
      </c>
      <c r="K1237" s="149" t="s">
        <v>464</v>
      </c>
      <c r="L1237" s="149" t="s">
        <v>464</v>
      </c>
      <c r="M1237" s="149" t="s">
        <v>464</v>
      </c>
      <c r="N1237" s="149" t="s">
        <v>464</v>
      </c>
      <c r="O1237" s="149" t="s">
        <v>464</v>
      </c>
      <c r="P1237" s="149" t="s">
        <v>464</v>
      </c>
      <c r="Q1237" s="149" t="s">
        <v>464</v>
      </c>
    </row>
    <row r="1238" spans="1:17" x14ac:dyDescent="0.25">
      <c r="A1238" s="146" t="s">
        <v>1365</v>
      </c>
      <c r="B1238" s="147" t="s">
        <v>1283</v>
      </c>
      <c r="C1238" s="146">
        <v>6735568</v>
      </c>
      <c r="D1238" s="146" t="s">
        <v>20</v>
      </c>
      <c r="E1238" s="148" t="s">
        <v>20</v>
      </c>
      <c r="F1238" s="148" t="s">
        <v>548</v>
      </c>
      <c r="G1238" s="146" t="s">
        <v>478</v>
      </c>
      <c r="H1238" s="153" t="s">
        <v>217</v>
      </c>
      <c r="I1238" s="153" t="s">
        <v>217</v>
      </c>
      <c r="J1238" s="153" t="s">
        <v>464</v>
      </c>
      <c r="K1238" s="153" t="s">
        <v>464</v>
      </c>
      <c r="L1238" s="153" t="s">
        <v>464</v>
      </c>
      <c r="M1238" s="153" t="s">
        <v>464</v>
      </c>
      <c r="N1238" s="153" t="s">
        <v>464</v>
      </c>
      <c r="O1238" s="153" t="s">
        <v>464</v>
      </c>
      <c r="P1238" s="153" t="s">
        <v>464</v>
      </c>
      <c r="Q1238" s="153" t="s">
        <v>464</v>
      </c>
    </row>
    <row r="1239" spans="1:17" x14ac:dyDescent="0.25">
      <c r="A1239" s="146" t="s">
        <v>756</v>
      </c>
      <c r="B1239" s="147" t="s">
        <v>1282</v>
      </c>
      <c r="C1239" s="146">
        <v>8062293</v>
      </c>
      <c r="D1239" s="146" t="s">
        <v>18</v>
      </c>
      <c r="E1239" s="148" t="s">
        <v>18</v>
      </c>
      <c r="F1239" s="146" t="s">
        <v>464</v>
      </c>
      <c r="G1239" s="146" t="s">
        <v>647</v>
      </c>
      <c r="H1239" s="149" t="s">
        <v>800</v>
      </c>
      <c r="I1239" s="149" t="s">
        <v>800</v>
      </c>
      <c r="J1239" s="149" t="s">
        <v>1212</v>
      </c>
      <c r="K1239" s="149" t="s">
        <v>1225</v>
      </c>
      <c r="L1239" s="149" t="s">
        <v>1213</v>
      </c>
      <c r="M1239" s="149" t="s">
        <v>1214</v>
      </c>
      <c r="N1239" s="149" t="s">
        <v>1171</v>
      </c>
      <c r="O1239" s="149" t="s">
        <v>1293</v>
      </c>
      <c r="P1239" s="149" t="s">
        <v>1295</v>
      </c>
      <c r="Q1239" s="153" t="s">
        <v>1297</v>
      </c>
    </row>
    <row r="1240" spans="1:17" x14ac:dyDescent="0.25">
      <c r="A1240" s="146" t="s">
        <v>859</v>
      </c>
      <c r="B1240" s="147" t="s">
        <v>1282</v>
      </c>
      <c r="C1240" s="146">
        <v>6180990</v>
      </c>
      <c r="D1240" s="146" t="s">
        <v>1010</v>
      </c>
      <c r="E1240" s="148" t="s">
        <v>2013</v>
      </c>
      <c r="F1240" s="146" t="s">
        <v>1892</v>
      </c>
      <c r="G1240" s="146" t="s">
        <v>479</v>
      </c>
      <c r="H1240" s="149" t="s">
        <v>867</v>
      </c>
      <c r="I1240" s="149" t="s">
        <v>867</v>
      </c>
      <c r="J1240" s="149" t="s">
        <v>464</v>
      </c>
      <c r="K1240" s="149" t="s">
        <v>464</v>
      </c>
      <c r="L1240" s="149" t="s">
        <v>464</v>
      </c>
      <c r="M1240" s="149" t="s">
        <v>464</v>
      </c>
      <c r="N1240" s="149" t="s">
        <v>464</v>
      </c>
      <c r="O1240" s="149" t="s">
        <v>464</v>
      </c>
      <c r="P1240" s="149" t="s">
        <v>464</v>
      </c>
      <c r="Q1240" s="149" t="s">
        <v>464</v>
      </c>
    </row>
    <row r="1241" spans="1:17" x14ac:dyDescent="0.25">
      <c r="A1241" s="146" t="s">
        <v>674</v>
      </c>
      <c r="B1241" s="147" t="s">
        <v>1283</v>
      </c>
      <c r="C1241" s="146">
        <v>7931590</v>
      </c>
      <c r="D1241" s="146" t="s">
        <v>337</v>
      </c>
      <c r="E1241" s="148" t="s">
        <v>337</v>
      </c>
      <c r="F1241" s="146" t="s">
        <v>464</v>
      </c>
      <c r="G1241" s="146" t="s">
        <v>665</v>
      </c>
      <c r="H1241" s="149" t="s">
        <v>703</v>
      </c>
      <c r="I1241" s="149" t="s">
        <v>703</v>
      </c>
      <c r="J1241" s="149" t="s">
        <v>464</v>
      </c>
      <c r="K1241" s="149" t="s">
        <v>464</v>
      </c>
      <c r="L1241" s="149" t="s">
        <v>464</v>
      </c>
      <c r="M1241" s="149" t="s">
        <v>464</v>
      </c>
      <c r="N1241" s="149" t="s">
        <v>464</v>
      </c>
      <c r="O1241" s="149" t="s">
        <v>464</v>
      </c>
      <c r="P1241" s="149" t="s">
        <v>464</v>
      </c>
      <c r="Q1241" s="149" t="s">
        <v>464</v>
      </c>
    </row>
    <row r="1242" spans="1:17" x14ac:dyDescent="0.25">
      <c r="A1242" s="146" t="s">
        <v>588</v>
      </c>
      <c r="B1242" s="147" t="s">
        <v>1283</v>
      </c>
      <c r="C1242" s="146">
        <v>7820275</v>
      </c>
      <c r="D1242" s="146" t="s">
        <v>20</v>
      </c>
      <c r="E1242" s="148" t="s">
        <v>2031</v>
      </c>
      <c r="F1242" s="146" t="s">
        <v>1136</v>
      </c>
      <c r="G1242" s="146" t="s">
        <v>468</v>
      </c>
      <c r="H1242" s="149" t="s">
        <v>1215</v>
      </c>
      <c r="I1242" s="149" t="s">
        <v>1215</v>
      </c>
      <c r="J1242" s="149" t="s">
        <v>1180</v>
      </c>
      <c r="K1242" s="149" t="s">
        <v>1225</v>
      </c>
      <c r="L1242" s="149" t="s">
        <v>1213</v>
      </c>
      <c r="M1242" s="149" t="s">
        <v>1184</v>
      </c>
      <c r="N1242" s="149" t="s">
        <v>1185</v>
      </c>
      <c r="O1242" s="149" t="s">
        <v>1186</v>
      </c>
      <c r="P1242" s="149" t="s">
        <v>1187</v>
      </c>
      <c r="Q1242" s="149" t="s">
        <v>1188</v>
      </c>
    </row>
    <row r="1243" spans="1:17" x14ac:dyDescent="0.25">
      <c r="A1243" s="146" t="s">
        <v>248</v>
      </c>
      <c r="B1243" s="147" t="s">
        <v>1283</v>
      </c>
      <c r="C1243" s="146">
        <v>5680107</v>
      </c>
      <c r="D1243" s="146" t="s">
        <v>18</v>
      </c>
      <c r="E1243" s="148" t="s">
        <v>135</v>
      </c>
      <c r="F1243" s="146" t="s">
        <v>1899</v>
      </c>
      <c r="G1243" s="146" t="s">
        <v>261</v>
      </c>
      <c r="H1243" s="153" t="s">
        <v>264</v>
      </c>
      <c r="I1243" s="153" t="s">
        <v>264</v>
      </c>
      <c r="J1243" s="153" t="s">
        <v>1204</v>
      </c>
      <c r="K1243" s="153" t="s">
        <v>1190</v>
      </c>
      <c r="L1243" s="153" t="s">
        <v>1163</v>
      </c>
      <c r="M1243" s="153" t="s">
        <v>1166</v>
      </c>
      <c r="N1243" s="153" t="s">
        <v>1234</v>
      </c>
      <c r="O1243" s="153" t="s">
        <v>1205</v>
      </c>
      <c r="P1243" s="153" t="s">
        <v>1276</v>
      </c>
      <c r="Q1243" s="156" t="s">
        <v>1587</v>
      </c>
    </row>
    <row r="1244" spans="1:17" x14ac:dyDescent="0.25">
      <c r="A1244" s="146" t="s">
        <v>288</v>
      </c>
      <c r="B1244" s="147" t="s">
        <v>1283</v>
      </c>
      <c r="C1244" s="146">
        <v>6188133</v>
      </c>
      <c r="D1244" s="146" t="s">
        <v>1008</v>
      </c>
      <c r="E1244" s="150" t="s">
        <v>135</v>
      </c>
      <c r="F1244" s="146" t="s">
        <v>464</v>
      </c>
      <c r="G1244" s="146" t="s">
        <v>317</v>
      </c>
      <c r="H1244" s="153" t="s">
        <v>12</v>
      </c>
      <c r="I1244" s="153" t="s">
        <v>12</v>
      </c>
      <c r="J1244" s="153" t="s">
        <v>464</v>
      </c>
      <c r="K1244" s="153" t="s">
        <v>464</v>
      </c>
      <c r="L1244" s="149" t="s">
        <v>1232</v>
      </c>
      <c r="M1244" s="153" t="s">
        <v>464</v>
      </c>
      <c r="N1244" s="153" t="s">
        <v>464</v>
      </c>
      <c r="O1244" s="153" t="s">
        <v>464</v>
      </c>
      <c r="P1244" s="153" t="s">
        <v>464</v>
      </c>
      <c r="Q1244" s="153" t="s">
        <v>464</v>
      </c>
    </row>
    <row r="1245" spans="1:17" x14ac:dyDescent="0.25">
      <c r="A1245" s="146" t="s">
        <v>397</v>
      </c>
      <c r="B1245" s="147" t="s">
        <v>1283</v>
      </c>
      <c r="C1245" s="146">
        <v>5195349</v>
      </c>
      <c r="D1245" s="146" t="s">
        <v>990</v>
      </c>
      <c r="E1245" s="148" t="s">
        <v>2006</v>
      </c>
      <c r="F1245" s="146" t="s">
        <v>1892</v>
      </c>
      <c r="G1245" s="146" t="s">
        <v>465</v>
      </c>
      <c r="H1245" s="149" t="s">
        <v>355</v>
      </c>
      <c r="I1245" s="149" t="s">
        <v>355</v>
      </c>
      <c r="J1245" s="149" t="s">
        <v>464</v>
      </c>
      <c r="K1245" s="149" t="s">
        <v>464</v>
      </c>
      <c r="L1245" s="149" t="s">
        <v>464</v>
      </c>
      <c r="M1245" s="149" t="s">
        <v>464</v>
      </c>
      <c r="N1245" s="149" t="s">
        <v>464</v>
      </c>
      <c r="O1245" s="149" t="s">
        <v>464</v>
      </c>
      <c r="P1245" s="149" t="s">
        <v>464</v>
      </c>
      <c r="Q1245" s="149" t="s">
        <v>464</v>
      </c>
    </row>
    <row r="1246" spans="1:17" s="150" customFormat="1" x14ac:dyDescent="0.25">
      <c r="A1246" s="146" t="s">
        <v>1059</v>
      </c>
      <c r="B1246" s="147" t="s">
        <v>1283</v>
      </c>
      <c r="C1246" s="146">
        <v>7830211</v>
      </c>
      <c r="D1246" s="146" t="s">
        <v>18</v>
      </c>
      <c r="E1246" s="148" t="s">
        <v>18</v>
      </c>
      <c r="F1246" s="148" t="s">
        <v>1808</v>
      </c>
      <c r="G1246" s="146" t="s">
        <v>479</v>
      </c>
      <c r="H1246" s="149" t="s">
        <v>1065</v>
      </c>
      <c r="I1246" s="149" t="s">
        <v>1065</v>
      </c>
      <c r="J1246" s="149" t="s">
        <v>1167</v>
      </c>
      <c r="K1246" s="149" t="s">
        <v>1207</v>
      </c>
      <c r="L1246" s="149" t="s">
        <v>464</v>
      </c>
      <c r="M1246" s="149" t="s">
        <v>464</v>
      </c>
      <c r="N1246" s="149" t="s">
        <v>464</v>
      </c>
      <c r="O1246" s="149" t="s">
        <v>464</v>
      </c>
      <c r="P1246" s="149" t="s">
        <v>464</v>
      </c>
      <c r="Q1246" s="149" t="s">
        <v>464</v>
      </c>
    </row>
    <row r="1247" spans="1:17" s="150" customFormat="1" x14ac:dyDescent="0.25">
      <c r="A1247" s="146" t="s">
        <v>1424</v>
      </c>
      <c r="B1247" s="147" t="s">
        <v>1283</v>
      </c>
      <c r="C1247" s="146">
        <v>5429315</v>
      </c>
      <c r="D1247" s="146" t="s">
        <v>992</v>
      </c>
      <c r="E1247" s="148" t="s">
        <v>2009</v>
      </c>
      <c r="F1247" s="146" t="s">
        <v>1910</v>
      </c>
      <c r="G1247" s="146" t="s">
        <v>479</v>
      </c>
      <c r="H1247" s="149" t="s">
        <v>362</v>
      </c>
      <c r="I1247" s="149" t="s">
        <v>362</v>
      </c>
      <c r="J1247" s="149" t="s">
        <v>464</v>
      </c>
      <c r="K1247" s="149" t="s">
        <v>464</v>
      </c>
      <c r="L1247" s="149" t="s">
        <v>464</v>
      </c>
      <c r="M1247" s="149" t="s">
        <v>464</v>
      </c>
      <c r="N1247" s="149" t="s">
        <v>464</v>
      </c>
      <c r="O1247" s="149" t="s">
        <v>464</v>
      </c>
      <c r="P1247" s="149" t="s">
        <v>464</v>
      </c>
      <c r="Q1247" s="149" t="s">
        <v>464</v>
      </c>
    </row>
    <row r="1248" spans="1:17" x14ac:dyDescent="0.25">
      <c r="A1248" s="146" t="s">
        <v>427</v>
      </c>
      <c r="B1248" s="147" t="s">
        <v>1283</v>
      </c>
      <c r="C1248" s="146">
        <v>5296722</v>
      </c>
      <c r="D1248" s="146" t="s">
        <v>18</v>
      </c>
      <c r="E1248" s="148" t="s">
        <v>135</v>
      </c>
      <c r="F1248" s="146" t="s">
        <v>1899</v>
      </c>
      <c r="G1248" s="146" t="s">
        <v>475</v>
      </c>
      <c r="H1248" s="149" t="s">
        <v>362</v>
      </c>
      <c r="I1248" s="149" t="s">
        <v>362</v>
      </c>
      <c r="J1248" s="153" t="s">
        <v>1914</v>
      </c>
      <c r="K1248" s="153" t="s">
        <v>1957</v>
      </c>
      <c r="L1248" s="153" t="s">
        <v>1916</v>
      </c>
      <c r="M1248" s="153" t="s">
        <v>1818</v>
      </c>
      <c r="N1248" s="149" t="s">
        <v>1961</v>
      </c>
      <c r="O1248" s="153" t="s">
        <v>1820</v>
      </c>
      <c r="P1248" s="153" t="s">
        <v>1821</v>
      </c>
      <c r="Q1248" s="153" t="s">
        <v>1960</v>
      </c>
    </row>
    <row r="1249" spans="1:17" x14ac:dyDescent="0.25">
      <c r="A1249" s="146" t="s">
        <v>1271</v>
      </c>
      <c r="B1249" s="147" t="s">
        <v>1283</v>
      </c>
      <c r="C1249" s="146">
        <v>6253067</v>
      </c>
      <c r="D1249" s="146" t="s">
        <v>22</v>
      </c>
      <c r="E1249" s="148" t="s">
        <v>135</v>
      </c>
      <c r="F1249" s="146" t="s">
        <v>464</v>
      </c>
      <c r="G1249" s="146" t="s">
        <v>1913</v>
      </c>
      <c r="H1249" s="153" t="s">
        <v>1275</v>
      </c>
      <c r="I1249" s="153" t="s">
        <v>1275</v>
      </c>
      <c r="J1249" s="153" t="s">
        <v>1284</v>
      </c>
      <c r="K1249" s="153" t="s">
        <v>1285</v>
      </c>
      <c r="L1249" s="153" t="s">
        <v>1286</v>
      </c>
      <c r="M1249" s="153" t="s">
        <v>1288</v>
      </c>
      <c r="N1249" s="149" t="s">
        <v>1292</v>
      </c>
      <c r="O1249" s="149" t="s">
        <v>1293</v>
      </c>
      <c r="P1249" s="149" t="s">
        <v>1294</v>
      </c>
      <c r="Q1249" s="153" t="s">
        <v>1297</v>
      </c>
    </row>
    <row r="1250" spans="1:17" s="150" customFormat="1" x14ac:dyDescent="0.25">
      <c r="A1250" s="148" t="s">
        <v>1802</v>
      </c>
      <c r="B1250" s="147" t="s">
        <v>1282</v>
      </c>
      <c r="C1250" s="148">
        <v>8385688</v>
      </c>
      <c r="D1250" s="148" t="s">
        <v>18</v>
      </c>
      <c r="E1250" s="148" t="s">
        <v>986</v>
      </c>
      <c r="F1250" s="148" t="s">
        <v>1876</v>
      </c>
      <c r="G1250" s="146" t="s">
        <v>464</v>
      </c>
      <c r="H1250" s="147" t="s">
        <v>1805</v>
      </c>
      <c r="I1250" s="147" t="s">
        <v>464</v>
      </c>
      <c r="J1250" s="147" t="s">
        <v>464</v>
      </c>
      <c r="K1250" s="147" t="s">
        <v>464</v>
      </c>
      <c r="L1250" s="147" t="s">
        <v>464</v>
      </c>
      <c r="M1250" s="147" t="s">
        <v>464</v>
      </c>
      <c r="N1250" s="147" t="s">
        <v>464</v>
      </c>
      <c r="O1250" s="147" t="s">
        <v>464</v>
      </c>
      <c r="P1250" s="147" t="s">
        <v>464</v>
      </c>
      <c r="Q1250" s="147" t="s">
        <v>464</v>
      </c>
    </row>
    <row r="1251" spans="1:17" x14ac:dyDescent="0.25">
      <c r="A1251" s="146" t="s">
        <v>374</v>
      </c>
      <c r="B1251" s="147" t="s">
        <v>1282</v>
      </c>
      <c r="C1251" s="146">
        <v>7277601</v>
      </c>
      <c r="D1251" s="146" t="s">
        <v>801</v>
      </c>
      <c r="E1251" s="148" t="s">
        <v>2011</v>
      </c>
      <c r="F1251" s="146" t="s">
        <v>1910</v>
      </c>
      <c r="G1251" s="146" t="s">
        <v>479</v>
      </c>
      <c r="H1251" s="149" t="s">
        <v>350</v>
      </c>
      <c r="I1251" s="149" t="s">
        <v>350</v>
      </c>
      <c r="J1251" s="149" t="s">
        <v>464</v>
      </c>
      <c r="K1251" s="149" t="s">
        <v>464</v>
      </c>
      <c r="L1251" s="149" t="s">
        <v>464</v>
      </c>
      <c r="M1251" s="149" t="s">
        <v>464</v>
      </c>
      <c r="N1251" s="149" t="s">
        <v>464</v>
      </c>
      <c r="O1251" s="149" t="s">
        <v>464</v>
      </c>
      <c r="P1251" s="149" t="s">
        <v>464</v>
      </c>
      <c r="Q1251" s="149" t="s">
        <v>464</v>
      </c>
    </row>
    <row r="1252" spans="1:17" x14ac:dyDescent="0.25">
      <c r="A1252" s="146" t="s">
        <v>517</v>
      </c>
      <c r="B1252" s="147" t="s">
        <v>1283</v>
      </c>
      <c r="C1252" s="146">
        <v>5390451</v>
      </c>
      <c r="D1252" s="146" t="s">
        <v>1003</v>
      </c>
      <c r="E1252" s="148" t="s">
        <v>135</v>
      </c>
      <c r="F1252" s="146" t="s">
        <v>1892</v>
      </c>
      <c r="G1252" s="146" t="s">
        <v>479</v>
      </c>
      <c r="H1252" s="149" t="s">
        <v>551</v>
      </c>
      <c r="I1252" s="149" t="s">
        <v>551</v>
      </c>
      <c r="J1252" s="149" t="s">
        <v>464</v>
      </c>
      <c r="K1252" s="149" t="s">
        <v>464</v>
      </c>
      <c r="L1252" s="149" t="s">
        <v>464</v>
      </c>
      <c r="M1252" s="149" t="s">
        <v>464</v>
      </c>
      <c r="N1252" s="149" t="s">
        <v>464</v>
      </c>
      <c r="O1252" s="149" t="s">
        <v>464</v>
      </c>
      <c r="P1252" s="149" t="s">
        <v>464</v>
      </c>
      <c r="Q1252" s="149" t="s">
        <v>464</v>
      </c>
    </row>
    <row r="1253" spans="1:17" x14ac:dyDescent="0.25">
      <c r="A1253" s="146" t="s">
        <v>701</v>
      </c>
      <c r="B1253" s="147" t="s">
        <v>1282</v>
      </c>
      <c r="C1253" s="146">
        <v>5390460</v>
      </c>
      <c r="D1253" s="146" t="s">
        <v>28</v>
      </c>
      <c r="E1253" s="150" t="s">
        <v>135</v>
      </c>
      <c r="F1253" s="146" t="s">
        <v>464</v>
      </c>
      <c r="G1253" s="146" t="s">
        <v>471</v>
      </c>
      <c r="H1253" s="149" t="s">
        <v>704</v>
      </c>
      <c r="I1253" s="149" t="s">
        <v>464</v>
      </c>
      <c r="J1253" s="149" t="s">
        <v>464</v>
      </c>
      <c r="K1253" s="149" t="s">
        <v>464</v>
      </c>
      <c r="L1253" s="149" t="s">
        <v>464</v>
      </c>
      <c r="M1253" s="149" t="s">
        <v>464</v>
      </c>
      <c r="N1253" s="149" t="s">
        <v>464</v>
      </c>
      <c r="O1253" s="149" t="s">
        <v>464</v>
      </c>
      <c r="P1253" s="149" t="s">
        <v>464</v>
      </c>
      <c r="Q1253" s="149" t="s">
        <v>464</v>
      </c>
    </row>
    <row r="1254" spans="1:17" s="150" customFormat="1" x14ac:dyDescent="0.25">
      <c r="A1254" s="146" t="s">
        <v>788</v>
      </c>
      <c r="B1254" s="147" t="s">
        <v>1282</v>
      </c>
      <c r="C1254" s="146">
        <v>6379427</v>
      </c>
      <c r="D1254" s="146" t="s">
        <v>18</v>
      </c>
      <c r="E1254" s="146" t="s">
        <v>18</v>
      </c>
      <c r="F1254" s="148" t="s">
        <v>1808</v>
      </c>
      <c r="G1254" s="146" t="s">
        <v>479</v>
      </c>
      <c r="H1254" s="149" t="s">
        <v>797</v>
      </c>
      <c r="I1254" s="149" t="s">
        <v>797</v>
      </c>
      <c r="J1254" s="149" t="s">
        <v>464</v>
      </c>
      <c r="K1254" s="149" t="s">
        <v>464</v>
      </c>
      <c r="L1254" s="149" t="s">
        <v>464</v>
      </c>
      <c r="M1254" s="149" t="s">
        <v>464</v>
      </c>
      <c r="N1254" s="149" t="s">
        <v>464</v>
      </c>
      <c r="O1254" s="149" t="s">
        <v>464</v>
      </c>
      <c r="P1254" s="149" t="s">
        <v>464</v>
      </c>
      <c r="Q1254" s="149" t="s">
        <v>464</v>
      </c>
    </row>
    <row r="1255" spans="1:17" x14ac:dyDescent="0.25">
      <c r="A1255" s="146" t="s">
        <v>1042</v>
      </c>
      <c r="B1255" s="147" t="s">
        <v>1282</v>
      </c>
      <c r="C1255" s="146">
        <v>6552676</v>
      </c>
      <c r="D1255" s="146" t="s">
        <v>18</v>
      </c>
      <c r="E1255" s="148" t="s">
        <v>135</v>
      </c>
      <c r="F1255" s="146" t="s">
        <v>1899</v>
      </c>
      <c r="G1255" s="146" t="s">
        <v>472</v>
      </c>
      <c r="H1255" s="149" t="s">
        <v>1064</v>
      </c>
      <c r="I1255" s="149" t="s">
        <v>1064</v>
      </c>
      <c r="J1255" s="149" t="s">
        <v>464</v>
      </c>
      <c r="K1255" s="149" t="s">
        <v>464</v>
      </c>
      <c r="L1255" s="149" t="s">
        <v>464</v>
      </c>
      <c r="M1255" s="149" t="s">
        <v>464</v>
      </c>
      <c r="N1255" s="149" t="s">
        <v>464</v>
      </c>
      <c r="O1255" s="149" t="s">
        <v>464</v>
      </c>
      <c r="P1255" s="149" t="s">
        <v>464</v>
      </c>
      <c r="Q1255" s="149" t="s">
        <v>464</v>
      </c>
    </row>
    <row r="1256" spans="1:17" x14ac:dyDescent="0.25">
      <c r="A1256" s="146" t="s">
        <v>523</v>
      </c>
      <c r="B1256" s="147" t="s">
        <v>1282</v>
      </c>
      <c r="C1256" s="146">
        <v>6870686</v>
      </c>
      <c r="D1256" s="146" t="s">
        <v>20</v>
      </c>
      <c r="E1256" s="148" t="s">
        <v>20</v>
      </c>
      <c r="F1256" s="146" t="s">
        <v>464</v>
      </c>
      <c r="G1256" s="146" t="s">
        <v>548</v>
      </c>
      <c r="H1256" s="149" t="s">
        <v>551</v>
      </c>
      <c r="I1256" s="149" t="s">
        <v>551</v>
      </c>
      <c r="J1256" s="149" t="s">
        <v>464</v>
      </c>
      <c r="K1256" s="149" t="s">
        <v>464</v>
      </c>
      <c r="L1256" s="149" t="s">
        <v>1216</v>
      </c>
      <c r="M1256" s="149" t="s">
        <v>464</v>
      </c>
      <c r="N1256" s="149" t="s">
        <v>464</v>
      </c>
      <c r="O1256" s="149" t="s">
        <v>464</v>
      </c>
      <c r="P1256" s="149" t="s">
        <v>464</v>
      </c>
      <c r="Q1256" s="149" t="s">
        <v>464</v>
      </c>
    </row>
    <row r="1257" spans="1:17" x14ac:dyDescent="0.25">
      <c r="A1257" s="146" t="s">
        <v>398</v>
      </c>
      <c r="B1257" s="147" t="s">
        <v>1282</v>
      </c>
      <c r="C1257" s="146">
        <v>6115845</v>
      </c>
      <c r="D1257" s="146" t="s">
        <v>170</v>
      </c>
      <c r="E1257" s="150" t="s">
        <v>135</v>
      </c>
      <c r="F1257" s="146" t="s">
        <v>1140</v>
      </c>
      <c r="G1257" s="146" t="s">
        <v>479</v>
      </c>
      <c r="H1257" s="149" t="s">
        <v>355</v>
      </c>
      <c r="I1257" s="149" t="s">
        <v>355</v>
      </c>
      <c r="J1257" s="149" t="s">
        <v>464</v>
      </c>
      <c r="K1257" s="149" t="s">
        <v>464</v>
      </c>
      <c r="L1257" s="149" t="s">
        <v>464</v>
      </c>
      <c r="M1257" s="149" t="s">
        <v>464</v>
      </c>
      <c r="N1257" s="149" t="s">
        <v>464</v>
      </c>
      <c r="O1257" s="149" t="s">
        <v>464</v>
      </c>
      <c r="P1257" s="149" t="s">
        <v>464</v>
      </c>
      <c r="Q1257" s="149" t="s">
        <v>464</v>
      </c>
    </row>
    <row r="1258" spans="1:17" x14ac:dyDescent="0.25">
      <c r="A1258" s="146" t="s">
        <v>121</v>
      </c>
      <c r="B1258" s="147" t="s">
        <v>1282</v>
      </c>
      <c r="C1258" s="146">
        <v>5841437</v>
      </c>
      <c r="D1258" s="146" t="s">
        <v>20</v>
      </c>
      <c r="E1258" s="148" t="s">
        <v>20</v>
      </c>
      <c r="F1258" s="146" t="s">
        <v>464</v>
      </c>
      <c r="G1258" s="146" t="s">
        <v>548</v>
      </c>
      <c r="H1258" s="149" t="s">
        <v>123</v>
      </c>
      <c r="I1258" s="149" t="s">
        <v>123</v>
      </c>
      <c r="J1258" s="149" t="s">
        <v>1162</v>
      </c>
      <c r="K1258" s="149" t="s">
        <v>464</v>
      </c>
      <c r="L1258" s="149" t="s">
        <v>464</v>
      </c>
      <c r="M1258" s="149" t="s">
        <v>464</v>
      </c>
      <c r="N1258" s="149" t="s">
        <v>464</v>
      </c>
      <c r="O1258" s="149" t="s">
        <v>464</v>
      </c>
      <c r="P1258" s="149" t="s">
        <v>464</v>
      </c>
      <c r="Q1258" s="149" t="s">
        <v>464</v>
      </c>
    </row>
    <row r="1259" spans="1:17" s="150" customFormat="1" x14ac:dyDescent="0.25">
      <c r="A1259" s="146" t="s">
        <v>1043</v>
      </c>
      <c r="B1259" s="147" t="s">
        <v>1282</v>
      </c>
      <c r="C1259" s="146">
        <v>6875122</v>
      </c>
      <c r="D1259" s="146" t="s">
        <v>20</v>
      </c>
      <c r="E1259" s="148" t="s">
        <v>20</v>
      </c>
      <c r="F1259" s="146" t="s">
        <v>464</v>
      </c>
      <c r="G1259" s="146" t="s">
        <v>548</v>
      </c>
      <c r="H1259" s="149" t="s">
        <v>1064</v>
      </c>
      <c r="I1259" s="149" t="s">
        <v>1064</v>
      </c>
      <c r="J1259" s="149" t="s">
        <v>464</v>
      </c>
      <c r="K1259" s="149" t="s">
        <v>464</v>
      </c>
      <c r="L1259" s="149" t="s">
        <v>464</v>
      </c>
      <c r="M1259" s="149" t="s">
        <v>464</v>
      </c>
      <c r="N1259" s="149" t="s">
        <v>464</v>
      </c>
      <c r="O1259" s="149" t="s">
        <v>464</v>
      </c>
      <c r="P1259" s="149" t="s">
        <v>464</v>
      </c>
      <c r="Q1259" s="149" t="s">
        <v>464</v>
      </c>
    </row>
    <row r="1260" spans="1:17" s="150" customFormat="1" x14ac:dyDescent="0.25">
      <c r="A1260" s="146" t="s">
        <v>675</v>
      </c>
      <c r="B1260" s="147" t="s">
        <v>1282</v>
      </c>
      <c r="C1260" s="146">
        <v>5760780</v>
      </c>
      <c r="D1260" s="146" t="s">
        <v>24</v>
      </c>
      <c r="E1260" s="148" t="s">
        <v>24</v>
      </c>
      <c r="F1260" s="146" t="s">
        <v>464</v>
      </c>
      <c r="G1260" s="146" t="s">
        <v>469</v>
      </c>
      <c r="H1260" s="149" t="s">
        <v>703</v>
      </c>
      <c r="I1260" s="149" t="s">
        <v>464</v>
      </c>
      <c r="J1260" s="149" t="s">
        <v>464</v>
      </c>
      <c r="K1260" s="149" t="s">
        <v>464</v>
      </c>
      <c r="L1260" s="149" t="s">
        <v>464</v>
      </c>
      <c r="M1260" s="149" t="s">
        <v>464</v>
      </c>
      <c r="N1260" s="149" t="s">
        <v>464</v>
      </c>
      <c r="O1260" s="149" t="s">
        <v>464</v>
      </c>
      <c r="P1260" s="149" t="s">
        <v>464</v>
      </c>
      <c r="Q1260" s="149" t="s">
        <v>464</v>
      </c>
    </row>
    <row r="1261" spans="1:17" s="150" customFormat="1" x14ac:dyDescent="0.25">
      <c r="A1261" s="146" t="s">
        <v>1514</v>
      </c>
      <c r="B1261" s="147" t="s">
        <v>1282</v>
      </c>
      <c r="C1261" s="146">
        <v>6256007</v>
      </c>
      <c r="D1261" s="146" t="s">
        <v>18</v>
      </c>
      <c r="E1261" s="148" t="s">
        <v>18</v>
      </c>
      <c r="F1261" s="146" t="s">
        <v>1885</v>
      </c>
      <c r="G1261" s="146" t="s">
        <v>214</v>
      </c>
      <c r="H1261" s="153" t="s">
        <v>217</v>
      </c>
      <c r="I1261" s="153" t="s">
        <v>217</v>
      </c>
      <c r="J1261" s="153" t="s">
        <v>1164</v>
      </c>
      <c r="K1261" s="153" t="s">
        <v>1165</v>
      </c>
      <c r="L1261" s="153" t="s">
        <v>1199</v>
      </c>
      <c r="M1261" s="153" t="s">
        <v>1161</v>
      </c>
      <c r="N1261" s="153" t="s">
        <v>1171</v>
      </c>
      <c r="O1261" s="153" t="s">
        <v>1205</v>
      </c>
      <c r="P1261" s="153" t="s">
        <v>1276</v>
      </c>
      <c r="Q1261" s="153" t="s">
        <v>1297</v>
      </c>
    </row>
    <row r="1262" spans="1:17" s="150" customFormat="1" x14ac:dyDescent="0.25">
      <c r="A1262" s="146" t="s">
        <v>1476</v>
      </c>
      <c r="B1262" s="147" t="s">
        <v>1282</v>
      </c>
      <c r="C1262" s="146">
        <v>6042996</v>
      </c>
      <c r="D1262" s="146" t="s">
        <v>22</v>
      </c>
      <c r="E1262" s="148" t="s">
        <v>22</v>
      </c>
      <c r="F1262" s="146" t="s">
        <v>1896</v>
      </c>
      <c r="G1262" s="146" t="s">
        <v>479</v>
      </c>
      <c r="H1262" s="149" t="s">
        <v>350</v>
      </c>
      <c r="I1262" s="149" t="s">
        <v>355</v>
      </c>
      <c r="J1262" s="153" t="s">
        <v>1914</v>
      </c>
      <c r="K1262" s="153" t="s">
        <v>1915</v>
      </c>
      <c r="L1262" s="153" t="s">
        <v>1916</v>
      </c>
      <c r="M1262" s="153" t="s">
        <v>1959</v>
      </c>
      <c r="N1262" s="149" t="s">
        <v>1918</v>
      </c>
      <c r="O1262" s="153" t="s">
        <v>1919</v>
      </c>
      <c r="P1262" s="153" t="s">
        <v>1920</v>
      </c>
      <c r="Q1262" s="153" t="s">
        <v>1960</v>
      </c>
    </row>
    <row r="1263" spans="1:17" s="150" customFormat="1" x14ac:dyDescent="0.25">
      <c r="A1263" s="146" t="s">
        <v>249</v>
      </c>
      <c r="B1263" s="147" t="s">
        <v>1282</v>
      </c>
      <c r="C1263" s="146">
        <v>5877849</v>
      </c>
      <c r="D1263" s="146" t="s">
        <v>20</v>
      </c>
      <c r="E1263" s="148" t="s">
        <v>135</v>
      </c>
      <c r="F1263" s="146" t="s">
        <v>464</v>
      </c>
      <c r="G1263" s="146" t="s">
        <v>548</v>
      </c>
      <c r="H1263" s="153" t="s">
        <v>264</v>
      </c>
      <c r="I1263" s="153" t="s">
        <v>464</v>
      </c>
      <c r="J1263" s="153" t="s">
        <v>464</v>
      </c>
      <c r="K1263" s="153" t="s">
        <v>464</v>
      </c>
      <c r="L1263" s="153" t="s">
        <v>464</v>
      </c>
      <c r="M1263" s="153" t="s">
        <v>464</v>
      </c>
      <c r="N1263" s="153" t="s">
        <v>464</v>
      </c>
      <c r="O1263" s="153" t="s">
        <v>464</v>
      </c>
      <c r="P1263" s="153" t="s">
        <v>464</v>
      </c>
      <c r="Q1263" s="153" t="s">
        <v>464</v>
      </c>
    </row>
    <row r="1264" spans="1:17" s="150" customFormat="1" x14ac:dyDescent="0.25">
      <c r="A1264" s="146" t="s">
        <v>1281</v>
      </c>
      <c r="B1264" s="147" t="s">
        <v>1282</v>
      </c>
      <c r="C1264" s="146">
        <v>7746831</v>
      </c>
      <c r="D1264" s="146" t="s">
        <v>28</v>
      </c>
      <c r="E1264" s="148" t="s">
        <v>28</v>
      </c>
      <c r="F1264" s="146" t="s">
        <v>464</v>
      </c>
      <c r="G1264" s="146" t="s">
        <v>471</v>
      </c>
      <c r="H1264" s="149" t="s">
        <v>94</v>
      </c>
      <c r="I1264" s="149" t="s">
        <v>94</v>
      </c>
      <c r="J1264" s="149" t="s">
        <v>464</v>
      </c>
      <c r="K1264" s="149" t="s">
        <v>464</v>
      </c>
      <c r="L1264" s="149" t="s">
        <v>464</v>
      </c>
      <c r="M1264" s="149" t="s">
        <v>464</v>
      </c>
      <c r="N1264" s="149" t="s">
        <v>464</v>
      </c>
      <c r="O1264" s="149" t="s">
        <v>464</v>
      </c>
      <c r="P1264" s="149" t="s">
        <v>464</v>
      </c>
      <c r="Q1264" s="149" t="s">
        <v>464</v>
      </c>
    </row>
    <row r="1265" spans="1:17" s="150" customFormat="1" x14ac:dyDescent="0.25">
      <c r="A1265" s="146" t="s">
        <v>789</v>
      </c>
      <c r="B1265" s="147" t="s">
        <v>1283</v>
      </c>
      <c r="C1265" s="146">
        <v>7764022</v>
      </c>
      <c r="D1265" s="146" t="s">
        <v>20</v>
      </c>
      <c r="E1265" s="148" t="s">
        <v>20</v>
      </c>
      <c r="F1265" s="146" t="s">
        <v>464</v>
      </c>
      <c r="G1265" s="146" t="s">
        <v>629</v>
      </c>
      <c r="H1265" s="149" t="s">
        <v>797</v>
      </c>
      <c r="I1265" s="149" t="s">
        <v>797</v>
      </c>
      <c r="J1265" s="149" t="s">
        <v>464</v>
      </c>
      <c r="K1265" s="149" t="s">
        <v>464</v>
      </c>
      <c r="L1265" s="149" t="s">
        <v>464</v>
      </c>
      <c r="M1265" s="149" t="s">
        <v>464</v>
      </c>
      <c r="N1265" s="149" t="s">
        <v>464</v>
      </c>
      <c r="O1265" s="149" t="s">
        <v>464</v>
      </c>
      <c r="P1265" s="149" t="s">
        <v>464</v>
      </c>
      <c r="Q1265" s="149" t="s">
        <v>464</v>
      </c>
    </row>
    <row r="1266" spans="1:17" s="150" customFormat="1" x14ac:dyDescent="0.25">
      <c r="A1266" s="146" t="s">
        <v>0</v>
      </c>
      <c r="B1266" s="147" t="s">
        <v>1282</v>
      </c>
      <c r="C1266" s="146">
        <v>5766036</v>
      </c>
      <c r="D1266" s="146" t="s">
        <v>20</v>
      </c>
      <c r="E1266" s="148" t="s">
        <v>20</v>
      </c>
      <c r="F1266" s="146" t="s">
        <v>464</v>
      </c>
      <c r="G1266" s="146" t="s">
        <v>548</v>
      </c>
      <c r="H1266" s="149" t="s">
        <v>1070</v>
      </c>
      <c r="I1266" s="149" t="s">
        <v>12</v>
      </c>
      <c r="J1266" s="149" t="s">
        <v>464</v>
      </c>
      <c r="K1266" s="149" t="s">
        <v>464</v>
      </c>
      <c r="L1266" s="149" t="s">
        <v>464</v>
      </c>
      <c r="M1266" s="149" t="s">
        <v>464</v>
      </c>
      <c r="N1266" s="149" t="s">
        <v>464</v>
      </c>
      <c r="O1266" s="149" t="s">
        <v>464</v>
      </c>
      <c r="P1266" s="149" t="s">
        <v>464</v>
      </c>
      <c r="Q1266" s="149" t="s">
        <v>464</v>
      </c>
    </row>
    <row r="1267" spans="1:17" s="150" customFormat="1" x14ac:dyDescent="0.25">
      <c r="A1267" s="146" t="s">
        <v>1366</v>
      </c>
      <c r="B1267" s="147" t="s">
        <v>1282</v>
      </c>
      <c r="C1267" s="146">
        <v>7334320</v>
      </c>
      <c r="D1267" s="146" t="s">
        <v>22</v>
      </c>
      <c r="E1267" s="150" t="s">
        <v>135</v>
      </c>
      <c r="F1267" s="146" t="s">
        <v>464</v>
      </c>
      <c r="G1267" s="148" t="s">
        <v>1255</v>
      </c>
      <c r="H1267" s="149" t="s">
        <v>551</v>
      </c>
      <c r="I1267" s="149" t="s">
        <v>551</v>
      </c>
      <c r="J1267" s="149" t="s">
        <v>464</v>
      </c>
      <c r="K1267" s="149" t="s">
        <v>464</v>
      </c>
      <c r="L1267" s="149" t="s">
        <v>464</v>
      </c>
      <c r="M1267" s="149" t="s">
        <v>464</v>
      </c>
      <c r="N1267" s="149" t="s">
        <v>464</v>
      </c>
      <c r="O1267" s="149" t="s">
        <v>464</v>
      </c>
      <c r="P1267" s="149" t="s">
        <v>464</v>
      </c>
      <c r="Q1267" s="149" t="s">
        <v>464</v>
      </c>
    </row>
    <row r="1268" spans="1:17" s="150" customFormat="1" x14ac:dyDescent="0.25">
      <c r="A1268" s="194" t="s">
        <v>2133</v>
      </c>
      <c r="B1268" s="147" t="s">
        <v>1282</v>
      </c>
      <c r="C1268" s="146">
        <v>6801447</v>
      </c>
      <c r="D1268" s="146" t="s">
        <v>22</v>
      </c>
      <c r="E1268" s="146" t="s">
        <v>22</v>
      </c>
      <c r="F1268" s="146" t="s">
        <v>464</v>
      </c>
      <c r="G1268" s="146" t="s">
        <v>1953</v>
      </c>
      <c r="H1268" s="147" t="s">
        <v>2124</v>
      </c>
      <c r="I1268" s="147" t="s">
        <v>2124</v>
      </c>
      <c r="J1268" s="153" t="s">
        <v>2134</v>
      </c>
      <c r="K1268" s="153" t="s">
        <v>2135</v>
      </c>
      <c r="L1268" s="153" t="s">
        <v>2136</v>
      </c>
      <c r="M1268" s="154" t="s">
        <v>63</v>
      </c>
      <c r="N1268" s="153" t="s">
        <v>2138</v>
      </c>
      <c r="O1268" s="153" t="s">
        <v>2139</v>
      </c>
      <c r="P1268" s="153" t="s">
        <v>2140</v>
      </c>
      <c r="Q1268" s="147" t="s">
        <v>464</v>
      </c>
    </row>
    <row r="1269" spans="1:17" s="150" customFormat="1" x14ac:dyDescent="0.25">
      <c r="A1269" s="146" t="s">
        <v>1060</v>
      </c>
      <c r="B1269" s="147" t="s">
        <v>1282</v>
      </c>
      <c r="C1269" s="146">
        <v>7368623</v>
      </c>
      <c r="D1269" s="146" t="s">
        <v>20</v>
      </c>
      <c r="E1269" s="148" t="s">
        <v>20</v>
      </c>
      <c r="F1269" s="146" t="s">
        <v>1878</v>
      </c>
      <c r="G1269" s="146" t="s">
        <v>795</v>
      </c>
      <c r="H1269" s="149" t="s">
        <v>1065</v>
      </c>
      <c r="I1269" s="149" t="s">
        <v>1065</v>
      </c>
      <c r="J1269" s="149" t="s">
        <v>1167</v>
      </c>
      <c r="K1269" s="149" t="s">
        <v>1207</v>
      </c>
      <c r="L1269" s="149" t="s">
        <v>464</v>
      </c>
      <c r="M1269" s="149" t="s">
        <v>464</v>
      </c>
      <c r="N1269" s="149" t="s">
        <v>464</v>
      </c>
      <c r="O1269" s="149" t="s">
        <v>464</v>
      </c>
      <c r="P1269" s="149" t="s">
        <v>464</v>
      </c>
      <c r="Q1269" s="149" t="s">
        <v>464</v>
      </c>
    </row>
    <row r="1270" spans="1:17" s="150" customFormat="1" x14ac:dyDescent="0.25">
      <c r="A1270" s="146" t="s">
        <v>1367</v>
      </c>
      <c r="B1270" s="147" t="s">
        <v>1282</v>
      </c>
      <c r="C1270" s="146">
        <v>5860300</v>
      </c>
      <c r="D1270" s="146" t="s">
        <v>28</v>
      </c>
      <c r="E1270" s="148" t="s">
        <v>28</v>
      </c>
      <c r="F1270" s="146" t="s">
        <v>259</v>
      </c>
      <c r="G1270" s="146" t="s">
        <v>471</v>
      </c>
      <c r="H1270" s="149" t="s">
        <v>355</v>
      </c>
      <c r="I1270" s="149" t="s">
        <v>355</v>
      </c>
      <c r="J1270" s="149" t="s">
        <v>464</v>
      </c>
      <c r="K1270" s="149" t="s">
        <v>464</v>
      </c>
      <c r="L1270" s="149" t="s">
        <v>464</v>
      </c>
      <c r="M1270" s="149" t="s">
        <v>464</v>
      </c>
      <c r="N1270" s="149" t="s">
        <v>464</v>
      </c>
      <c r="O1270" s="149" t="s">
        <v>464</v>
      </c>
      <c r="P1270" s="149" t="s">
        <v>464</v>
      </c>
      <c r="Q1270" s="149" t="s">
        <v>464</v>
      </c>
    </row>
    <row r="1271" spans="1:17" s="150" customFormat="1" x14ac:dyDescent="0.25">
      <c r="A1271" s="146" t="s">
        <v>950</v>
      </c>
      <c r="B1271" s="147" t="s">
        <v>1282</v>
      </c>
      <c r="C1271" s="146">
        <v>7873841</v>
      </c>
      <c r="D1271" s="146" t="s">
        <v>335</v>
      </c>
      <c r="E1271" s="148" t="s">
        <v>335</v>
      </c>
      <c r="F1271" s="146" t="s">
        <v>1135</v>
      </c>
      <c r="G1271" s="146" t="s">
        <v>641</v>
      </c>
      <c r="H1271" s="149" t="s">
        <v>953</v>
      </c>
      <c r="I1271" s="149" t="s">
        <v>953</v>
      </c>
      <c r="J1271" s="149" t="s">
        <v>464</v>
      </c>
      <c r="K1271" s="149" t="s">
        <v>464</v>
      </c>
      <c r="L1271" s="149" t="s">
        <v>464</v>
      </c>
      <c r="M1271" s="149" t="s">
        <v>464</v>
      </c>
      <c r="N1271" s="149" t="s">
        <v>464</v>
      </c>
      <c r="O1271" s="149" t="s">
        <v>464</v>
      </c>
      <c r="P1271" s="149" t="s">
        <v>464</v>
      </c>
      <c r="Q1271" s="149" t="s">
        <v>464</v>
      </c>
    </row>
    <row r="1272" spans="1:17" s="146" customFormat="1" x14ac:dyDescent="0.25">
      <c r="A1272" s="146" t="s">
        <v>1749</v>
      </c>
      <c r="B1272" s="147" t="s">
        <v>1282</v>
      </c>
      <c r="C1272" s="146">
        <v>6908021</v>
      </c>
      <c r="D1272" s="146" t="s">
        <v>20</v>
      </c>
      <c r="E1272" s="148" t="s">
        <v>20</v>
      </c>
      <c r="F1272" s="146" t="s">
        <v>464</v>
      </c>
      <c r="G1272" s="146" t="s">
        <v>549</v>
      </c>
      <c r="H1272" s="153" t="s">
        <v>1761</v>
      </c>
      <c r="I1272" s="153" t="s">
        <v>1761</v>
      </c>
      <c r="J1272" s="153" t="s">
        <v>1763</v>
      </c>
      <c r="K1272" s="153" t="s">
        <v>1764</v>
      </c>
      <c r="L1272" s="153" t="s">
        <v>1765</v>
      </c>
      <c r="M1272" s="153" t="s">
        <v>1766</v>
      </c>
      <c r="N1272" s="153" t="s">
        <v>1767</v>
      </c>
      <c r="O1272" s="153" t="s">
        <v>1768</v>
      </c>
      <c r="P1272" s="153" t="s">
        <v>1769</v>
      </c>
      <c r="Q1272" s="153" t="s">
        <v>1823</v>
      </c>
    </row>
    <row r="1273" spans="1:17" s="146" customFormat="1" x14ac:dyDescent="0.25">
      <c r="A1273" s="146" t="s">
        <v>1425</v>
      </c>
      <c r="B1273" s="147" t="s">
        <v>1282</v>
      </c>
      <c r="C1273" s="146">
        <v>7777264</v>
      </c>
      <c r="D1273" s="146" t="s">
        <v>335</v>
      </c>
      <c r="E1273" s="148" t="s">
        <v>335</v>
      </c>
      <c r="F1273" s="146" t="s">
        <v>1135</v>
      </c>
      <c r="G1273" s="146" t="s">
        <v>641</v>
      </c>
      <c r="H1273" s="149" t="s">
        <v>551</v>
      </c>
      <c r="I1273" s="149" t="s">
        <v>551</v>
      </c>
      <c r="J1273" s="153" t="s">
        <v>1814</v>
      </c>
      <c r="K1273" s="149" t="s">
        <v>464</v>
      </c>
      <c r="L1273" s="149" t="s">
        <v>464</v>
      </c>
      <c r="M1273" s="149" t="s">
        <v>464</v>
      </c>
      <c r="N1273" s="149" t="s">
        <v>464</v>
      </c>
      <c r="O1273" s="149" t="s">
        <v>464</v>
      </c>
      <c r="P1273" s="149" t="s">
        <v>464</v>
      </c>
      <c r="Q1273" s="149" t="s">
        <v>464</v>
      </c>
    </row>
    <row r="1274" spans="1:17" s="146" customFormat="1" x14ac:dyDescent="0.25">
      <c r="A1274" s="146" t="s">
        <v>1986</v>
      </c>
      <c r="B1274" s="153" t="s">
        <v>1282</v>
      </c>
      <c r="C1274" s="146">
        <v>7302568</v>
      </c>
      <c r="D1274" s="146" t="s">
        <v>18</v>
      </c>
      <c r="E1274" s="146" t="s">
        <v>18</v>
      </c>
      <c r="F1274" s="146" t="s">
        <v>464</v>
      </c>
      <c r="G1274" s="146" t="s">
        <v>479</v>
      </c>
      <c r="H1274" s="153" t="s">
        <v>1989</v>
      </c>
      <c r="I1274" s="153" t="s">
        <v>1989</v>
      </c>
      <c r="J1274" s="153" t="s">
        <v>464</v>
      </c>
      <c r="K1274" s="153" t="s">
        <v>1995</v>
      </c>
      <c r="L1274" s="153" t="s">
        <v>1996</v>
      </c>
      <c r="M1274" s="153" t="s">
        <v>1997</v>
      </c>
      <c r="N1274" s="153" t="s">
        <v>1998</v>
      </c>
      <c r="O1274" s="153" t="s">
        <v>464</v>
      </c>
      <c r="P1274" s="149" t="s">
        <v>2033</v>
      </c>
      <c r="Q1274" s="153" t="s">
        <v>464</v>
      </c>
    </row>
    <row r="1275" spans="1:17" s="146" customFormat="1" x14ac:dyDescent="0.25">
      <c r="A1275" s="146" t="s">
        <v>250</v>
      </c>
      <c r="B1275" s="147" t="s">
        <v>1282</v>
      </c>
      <c r="C1275" s="146">
        <v>6130666</v>
      </c>
      <c r="D1275" s="146" t="s">
        <v>20</v>
      </c>
      <c r="E1275" s="148" t="s">
        <v>20</v>
      </c>
      <c r="F1275" s="148" t="s">
        <v>548</v>
      </c>
      <c r="G1275" s="146" t="s">
        <v>795</v>
      </c>
      <c r="H1275" s="153" t="s">
        <v>264</v>
      </c>
      <c r="I1275" s="153" t="s">
        <v>264</v>
      </c>
      <c r="J1275" s="153" t="s">
        <v>1204</v>
      </c>
      <c r="K1275" s="153" t="s">
        <v>464</v>
      </c>
      <c r="L1275" s="153" t="s">
        <v>464</v>
      </c>
      <c r="M1275" s="153" t="s">
        <v>464</v>
      </c>
      <c r="N1275" s="153" t="s">
        <v>464</v>
      </c>
      <c r="O1275" s="153" t="s">
        <v>464</v>
      </c>
      <c r="P1275" s="153" t="s">
        <v>464</v>
      </c>
      <c r="Q1275" s="153" t="s">
        <v>464</v>
      </c>
    </row>
    <row r="1276" spans="1:17" s="146" customFormat="1" x14ac:dyDescent="0.25">
      <c r="A1276" s="146" t="s">
        <v>1558</v>
      </c>
      <c r="B1276" s="153" t="s">
        <v>1282</v>
      </c>
      <c r="C1276" s="146">
        <v>6275214</v>
      </c>
      <c r="D1276" s="146" t="s">
        <v>23</v>
      </c>
      <c r="E1276" s="148" t="s">
        <v>1954</v>
      </c>
      <c r="F1276" s="146" t="s">
        <v>1142</v>
      </c>
      <c r="G1276" s="146" t="s">
        <v>2071</v>
      </c>
      <c r="H1276" s="153" t="s">
        <v>1572</v>
      </c>
      <c r="I1276" s="153" t="s">
        <v>1572</v>
      </c>
      <c r="J1276" s="149" t="s">
        <v>1574</v>
      </c>
      <c r="K1276" s="153" t="s">
        <v>1575</v>
      </c>
      <c r="L1276" s="153" t="s">
        <v>1577</v>
      </c>
      <c r="M1276" s="153" t="s">
        <v>1579</v>
      </c>
      <c r="N1276" s="153" t="s">
        <v>1580</v>
      </c>
      <c r="O1276" s="153" t="s">
        <v>1581</v>
      </c>
      <c r="P1276" s="153" t="s">
        <v>1584</v>
      </c>
      <c r="Q1276" s="153" t="s">
        <v>1585</v>
      </c>
    </row>
    <row r="1277" spans="1:17" s="146" customFormat="1" x14ac:dyDescent="0.25">
      <c r="A1277" s="146" t="s">
        <v>1368</v>
      </c>
      <c r="B1277" s="147" t="s">
        <v>1282</v>
      </c>
      <c r="C1277" s="146">
        <v>7104693</v>
      </c>
      <c r="D1277" s="146" t="s">
        <v>18</v>
      </c>
      <c r="E1277" s="148" t="s">
        <v>18</v>
      </c>
      <c r="F1277" s="146" t="s">
        <v>925</v>
      </c>
      <c r="G1277" s="146" t="s">
        <v>473</v>
      </c>
      <c r="H1277" s="149" t="s">
        <v>1065</v>
      </c>
      <c r="I1277" s="149" t="s">
        <v>1065</v>
      </c>
      <c r="J1277" s="149" t="s">
        <v>1167</v>
      </c>
      <c r="K1277" s="149" t="s">
        <v>1159</v>
      </c>
      <c r="L1277" s="149" t="s">
        <v>1191</v>
      </c>
      <c r="M1277" s="149" t="s">
        <v>1211</v>
      </c>
      <c r="N1277" s="149" t="s">
        <v>1185</v>
      </c>
      <c r="O1277" s="149" t="s">
        <v>1186</v>
      </c>
      <c r="P1277" s="149" t="s">
        <v>1187</v>
      </c>
      <c r="Q1277" s="149" t="s">
        <v>1188</v>
      </c>
    </row>
    <row r="1278" spans="1:17" s="146" customFormat="1" x14ac:dyDescent="0.25">
      <c r="A1278" s="146" t="s">
        <v>1750</v>
      </c>
      <c r="B1278" s="147" t="s">
        <v>1282</v>
      </c>
      <c r="C1278" s="146">
        <v>6256015</v>
      </c>
      <c r="D1278" s="146" t="s">
        <v>18</v>
      </c>
      <c r="E1278" s="148" t="s">
        <v>18</v>
      </c>
      <c r="F1278" s="146" t="s">
        <v>464</v>
      </c>
      <c r="G1278" s="146" t="s">
        <v>214</v>
      </c>
      <c r="H1278" s="153" t="s">
        <v>1761</v>
      </c>
      <c r="I1278" s="153" t="s">
        <v>1761</v>
      </c>
      <c r="J1278" s="147" t="s">
        <v>464</v>
      </c>
      <c r="K1278" s="147" t="s">
        <v>464</v>
      </c>
      <c r="L1278" s="153" t="s">
        <v>1765</v>
      </c>
      <c r="M1278" s="153" t="s">
        <v>1766</v>
      </c>
      <c r="N1278" s="153" t="s">
        <v>1767</v>
      </c>
      <c r="O1278" s="153" t="s">
        <v>1768</v>
      </c>
      <c r="P1278" s="153" t="s">
        <v>1769</v>
      </c>
      <c r="Q1278" s="147" t="s">
        <v>464</v>
      </c>
    </row>
    <row r="1279" spans="1:17" s="146" customFormat="1" x14ac:dyDescent="0.25">
      <c r="A1279" s="146" t="s">
        <v>251</v>
      </c>
      <c r="B1279" s="147" t="s">
        <v>1282</v>
      </c>
      <c r="C1279" s="146">
        <v>6267947</v>
      </c>
      <c r="D1279" s="146" t="s">
        <v>18</v>
      </c>
      <c r="E1279" s="148" t="s">
        <v>18</v>
      </c>
      <c r="F1279" s="146" t="s">
        <v>1899</v>
      </c>
      <c r="G1279" s="146" t="s">
        <v>214</v>
      </c>
      <c r="H1279" s="153" t="s">
        <v>264</v>
      </c>
      <c r="I1279" s="153" t="s">
        <v>264</v>
      </c>
      <c r="J1279" s="153" t="s">
        <v>464</v>
      </c>
      <c r="K1279" s="153" t="s">
        <v>464</v>
      </c>
      <c r="L1279" s="153" t="s">
        <v>1163</v>
      </c>
      <c r="M1279" s="153" t="s">
        <v>464</v>
      </c>
      <c r="N1279" s="153" t="s">
        <v>464</v>
      </c>
      <c r="O1279" s="153" t="s">
        <v>464</v>
      </c>
      <c r="P1279" s="153" t="s">
        <v>464</v>
      </c>
      <c r="Q1279" s="153" t="s">
        <v>464</v>
      </c>
    </row>
    <row r="1280" spans="1:17" s="146" customFormat="1" x14ac:dyDescent="0.25">
      <c r="A1280" s="146" t="s">
        <v>891</v>
      </c>
      <c r="B1280" s="147" t="s">
        <v>1282</v>
      </c>
      <c r="C1280" s="146">
        <v>6277985</v>
      </c>
      <c r="D1280" s="146" t="s">
        <v>335</v>
      </c>
      <c r="E1280" s="148" t="s">
        <v>335</v>
      </c>
      <c r="F1280" s="146" t="s">
        <v>1139</v>
      </c>
      <c r="G1280" s="146" t="s">
        <v>465</v>
      </c>
      <c r="H1280" s="149" t="s">
        <v>921</v>
      </c>
      <c r="I1280" s="149" t="s">
        <v>921</v>
      </c>
      <c r="J1280" s="149" t="s">
        <v>464</v>
      </c>
      <c r="K1280" s="149" t="s">
        <v>464</v>
      </c>
      <c r="L1280" s="149" t="s">
        <v>464</v>
      </c>
      <c r="M1280" s="149" t="s">
        <v>464</v>
      </c>
      <c r="N1280" s="149" t="s">
        <v>464</v>
      </c>
      <c r="O1280" s="149" t="s">
        <v>464</v>
      </c>
      <c r="P1280" s="149" t="s">
        <v>464</v>
      </c>
      <c r="Q1280" s="149" t="s">
        <v>464</v>
      </c>
    </row>
    <row r="1281" spans="1:17" s="146" customFormat="1" x14ac:dyDescent="0.25">
      <c r="A1281" s="173" t="s">
        <v>2038</v>
      </c>
      <c r="B1281" s="147" t="s">
        <v>1282</v>
      </c>
      <c r="C1281" s="146">
        <v>7266740</v>
      </c>
      <c r="D1281" s="146" t="s">
        <v>18</v>
      </c>
      <c r="E1281" s="146" t="s">
        <v>18</v>
      </c>
      <c r="F1281" s="148" t="s">
        <v>464</v>
      </c>
      <c r="G1281" s="148" t="s">
        <v>479</v>
      </c>
      <c r="H1281" s="153" t="s">
        <v>2069</v>
      </c>
      <c r="I1281" s="153" t="s">
        <v>2069</v>
      </c>
      <c r="J1281" s="147" t="s">
        <v>464</v>
      </c>
      <c r="K1281" s="154" t="s">
        <v>63</v>
      </c>
      <c r="L1281" s="147" t="s">
        <v>464</v>
      </c>
      <c r="M1281" s="147" t="s">
        <v>464</v>
      </c>
      <c r="N1281" s="153" t="s">
        <v>2085</v>
      </c>
      <c r="O1281" s="147" t="s">
        <v>464</v>
      </c>
      <c r="P1281" s="147" t="s">
        <v>464</v>
      </c>
      <c r="Q1281" s="147" t="s">
        <v>464</v>
      </c>
    </row>
    <row r="1282" spans="1:17" s="146" customFormat="1" x14ac:dyDescent="0.25">
      <c r="A1282" s="146" t="s">
        <v>981</v>
      </c>
      <c r="B1282" s="147" t="s">
        <v>1282</v>
      </c>
      <c r="C1282" s="146">
        <v>6562361</v>
      </c>
      <c r="D1282" s="146" t="s">
        <v>335</v>
      </c>
      <c r="E1282" s="148" t="s">
        <v>135</v>
      </c>
      <c r="F1282" s="146" t="s">
        <v>464</v>
      </c>
      <c r="G1282" s="146" t="s">
        <v>476</v>
      </c>
      <c r="H1282" s="149" t="s">
        <v>955</v>
      </c>
      <c r="I1282" s="149" t="s">
        <v>955</v>
      </c>
      <c r="J1282" s="149" t="s">
        <v>464</v>
      </c>
      <c r="K1282" s="149" t="s">
        <v>464</v>
      </c>
      <c r="L1282" s="149" t="s">
        <v>1160</v>
      </c>
      <c r="M1282" s="149" t="s">
        <v>464</v>
      </c>
      <c r="N1282" s="149" t="s">
        <v>464</v>
      </c>
      <c r="O1282" s="149" t="s">
        <v>464</v>
      </c>
      <c r="P1282" s="149" t="s">
        <v>464</v>
      </c>
      <c r="Q1282" s="149" t="s">
        <v>464</v>
      </c>
    </row>
    <row r="1283" spans="1:17" s="146" customFormat="1" x14ac:dyDescent="0.25">
      <c r="A1283" s="146" t="s">
        <v>1044</v>
      </c>
      <c r="B1283" s="147" t="s">
        <v>1282</v>
      </c>
      <c r="C1283" s="146">
        <v>7540221</v>
      </c>
      <c r="D1283" s="146" t="s">
        <v>20</v>
      </c>
      <c r="E1283" s="148" t="s">
        <v>20</v>
      </c>
      <c r="F1283" s="146" t="s">
        <v>1878</v>
      </c>
      <c r="G1283" s="146" t="s">
        <v>795</v>
      </c>
      <c r="H1283" s="149" t="s">
        <v>1064</v>
      </c>
      <c r="I1283" s="149" t="s">
        <v>1064</v>
      </c>
      <c r="J1283" s="149" t="s">
        <v>1217</v>
      </c>
      <c r="K1283" s="149" t="s">
        <v>1207</v>
      </c>
      <c r="L1283" s="149" t="s">
        <v>1160</v>
      </c>
      <c r="M1283" s="149" t="s">
        <v>464</v>
      </c>
      <c r="N1283" s="149" t="s">
        <v>464</v>
      </c>
      <c r="O1283" s="149" t="s">
        <v>464</v>
      </c>
      <c r="P1283" s="149" t="s">
        <v>464</v>
      </c>
      <c r="Q1283" s="149" t="s">
        <v>464</v>
      </c>
    </row>
    <row r="1284" spans="1:17" s="146" customFormat="1" x14ac:dyDescent="0.25">
      <c r="A1284" s="146" t="s">
        <v>757</v>
      </c>
      <c r="B1284" s="147" t="s">
        <v>1282</v>
      </c>
      <c r="C1284" s="146">
        <v>6200940</v>
      </c>
      <c r="D1284" s="146" t="s">
        <v>20</v>
      </c>
      <c r="E1284" s="148" t="s">
        <v>20</v>
      </c>
      <c r="F1284" s="146" t="s">
        <v>464</v>
      </c>
      <c r="G1284" s="146" t="s">
        <v>549</v>
      </c>
      <c r="H1284" s="149" t="s">
        <v>800</v>
      </c>
      <c r="I1284" s="149" t="s">
        <v>800</v>
      </c>
      <c r="J1284" s="149" t="s">
        <v>1220</v>
      </c>
      <c r="K1284" s="149" t="s">
        <v>464</v>
      </c>
      <c r="L1284" s="149" t="s">
        <v>464</v>
      </c>
      <c r="M1284" s="149" t="s">
        <v>464</v>
      </c>
      <c r="N1284" s="149" t="s">
        <v>464</v>
      </c>
      <c r="O1284" s="149" t="s">
        <v>464</v>
      </c>
      <c r="P1284" s="149" t="s">
        <v>464</v>
      </c>
      <c r="Q1284" s="149" t="s">
        <v>464</v>
      </c>
    </row>
    <row r="1285" spans="1:17" s="146" customFormat="1" x14ac:dyDescent="0.25">
      <c r="A1285" s="146" t="s">
        <v>1369</v>
      </c>
      <c r="B1285" s="147" t="s">
        <v>1282</v>
      </c>
      <c r="C1285" s="146">
        <v>5797551</v>
      </c>
      <c r="D1285" s="146" t="s">
        <v>22</v>
      </c>
      <c r="E1285" s="148" t="s">
        <v>22</v>
      </c>
      <c r="F1285" s="146" t="s">
        <v>1896</v>
      </c>
      <c r="G1285" s="146" t="s">
        <v>479</v>
      </c>
      <c r="H1285" s="149" t="s">
        <v>350</v>
      </c>
      <c r="I1285" s="149" t="s">
        <v>350</v>
      </c>
      <c r="J1285" s="149" t="s">
        <v>464</v>
      </c>
      <c r="K1285" s="149" t="s">
        <v>464</v>
      </c>
      <c r="L1285" s="149" t="s">
        <v>464</v>
      </c>
      <c r="M1285" s="149" t="s">
        <v>464</v>
      </c>
      <c r="N1285" s="149" t="s">
        <v>464</v>
      </c>
      <c r="O1285" s="149" t="s">
        <v>464</v>
      </c>
      <c r="P1285" s="149" t="s">
        <v>464</v>
      </c>
      <c r="Q1285" s="149" t="s">
        <v>464</v>
      </c>
    </row>
    <row r="1286" spans="1:17" s="146" customFormat="1" x14ac:dyDescent="0.25">
      <c r="A1286" s="146" t="s">
        <v>1465</v>
      </c>
      <c r="B1286" s="147" t="s">
        <v>1282</v>
      </c>
      <c r="C1286" s="146">
        <v>5144094</v>
      </c>
      <c r="D1286" s="146" t="s">
        <v>26</v>
      </c>
      <c r="E1286" s="150" t="s">
        <v>135</v>
      </c>
      <c r="F1286" s="146" t="s">
        <v>464</v>
      </c>
      <c r="G1286" s="146" t="s">
        <v>479</v>
      </c>
      <c r="H1286" s="149" t="s">
        <v>704</v>
      </c>
      <c r="I1286" s="149" t="s">
        <v>704</v>
      </c>
      <c r="J1286" s="149" t="s">
        <v>1158</v>
      </c>
      <c r="K1286" s="149" t="s">
        <v>1207</v>
      </c>
      <c r="L1286" s="149" t="s">
        <v>464</v>
      </c>
      <c r="M1286" s="149" t="s">
        <v>464</v>
      </c>
      <c r="N1286" s="149" t="s">
        <v>464</v>
      </c>
      <c r="O1286" s="149" t="s">
        <v>464</v>
      </c>
      <c r="P1286" s="149" t="s">
        <v>464</v>
      </c>
      <c r="Q1286" s="149" t="s">
        <v>464</v>
      </c>
    </row>
    <row r="1287" spans="1:17" s="146" customFormat="1" x14ac:dyDescent="0.25">
      <c r="A1287" s="146" t="s">
        <v>1466</v>
      </c>
      <c r="B1287" s="147" t="s">
        <v>1282</v>
      </c>
      <c r="C1287" s="146">
        <v>7351135</v>
      </c>
      <c r="D1287" s="146" t="s">
        <v>23</v>
      </c>
      <c r="E1287" s="148" t="s">
        <v>1954</v>
      </c>
      <c r="F1287" s="146" t="s">
        <v>1140</v>
      </c>
      <c r="G1287" s="146" t="s">
        <v>479</v>
      </c>
      <c r="H1287" s="149" t="s">
        <v>867</v>
      </c>
      <c r="I1287" s="149" t="s">
        <v>867</v>
      </c>
      <c r="J1287" s="149" t="s">
        <v>464</v>
      </c>
      <c r="K1287" s="149" t="s">
        <v>464</v>
      </c>
      <c r="L1287" s="149" t="s">
        <v>464</v>
      </c>
      <c r="M1287" s="149" t="s">
        <v>464</v>
      </c>
      <c r="N1287" s="149" t="s">
        <v>464</v>
      </c>
      <c r="O1287" s="149" t="s">
        <v>464</v>
      </c>
      <c r="P1287" s="149" t="s">
        <v>464</v>
      </c>
      <c r="Q1287" s="149" t="s">
        <v>464</v>
      </c>
    </row>
    <row r="1288" spans="1:17" s="146" customFormat="1" x14ac:dyDescent="0.25">
      <c r="A1288" s="146" t="s">
        <v>252</v>
      </c>
      <c r="B1288" s="147" t="s">
        <v>1282</v>
      </c>
      <c r="C1288" s="146">
        <v>5814839</v>
      </c>
      <c r="D1288" s="146" t="s">
        <v>18</v>
      </c>
      <c r="E1288" s="148" t="s">
        <v>18</v>
      </c>
      <c r="F1288" s="146" t="s">
        <v>464</v>
      </c>
      <c r="G1288" s="146" t="s">
        <v>260</v>
      </c>
      <c r="H1288" s="153" t="s">
        <v>264</v>
      </c>
      <c r="I1288" s="153" t="s">
        <v>264</v>
      </c>
      <c r="J1288" s="154" t="s">
        <v>63</v>
      </c>
      <c r="K1288" s="153" t="s">
        <v>464</v>
      </c>
      <c r="L1288" s="153" t="s">
        <v>464</v>
      </c>
      <c r="M1288" s="153" t="s">
        <v>464</v>
      </c>
      <c r="N1288" s="153" t="s">
        <v>464</v>
      </c>
      <c r="O1288" s="153" t="s">
        <v>464</v>
      </c>
      <c r="P1288" s="153" t="s">
        <v>464</v>
      </c>
      <c r="Q1288" s="153" t="s">
        <v>464</v>
      </c>
    </row>
    <row r="1289" spans="1:17" s="146" customFormat="1" x14ac:dyDescent="0.25">
      <c r="A1289" s="146" t="s">
        <v>758</v>
      </c>
      <c r="B1289" s="147" t="s">
        <v>1282</v>
      </c>
      <c r="C1289" s="146">
        <v>7550685</v>
      </c>
      <c r="D1289" s="146" t="s">
        <v>18</v>
      </c>
      <c r="E1289" s="148" t="s">
        <v>18</v>
      </c>
      <c r="F1289" s="148" t="s">
        <v>1808</v>
      </c>
      <c r="G1289" s="146" t="s">
        <v>479</v>
      </c>
      <c r="H1289" s="149" t="s">
        <v>1215</v>
      </c>
      <c r="I1289" s="149" t="s">
        <v>1215</v>
      </c>
      <c r="J1289" s="149" t="s">
        <v>1220</v>
      </c>
      <c r="K1289" s="149" t="s">
        <v>464</v>
      </c>
      <c r="L1289" s="149" t="s">
        <v>1216</v>
      </c>
      <c r="M1289" s="149" t="s">
        <v>1226</v>
      </c>
      <c r="N1289" s="153" t="s">
        <v>1234</v>
      </c>
      <c r="O1289" s="149" t="s">
        <v>464</v>
      </c>
      <c r="P1289" s="149" t="s">
        <v>464</v>
      </c>
      <c r="Q1289" s="149" t="s">
        <v>464</v>
      </c>
    </row>
    <row r="1290" spans="1:17" s="146" customFormat="1" x14ac:dyDescent="0.25">
      <c r="A1290" s="146" t="s">
        <v>1530</v>
      </c>
      <c r="B1290" s="153" t="s">
        <v>1282</v>
      </c>
      <c r="C1290" s="146">
        <v>6272223</v>
      </c>
      <c r="D1290" s="146" t="s">
        <v>19</v>
      </c>
      <c r="E1290" s="148" t="s">
        <v>19</v>
      </c>
      <c r="F1290" s="146" t="s">
        <v>1898</v>
      </c>
      <c r="G1290" s="146" t="s">
        <v>2071</v>
      </c>
      <c r="H1290" s="153" t="s">
        <v>1572</v>
      </c>
      <c r="I1290" s="153" t="s">
        <v>1572</v>
      </c>
      <c r="J1290" s="149" t="s">
        <v>1574</v>
      </c>
      <c r="K1290" s="153" t="s">
        <v>1575</v>
      </c>
      <c r="L1290" s="153" t="s">
        <v>1577</v>
      </c>
      <c r="M1290" s="153" t="s">
        <v>1579</v>
      </c>
      <c r="N1290" s="153" t="s">
        <v>1580</v>
      </c>
      <c r="O1290" s="153" t="s">
        <v>1581</v>
      </c>
      <c r="P1290" s="153" t="s">
        <v>1584</v>
      </c>
      <c r="Q1290" s="153" t="s">
        <v>1585</v>
      </c>
    </row>
    <row r="1291" spans="1:17" s="146" customFormat="1" x14ac:dyDescent="0.25">
      <c r="A1291" s="146" t="s">
        <v>1482</v>
      </c>
      <c r="B1291" s="147" t="s">
        <v>1282</v>
      </c>
      <c r="C1291" s="146">
        <v>6609805</v>
      </c>
      <c r="D1291" s="146" t="s">
        <v>986</v>
      </c>
      <c r="E1291" s="148" t="s">
        <v>986</v>
      </c>
      <c r="F1291" s="146" t="s">
        <v>464</v>
      </c>
      <c r="G1291" s="146" t="s">
        <v>689</v>
      </c>
      <c r="H1291" s="149" t="s">
        <v>1065</v>
      </c>
      <c r="I1291" s="149" t="s">
        <v>1065</v>
      </c>
      <c r="J1291" s="149" t="s">
        <v>464</v>
      </c>
      <c r="K1291" s="149" t="s">
        <v>464</v>
      </c>
      <c r="L1291" s="149" t="s">
        <v>464</v>
      </c>
      <c r="M1291" s="149" t="s">
        <v>464</v>
      </c>
      <c r="N1291" s="149" t="s">
        <v>464</v>
      </c>
      <c r="O1291" s="149" t="s">
        <v>464</v>
      </c>
      <c r="P1291" s="149" t="s">
        <v>464</v>
      </c>
      <c r="Q1291" s="149" t="s">
        <v>464</v>
      </c>
    </row>
    <row r="1292" spans="1:17" s="146" customFormat="1" x14ac:dyDescent="0.25">
      <c r="A1292" s="146" t="s">
        <v>759</v>
      </c>
      <c r="B1292" s="147" t="s">
        <v>1282</v>
      </c>
      <c r="C1292" s="146">
        <v>6764754</v>
      </c>
      <c r="D1292" s="146" t="s">
        <v>20</v>
      </c>
      <c r="E1292" s="148" t="s">
        <v>135</v>
      </c>
      <c r="F1292" s="146" t="s">
        <v>464</v>
      </c>
      <c r="G1292" s="146" t="s">
        <v>548</v>
      </c>
      <c r="H1292" s="149" t="s">
        <v>800</v>
      </c>
      <c r="I1292" s="149" t="s">
        <v>800</v>
      </c>
      <c r="J1292" s="149" t="s">
        <v>464</v>
      </c>
      <c r="K1292" s="149" t="s">
        <v>464</v>
      </c>
      <c r="L1292" s="149" t="s">
        <v>464</v>
      </c>
      <c r="M1292" s="149" t="s">
        <v>464</v>
      </c>
      <c r="N1292" s="149" t="s">
        <v>464</v>
      </c>
      <c r="O1292" s="149" t="s">
        <v>464</v>
      </c>
      <c r="P1292" s="149" t="s">
        <v>464</v>
      </c>
      <c r="Q1292" s="149" t="s">
        <v>464</v>
      </c>
    </row>
    <row r="1293" spans="1:17" s="146" customFormat="1" x14ac:dyDescent="0.25">
      <c r="A1293" s="146" t="s">
        <v>55</v>
      </c>
      <c r="B1293" s="147" t="s">
        <v>1282</v>
      </c>
      <c r="C1293" s="146">
        <v>6378927</v>
      </c>
      <c r="D1293" s="146" t="s">
        <v>18</v>
      </c>
      <c r="E1293" s="148" t="s">
        <v>135</v>
      </c>
      <c r="F1293" s="146" t="s">
        <v>464</v>
      </c>
      <c r="G1293" s="146" t="s">
        <v>472</v>
      </c>
      <c r="H1293" s="149" t="s">
        <v>58</v>
      </c>
      <c r="I1293" s="149" t="s">
        <v>58</v>
      </c>
      <c r="J1293" s="149" t="s">
        <v>1176</v>
      </c>
      <c r="K1293" s="149" t="s">
        <v>1182</v>
      </c>
      <c r="L1293" s="149" t="s">
        <v>1169</v>
      </c>
      <c r="M1293" s="149" t="s">
        <v>1170</v>
      </c>
      <c r="N1293" s="149" t="s">
        <v>1171</v>
      </c>
      <c r="O1293" s="149" t="s">
        <v>1172</v>
      </c>
      <c r="P1293" s="149" t="s">
        <v>1294</v>
      </c>
      <c r="Q1293" s="153" t="s">
        <v>1297</v>
      </c>
    </row>
    <row r="1294" spans="1:17" x14ac:dyDescent="0.25">
      <c r="A1294" s="146" t="s">
        <v>951</v>
      </c>
      <c r="B1294" s="147" t="s">
        <v>1282</v>
      </c>
      <c r="C1294" s="146">
        <v>5374260</v>
      </c>
      <c r="D1294" s="146" t="s">
        <v>335</v>
      </c>
      <c r="E1294" s="148" t="s">
        <v>335</v>
      </c>
      <c r="F1294" s="146" t="s">
        <v>1898</v>
      </c>
      <c r="G1294" s="146" t="s">
        <v>465</v>
      </c>
      <c r="H1294" s="149" t="s">
        <v>953</v>
      </c>
      <c r="I1294" s="149" t="s">
        <v>953</v>
      </c>
      <c r="J1294" s="149" t="s">
        <v>1167</v>
      </c>
      <c r="K1294" s="149" t="s">
        <v>1168</v>
      </c>
      <c r="L1294" s="149" t="s">
        <v>1191</v>
      </c>
      <c r="M1294" s="149" t="s">
        <v>1194</v>
      </c>
      <c r="N1294" s="149" t="s">
        <v>464</v>
      </c>
      <c r="O1294" s="153" t="s">
        <v>1581</v>
      </c>
      <c r="P1294" s="153" t="s">
        <v>1697</v>
      </c>
      <c r="Q1294" s="149" t="s">
        <v>464</v>
      </c>
    </row>
    <row r="1295" spans="1:17" x14ac:dyDescent="0.25">
      <c r="A1295" s="146" t="s">
        <v>676</v>
      </c>
      <c r="B1295" s="147" t="s">
        <v>1282</v>
      </c>
      <c r="C1295" s="146">
        <v>6235620</v>
      </c>
      <c r="D1295" s="146" t="s">
        <v>1012</v>
      </c>
      <c r="E1295" s="148" t="s">
        <v>2016</v>
      </c>
      <c r="F1295" s="146" t="s">
        <v>1893</v>
      </c>
      <c r="G1295" s="146" t="s">
        <v>479</v>
      </c>
      <c r="H1295" s="149" t="s">
        <v>703</v>
      </c>
      <c r="I1295" s="149" t="s">
        <v>703</v>
      </c>
      <c r="J1295" s="149" t="s">
        <v>1200</v>
      </c>
      <c r="K1295" s="149" t="s">
        <v>1227</v>
      </c>
      <c r="L1295" s="149" t="s">
        <v>1160</v>
      </c>
      <c r="M1295" s="153" t="s">
        <v>1579</v>
      </c>
      <c r="N1295" s="149" t="s">
        <v>1580</v>
      </c>
      <c r="O1295" s="149" t="s">
        <v>1205</v>
      </c>
      <c r="P1295" s="153" t="s">
        <v>1584</v>
      </c>
      <c r="Q1295" s="153" t="s">
        <v>1771</v>
      </c>
    </row>
    <row r="1296" spans="1:17" x14ac:dyDescent="0.25">
      <c r="A1296" s="157" t="s">
        <v>1836</v>
      </c>
      <c r="B1296" s="147" t="s">
        <v>1282</v>
      </c>
      <c r="C1296" s="148">
        <v>7972784</v>
      </c>
      <c r="D1296" s="148" t="s">
        <v>18</v>
      </c>
      <c r="E1296" s="148" t="s">
        <v>18</v>
      </c>
      <c r="F1296" s="146" t="s">
        <v>464</v>
      </c>
      <c r="G1296" s="146" t="s">
        <v>314</v>
      </c>
      <c r="H1296" s="153" t="s">
        <v>1869</v>
      </c>
      <c r="I1296" s="147" t="s">
        <v>1989</v>
      </c>
      <c r="J1296" s="147" t="s">
        <v>464</v>
      </c>
      <c r="K1296" s="147" t="s">
        <v>464</v>
      </c>
      <c r="L1296" s="147" t="s">
        <v>464</v>
      </c>
      <c r="M1296" s="147" t="s">
        <v>464</v>
      </c>
      <c r="N1296" s="147" t="s">
        <v>464</v>
      </c>
      <c r="O1296" s="147" t="s">
        <v>464</v>
      </c>
      <c r="P1296" s="147" t="s">
        <v>464</v>
      </c>
      <c r="Q1296" s="147" t="s">
        <v>464</v>
      </c>
    </row>
    <row r="1297" spans="1:17" x14ac:dyDescent="0.25">
      <c r="A1297" s="146" t="s">
        <v>1751</v>
      </c>
      <c r="B1297" s="147" t="s">
        <v>1282</v>
      </c>
      <c r="C1297" s="146">
        <v>7173415</v>
      </c>
      <c r="D1297" s="146" t="s">
        <v>1691</v>
      </c>
      <c r="E1297" s="146" t="s">
        <v>1691</v>
      </c>
      <c r="F1297" s="146" t="s">
        <v>464</v>
      </c>
      <c r="G1297" s="146" t="s">
        <v>479</v>
      </c>
      <c r="H1297" s="153" t="s">
        <v>1760</v>
      </c>
      <c r="I1297" s="153" t="s">
        <v>1760</v>
      </c>
      <c r="J1297" s="154" t="s">
        <v>63</v>
      </c>
      <c r="K1297" s="147" t="s">
        <v>464</v>
      </c>
      <c r="L1297" s="147" t="s">
        <v>464</v>
      </c>
      <c r="M1297" s="147" t="s">
        <v>464</v>
      </c>
      <c r="N1297" s="147" t="s">
        <v>464</v>
      </c>
      <c r="O1297" s="147" t="s">
        <v>464</v>
      </c>
      <c r="P1297" s="147" t="s">
        <v>464</v>
      </c>
      <c r="Q1297" s="147" t="s">
        <v>464</v>
      </c>
    </row>
    <row r="1298" spans="1:17" x14ac:dyDescent="0.25">
      <c r="A1298" s="146" t="s">
        <v>533</v>
      </c>
      <c r="B1298" s="147" t="s">
        <v>1282</v>
      </c>
      <c r="C1298" s="146">
        <v>5770815</v>
      </c>
      <c r="D1298" s="146" t="s">
        <v>170</v>
      </c>
      <c r="E1298" s="150" t="s">
        <v>135</v>
      </c>
      <c r="F1298" s="146" t="s">
        <v>1904</v>
      </c>
      <c r="G1298" s="146" t="s">
        <v>475</v>
      </c>
      <c r="H1298" s="149" t="s">
        <v>551</v>
      </c>
      <c r="I1298" s="149" t="s">
        <v>551</v>
      </c>
      <c r="J1298" s="149" t="s">
        <v>464</v>
      </c>
      <c r="K1298" s="149" t="s">
        <v>464</v>
      </c>
      <c r="L1298" s="149" t="s">
        <v>464</v>
      </c>
      <c r="M1298" s="149" t="s">
        <v>464</v>
      </c>
      <c r="N1298" s="149" t="s">
        <v>464</v>
      </c>
      <c r="O1298" s="149" t="s">
        <v>464</v>
      </c>
      <c r="P1298" s="149" t="s">
        <v>464</v>
      </c>
      <c r="Q1298" s="149" t="s">
        <v>464</v>
      </c>
    </row>
    <row r="1299" spans="1:17" x14ac:dyDescent="0.25">
      <c r="A1299" s="146" t="s">
        <v>132</v>
      </c>
      <c r="B1299" s="147" t="s">
        <v>1282</v>
      </c>
      <c r="C1299" s="146">
        <v>7569611</v>
      </c>
      <c r="D1299" s="146" t="s">
        <v>28</v>
      </c>
      <c r="E1299" s="148" t="s">
        <v>28</v>
      </c>
      <c r="F1299" s="146" t="s">
        <v>464</v>
      </c>
      <c r="G1299" s="146" t="s">
        <v>471</v>
      </c>
      <c r="H1299" s="149" t="s">
        <v>123</v>
      </c>
      <c r="I1299" s="149" t="s">
        <v>123</v>
      </c>
      <c r="J1299" s="149" t="s">
        <v>464</v>
      </c>
      <c r="K1299" s="149" t="s">
        <v>1157</v>
      </c>
      <c r="L1299" s="149" t="s">
        <v>464</v>
      </c>
      <c r="M1299" s="149" t="s">
        <v>464</v>
      </c>
      <c r="N1299" s="149" t="s">
        <v>464</v>
      </c>
      <c r="O1299" s="149" t="s">
        <v>464</v>
      </c>
      <c r="P1299" s="149" t="s">
        <v>464</v>
      </c>
      <c r="Q1299" s="149" t="s">
        <v>464</v>
      </c>
    </row>
    <row r="1300" spans="1:17" x14ac:dyDescent="0.25">
      <c r="A1300" s="146" t="s">
        <v>761</v>
      </c>
      <c r="B1300" s="147" t="s">
        <v>1282</v>
      </c>
      <c r="C1300" s="146">
        <v>7274076</v>
      </c>
      <c r="D1300" s="146" t="s">
        <v>18</v>
      </c>
      <c r="E1300" s="148" t="s">
        <v>18</v>
      </c>
      <c r="F1300" s="146" t="s">
        <v>1142</v>
      </c>
      <c r="G1300" s="146" t="s">
        <v>479</v>
      </c>
      <c r="H1300" s="149" t="s">
        <v>800</v>
      </c>
      <c r="I1300" s="149" t="s">
        <v>800</v>
      </c>
      <c r="J1300" s="149" t="s">
        <v>464</v>
      </c>
      <c r="K1300" s="149" t="s">
        <v>464</v>
      </c>
      <c r="L1300" s="149" t="s">
        <v>464</v>
      </c>
      <c r="M1300" s="149" t="s">
        <v>1170</v>
      </c>
      <c r="N1300" s="149" t="s">
        <v>464</v>
      </c>
      <c r="O1300" s="149" t="s">
        <v>464</v>
      </c>
      <c r="P1300" s="149" t="s">
        <v>464</v>
      </c>
      <c r="Q1300" s="149" t="s">
        <v>464</v>
      </c>
    </row>
    <row r="1301" spans="1:17" x14ac:dyDescent="0.25">
      <c r="A1301" s="146" t="s">
        <v>790</v>
      </c>
      <c r="B1301" s="147" t="s">
        <v>1282</v>
      </c>
      <c r="C1301" s="146">
        <v>6413463</v>
      </c>
      <c r="D1301" s="146" t="s">
        <v>18</v>
      </c>
      <c r="E1301" s="148" t="s">
        <v>135</v>
      </c>
      <c r="F1301" s="146" t="s">
        <v>1899</v>
      </c>
      <c r="G1301" s="146" t="s">
        <v>477</v>
      </c>
      <c r="H1301" s="149" t="s">
        <v>797</v>
      </c>
      <c r="I1301" s="149" t="s">
        <v>797</v>
      </c>
      <c r="J1301" s="149" t="s">
        <v>464</v>
      </c>
      <c r="K1301" s="149" t="s">
        <v>464</v>
      </c>
      <c r="L1301" s="149" t="s">
        <v>464</v>
      </c>
      <c r="M1301" s="149" t="s">
        <v>464</v>
      </c>
      <c r="N1301" s="149" t="s">
        <v>464</v>
      </c>
      <c r="O1301" s="149" t="s">
        <v>464</v>
      </c>
      <c r="P1301" s="149" t="s">
        <v>464</v>
      </c>
      <c r="Q1301" s="149" t="s">
        <v>464</v>
      </c>
    </row>
    <row r="1302" spans="1:17" x14ac:dyDescent="0.25">
      <c r="A1302" s="146" t="s">
        <v>1376</v>
      </c>
      <c r="B1302" s="147" t="s">
        <v>1282</v>
      </c>
      <c r="C1302" s="146">
        <v>7812876</v>
      </c>
      <c r="D1302" s="146" t="s">
        <v>18</v>
      </c>
      <c r="E1302" s="148" t="s">
        <v>135</v>
      </c>
      <c r="F1302" s="148" t="s">
        <v>1808</v>
      </c>
      <c r="G1302" s="146" t="s">
        <v>479</v>
      </c>
      <c r="H1302" s="149" t="s">
        <v>431</v>
      </c>
      <c r="I1302" s="149" t="s">
        <v>431</v>
      </c>
      <c r="J1302" s="149" t="s">
        <v>1158</v>
      </c>
      <c r="K1302" s="149" t="s">
        <v>464</v>
      </c>
      <c r="L1302" s="149" t="s">
        <v>464</v>
      </c>
      <c r="M1302" s="149" t="s">
        <v>464</v>
      </c>
      <c r="N1302" s="149" t="s">
        <v>464</v>
      </c>
      <c r="O1302" s="149" t="s">
        <v>464</v>
      </c>
      <c r="P1302" s="149" t="s">
        <v>464</v>
      </c>
      <c r="Q1302" s="149" t="s">
        <v>464</v>
      </c>
    </row>
    <row r="1303" spans="1:17" x14ac:dyDescent="0.25">
      <c r="A1303" s="157" t="s">
        <v>1838</v>
      </c>
      <c r="B1303" s="147" t="s">
        <v>1282</v>
      </c>
      <c r="C1303" s="148">
        <v>7931743</v>
      </c>
      <c r="D1303" s="148" t="s">
        <v>986</v>
      </c>
      <c r="E1303" s="148" t="s">
        <v>986</v>
      </c>
      <c r="F1303" s="146" t="s">
        <v>1910</v>
      </c>
      <c r="G1303" s="146" t="s">
        <v>479</v>
      </c>
      <c r="H1303" s="153" t="s">
        <v>1869</v>
      </c>
      <c r="I1303" s="153" t="s">
        <v>1869</v>
      </c>
      <c r="J1303" s="147" t="s">
        <v>464</v>
      </c>
      <c r="K1303" s="147" t="s">
        <v>464</v>
      </c>
      <c r="L1303" s="147" t="s">
        <v>464</v>
      </c>
      <c r="M1303" s="147" t="s">
        <v>464</v>
      </c>
      <c r="N1303" s="147" t="s">
        <v>464</v>
      </c>
      <c r="O1303" s="147" t="s">
        <v>464</v>
      </c>
      <c r="P1303" s="147" t="s">
        <v>464</v>
      </c>
      <c r="Q1303" s="147" t="s">
        <v>464</v>
      </c>
    </row>
    <row r="1304" spans="1:17" x14ac:dyDescent="0.25">
      <c r="A1304" s="178" t="s">
        <v>2184</v>
      </c>
      <c r="B1304" s="181" t="s">
        <v>1282</v>
      </c>
      <c r="C1304" s="201">
        <v>7877293</v>
      </c>
      <c r="D1304" s="201" t="s">
        <v>335</v>
      </c>
      <c r="E1304" s="201" t="s">
        <v>335</v>
      </c>
      <c r="F1304" s="201" t="s">
        <v>1135</v>
      </c>
      <c r="G1304" s="203" t="s">
        <v>210</v>
      </c>
      <c r="H1304" s="147" t="s">
        <v>2186</v>
      </c>
      <c r="I1304" s="147" t="s">
        <v>2186</v>
      </c>
      <c r="J1304" s="147" t="s">
        <v>464</v>
      </c>
      <c r="K1304" s="147" t="s">
        <v>464</v>
      </c>
      <c r="L1304" s="147" t="s">
        <v>464</v>
      </c>
      <c r="M1304" s="147" t="s">
        <v>464</v>
      </c>
      <c r="N1304" s="147" t="s">
        <v>464</v>
      </c>
      <c r="O1304" s="147" t="s">
        <v>464</v>
      </c>
      <c r="P1304" s="147" t="s">
        <v>464</v>
      </c>
      <c r="Q1304" s="147" t="s">
        <v>464</v>
      </c>
    </row>
    <row r="1305" spans="1:17" x14ac:dyDescent="0.25">
      <c r="A1305" s="146" t="s">
        <v>677</v>
      </c>
      <c r="B1305" s="147" t="s">
        <v>1282</v>
      </c>
      <c r="C1305" s="146">
        <v>4812361</v>
      </c>
      <c r="D1305" s="146" t="s">
        <v>1004</v>
      </c>
      <c r="E1305" s="150" t="s">
        <v>135</v>
      </c>
      <c r="F1305" s="146" t="s">
        <v>1885</v>
      </c>
      <c r="G1305" s="146" t="s">
        <v>479</v>
      </c>
      <c r="H1305" s="149" t="s">
        <v>703</v>
      </c>
      <c r="I1305" s="149" t="s">
        <v>703</v>
      </c>
      <c r="J1305" s="149" t="s">
        <v>464</v>
      </c>
      <c r="K1305" s="149" t="s">
        <v>464</v>
      </c>
      <c r="L1305" s="149" t="s">
        <v>464</v>
      </c>
      <c r="M1305" s="149" t="s">
        <v>464</v>
      </c>
      <c r="N1305" s="149" t="s">
        <v>464</v>
      </c>
      <c r="O1305" s="149" t="s">
        <v>464</v>
      </c>
      <c r="P1305" s="149" t="s">
        <v>464</v>
      </c>
      <c r="Q1305" s="149" t="s">
        <v>464</v>
      </c>
    </row>
    <row r="1306" spans="1:17" x14ac:dyDescent="0.25">
      <c r="A1306" s="157" t="s">
        <v>1854</v>
      </c>
      <c r="B1306" s="147" t="s">
        <v>1282</v>
      </c>
      <c r="C1306" s="148">
        <v>6919235</v>
      </c>
      <c r="D1306" s="148" t="s">
        <v>20</v>
      </c>
      <c r="E1306" s="148" t="s">
        <v>20</v>
      </c>
      <c r="F1306" s="146" t="s">
        <v>464</v>
      </c>
      <c r="G1306" s="146" t="s">
        <v>548</v>
      </c>
      <c r="H1306" s="153" t="s">
        <v>1869</v>
      </c>
      <c r="I1306" s="153" t="s">
        <v>1869</v>
      </c>
      <c r="J1306" s="153" t="s">
        <v>1914</v>
      </c>
      <c r="K1306" s="153" t="s">
        <v>1957</v>
      </c>
      <c r="L1306" s="153" t="s">
        <v>1958</v>
      </c>
      <c r="M1306" s="153" t="s">
        <v>1917</v>
      </c>
      <c r="N1306" s="149" t="s">
        <v>1961</v>
      </c>
      <c r="O1306" s="154" t="s">
        <v>63</v>
      </c>
      <c r="P1306" s="153" t="s">
        <v>1920</v>
      </c>
      <c r="Q1306" s="147" t="s">
        <v>464</v>
      </c>
    </row>
    <row r="1307" spans="1:17" x14ac:dyDescent="0.25">
      <c r="A1307" s="146" t="s">
        <v>702</v>
      </c>
      <c r="B1307" s="147" t="s">
        <v>1282</v>
      </c>
      <c r="C1307" s="146">
        <v>6334296</v>
      </c>
      <c r="D1307" s="146" t="s">
        <v>18</v>
      </c>
      <c r="E1307" s="148" t="s">
        <v>18</v>
      </c>
      <c r="F1307" s="146" t="s">
        <v>1899</v>
      </c>
      <c r="G1307" s="146" t="s">
        <v>476</v>
      </c>
      <c r="H1307" s="149" t="s">
        <v>704</v>
      </c>
      <c r="I1307" s="149" t="s">
        <v>704</v>
      </c>
      <c r="J1307" s="149" t="s">
        <v>1222</v>
      </c>
      <c r="K1307" s="149" t="s">
        <v>464</v>
      </c>
      <c r="L1307" s="149" t="s">
        <v>464</v>
      </c>
      <c r="M1307" s="149" t="s">
        <v>464</v>
      </c>
      <c r="N1307" s="149" t="s">
        <v>464</v>
      </c>
      <c r="O1307" s="149" t="s">
        <v>464</v>
      </c>
      <c r="P1307" s="149" t="s">
        <v>464</v>
      </c>
      <c r="Q1307" s="149" t="s">
        <v>464</v>
      </c>
    </row>
    <row r="1308" spans="1:17" x14ac:dyDescent="0.25">
      <c r="A1308" s="148" t="s">
        <v>1628</v>
      </c>
      <c r="B1308" s="147" t="s">
        <v>1282</v>
      </c>
      <c r="C1308" s="148">
        <v>5170257</v>
      </c>
      <c r="D1308" s="148" t="s">
        <v>18</v>
      </c>
      <c r="E1308" s="148" t="s">
        <v>18</v>
      </c>
      <c r="F1308" s="146" t="s">
        <v>1899</v>
      </c>
      <c r="G1308" s="146" t="s">
        <v>213</v>
      </c>
      <c r="H1308" s="153" t="s">
        <v>1589</v>
      </c>
      <c r="I1308" s="153" t="s">
        <v>1589</v>
      </c>
      <c r="J1308" s="153" t="s">
        <v>1688</v>
      </c>
      <c r="K1308" s="153" t="s">
        <v>1915</v>
      </c>
      <c r="L1308" s="153" t="s">
        <v>1916</v>
      </c>
      <c r="M1308" s="153" t="s">
        <v>1694</v>
      </c>
      <c r="N1308" s="153" t="s">
        <v>1695</v>
      </c>
      <c r="O1308" s="149" t="s">
        <v>2086</v>
      </c>
      <c r="P1308" s="153" t="s">
        <v>1697</v>
      </c>
      <c r="Q1308" s="153" t="s">
        <v>2141</v>
      </c>
    </row>
    <row r="1309" spans="1:17" x14ac:dyDescent="0.25">
      <c r="A1309" s="146" t="s">
        <v>1629</v>
      </c>
      <c r="B1309" s="153" t="s">
        <v>1282</v>
      </c>
      <c r="C1309" s="146">
        <v>5527589</v>
      </c>
      <c r="D1309" s="146" t="s">
        <v>18</v>
      </c>
      <c r="E1309" s="148" t="s">
        <v>18</v>
      </c>
      <c r="F1309" s="146" t="s">
        <v>464</v>
      </c>
      <c r="G1309" s="146" t="s">
        <v>1630</v>
      </c>
      <c r="H1309" s="153" t="s">
        <v>1589</v>
      </c>
      <c r="I1309" s="153" t="s">
        <v>1589</v>
      </c>
      <c r="J1309" s="153" t="s">
        <v>1688</v>
      </c>
      <c r="K1309" s="153" t="s">
        <v>1692</v>
      </c>
      <c r="L1309" s="153" t="s">
        <v>1693</v>
      </c>
      <c r="M1309" s="153" t="s">
        <v>1766</v>
      </c>
      <c r="N1309" s="153" t="s">
        <v>1767</v>
      </c>
      <c r="O1309" s="153" t="s">
        <v>1768</v>
      </c>
      <c r="P1309" s="153" t="s">
        <v>1697</v>
      </c>
      <c r="Q1309" s="153" t="s">
        <v>1771</v>
      </c>
    </row>
    <row r="1310" spans="1:17" x14ac:dyDescent="0.25">
      <c r="A1310" s="146" t="s">
        <v>892</v>
      </c>
      <c r="B1310" s="147" t="s">
        <v>1282</v>
      </c>
      <c r="C1310" s="146">
        <v>6872590</v>
      </c>
      <c r="D1310" s="146" t="s">
        <v>20</v>
      </c>
      <c r="E1310" s="148" t="s">
        <v>20</v>
      </c>
      <c r="F1310" s="146" t="s">
        <v>464</v>
      </c>
      <c r="G1310" s="146" t="s">
        <v>548</v>
      </c>
      <c r="H1310" s="149" t="s">
        <v>921</v>
      </c>
      <c r="I1310" s="149" t="s">
        <v>921</v>
      </c>
      <c r="J1310" s="149" t="s">
        <v>1180</v>
      </c>
      <c r="K1310" s="149" t="s">
        <v>1225</v>
      </c>
      <c r="L1310" s="149" t="s">
        <v>1183</v>
      </c>
      <c r="M1310" s="149" t="s">
        <v>1211</v>
      </c>
      <c r="N1310" s="149" t="s">
        <v>1171</v>
      </c>
      <c r="O1310" s="149" t="s">
        <v>464</v>
      </c>
      <c r="P1310" s="149" t="s">
        <v>464</v>
      </c>
      <c r="Q1310" s="149" t="s">
        <v>464</v>
      </c>
    </row>
    <row r="1311" spans="1:17" x14ac:dyDescent="0.25">
      <c r="A1311" s="146" t="s">
        <v>982</v>
      </c>
      <c r="B1311" s="147" t="s">
        <v>1282</v>
      </c>
      <c r="C1311" s="146">
        <v>7553498</v>
      </c>
      <c r="D1311" s="146" t="s">
        <v>804</v>
      </c>
      <c r="E1311" s="148" t="s">
        <v>804</v>
      </c>
      <c r="F1311" s="146" t="s">
        <v>1142</v>
      </c>
      <c r="G1311" s="146" t="s">
        <v>650</v>
      </c>
      <c r="H1311" s="149" t="s">
        <v>955</v>
      </c>
      <c r="I1311" s="149" t="s">
        <v>955</v>
      </c>
      <c r="J1311" s="149" t="s">
        <v>464</v>
      </c>
      <c r="K1311" s="149" t="s">
        <v>464</v>
      </c>
      <c r="L1311" s="149" t="s">
        <v>1169</v>
      </c>
      <c r="M1311" s="149" t="s">
        <v>464</v>
      </c>
      <c r="N1311" s="149" t="s">
        <v>464</v>
      </c>
      <c r="O1311" s="149" t="s">
        <v>464</v>
      </c>
      <c r="P1311" s="149" t="s">
        <v>464</v>
      </c>
      <c r="Q1311" s="149" t="s">
        <v>464</v>
      </c>
    </row>
    <row r="1312" spans="1:17" x14ac:dyDescent="0.25">
      <c r="A1312" s="146" t="s">
        <v>253</v>
      </c>
      <c r="B1312" s="147" t="s">
        <v>1282</v>
      </c>
      <c r="C1312" s="146">
        <v>5246695</v>
      </c>
      <c r="D1312" s="146" t="s">
        <v>20</v>
      </c>
      <c r="E1312" s="148" t="s">
        <v>20</v>
      </c>
      <c r="F1312" s="146" t="s">
        <v>464</v>
      </c>
      <c r="G1312" s="146" t="s">
        <v>548</v>
      </c>
      <c r="H1312" s="153" t="s">
        <v>264</v>
      </c>
      <c r="I1312" s="153" t="s">
        <v>264</v>
      </c>
      <c r="J1312" s="153" t="s">
        <v>1204</v>
      </c>
      <c r="K1312" s="153" t="s">
        <v>464</v>
      </c>
      <c r="L1312" s="153" t="s">
        <v>464</v>
      </c>
      <c r="M1312" s="153" t="s">
        <v>464</v>
      </c>
      <c r="N1312" s="153" t="s">
        <v>464</v>
      </c>
      <c r="O1312" s="153" t="s">
        <v>464</v>
      </c>
      <c r="P1312" s="153" t="s">
        <v>464</v>
      </c>
      <c r="Q1312" s="153" t="s">
        <v>464</v>
      </c>
    </row>
    <row r="1313" spans="1:17" x14ac:dyDescent="0.25">
      <c r="A1313" s="148" t="s">
        <v>1803</v>
      </c>
      <c r="B1313" s="147" t="s">
        <v>1282</v>
      </c>
      <c r="C1313" s="148">
        <v>7297335</v>
      </c>
      <c r="D1313" s="148" t="s">
        <v>18</v>
      </c>
      <c r="E1313" s="148" t="s">
        <v>18</v>
      </c>
      <c r="F1313" s="148" t="s">
        <v>1808</v>
      </c>
      <c r="G1313" s="146" t="s">
        <v>479</v>
      </c>
      <c r="H1313" s="147" t="s">
        <v>1805</v>
      </c>
      <c r="I1313" s="147" t="s">
        <v>1805</v>
      </c>
      <c r="J1313" s="153" t="s">
        <v>1814</v>
      </c>
      <c r="K1313" s="153" t="s">
        <v>1815</v>
      </c>
      <c r="L1313" s="153" t="s">
        <v>1816</v>
      </c>
      <c r="M1313" s="153" t="s">
        <v>1818</v>
      </c>
      <c r="N1313" s="153" t="s">
        <v>1819</v>
      </c>
      <c r="O1313" s="153" t="s">
        <v>1820</v>
      </c>
      <c r="P1313" s="153" t="s">
        <v>1821</v>
      </c>
      <c r="Q1313" s="153" t="s">
        <v>1823</v>
      </c>
    </row>
    <row r="1314" spans="1:17" x14ac:dyDescent="0.25">
      <c r="A1314" s="146" t="s">
        <v>289</v>
      </c>
      <c r="B1314" s="147" t="s">
        <v>1282</v>
      </c>
      <c r="C1314" s="146">
        <v>8192693</v>
      </c>
      <c r="D1314" s="146" t="s">
        <v>18</v>
      </c>
      <c r="E1314" s="148" t="s">
        <v>18</v>
      </c>
      <c r="F1314" s="146" t="s">
        <v>1899</v>
      </c>
      <c r="G1314" s="146" t="s">
        <v>212</v>
      </c>
      <c r="H1314" s="153" t="s">
        <v>12</v>
      </c>
      <c r="I1314" s="153" t="s">
        <v>12</v>
      </c>
      <c r="J1314" s="153" t="s">
        <v>464</v>
      </c>
      <c r="K1314" s="153" t="s">
        <v>464</v>
      </c>
      <c r="L1314" s="153" t="s">
        <v>1179</v>
      </c>
      <c r="M1314" s="153" t="s">
        <v>464</v>
      </c>
      <c r="N1314" s="153" t="s">
        <v>464</v>
      </c>
      <c r="O1314" s="153" t="s">
        <v>464</v>
      </c>
      <c r="P1314" s="153" t="s">
        <v>464</v>
      </c>
      <c r="Q1314" s="153" t="s">
        <v>464</v>
      </c>
    </row>
    <row r="1315" spans="1:17" x14ac:dyDescent="0.25">
      <c r="A1315" s="146" t="s">
        <v>1467</v>
      </c>
      <c r="B1315" s="147" t="s">
        <v>1282</v>
      </c>
      <c r="C1315" s="146">
        <v>7521979</v>
      </c>
      <c r="D1315" s="146" t="s">
        <v>18</v>
      </c>
      <c r="E1315" s="148" t="s">
        <v>18</v>
      </c>
      <c r="F1315" s="146" t="s">
        <v>464</v>
      </c>
      <c r="G1315" s="146" t="s">
        <v>214</v>
      </c>
      <c r="H1315" s="153" t="s">
        <v>12</v>
      </c>
      <c r="I1315" s="153" t="s">
        <v>12</v>
      </c>
      <c r="J1315" s="153" t="s">
        <v>464</v>
      </c>
      <c r="K1315" s="153" t="s">
        <v>1692</v>
      </c>
      <c r="L1315" s="153" t="s">
        <v>1693</v>
      </c>
      <c r="M1315" s="149" t="s">
        <v>1233</v>
      </c>
      <c r="N1315" s="153" t="s">
        <v>464</v>
      </c>
      <c r="O1315" s="153" t="s">
        <v>1172</v>
      </c>
      <c r="P1315" s="149" t="s">
        <v>1294</v>
      </c>
      <c r="Q1315" s="153" t="s">
        <v>464</v>
      </c>
    </row>
    <row r="1316" spans="1:17" x14ac:dyDescent="0.25">
      <c r="A1316" s="146" t="s">
        <v>614</v>
      </c>
      <c r="B1316" s="147" t="s">
        <v>1282</v>
      </c>
      <c r="C1316" s="146">
        <v>5500826</v>
      </c>
      <c r="D1316" s="146" t="s">
        <v>1012</v>
      </c>
      <c r="E1316" s="148" t="s">
        <v>2016</v>
      </c>
      <c r="F1316" s="146" t="s">
        <v>1892</v>
      </c>
      <c r="G1316" s="146" t="s">
        <v>479</v>
      </c>
      <c r="H1316" s="149" t="s">
        <v>636</v>
      </c>
      <c r="I1316" s="149" t="s">
        <v>636</v>
      </c>
      <c r="J1316" s="149" t="s">
        <v>464</v>
      </c>
      <c r="K1316" s="149" t="s">
        <v>464</v>
      </c>
      <c r="L1316" s="149" t="s">
        <v>464</v>
      </c>
      <c r="M1316" s="149" t="s">
        <v>464</v>
      </c>
      <c r="N1316" s="149" t="s">
        <v>464</v>
      </c>
      <c r="O1316" s="149" t="s">
        <v>464</v>
      </c>
      <c r="P1316" s="149" t="s">
        <v>464</v>
      </c>
      <c r="Q1316" s="149" t="s">
        <v>464</v>
      </c>
    </row>
    <row r="1317" spans="1:17" x14ac:dyDescent="0.25">
      <c r="A1317" s="146" t="s">
        <v>861</v>
      </c>
      <c r="B1317" s="147" t="s">
        <v>1282</v>
      </c>
      <c r="C1317" s="146">
        <v>6097596</v>
      </c>
      <c r="D1317" s="146" t="s">
        <v>18</v>
      </c>
      <c r="E1317" s="150" t="s">
        <v>135</v>
      </c>
      <c r="F1317" s="146" t="s">
        <v>464</v>
      </c>
      <c r="G1317" s="146" t="s">
        <v>479</v>
      </c>
      <c r="H1317" s="149" t="s">
        <v>867</v>
      </c>
      <c r="I1317" s="149" t="s">
        <v>867</v>
      </c>
      <c r="J1317" s="153" t="s">
        <v>1284</v>
      </c>
      <c r="K1317" s="149" t="s">
        <v>1182</v>
      </c>
      <c r="L1317" s="149" t="s">
        <v>1191</v>
      </c>
      <c r="M1317" s="149" t="s">
        <v>1287</v>
      </c>
      <c r="N1317" s="149" t="s">
        <v>1171</v>
      </c>
      <c r="O1317" s="149" t="s">
        <v>1205</v>
      </c>
      <c r="P1317" s="153" t="s">
        <v>1582</v>
      </c>
      <c r="Q1317" s="156" t="s">
        <v>1587</v>
      </c>
    </row>
    <row r="1318" spans="1:17" x14ac:dyDescent="0.25">
      <c r="A1318" s="146" t="s">
        <v>1987</v>
      </c>
      <c r="B1318" s="153" t="s">
        <v>1282</v>
      </c>
      <c r="C1318" s="146">
        <v>7807228</v>
      </c>
      <c r="D1318" s="146" t="s">
        <v>20</v>
      </c>
      <c r="E1318" s="146" t="s">
        <v>20</v>
      </c>
      <c r="F1318" s="146" t="s">
        <v>464</v>
      </c>
      <c r="G1318" s="146" t="s">
        <v>548</v>
      </c>
      <c r="H1318" s="153" t="s">
        <v>1989</v>
      </c>
      <c r="I1318" s="153" t="s">
        <v>1989</v>
      </c>
      <c r="J1318" s="153" t="s">
        <v>2034</v>
      </c>
      <c r="K1318" s="153" t="s">
        <v>1995</v>
      </c>
      <c r="L1318" s="153" t="s">
        <v>1996</v>
      </c>
      <c r="M1318" s="153" t="s">
        <v>1997</v>
      </c>
      <c r="N1318" s="153" t="s">
        <v>1998</v>
      </c>
      <c r="O1318" s="153" t="s">
        <v>1999</v>
      </c>
      <c r="P1318" s="149" t="s">
        <v>2033</v>
      </c>
      <c r="Q1318" s="153" t="s">
        <v>2035</v>
      </c>
    </row>
    <row r="1319" spans="1:17" x14ac:dyDescent="0.25">
      <c r="A1319" s="146" t="s">
        <v>576</v>
      </c>
      <c r="B1319" s="147" t="s">
        <v>1282</v>
      </c>
      <c r="C1319" s="146">
        <v>7932910</v>
      </c>
      <c r="D1319" s="146" t="s">
        <v>335</v>
      </c>
      <c r="E1319" s="146" t="s">
        <v>335</v>
      </c>
      <c r="F1319" s="146" t="s">
        <v>1139</v>
      </c>
      <c r="G1319" s="146" t="s">
        <v>479</v>
      </c>
      <c r="H1319" s="149" t="s">
        <v>636</v>
      </c>
      <c r="I1319" s="149" t="s">
        <v>636</v>
      </c>
      <c r="J1319" s="149" t="s">
        <v>464</v>
      </c>
      <c r="K1319" s="149" t="s">
        <v>464</v>
      </c>
      <c r="L1319" s="149" t="s">
        <v>464</v>
      </c>
      <c r="M1319" s="149" t="s">
        <v>464</v>
      </c>
      <c r="N1319" s="149" t="s">
        <v>464</v>
      </c>
      <c r="O1319" s="149" t="s">
        <v>464</v>
      </c>
      <c r="P1319" s="149" t="s">
        <v>464</v>
      </c>
      <c r="Q1319" s="149" t="s">
        <v>464</v>
      </c>
    </row>
    <row r="1320" spans="1:17" x14ac:dyDescent="0.25">
      <c r="A1320" s="146" t="s">
        <v>462</v>
      </c>
      <c r="B1320" s="147" t="s">
        <v>1282</v>
      </c>
      <c r="C1320" s="146">
        <v>7784074</v>
      </c>
      <c r="D1320" s="146" t="s">
        <v>335</v>
      </c>
      <c r="E1320" s="148" t="s">
        <v>335</v>
      </c>
      <c r="F1320" s="146" t="s">
        <v>1135</v>
      </c>
      <c r="G1320" s="146" t="s">
        <v>641</v>
      </c>
      <c r="H1320" s="149" t="s">
        <v>431</v>
      </c>
      <c r="I1320" s="149" t="s">
        <v>551</v>
      </c>
      <c r="J1320" s="149" t="s">
        <v>464</v>
      </c>
      <c r="K1320" s="149" t="s">
        <v>464</v>
      </c>
      <c r="L1320" s="149" t="s">
        <v>464</v>
      </c>
      <c r="M1320" s="149" t="s">
        <v>464</v>
      </c>
      <c r="N1320" s="149" t="s">
        <v>464</v>
      </c>
      <c r="O1320" s="149" t="s">
        <v>464</v>
      </c>
      <c r="P1320" s="149" t="s">
        <v>464</v>
      </c>
      <c r="Q1320" s="149" t="s">
        <v>464</v>
      </c>
    </row>
    <row r="1321" spans="1:17" x14ac:dyDescent="0.25">
      <c r="A1321" s="146" t="s">
        <v>589</v>
      </c>
      <c r="B1321" s="147" t="s">
        <v>1282</v>
      </c>
      <c r="C1321" s="146">
        <v>7297939</v>
      </c>
      <c r="D1321" s="146" t="s">
        <v>20</v>
      </c>
      <c r="E1321" s="148" t="s">
        <v>20</v>
      </c>
      <c r="F1321" s="146" t="s">
        <v>1907</v>
      </c>
      <c r="G1321" s="146" t="s">
        <v>630</v>
      </c>
      <c r="H1321" s="149" t="s">
        <v>636</v>
      </c>
      <c r="I1321" s="149" t="s">
        <v>636</v>
      </c>
      <c r="J1321" s="149" t="s">
        <v>464</v>
      </c>
      <c r="K1321" s="149" t="s">
        <v>464</v>
      </c>
      <c r="L1321" s="149" t="s">
        <v>464</v>
      </c>
      <c r="M1321" s="149" t="s">
        <v>464</v>
      </c>
      <c r="N1321" s="149" t="s">
        <v>464</v>
      </c>
      <c r="O1321" s="149" t="s">
        <v>464</v>
      </c>
      <c r="P1321" s="149" t="s">
        <v>464</v>
      </c>
      <c r="Q1321" s="149" t="s">
        <v>464</v>
      </c>
    </row>
    <row r="1322" spans="1:17" x14ac:dyDescent="0.25">
      <c r="A1322" s="146" t="s">
        <v>1377</v>
      </c>
      <c r="B1322" s="147" t="s">
        <v>1282</v>
      </c>
      <c r="C1322" s="146">
        <v>5831997</v>
      </c>
      <c r="D1322" s="146" t="s">
        <v>18</v>
      </c>
      <c r="E1322" s="148" t="s">
        <v>18</v>
      </c>
      <c r="F1322" s="146" t="s">
        <v>1899</v>
      </c>
      <c r="G1322" s="146" t="s">
        <v>475</v>
      </c>
      <c r="H1322" s="149" t="s">
        <v>551</v>
      </c>
      <c r="I1322" s="149" t="s">
        <v>551</v>
      </c>
      <c r="J1322" s="149" t="s">
        <v>464</v>
      </c>
      <c r="K1322" s="149" t="s">
        <v>464</v>
      </c>
      <c r="L1322" s="149" t="s">
        <v>464</v>
      </c>
      <c r="M1322" s="149" t="s">
        <v>464</v>
      </c>
      <c r="N1322" s="149" t="s">
        <v>464</v>
      </c>
      <c r="O1322" s="149" t="s">
        <v>464</v>
      </c>
      <c r="P1322" s="149" t="s">
        <v>464</v>
      </c>
      <c r="Q1322" s="149" t="s">
        <v>464</v>
      </c>
    </row>
    <row r="1323" spans="1:17" x14ac:dyDescent="0.25">
      <c r="A1323" s="146" t="s">
        <v>56</v>
      </c>
      <c r="B1323" s="147" t="s">
        <v>1282</v>
      </c>
      <c r="C1323" s="146">
        <v>5446449</v>
      </c>
      <c r="D1323" s="146" t="s">
        <v>988</v>
      </c>
      <c r="E1323" s="150" t="s">
        <v>135</v>
      </c>
      <c r="F1323" s="146" t="s">
        <v>1892</v>
      </c>
      <c r="G1323" s="146" t="s">
        <v>479</v>
      </c>
      <c r="H1323" s="149" t="s">
        <v>58</v>
      </c>
      <c r="I1323" s="149" t="s">
        <v>58</v>
      </c>
      <c r="J1323" s="149" t="s">
        <v>464</v>
      </c>
      <c r="K1323" s="149" t="s">
        <v>1177</v>
      </c>
      <c r="L1323" s="149" t="s">
        <v>1178</v>
      </c>
      <c r="M1323" s="149" t="s">
        <v>464</v>
      </c>
      <c r="N1323" s="149" t="s">
        <v>464</v>
      </c>
      <c r="O1323" s="149" t="s">
        <v>464</v>
      </c>
      <c r="P1323" s="149" t="s">
        <v>464</v>
      </c>
      <c r="Q1323" s="149" t="s">
        <v>464</v>
      </c>
    </row>
    <row r="1324" spans="1:17" x14ac:dyDescent="0.25">
      <c r="A1324" s="146" t="s">
        <v>33</v>
      </c>
      <c r="B1324" s="147" t="s">
        <v>1282</v>
      </c>
      <c r="C1324" s="146">
        <v>6096701</v>
      </c>
      <c r="D1324" s="146" t="s">
        <v>18</v>
      </c>
      <c r="E1324" s="148" t="s">
        <v>20</v>
      </c>
      <c r="F1324" s="146" t="s">
        <v>464</v>
      </c>
      <c r="G1324" s="146" t="s">
        <v>479</v>
      </c>
      <c r="H1324" s="149" t="s">
        <v>1076</v>
      </c>
      <c r="I1324" s="149" t="s">
        <v>1076</v>
      </c>
      <c r="J1324" s="149" t="s">
        <v>464</v>
      </c>
      <c r="K1324" s="149" t="s">
        <v>464</v>
      </c>
      <c r="L1324" s="149" t="s">
        <v>464</v>
      </c>
      <c r="M1324" s="149" t="s">
        <v>464</v>
      </c>
      <c r="N1324" s="149" t="s">
        <v>464</v>
      </c>
      <c r="O1324" s="149" t="s">
        <v>464</v>
      </c>
      <c r="P1324" s="149" t="s">
        <v>464</v>
      </c>
      <c r="Q1324" s="149" t="s">
        <v>464</v>
      </c>
    </row>
    <row r="1325" spans="1:17" x14ac:dyDescent="0.25">
      <c r="A1325" s="146" t="s">
        <v>375</v>
      </c>
      <c r="B1325" s="147" t="s">
        <v>1282</v>
      </c>
      <c r="C1325" s="146">
        <v>7363371</v>
      </c>
      <c r="D1325" s="146" t="s">
        <v>20</v>
      </c>
      <c r="E1325" s="148" t="s">
        <v>20</v>
      </c>
      <c r="F1325" s="146" t="s">
        <v>1140</v>
      </c>
      <c r="G1325" s="146" t="s">
        <v>479</v>
      </c>
      <c r="H1325" s="149" t="s">
        <v>350</v>
      </c>
      <c r="I1325" s="149" t="s">
        <v>350</v>
      </c>
      <c r="J1325" s="149" t="s">
        <v>1228</v>
      </c>
      <c r="K1325" s="149" t="s">
        <v>1207</v>
      </c>
      <c r="L1325" s="149" t="s">
        <v>464</v>
      </c>
      <c r="M1325" s="149" t="s">
        <v>464</v>
      </c>
      <c r="N1325" s="149" t="s">
        <v>464</v>
      </c>
      <c r="O1325" s="149" t="s">
        <v>464</v>
      </c>
      <c r="P1325" s="149" t="s">
        <v>464</v>
      </c>
      <c r="Q1325" s="149" t="s">
        <v>464</v>
      </c>
    </row>
    <row r="1326" spans="1:17" x14ac:dyDescent="0.25">
      <c r="A1326" s="194" t="s">
        <v>2120</v>
      </c>
      <c r="B1326" s="147" t="s">
        <v>1282</v>
      </c>
      <c r="C1326" s="146">
        <v>6962521</v>
      </c>
      <c r="D1326" s="146" t="s">
        <v>22</v>
      </c>
      <c r="E1326" s="146" t="s">
        <v>22</v>
      </c>
      <c r="F1326" s="146" t="s">
        <v>464</v>
      </c>
      <c r="G1326" s="146" t="s">
        <v>1953</v>
      </c>
      <c r="H1326" s="147" t="s">
        <v>2124</v>
      </c>
      <c r="I1326" s="147" t="s">
        <v>2124</v>
      </c>
      <c r="J1326" s="147" t="s">
        <v>464</v>
      </c>
      <c r="K1326" s="147" t="s">
        <v>464</v>
      </c>
      <c r="L1326" s="147" t="s">
        <v>464</v>
      </c>
      <c r="M1326" s="147" t="s">
        <v>464</v>
      </c>
      <c r="N1326" s="153" t="s">
        <v>2138</v>
      </c>
      <c r="O1326" s="147" t="s">
        <v>464</v>
      </c>
      <c r="P1326" s="147" t="s">
        <v>464</v>
      </c>
      <c r="Q1326" s="147" t="s">
        <v>464</v>
      </c>
    </row>
    <row r="1327" spans="1:17" x14ac:dyDescent="0.25">
      <c r="A1327" s="146" t="s">
        <v>919</v>
      </c>
      <c r="B1327" s="147" t="s">
        <v>1282</v>
      </c>
      <c r="C1327" s="146">
        <v>7781539</v>
      </c>
      <c r="D1327" s="146" t="s">
        <v>18</v>
      </c>
      <c r="E1327" s="148" t="s">
        <v>135</v>
      </c>
      <c r="F1327" s="146" t="s">
        <v>1899</v>
      </c>
      <c r="G1327" s="146" t="s">
        <v>641</v>
      </c>
      <c r="H1327" s="149" t="s">
        <v>922</v>
      </c>
      <c r="I1327" s="149" t="s">
        <v>922</v>
      </c>
      <c r="J1327" s="149" t="s">
        <v>464</v>
      </c>
      <c r="K1327" s="149" t="s">
        <v>464</v>
      </c>
      <c r="L1327" s="149" t="s">
        <v>464</v>
      </c>
      <c r="M1327" s="149" t="s">
        <v>464</v>
      </c>
      <c r="N1327" s="149" t="s">
        <v>464</v>
      </c>
      <c r="O1327" s="149" t="s">
        <v>464</v>
      </c>
      <c r="P1327" s="149" t="s">
        <v>464</v>
      </c>
      <c r="Q1327" s="149" t="s">
        <v>464</v>
      </c>
    </row>
    <row r="1328" spans="1:17" x14ac:dyDescent="0.25">
      <c r="A1328" s="146" t="s">
        <v>1671</v>
      </c>
      <c r="B1328" s="153" t="s">
        <v>1282</v>
      </c>
      <c r="C1328" s="146">
        <v>7272111</v>
      </c>
      <c r="D1328" s="146" t="s">
        <v>18</v>
      </c>
      <c r="E1328" s="148" t="s">
        <v>18</v>
      </c>
      <c r="F1328" s="146" t="s">
        <v>464</v>
      </c>
      <c r="G1328" s="146" t="s">
        <v>479</v>
      </c>
      <c r="H1328" s="153" t="s">
        <v>1634</v>
      </c>
      <c r="I1328" s="153" t="s">
        <v>1634</v>
      </c>
      <c r="J1328" s="153" t="s">
        <v>1688</v>
      </c>
      <c r="K1328" s="153" t="s">
        <v>1692</v>
      </c>
      <c r="L1328" s="153" t="s">
        <v>1693</v>
      </c>
      <c r="M1328" s="153" t="s">
        <v>1694</v>
      </c>
      <c r="N1328" s="153" t="s">
        <v>1695</v>
      </c>
      <c r="O1328" s="153" t="s">
        <v>1696</v>
      </c>
      <c r="P1328" s="153" t="s">
        <v>1697</v>
      </c>
      <c r="Q1328" s="153" t="s">
        <v>1771</v>
      </c>
    </row>
    <row r="1329" spans="1:18" x14ac:dyDescent="0.25">
      <c r="A1329" s="146" t="s">
        <v>122</v>
      </c>
      <c r="B1329" s="147" t="s">
        <v>1282</v>
      </c>
      <c r="C1329" s="146">
        <v>7793855</v>
      </c>
      <c r="D1329" s="146" t="s">
        <v>26</v>
      </c>
      <c r="E1329" s="148" t="s">
        <v>26</v>
      </c>
      <c r="F1329" s="146" t="s">
        <v>1136</v>
      </c>
      <c r="G1329" s="146" t="s">
        <v>470</v>
      </c>
      <c r="H1329" s="149" t="s">
        <v>123</v>
      </c>
      <c r="I1329" s="149" t="s">
        <v>123</v>
      </c>
      <c r="J1329" s="149" t="s">
        <v>464</v>
      </c>
      <c r="K1329" s="149" t="s">
        <v>464</v>
      </c>
      <c r="L1329" s="149" t="s">
        <v>464</v>
      </c>
      <c r="M1329" s="149" t="s">
        <v>464</v>
      </c>
      <c r="N1329" s="149" t="s">
        <v>464</v>
      </c>
      <c r="O1329" s="149" t="s">
        <v>464</v>
      </c>
      <c r="P1329" s="149" t="s">
        <v>464</v>
      </c>
      <c r="Q1329" s="149" t="s">
        <v>464</v>
      </c>
    </row>
    <row r="1330" spans="1:18" x14ac:dyDescent="0.25">
      <c r="A1330" s="146" t="s">
        <v>87</v>
      </c>
      <c r="B1330" s="147" t="s">
        <v>1282</v>
      </c>
      <c r="C1330" s="146">
        <v>7946066</v>
      </c>
      <c r="D1330" s="146" t="s">
        <v>337</v>
      </c>
      <c r="E1330" s="148" t="s">
        <v>337</v>
      </c>
      <c r="F1330" s="146" t="s">
        <v>1896</v>
      </c>
      <c r="G1330" s="146" t="s">
        <v>634</v>
      </c>
      <c r="H1330" s="149" t="s">
        <v>94</v>
      </c>
      <c r="I1330" s="149" t="s">
        <v>94</v>
      </c>
      <c r="J1330" s="149" t="s">
        <v>1284</v>
      </c>
      <c r="K1330" s="149" t="s">
        <v>1285</v>
      </c>
      <c r="L1330" s="149" t="s">
        <v>1218</v>
      </c>
      <c r="M1330" s="149" t="s">
        <v>1211</v>
      </c>
      <c r="N1330" s="149" t="s">
        <v>1206</v>
      </c>
      <c r="O1330" s="153" t="s">
        <v>1239</v>
      </c>
      <c r="P1330" s="153" t="s">
        <v>1821</v>
      </c>
      <c r="Q1330" s="153" t="s">
        <v>1960</v>
      </c>
    </row>
    <row r="1331" spans="1:18" x14ac:dyDescent="0.25">
      <c r="A1331" s="146" t="s">
        <v>207</v>
      </c>
      <c r="B1331" s="147" t="s">
        <v>1282</v>
      </c>
      <c r="C1331" s="146">
        <v>6280501</v>
      </c>
      <c r="D1331" s="146" t="s">
        <v>988</v>
      </c>
      <c r="E1331" s="148" t="s">
        <v>2003</v>
      </c>
      <c r="F1331" s="146" t="s">
        <v>464</v>
      </c>
      <c r="G1331" s="146" t="s">
        <v>465</v>
      </c>
      <c r="H1331" s="153" t="s">
        <v>217</v>
      </c>
      <c r="I1331" s="153" t="s">
        <v>217</v>
      </c>
      <c r="J1331" s="153" t="s">
        <v>1164</v>
      </c>
      <c r="K1331" s="153" t="s">
        <v>464</v>
      </c>
      <c r="L1331" s="153" t="s">
        <v>1163</v>
      </c>
      <c r="M1331" s="153" t="s">
        <v>464</v>
      </c>
      <c r="N1331" s="153" t="s">
        <v>464</v>
      </c>
      <c r="O1331" s="153" t="s">
        <v>1205</v>
      </c>
      <c r="P1331" s="153" t="s">
        <v>464</v>
      </c>
      <c r="Q1331" s="153" t="s">
        <v>464</v>
      </c>
    </row>
    <row r="1332" spans="1:18" x14ac:dyDescent="0.25">
      <c r="A1332" s="146" t="s">
        <v>530</v>
      </c>
      <c r="B1332" s="147" t="s">
        <v>1282</v>
      </c>
      <c r="C1332" s="146">
        <v>7842767</v>
      </c>
      <c r="D1332" s="146" t="s">
        <v>18</v>
      </c>
      <c r="E1332" s="148" t="s">
        <v>18</v>
      </c>
      <c r="F1332" s="146" t="s">
        <v>1886</v>
      </c>
      <c r="G1332" s="146" t="s">
        <v>473</v>
      </c>
      <c r="H1332" s="149" t="s">
        <v>551</v>
      </c>
      <c r="I1332" s="149" t="s">
        <v>551</v>
      </c>
      <c r="J1332" s="149" t="s">
        <v>1220</v>
      </c>
      <c r="K1332" s="149" t="s">
        <v>1165</v>
      </c>
      <c r="L1332" s="149" t="s">
        <v>1191</v>
      </c>
      <c r="M1332" s="149" t="s">
        <v>1287</v>
      </c>
      <c r="N1332" s="149" t="s">
        <v>464</v>
      </c>
      <c r="O1332" s="149" t="s">
        <v>1293</v>
      </c>
      <c r="P1332" s="149" t="s">
        <v>464</v>
      </c>
      <c r="Q1332" s="149" t="s">
        <v>464</v>
      </c>
    </row>
    <row r="1333" spans="1:18" x14ac:dyDescent="0.25">
      <c r="A1333" s="146" t="s">
        <v>290</v>
      </c>
      <c r="B1333" s="147" t="s">
        <v>1283</v>
      </c>
      <c r="C1333" s="146">
        <v>7929919</v>
      </c>
      <c r="D1333" s="146" t="s">
        <v>18</v>
      </c>
      <c r="E1333" s="148" t="s">
        <v>18</v>
      </c>
      <c r="F1333" s="146" t="s">
        <v>1887</v>
      </c>
      <c r="G1333" s="146" t="s">
        <v>211</v>
      </c>
      <c r="H1333" s="153" t="s">
        <v>12</v>
      </c>
      <c r="I1333" s="153" t="s">
        <v>12</v>
      </c>
      <c r="J1333" s="153" t="s">
        <v>464</v>
      </c>
      <c r="K1333" s="153" t="s">
        <v>1227</v>
      </c>
      <c r="L1333" s="153" t="s">
        <v>1199</v>
      </c>
      <c r="M1333" s="153" t="s">
        <v>464</v>
      </c>
      <c r="N1333" s="153" t="s">
        <v>464</v>
      </c>
      <c r="O1333" s="153" t="s">
        <v>464</v>
      </c>
      <c r="P1333" s="153" t="s">
        <v>464</v>
      </c>
      <c r="Q1333" s="153" t="s">
        <v>464</v>
      </c>
    </row>
    <row r="1334" spans="1:18" x14ac:dyDescent="0.25">
      <c r="A1334" s="146" t="s">
        <v>34</v>
      </c>
      <c r="B1334" s="147" t="s">
        <v>1282</v>
      </c>
      <c r="C1334" s="146">
        <v>8081026</v>
      </c>
      <c r="D1334" s="146" t="s">
        <v>990</v>
      </c>
      <c r="E1334" s="148" t="s">
        <v>135</v>
      </c>
      <c r="F1334" s="146" t="s">
        <v>925</v>
      </c>
      <c r="G1334" s="146" t="s">
        <v>464</v>
      </c>
      <c r="H1334" s="149" t="s">
        <v>1076</v>
      </c>
      <c r="I1334" s="149" t="s">
        <v>1076</v>
      </c>
      <c r="J1334" s="149" t="s">
        <v>464</v>
      </c>
      <c r="K1334" s="149" t="s">
        <v>464</v>
      </c>
      <c r="L1334" s="149" t="s">
        <v>464</v>
      </c>
      <c r="M1334" s="149" t="s">
        <v>464</v>
      </c>
      <c r="N1334" s="149" t="s">
        <v>464</v>
      </c>
      <c r="O1334" s="149" t="s">
        <v>464</v>
      </c>
      <c r="P1334" s="149" t="s">
        <v>464</v>
      </c>
      <c r="Q1334" s="149" t="s">
        <v>464</v>
      </c>
    </row>
    <row r="1335" spans="1:18" x14ac:dyDescent="0.25">
      <c r="A1335" s="146" t="s">
        <v>862</v>
      </c>
      <c r="B1335" s="147" t="s">
        <v>1282</v>
      </c>
      <c r="C1335" s="146">
        <v>6042945</v>
      </c>
      <c r="D1335" s="146" t="s">
        <v>170</v>
      </c>
      <c r="E1335" s="148" t="s">
        <v>2031</v>
      </c>
      <c r="F1335" s="146" t="s">
        <v>1142</v>
      </c>
      <c r="G1335" s="146" t="s">
        <v>479</v>
      </c>
      <c r="H1335" s="149" t="s">
        <v>867</v>
      </c>
      <c r="I1335" s="149" t="s">
        <v>867</v>
      </c>
      <c r="J1335" s="149" t="s">
        <v>464</v>
      </c>
      <c r="K1335" s="149" t="s">
        <v>464</v>
      </c>
      <c r="L1335" s="149" t="s">
        <v>464</v>
      </c>
      <c r="M1335" s="149" t="s">
        <v>464</v>
      </c>
      <c r="N1335" s="149" t="s">
        <v>464</v>
      </c>
      <c r="O1335" s="149" t="s">
        <v>464</v>
      </c>
      <c r="P1335" s="149" t="s">
        <v>464</v>
      </c>
      <c r="Q1335" s="149" t="s">
        <v>464</v>
      </c>
      <c r="R1335" s="150"/>
    </row>
    <row r="1336" spans="1:18" x14ac:dyDescent="0.25">
      <c r="A1336" s="146" t="s">
        <v>89</v>
      </c>
      <c r="B1336" s="147" t="s">
        <v>1282</v>
      </c>
      <c r="C1336" s="146">
        <v>7793634</v>
      </c>
      <c r="D1336" s="146" t="s">
        <v>18</v>
      </c>
      <c r="E1336" s="148" t="s">
        <v>18</v>
      </c>
      <c r="F1336" s="146" t="s">
        <v>1899</v>
      </c>
      <c r="G1336" s="146" t="s">
        <v>641</v>
      </c>
      <c r="H1336" s="149" t="s">
        <v>94</v>
      </c>
      <c r="I1336" s="149" t="s">
        <v>94</v>
      </c>
      <c r="J1336" s="149" t="s">
        <v>464</v>
      </c>
      <c r="K1336" s="149" t="s">
        <v>464</v>
      </c>
      <c r="L1336" s="149" t="s">
        <v>1160</v>
      </c>
      <c r="M1336" s="149" t="s">
        <v>464</v>
      </c>
      <c r="N1336" s="149" t="s">
        <v>464</v>
      </c>
      <c r="O1336" s="149" t="s">
        <v>464</v>
      </c>
      <c r="P1336" s="149" t="s">
        <v>464</v>
      </c>
      <c r="Q1336" s="149" t="s">
        <v>464</v>
      </c>
    </row>
    <row r="1337" spans="1:18" x14ac:dyDescent="0.25">
      <c r="A1337" s="146" t="s">
        <v>376</v>
      </c>
      <c r="B1337" s="147" t="s">
        <v>1282</v>
      </c>
      <c r="C1337" s="146">
        <v>6031773</v>
      </c>
      <c r="D1337" s="146" t="s">
        <v>27</v>
      </c>
      <c r="E1337" s="148" t="s">
        <v>2031</v>
      </c>
      <c r="F1337" s="146" t="s">
        <v>1885</v>
      </c>
      <c r="G1337" s="146" t="s">
        <v>465</v>
      </c>
      <c r="H1337" s="149" t="s">
        <v>350</v>
      </c>
      <c r="I1337" s="149" t="s">
        <v>1070</v>
      </c>
      <c r="J1337" s="152" t="s">
        <v>63</v>
      </c>
      <c r="K1337" s="149" t="s">
        <v>464</v>
      </c>
      <c r="L1337" s="149" t="s">
        <v>464</v>
      </c>
      <c r="M1337" s="149" t="s">
        <v>464</v>
      </c>
      <c r="N1337" s="149" t="s">
        <v>464</v>
      </c>
      <c r="O1337" s="149" t="s">
        <v>464</v>
      </c>
      <c r="P1337" s="149" t="s">
        <v>464</v>
      </c>
      <c r="Q1337" s="149" t="s">
        <v>464</v>
      </c>
    </row>
    <row r="1338" spans="1:18" x14ac:dyDescent="0.25">
      <c r="A1338" s="146" t="s">
        <v>35</v>
      </c>
      <c r="B1338" s="147" t="s">
        <v>1282</v>
      </c>
      <c r="C1338" s="146">
        <v>7841841</v>
      </c>
      <c r="D1338" s="146" t="s">
        <v>18</v>
      </c>
      <c r="E1338" s="148" t="s">
        <v>18</v>
      </c>
      <c r="F1338" s="146" t="s">
        <v>464</v>
      </c>
      <c r="G1338" s="146" t="s">
        <v>473</v>
      </c>
      <c r="H1338" s="149" t="s">
        <v>1076</v>
      </c>
      <c r="I1338" s="149" t="s">
        <v>1076</v>
      </c>
      <c r="J1338" s="149" t="s">
        <v>464</v>
      </c>
      <c r="K1338" s="149" t="s">
        <v>464</v>
      </c>
      <c r="L1338" s="149" t="s">
        <v>464</v>
      </c>
      <c r="M1338" s="149" t="s">
        <v>464</v>
      </c>
      <c r="N1338" s="149" t="s">
        <v>464</v>
      </c>
      <c r="O1338" s="149" t="s">
        <v>464</v>
      </c>
      <c r="P1338" s="149" t="s">
        <v>464</v>
      </c>
      <c r="Q1338" s="149" t="s">
        <v>464</v>
      </c>
      <c r="R1338" s="150"/>
    </row>
    <row r="1339" spans="1:18" x14ac:dyDescent="0.25">
      <c r="A1339" s="146" t="s">
        <v>625</v>
      </c>
      <c r="B1339" s="147" t="s">
        <v>1282</v>
      </c>
      <c r="C1339" s="146">
        <v>6276385</v>
      </c>
      <c r="D1339" s="146" t="s">
        <v>337</v>
      </c>
      <c r="E1339" s="148" t="s">
        <v>337</v>
      </c>
      <c r="F1339" s="146" t="s">
        <v>1896</v>
      </c>
      <c r="G1339" s="146" t="s">
        <v>465</v>
      </c>
      <c r="H1339" s="149" t="s">
        <v>636</v>
      </c>
      <c r="I1339" s="149" t="s">
        <v>636</v>
      </c>
      <c r="J1339" s="149" t="s">
        <v>464</v>
      </c>
      <c r="K1339" s="149" t="s">
        <v>464</v>
      </c>
      <c r="L1339" s="149" t="s">
        <v>464</v>
      </c>
      <c r="M1339" s="149" t="s">
        <v>464</v>
      </c>
      <c r="N1339" s="149" t="s">
        <v>464</v>
      </c>
      <c r="O1339" s="149" t="s">
        <v>464</v>
      </c>
      <c r="P1339" s="149" t="s">
        <v>464</v>
      </c>
      <c r="Q1339" s="149" t="s">
        <v>464</v>
      </c>
    </row>
    <row r="1340" spans="1:18" x14ac:dyDescent="0.25">
      <c r="A1340" s="146" t="s">
        <v>791</v>
      </c>
      <c r="B1340" s="147" t="s">
        <v>1282</v>
      </c>
      <c r="C1340" s="146">
        <v>5360757</v>
      </c>
      <c r="D1340" s="146" t="s">
        <v>21</v>
      </c>
      <c r="E1340" s="148" t="s">
        <v>21</v>
      </c>
      <c r="F1340" s="146" t="s">
        <v>464</v>
      </c>
      <c r="G1340" s="146" t="s">
        <v>479</v>
      </c>
      <c r="H1340" s="149" t="s">
        <v>797</v>
      </c>
      <c r="I1340" s="149" t="s">
        <v>797</v>
      </c>
      <c r="J1340" s="149" t="s">
        <v>464</v>
      </c>
      <c r="K1340" s="149" t="s">
        <v>464</v>
      </c>
      <c r="L1340" s="149" t="s">
        <v>464</v>
      </c>
      <c r="M1340" s="149" t="s">
        <v>464</v>
      </c>
      <c r="N1340" s="149" t="s">
        <v>464</v>
      </c>
      <c r="O1340" s="149" t="s">
        <v>464</v>
      </c>
      <c r="P1340" s="149" t="s">
        <v>464</v>
      </c>
      <c r="Q1340" s="149" t="s">
        <v>464</v>
      </c>
      <c r="R1340" s="150"/>
    </row>
    <row r="1341" spans="1:18" x14ac:dyDescent="0.25">
      <c r="A1341" s="146" t="s">
        <v>833</v>
      </c>
      <c r="B1341" s="147" t="s">
        <v>1282</v>
      </c>
      <c r="C1341" s="146">
        <v>7843208</v>
      </c>
      <c r="D1341" s="146" t="s">
        <v>26</v>
      </c>
      <c r="E1341" s="148" t="s">
        <v>26</v>
      </c>
      <c r="F1341" s="146" t="s">
        <v>1142</v>
      </c>
      <c r="G1341" s="146" t="s">
        <v>470</v>
      </c>
      <c r="H1341" s="149" t="s">
        <v>866</v>
      </c>
      <c r="I1341" s="149" t="s">
        <v>866</v>
      </c>
      <c r="J1341" s="149" t="s">
        <v>464</v>
      </c>
      <c r="K1341" s="149" t="s">
        <v>464</v>
      </c>
      <c r="L1341" s="149" t="s">
        <v>464</v>
      </c>
      <c r="M1341" s="149" t="s">
        <v>464</v>
      </c>
      <c r="N1341" s="149" t="s">
        <v>464</v>
      </c>
      <c r="O1341" s="149" t="s">
        <v>464</v>
      </c>
      <c r="P1341" s="149" t="s">
        <v>464</v>
      </c>
      <c r="Q1341" s="149" t="s">
        <v>464</v>
      </c>
    </row>
    <row r="1342" spans="1:18" x14ac:dyDescent="0.25">
      <c r="A1342" s="151" t="s">
        <v>1950</v>
      </c>
      <c r="B1342" s="147" t="s">
        <v>1282</v>
      </c>
      <c r="C1342" s="148">
        <v>130117</v>
      </c>
      <c r="D1342" s="146" t="s">
        <v>346</v>
      </c>
      <c r="E1342" s="146" t="s">
        <v>346</v>
      </c>
      <c r="F1342" s="148" t="s">
        <v>464</v>
      </c>
      <c r="G1342" s="148" t="s">
        <v>479</v>
      </c>
      <c r="H1342" s="147" t="s">
        <v>1921</v>
      </c>
      <c r="I1342" s="147" t="s">
        <v>1921</v>
      </c>
      <c r="J1342" s="153" t="s">
        <v>1955</v>
      </c>
      <c r="K1342" s="153" t="s">
        <v>2079</v>
      </c>
      <c r="L1342" s="153" t="s">
        <v>2080</v>
      </c>
      <c r="M1342" s="153" t="s">
        <v>2082</v>
      </c>
      <c r="N1342" s="153" t="s">
        <v>2085</v>
      </c>
      <c r="O1342" s="149" t="s">
        <v>2086</v>
      </c>
      <c r="P1342" s="153" t="s">
        <v>2087</v>
      </c>
      <c r="Q1342" s="153" t="s">
        <v>2088</v>
      </c>
    </row>
    <row r="1343" spans="1:18" x14ac:dyDescent="0.25">
      <c r="A1343" s="146" t="s">
        <v>712</v>
      </c>
      <c r="B1343" s="147" t="s">
        <v>1282</v>
      </c>
      <c r="C1343" s="146">
        <v>7257597</v>
      </c>
      <c r="D1343" s="146" t="s">
        <v>22</v>
      </c>
      <c r="E1343" s="148" t="s">
        <v>135</v>
      </c>
      <c r="F1343" s="146" t="s">
        <v>464</v>
      </c>
      <c r="G1343" s="148" t="s">
        <v>1255</v>
      </c>
      <c r="H1343" s="149" t="s">
        <v>922</v>
      </c>
      <c r="I1343" s="149" t="s">
        <v>922</v>
      </c>
      <c r="J1343" s="149" t="s">
        <v>1162</v>
      </c>
      <c r="K1343" s="149" t="s">
        <v>1168</v>
      </c>
      <c r="L1343" s="149" t="s">
        <v>1160</v>
      </c>
      <c r="M1343" s="149" t="s">
        <v>464</v>
      </c>
      <c r="N1343" s="149" t="s">
        <v>464</v>
      </c>
      <c r="O1343" s="149" t="s">
        <v>464</v>
      </c>
      <c r="P1343" s="149" t="s">
        <v>464</v>
      </c>
      <c r="Q1343" s="149" t="s">
        <v>464</v>
      </c>
    </row>
    <row r="1344" spans="1:18" x14ac:dyDescent="0.25">
      <c r="A1344" s="146" t="s">
        <v>291</v>
      </c>
      <c r="B1344" s="147" t="s">
        <v>1282</v>
      </c>
      <c r="C1344" s="146">
        <v>5492297</v>
      </c>
      <c r="D1344" s="146" t="s">
        <v>20</v>
      </c>
      <c r="E1344" s="150" t="s">
        <v>135</v>
      </c>
      <c r="F1344" s="146" t="s">
        <v>464</v>
      </c>
      <c r="G1344" s="146" t="s">
        <v>629</v>
      </c>
      <c r="H1344" s="153" t="s">
        <v>1146</v>
      </c>
      <c r="I1344" s="153" t="s">
        <v>1146</v>
      </c>
      <c r="J1344" s="153" t="s">
        <v>464</v>
      </c>
      <c r="K1344" s="153" t="s">
        <v>464</v>
      </c>
      <c r="L1344" s="153" t="s">
        <v>1202</v>
      </c>
      <c r="M1344" s="153" t="s">
        <v>464</v>
      </c>
      <c r="N1344" s="153" t="s">
        <v>464</v>
      </c>
      <c r="O1344" s="153" t="s">
        <v>464</v>
      </c>
      <c r="P1344" s="153" t="s">
        <v>464</v>
      </c>
      <c r="Q1344" s="153" t="s">
        <v>464</v>
      </c>
    </row>
    <row r="1345" spans="1:18" x14ac:dyDescent="0.25">
      <c r="A1345" s="146" t="s">
        <v>1426</v>
      </c>
      <c r="B1345" s="147" t="s">
        <v>1282</v>
      </c>
      <c r="C1345" s="146">
        <v>6503250</v>
      </c>
      <c r="D1345" s="146" t="s">
        <v>170</v>
      </c>
      <c r="E1345" s="148" t="s">
        <v>2031</v>
      </c>
      <c r="F1345" s="146" t="s">
        <v>1904</v>
      </c>
      <c r="G1345" s="146" t="s">
        <v>474</v>
      </c>
      <c r="H1345" s="149" t="s">
        <v>362</v>
      </c>
      <c r="I1345" s="149" t="s">
        <v>362</v>
      </c>
      <c r="J1345" s="149" t="s">
        <v>464</v>
      </c>
      <c r="K1345" s="149" t="s">
        <v>1182</v>
      </c>
      <c r="L1345" s="149" t="s">
        <v>1210</v>
      </c>
      <c r="M1345" s="149" t="s">
        <v>464</v>
      </c>
      <c r="N1345" s="149" t="s">
        <v>464</v>
      </c>
      <c r="O1345" s="149" t="s">
        <v>464</v>
      </c>
      <c r="P1345" s="149" t="s">
        <v>464</v>
      </c>
      <c r="Q1345" s="149" t="s">
        <v>464</v>
      </c>
    </row>
    <row r="1346" spans="1:18" x14ac:dyDescent="0.25">
      <c r="A1346" s="146" t="s">
        <v>1061</v>
      </c>
      <c r="B1346" s="147" t="s">
        <v>1283</v>
      </c>
      <c r="C1346" s="146">
        <v>7908296</v>
      </c>
      <c r="D1346" s="146" t="s">
        <v>20</v>
      </c>
      <c r="E1346" s="148" t="s">
        <v>20</v>
      </c>
      <c r="F1346" s="146" t="s">
        <v>464</v>
      </c>
      <c r="G1346" s="146" t="s">
        <v>629</v>
      </c>
      <c r="H1346" s="149" t="s">
        <v>1065</v>
      </c>
      <c r="I1346" s="149" t="s">
        <v>1065</v>
      </c>
      <c r="J1346" s="149" t="s">
        <v>464</v>
      </c>
      <c r="K1346" s="154" t="s">
        <v>63</v>
      </c>
      <c r="L1346" s="149" t="s">
        <v>464</v>
      </c>
      <c r="M1346" s="149" t="s">
        <v>464</v>
      </c>
      <c r="N1346" s="149" t="s">
        <v>464</v>
      </c>
      <c r="O1346" s="149" t="s">
        <v>464</v>
      </c>
      <c r="P1346" s="149" t="s">
        <v>464</v>
      </c>
      <c r="Q1346" s="149" t="s">
        <v>464</v>
      </c>
    </row>
    <row r="1347" spans="1:18" x14ac:dyDescent="0.25">
      <c r="A1347" s="146" t="s">
        <v>208</v>
      </c>
      <c r="B1347" s="147" t="s">
        <v>1283</v>
      </c>
      <c r="C1347" s="146">
        <v>7784473</v>
      </c>
      <c r="D1347" s="146" t="s">
        <v>18</v>
      </c>
      <c r="E1347" s="148" t="s">
        <v>18</v>
      </c>
      <c r="F1347" s="146" t="s">
        <v>1899</v>
      </c>
      <c r="G1347" s="146" t="s">
        <v>210</v>
      </c>
      <c r="H1347" s="153" t="s">
        <v>217</v>
      </c>
      <c r="I1347" s="153" t="s">
        <v>217</v>
      </c>
      <c r="J1347" s="153" t="s">
        <v>1164</v>
      </c>
      <c r="K1347" s="153" t="s">
        <v>464</v>
      </c>
      <c r="L1347" s="153" t="s">
        <v>464</v>
      </c>
      <c r="M1347" s="153" t="s">
        <v>464</v>
      </c>
      <c r="N1347" s="153" t="s">
        <v>464</v>
      </c>
      <c r="O1347" s="153" t="s">
        <v>464</v>
      </c>
      <c r="P1347" s="153" t="s">
        <v>464</v>
      </c>
      <c r="Q1347" s="153" t="s">
        <v>464</v>
      </c>
    </row>
    <row r="1348" spans="1:18" x14ac:dyDescent="0.25">
      <c r="A1348" s="146" t="s">
        <v>463</v>
      </c>
      <c r="B1348" s="147" t="s">
        <v>1283</v>
      </c>
      <c r="C1348" s="146">
        <v>7961227</v>
      </c>
      <c r="D1348" s="146" t="s">
        <v>335</v>
      </c>
      <c r="E1348" s="148" t="s">
        <v>335</v>
      </c>
      <c r="F1348" s="146" t="s">
        <v>1885</v>
      </c>
      <c r="G1348" s="146" t="s">
        <v>479</v>
      </c>
      <c r="H1348" s="149" t="s">
        <v>431</v>
      </c>
      <c r="I1348" s="149" t="s">
        <v>431</v>
      </c>
      <c r="J1348" s="149" t="s">
        <v>1200</v>
      </c>
      <c r="K1348" s="149" t="s">
        <v>1201</v>
      </c>
      <c r="L1348" s="149" t="s">
        <v>1183</v>
      </c>
      <c r="M1348" s="149" t="s">
        <v>464</v>
      </c>
      <c r="N1348" s="149" t="s">
        <v>464</v>
      </c>
      <c r="O1348" s="149" t="s">
        <v>464</v>
      </c>
      <c r="P1348" s="149" t="s">
        <v>464</v>
      </c>
      <c r="Q1348" s="149" t="s">
        <v>464</v>
      </c>
    </row>
    <row r="1349" spans="1:18" x14ac:dyDescent="0.25">
      <c r="A1349" s="146" t="s">
        <v>1</v>
      </c>
      <c r="B1349" s="147" t="s">
        <v>1283</v>
      </c>
      <c r="C1349" s="146">
        <v>6374590</v>
      </c>
      <c r="D1349" s="146" t="s">
        <v>18</v>
      </c>
      <c r="E1349" s="148" t="s">
        <v>18</v>
      </c>
      <c r="F1349" s="146" t="s">
        <v>1903</v>
      </c>
      <c r="G1349" s="146" t="s">
        <v>479</v>
      </c>
      <c r="H1349" s="149" t="s">
        <v>1070</v>
      </c>
      <c r="I1349" s="149" t="s">
        <v>1070</v>
      </c>
      <c r="J1349" s="149" t="s">
        <v>1222</v>
      </c>
      <c r="K1349" s="149" t="s">
        <v>1168</v>
      </c>
      <c r="L1349" s="149" t="s">
        <v>1169</v>
      </c>
      <c r="M1349" s="149" t="s">
        <v>1194</v>
      </c>
      <c r="N1349" s="149" t="s">
        <v>1185</v>
      </c>
      <c r="O1349" s="149" t="s">
        <v>1186</v>
      </c>
      <c r="P1349" s="149" t="s">
        <v>1187</v>
      </c>
      <c r="Q1349" s="149" t="s">
        <v>1188</v>
      </c>
    </row>
    <row r="1350" spans="1:18" x14ac:dyDescent="0.25">
      <c r="A1350" s="146" t="s">
        <v>762</v>
      </c>
      <c r="B1350" s="147" t="s">
        <v>1283</v>
      </c>
      <c r="C1350" s="146">
        <v>1371215</v>
      </c>
      <c r="D1350" s="146" t="s">
        <v>20</v>
      </c>
      <c r="E1350" s="150" t="s">
        <v>135</v>
      </c>
      <c r="F1350" s="146" t="s">
        <v>464</v>
      </c>
      <c r="G1350" s="146" t="s">
        <v>548</v>
      </c>
      <c r="H1350" s="149" t="s">
        <v>800</v>
      </c>
      <c r="I1350" s="149" t="s">
        <v>800</v>
      </c>
      <c r="J1350" s="149" t="s">
        <v>464</v>
      </c>
      <c r="K1350" s="149" t="s">
        <v>464</v>
      </c>
      <c r="L1350" s="149" t="s">
        <v>464</v>
      </c>
      <c r="M1350" s="149" t="s">
        <v>464</v>
      </c>
      <c r="N1350" s="149" t="s">
        <v>464</v>
      </c>
      <c r="O1350" s="149" t="s">
        <v>464</v>
      </c>
      <c r="P1350" s="149" t="s">
        <v>464</v>
      </c>
      <c r="Q1350" s="149" t="s">
        <v>464</v>
      </c>
    </row>
    <row r="1351" spans="1:18" x14ac:dyDescent="0.25">
      <c r="A1351" s="146" t="s">
        <v>1272</v>
      </c>
      <c r="B1351" s="147" t="s">
        <v>1283</v>
      </c>
      <c r="C1351" s="146">
        <v>8273219</v>
      </c>
      <c r="D1351" s="146" t="s">
        <v>335</v>
      </c>
      <c r="E1351" s="148" t="s">
        <v>135</v>
      </c>
      <c r="F1351" s="146" t="s">
        <v>1888</v>
      </c>
      <c r="G1351" s="146" t="s">
        <v>464</v>
      </c>
      <c r="H1351" s="153" t="s">
        <v>1275</v>
      </c>
      <c r="I1351" s="153" t="s">
        <v>1275</v>
      </c>
      <c r="J1351" s="153" t="s">
        <v>1284</v>
      </c>
      <c r="K1351" s="153" t="s">
        <v>1285</v>
      </c>
      <c r="L1351" s="153" t="s">
        <v>1286</v>
      </c>
      <c r="M1351" s="153" t="s">
        <v>1288</v>
      </c>
      <c r="N1351" s="149" t="s">
        <v>1580</v>
      </c>
      <c r="O1351" s="153" t="s">
        <v>1581</v>
      </c>
      <c r="P1351" s="153" t="s">
        <v>1584</v>
      </c>
      <c r="Q1351" s="153" t="s">
        <v>1585</v>
      </c>
    </row>
    <row r="1352" spans="1:18" x14ac:dyDescent="0.25">
      <c r="A1352" s="146" t="s">
        <v>1062</v>
      </c>
      <c r="B1352" s="147" t="s">
        <v>1283</v>
      </c>
      <c r="C1352" s="146">
        <v>6744206</v>
      </c>
      <c r="D1352" s="146" t="s">
        <v>20</v>
      </c>
      <c r="E1352" s="148" t="s">
        <v>20</v>
      </c>
      <c r="F1352" s="146" t="s">
        <v>1898</v>
      </c>
      <c r="G1352" s="146" t="s">
        <v>548</v>
      </c>
      <c r="H1352" s="149" t="s">
        <v>1065</v>
      </c>
      <c r="I1352" s="149" t="s">
        <v>1065</v>
      </c>
      <c r="J1352" s="149" t="s">
        <v>1222</v>
      </c>
      <c r="K1352" s="149" t="s">
        <v>1159</v>
      </c>
      <c r="L1352" s="149" t="s">
        <v>1169</v>
      </c>
      <c r="M1352" s="149" t="s">
        <v>1226</v>
      </c>
      <c r="N1352" s="149" t="s">
        <v>1185</v>
      </c>
      <c r="O1352" s="153" t="s">
        <v>1239</v>
      </c>
      <c r="P1352" s="153" t="s">
        <v>1276</v>
      </c>
      <c r="Q1352" s="153" t="s">
        <v>1960</v>
      </c>
    </row>
    <row r="1353" spans="1:18" x14ac:dyDescent="0.25">
      <c r="A1353" s="146" t="s">
        <v>590</v>
      </c>
      <c r="B1353" s="147" t="s">
        <v>1282</v>
      </c>
      <c r="C1353" s="146">
        <v>7716125</v>
      </c>
      <c r="D1353" s="146" t="s">
        <v>20</v>
      </c>
      <c r="E1353" s="148" t="s">
        <v>20</v>
      </c>
      <c r="F1353" s="146" t="s">
        <v>464</v>
      </c>
      <c r="G1353" s="146" t="s">
        <v>629</v>
      </c>
      <c r="H1353" s="149" t="s">
        <v>636</v>
      </c>
      <c r="I1353" s="149" t="s">
        <v>636</v>
      </c>
      <c r="J1353" s="149" t="s">
        <v>1217</v>
      </c>
      <c r="K1353" s="149" t="s">
        <v>1175</v>
      </c>
      <c r="L1353" s="149" t="s">
        <v>464</v>
      </c>
      <c r="M1353" s="149" t="s">
        <v>464</v>
      </c>
      <c r="N1353" s="149" t="s">
        <v>464</v>
      </c>
      <c r="O1353" s="149" t="s">
        <v>464</v>
      </c>
      <c r="P1353" s="149" t="s">
        <v>464</v>
      </c>
      <c r="Q1353" s="149" t="s">
        <v>464</v>
      </c>
    </row>
    <row r="1354" spans="1:18" x14ac:dyDescent="0.25">
      <c r="A1354" s="146" t="s">
        <v>678</v>
      </c>
      <c r="B1354" s="147" t="s">
        <v>1283</v>
      </c>
      <c r="C1354" s="146">
        <v>7050879</v>
      </c>
      <c r="D1354" s="146" t="s">
        <v>27</v>
      </c>
      <c r="E1354" s="148" t="s">
        <v>2032</v>
      </c>
      <c r="F1354" s="146" t="s">
        <v>1136</v>
      </c>
      <c r="G1354" s="146" t="s">
        <v>479</v>
      </c>
      <c r="H1354" s="149" t="s">
        <v>703</v>
      </c>
      <c r="I1354" s="149" t="s">
        <v>464</v>
      </c>
      <c r="J1354" s="149" t="s">
        <v>464</v>
      </c>
      <c r="K1354" s="149" t="s">
        <v>464</v>
      </c>
      <c r="L1354" s="149" t="s">
        <v>464</v>
      </c>
      <c r="M1354" s="149" t="s">
        <v>464</v>
      </c>
      <c r="N1354" s="149" t="s">
        <v>464</v>
      </c>
      <c r="O1354" s="149" t="s">
        <v>464</v>
      </c>
      <c r="P1354" s="149" t="s">
        <v>464</v>
      </c>
      <c r="Q1354" s="149" t="s">
        <v>464</v>
      </c>
    </row>
    <row r="1355" spans="1:18" x14ac:dyDescent="0.25">
      <c r="A1355" s="146" t="s">
        <v>792</v>
      </c>
      <c r="B1355" s="147" t="s">
        <v>1283</v>
      </c>
      <c r="C1355" s="146">
        <v>5568862</v>
      </c>
      <c r="D1355" s="146" t="s">
        <v>1008</v>
      </c>
      <c r="E1355" s="148" t="s">
        <v>2007</v>
      </c>
      <c r="F1355" s="146" t="s">
        <v>1893</v>
      </c>
      <c r="G1355" s="146" t="s">
        <v>479</v>
      </c>
      <c r="H1355" s="149" t="s">
        <v>797</v>
      </c>
      <c r="I1355" s="149" t="s">
        <v>797</v>
      </c>
      <c r="J1355" s="149" t="s">
        <v>1228</v>
      </c>
      <c r="K1355" s="149" t="s">
        <v>1201</v>
      </c>
      <c r="L1355" s="149" t="s">
        <v>464</v>
      </c>
      <c r="M1355" s="149" t="s">
        <v>464</v>
      </c>
      <c r="N1355" s="149" t="s">
        <v>464</v>
      </c>
      <c r="O1355" s="149" t="s">
        <v>464</v>
      </c>
      <c r="P1355" s="149" t="s">
        <v>464</v>
      </c>
      <c r="Q1355" s="149" t="s">
        <v>464</v>
      </c>
    </row>
    <row r="1356" spans="1:18" x14ac:dyDescent="0.25">
      <c r="A1356" s="146" t="s">
        <v>1515</v>
      </c>
      <c r="B1356" s="147" t="s">
        <v>1282</v>
      </c>
      <c r="C1356" s="146">
        <v>6420800</v>
      </c>
      <c r="D1356" s="146" t="s">
        <v>23</v>
      </c>
      <c r="E1356" s="148" t="s">
        <v>1954</v>
      </c>
      <c r="F1356" s="146" t="s">
        <v>1885</v>
      </c>
      <c r="G1356" s="146" t="s">
        <v>479</v>
      </c>
      <c r="H1356" s="149" t="s">
        <v>703</v>
      </c>
      <c r="I1356" s="149" t="s">
        <v>12</v>
      </c>
      <c r="J1356" s="149" t="s">
        <v>464</v>
      </c>
      <c r="K1356" s="149" t="s">
        <v>464</v>
      </c>
      <c r="L1356" s="149" t="s">
        <v>464</v>
      </c>
      <c r="M1356" s="149" t="s">
        <v>464</v>
      </c>
      <c r="N1356" s="149" t="s">
        <v>464</v>
      </c>
      <c r="O1356" s="149" t="s">
        <v>464</v>
      </c>
      <c r="P1356" s="149" t="s">
        <v>464</v>
      </c>
      <c r="Q1356" s="149" t="s">
        <v>464</v>
      </c>
    </row>
    <row r="1357" spans="1:18" s="150" customFormat="1" x14ac:dyDescent="0.25">
      <c r="A1357" s="146" t="s">
        <v>399</v>
      </c>
      <c r="B1357" s="147" t="s">
        <v>1282</v>
      </c>
      <c r="C1357" s="146">
        <v>6538568</v>
      </c>
      <c r="D1357" s="146" t="s">
        <v>1011</v>
      </c>
      <c r="E1357" s="148" t="s">
        <v>2015</v>
      </c>
      <c r="F1357" s="146" t="s">
        <v>1139</v>
      </c>
      <c r="G1357" s="146" t="s">
        <v>465</v>
      </c>
      <c r="H1357" s="149" t="s">
        <v>355</v>
      </c>
      <c r="I1357" s="149" t="s">
        <v>355</v>
      </c>
      <c r="J1357" s="149" t="s">
        <v>464</v>
      </c>
      <c r="K1357" s="149" t="s">
        <v>464</v>
      </c>
      <c r="L1357" s="149" t="s">
        <v>464</v>
      </c>
      <c r="M1357" s="149" t="s">
        <v>464</v>
      </c>
      <c r="N1357" s="149" t="s">
        <v>464</v>
      </c>
      <c r="O1357" s="149" t="s">
        <v>464</v>
      </c>
      <c r="P1357" s="149" t="s">
        <v>464</v>
      </c>
      <c r="Q1357" s="149" t="s">
        <v>464</v>
      </c>
      <c r="R1357" s="148"/>
    </row>
    <row r="1358" spans="1:18" s="150" customFormat="1" x14ac:dyDescent="0.25">
      <c r="A1358" s="146" t="s">
        <v>400</v>
      </c>
      <c r="B1358" s="147" t="s">
        <v>1283</v>
      </c>
      <c r="C1358" s="146">
        <v>6214967</v>
      </c>
      <c r="D1358" s="146" t="s">
        <v>997</v>
      </c>
      <c r="E1358" s="148" t="s">
        <v>2030</v>
      </c>
      <c r="F1358" s="146" t="s">
        <v>1885</v>
      </c>
      <c r="G1358" s="146" t="s">
        <v>465</v>
      </c>
      <c r="H1358" s="149" t="s">
        <v>355</v>
      </c>
      <c r="I1358" s="149" t="s">
        <v>355</v>
      </c>
      <c r="J1358" s="149" t="s">
        <v>464</v>
      </c>
      <c r="K1358" s="149" t="s">
        <v>464</v>
      </c>
      <c r="L1358" s="149" t="s">
        <v>464</v>
      </c>
      <c r="M1358" s="149" t="s">
        <v>464</v>
      </c>
      <c r="N1358" s="149" t="s">
        <v>464</v>
      </c>
      <c r="O1358" s="149" t="s">
        <v>464</v>
      </c>
      <c r="P1358" s="149" t="s">
        <v>464</v>
      </c>
      <c r="Q1358" s="149" t="s">
        <v>464</v>
      </c>
      <c r="R1358" s="148"/>
    </row>
    <row r="1359" spans="1:18" s="150" customFormat="1" x14ac:dyDescent="0.25">
      <c r="A1359" s="146" t="s">
        <v>620</v>
      </c>
      <c r="B1359" s="147" t="s">
        <v>1283</v>
      </c>
      <c r="C1359" s="146">
        <v>894001</v>
      </c>
      <c r="D1359" s="146" t="s">
        <v>544</v>
      </c>
      <c r="E1359" s="155" t="s">
        <v>544</v>
      </c>
      <c r="F1359" s="146" t="s">
        <v>464</v>
      </c>
      <c r="G1359" s="146" t="s">
        <v>633</v>
      </c>
      <c r="H1359" s="149" t="s">
        <v>636</v>
      </c>
      <c r="I1359" s="149" t="s">
        <v>636</v>
      </c>
      <c r="J1359" s="149" t="s">
        <v>464</v>
      </c>
      <c r="K1359" s="149" t="s">
        <v>464</v>
      </c>
      <c r="L1359" s="149" t="s">
        <v>464</v>
      </c>
      <c r="M1359" s="149" t="s">
        <v>464</v>
      </c>
      <c r="N1359" s="149" t="s">
        <v>464</v>
      </c>
      <c r="O1359" s="149" t="s">
        <v>464</v>
      </c>
      <c r="P1359" s="149" t="s">
        <v>464</v>
      </c>
      <c r="Q1359" s="149" t="s">
        <v>464</v>
      </c>
      <c r="R1359" s="148"/>
    </row>
    <row r="1360" spans="1:18" s="150" customFormat="1" x14ac:dyDescent="0.25">
      <c r="A1360" s="195" t="s">
        <v>2121</v>
      </c>
      <c r="B1360" s="147" t="s">
        <v>1283</v>
      </c>
      <c r="C1360" s="148">
        <v>7978863</v>
      </c>
      <c r="D1360" s="148" t="s">
        <v>2031</v>
      </c>
      <c r="E1360" s="148" t="s">
        <v>2031</v>
      </c>
      <c r="F1360" s="148" t="s">
        <v>464</v>
      </c>
      <c r="G1360" s="148" t="s">
        <v>479</v>
      </c>
      <c r="H1360" s="147" t="s">
        <v>2124</v>
      </c>
      <c r="I1360" s="147" t="s">
        <v>2124</v>
      </c>
      <c r="J1360" s="153" t="s">
        <v>2134</v>
      </c>
      <c r="K1360" s="153" t="s">
        <v>2135</v>
      </c>
      <c r="L1360" s="153" t="s">
        <v>2136</v>
      </c>
      <c r="M1360" s="153" t="s">
        <v>2137</v>
      </c>
      <c r="N1360" s="153" t="s">
        <v>2138</v>
      </c>
      <c r="O1360" s="153" t="s">
        <v>2139</v>
      </c>
      <c r="P1360" s="153" t="s">
        <v>2140</v>
      </c>
      <c r="Q1360" s="153" t="s">
        <v>2141</v>
      </c>
    </row>
    <row r="1361" spans="1:18" x14ac:dyDescent="0.25">
      <c r="A1361" s="146" t="s">
        <v>428</v>
      </c>
      <c r="B1361" s="147" t="s">
        <v>1283</v>
      </c>
      <c r="C1361" s="146">
        <v>29312</v>
      </c>
      <c r="D1361" s="146" t="s">
        <v>336</v>
      </c>
      <c r="E1361" s="155" t="s">
        <v>336</v>
      </c>
      <c r="F1361" s="146" t="s">
        <v>1140</v>
      </c>
      <c r="G1361" s="146" t="s">
        <v>465</v>
      </c>
      <c r="H1361" s="149" t="s">
        <v>362</v>
      </c>
      <c r="I1361" s="149" t="s">
        <v>362</v>
      </c>
      <c r="J1361" s="149" t="s">
        <v>464</v>
      </c>
      <c r="K1361" s="149" t="s">
        <v>464</v>
      </c>
      <c r="L1361" s="149" t="s">
        <v>464</v>
      </c>
      <c r="M1361" s="149" t="s">
        <v>464</v>
      </c>
      <c r="N1361" s="149" t="s">
        <v>464</v>
      </c>
      <c r="O1361" s="149" t="s">
        <v>464</v>
      </c>
      <c r="P1361" s="149" t="s">
        <v>464</v>
      </c>
      <c r="Q1361" s="149" t="s">
        <v>464</v>
      </c>
      <c r="R1361" s="150"/>
    </row>
    <row r="1362" spans="1:18" s="186" customFormat="1" x14ac:dyDescent="0.25">
      <c r="A1362" s="146" t="s">
        <v>983</v>
      </c>
      <c r="B1362" s="147" t="s">
        <v>1282</v>
      </c>
      <c r="C1362" s="146">
        <v>6505864</v>
      </c>
      <c r="D1362" s="146" t="s">
        <v>997</v>
      </c>
      <c r="E1362" s="148" t="s">
        <v>2030</v>
      </c>
      <c r="F1362" s="146" t="s">
        <v>1139</v>
      </c>
      <c r="G1362" s="146" t="s">
        <v>465</v>
      </c>
      <c r="H1362" s="149" t="s">
        <v>955</v>
      </c>
      <c r="I1362" s="149" t="s">
        <v>955</v>
      </c>
      <c r="J1362" s="149" t="s">
        <v>464</v>
      </c>
      <c r="K1362" s="149" t="s">
        <v>464</v>
      </c>
      <c r="L1362" s="149" t="s">
        <v>464</v>
      </c>
      <c r="M1362" s="149" t="s">
        <v>464</v>
      </c>
      <c r="N1362" s="149" t="s">
        <v>464</v>
      </c>
      <c r="O1362" s="149" t="s">
        <v>464</v>
      </c>
      <c r="P1362" s="149" t="s">
        <v>464</v>
      </c>
      <c r="Q1362" s="149" t="s">
        <v>464</v>
      </c>
    </row>
    <row r="1363" spans="1:18" s="186" customFormat="1" x14ac:dyDescent="0.25">
      <c r="A1363" s="146" t="s">
        <v>163</v>
      </c>
      <c r="B1363" s="147" t="s">
        <v>1282</v>
      </c>
      <c r="C1363" s="146">
        <v>6758738</v>
      </c>
      <c r="D1363" s="146" t="s">
        <v>164</v>
      </c>
      <c r="E1363" s="155" t="s">
        <v>20</v>
      </c>
      <c r="F1363" s="146" t="s">
        <v>954</v>
      </c>
      <c r="G1363" s="146" t="s">
        <v>548</v>
      </c>
      <c r="H1363" s="149" t="s">
        <v>167</v>
      </c>
      <c r="I1363" s="149" t="s">
        <v>167</v>
      </c>
      <c r="J1363" s="149" t="s">
        <v>1189</v>
      </c>
      <c r="K1363" s="149" t="s">
        <v>1165</v>
      </c>
      <c r="L1363" s="152" t="s">
        <v>64</v>
      </c>
      <c r="M1363" s="149" t="s">
        <v>464</v>
      </c>
      <c r="N1363" s="149" t="s">
        <v>464</v>
      </c>
      <c r="O1363" s="149" t="s">
        <v>464</v>
      </c>
      <c r="P1363" s="149" t="s">
        <v>464</v>
      </c>
      <c r="Q1363" s="149" t="s">
        <v>464</v>
      </c>
    </row>
    <row r="1364" spans="1:18" x14ac:dyDescent="0.25">
      <c r="A1364" s="146" t="s">
        <v>1427</v>
      </c>
      <c r="B1364" s="147" t="s">
        <v>1282</v>
      </c>
      <c r="C1364" s="146">
        <v>8355991</v>
      </c>
      <c r="D1364" s="146" t="s">
        <v>346</v>
      </c>
      <c r="E1364" s="155" t="s">
        <v>20</v>
      </c>
      <c r="F1364" s="146" t="s">
        <v>130</v>
      </c>
      <c r="G1364" s="146" t="s">
        <v>464</v>
      </c>
      <c r="H1364" s="149" t="s">
        <v>123</v>
      </c>
      <c r="I1364" s="149" t="s">
        <v>123</v>
      </c>
      <c r="J1364" s="149" t="s">
        <v>1162</v>
      </c>
      <c r="K1364" s="149" t="s">
        <v>1157</v>
      </c>
      <c r="L1364" s="149" t="s">
        <v>1160</v>
      </c>
      <c r="M1364" s="149" t="s">
        <v>1195</v>
      </c>
      <c r="N1364" s="149" t="s">
        <v>464</v>
      </c>
      <c r="O1364" s="152" t="s">
        <v>63</v>
      </c>
      <c r="P1364" s="149" t="s">
        <v>464</v>
      </c>
      <c r="Q1364" s="149" t="s">
        <v>464</v>
      </c>
    </row>
    <row r="1365" spans="1:18" s="186" customFormat="1" x14ac:dyDescent="0.25">
      <c r="A1365" s="146" t="s">
        <v>1428</v>
      </c>
      <c r="B1365" s="147" t="s">
        <v>1282</v>
      </c>
      <c r="C1365" s="146">
        <v>8062633</v>
      </c>
      <c r="D1365" s="146" t="s">
        <v>18</v>
      </c>
      <c r="E1365" s="148" t="s">
        <v>18</v>
      </c>
      <c r="F1365" s="146" t="s">
        <v>464</v>
      </c>
      <c r="G1365" s="146" t="s">
        <v>260</v>
      </c>
      <c r="H1365" s="153" t="s">
        <v>264</v>
      </c>
      <c r="I1365" s="153" t="s">
        <v>1146</v>
      </c>
      <c r="J1365" s="153" t="s">
        <v>1284</v>
      </c>
      <c r="K1365" s="153" t="s">
        <v>1575</v>
      </c>
      <c r="L1365" s="149" t="s">
        <v>1232</v>
      </c>
      <c r="M1365" s="153" t="s">
        <v>1694</v>
      </c>
      <c r="N1365" s="149" t="s">
        <v>1292</v>
      </c>
      <c r="O1365" s="153" t="s">
        <v>1581</v>
      </c>
      <c r="P1365" s="153" t="s">
        <v>1582</v>
      </c>
      <c r="Q1365" s="153" t="s">
        <v>1771</v>
      </c>
    </row>
    <row r="1366" spans="1:18" s="186" customFormat="1" x14ac:dyDescent="0.25">
      <c r="A1366" s="146" t="s">
        <v>1429</v>
      </c>
      <c r="B1366" s="147" t="s">
        <v>1282</v>
      </c>
      <c r="C1366" s="146">
        <v>5407648</v>
      </c>
      <c r="D1366" s="146" t="s">
        <v>20</v>
      </c>
      <c r="E1366" s="150" t="s">
        <v>135</v>
      </c>
      <c r="F1366" s="148" t="s">
        <v>548</v>
      </c>
      <c r="G1366" s="146" t="s">
        <v>629</v>
      </c>
      <c r="H1366" s="149" t="s">
        <v>1064</v>
      </c>
      <c r="I1366" s="149" t="s">
        <v>1064</v>
      </c>
      <c r="J1366" s="149" t="s">
        <v>464</v>
      </c>
      <c r="K1366" s="149" t="s">
        <v>464</v>
      </c>
      <c r="L1366" s="149" t="s">
        <v>464</v>
      </c>
      <c r="M1366" s="149" t="s">
        <v>464</v>
      </c>
      <c r="N1366" s="149" t="s">
        <v>464</v>
      </c>
      <c r="O1366" s="149" t="s">
        <v>464</v>
      </c>
      <c r="P1366" s="149" t="s">
        <v>464</v>
      </c>
      <c r="Q1366" s="149" t="s">
        <v>464</v>
      </c>
    </row>
    <row r="1367" spans="1:18" s="186" customFormat="1" x14ac:dyDescent="0.25">
      <c r="A1367" s="146" t="s">
        <v>1430</v>
      </c>
      <c r="B1367" s="147" t="s">
        <v>1282</v>
      </c>
      <c r="C1367" s="146">
        <v>5333466</v>
      </c>
      <c r="D1367" s="146" t="s">
        <v>170</v>
      </c>
      <c r="E1367" s="148" t="s">
        <v>2031</v>
      </c>
      <c r="F1367" s="146" t="s">
        <v>1142</v>
      </c>
      <c r="G1367" s="146" t="s">
        <v>479</v>
      </c>
      <c r="H1367" s="149" t="s">
        <v>1215</v>
      </c>
      <c r="I1367" s="149" t="s">
        <v>1215</v>
      </c>
      <c r="J1367" s="149" t="s">
        <v>464</v>
      </c>
      <c r="K1367" s="149" t="s">
        <v>464</v>
      </c>
      <c r="L1367" s="149" t="s">
        <v>1218</v>
      </c>
      <c r="M1367" s="149" t="s">
        <v>464</v>
      </c>
      <c r="N1367" s="149" t="s">
        <v>464</v>
      </c>
      <c r="O1367" s="149" t="s">
        <v>464</v>
      </c>
      <c r="P1367" s="149" t="s">
        <v>464</v>
      </c>
      <c r="Q1367" s="149" t="s">
        <v>464</v>
      </c>
    </row>
    <row r="1368" spans="1:18" s="186" customFormat="1" x14ac:dyDescent="0.25">
      <c r="A1368" s="146" t="s">
        <v>1431</v>
      </c>
      <c r="B1368" s="147" t="s">
        <v>1282</v>
      </c>
      <c r="C1368" s="146">
        <v>7304722</v>
      </c>
      <c r="D1368" s="146" t="s">
        <v>18</v>
      </c>
      <c r="E1368" s="148" t="s">
        <v>18</v>
      </c>
      <c r="F1368" s="146" t="s">
        <v>1899</v>
      </c>
      <c r="G1368" s="146" t="s">
        <v>213</v>
      </c>
      <c r="H1368" s="153" t="s">
        <v>12</v>
      </c>
      <c r="I1368" s="153" t="s">
        <v>12</v>
      </c>
      <c r="J1368" s="153" t="s">
        <v>464</v>
      </c>
      <c r="K1368" s="153" t="s">
        <v>464</v>
      </c>
      <c r="L1368" s="153" t="s">
        <v>464</v>
      </c>
      <c r="M1368" s="153" t="s">
        <v>464</v>
      </c>
      <c r="N1368" s="153" t="s">
        <v>464</v>
      </c>
      <c r="O1368" s="153" t="s">
        <v>464</v>
      </c>
      <c r="P1368" s="153" t="s">
        <v>464</v>
      </c>
      <c r="Q1368" s="153" t="s">
        <v>464</v>
      </c>
    </row>
    <row r="1369" spans="1:18" s="186" customFormat="1" x14ac:dyDescent="0.25">
      <c r="A1369" s="146" t="s">
        <v>1632</v>
      </c>
      <c r="B1369" s="153" t="s">
        <v>1282</v>
      </c>
      <c r="C1369" s="146">
        <v>8110387</v>
      </c>
      <c r="D1369" s="146" t="s">
        <v>20</v>
      </c>
      <c r="E1369" s="148" t="s">
        <v>20</v>
      </c>
      <c r="F1369" s="146" t="s">
        <v>1874</v>
      </c>
      <c r="G1369" s="146" t="s">
        <v>316</v>
      </c>
      <c r="H1369" s="153" t="s">
        <v>1589</v>
      </c>
      <c r="I1369" s="153" t="s">
        <v>1589</v>
      </c>
      <c r="J1369" s="153" t="s">
        <v>1762</v>
      </c>
      <c r="K1369" s="153" t="s">
        <v>1692</v>
      </c>
      <c r="L1369" s="153" t="s">
        <v>1693</v>
      </c>
      <c r="M1369" s="153" t="s">
        <v>1959</v>
      </c>
      <c r="N1369" s="153" t="s">
        <v>1819</v>
      </c>
      <c r="O1369" s="153" t="s">
        <v>1919</v>
      </c>
      <c r="P1369" s="153" t="s">
        <v>1963</v>
      </c>
      <c r="Q1369" s="153" t="s">
        <v>2035</v>
      </c>
    </row>
    <row r="1370" spans="1:18" s="186" customFormat="1" x14ac:dyDescent="0.25">
      <c r="A1370" s="146" t="s">
        <v>1432</v>
      </c>
      <c r="B1370" s="147" t="s">
        <v>1282</v>
      </c>
      <c r="C1370" s="146">
        <v>7008619</v>
      </c>
      <c r="D1370" s="146" t="s">
        <v>20</v>
      </c>
      <c r="E1370" s="148" t="s">
        <v>20</v>
      </c>
      <c r="F1370" s="146" t="s">
        <v>464</v>
      </c>
      <c r="G1370" s="146" t="s">
        <v>548</v>
      </c>
      <c r="H1370" s="149" t="s">
        <v>797</v>
      </c>
      <c r="I1370" s="149" t="s">
        <v>797</v>
      </c>
      <c r="J1370" s="149" t="s">
        <v>464</v>
      </c>
      <c r="K1370" s="149" t="s">
        <v>464</v>
      </c>
      <c r="L1370" s="149" t="s">
        <v>464</v>
      </c>
      <c r="M1370" s="149" t="s">
        <v>464</v>
      </c>
      <c r="N1370" s="149" t="s">
        <v>464</v>
      </c>
      <c r="O1370" s="149" t="s">
        <v>464</v>
      </c>
      <c r="P1370" s="149" t="s">
        <v>464</v>
      </c>
      <c r="Q1370" s="149" t="s">
        <v>464</v>
      </c>
    </row>
    <row r="1371" spans="1:18" s="186" customFormat="1" x14ac:dyDescent="0.25">
      <c r="A1371" s="146" t="s">
        <v>165</v>
      </c>
      <c r="B1371" s="147" t="s">
        <v>1283</v>
      </c>
      <c r="C1371" s="146">
        <v>6307132</v>
      </c>
      <c r="D1371" s="146" t="s">
        <v>1013</v>
      </c>
      <c r="E1371" s="148" t="s">
        <v>2018</v>
      </c>
      <c r="F1371" s="146" t="s">
        <v>464</v>
      </c>
      <c r="G1371" s="146" t="s">
        <v>465</v>
      </c>
      <c r="H1371" s="149" t="s">
        <v>167</v>
      </c>
      <c r="I1371" s="149" t="s">
        <v>464</v>
      </c>
      <c r="J1371" s="149" t="s">
        <v>464</v>
      </c>
      <c r="K1371" s="149" t="s">
        <v>464</v>
      </c>
      <c r="L1371" s="149" t="s">
        <v>464</v>
      </c>
      <c r="M1371" s="149" t="s">
        <v>464</v>
      </c>
      <c r="N1371" s="149" t="s">
        <v>464</v>
      </c>
      <c r="O1371" s="149" t="s">
        <v>464</v>
      </c>
      <c r="P1371" s="149" t="s">
        <v>464</v>
      </c>
      <c r="Q1371" s="149" t="s">
        <v>464</v>
      </c>
    </row>
    <row r="1372" spans="1:18" s="186" customFormat="1" x14ac:dyDescent="0.25">
      <c r="A1372" s="146" t="s">
        <v>1273</v>
      </c>
      <c r="B1372" s="147" t="s">
        <v>1282</v>
      </c>
      <c r="C1372" s="146">
        <v>7827687</v>
      </c>
      <c r="D1372" s="146" t="s">
        <v>18</v>
      </c>
      <c r="E1372" s="148" t="s">
        <v>18</v>
      </c>
      <c r="F1372" s="146" t="s">
        <v>1142</v>
      </c>
      <c r="G1372" s="146" t="s">
        <v>479</v>
      </c>
      <c r="H1372" s="153" t="s">
        <v>1275</v>
      </c>
      <c r="I1372" s="153" t="s">
        <v>1275</v>
      </c>
      <c r="J1372" s="153" t="s">
        <v>1284</v>
      </c>
      <c r="K1372" s="153" t="s">
        <v>464</v>
      </c>
      <c r="L1372" s="153" t="s">
        <v>1286</v>
      </c>
      <c r="M1372" s="153" t="s">
        <v>1288</v>
      </c>
      <c r="N1372" s="153" t="s">
        <v>464</v>
      </c>
      <c r="O1372" s="153" t="s">
        <v>464</v>
      </c>
      <c r="P1372" s="153" t="s">
        <v>464</v>
      </c>
      <c r="Q1372" s="153" t="s">
        <v>464</v>
      </c>
    </row>
    <row r="1373" spans="1:18" s="186" customFormat="1" x14ac:dyDescent="0.25">
      <c r="A1373" s="146" t="s">
        <v>984</v>
      </c>
      <c r="B1373" s="147" t="s">
        <v>1282</v>
      </c>
      <c r="C1373" s="146">
        <v>8054436</v>
      </c>
      <c r="D1373" s="146" t="s">
        <v>20</v>
      </c>
      <c r="E1373" s="148" t="s">
        <v>18</v>
      </c>
      <c r="F1373" s="146" t="s">
        <v>464</v>
      </c>
      <c r="G1373" s="146" t="s">
        <v>473</v>
      </c>
      <c r="H1373" s="149" t="s">
        <v>955</v>
      </c>
      <c r="I1373" s="149" t="s">
        <v>955</v>
      </c>
      <c r="J1373" s="149" t="s">
        <v>1217</v>
      </c>
      <c r="K1373" s="149" t="s">
        <v>1207</v>
      </c>
      <c r="L1373" s="149" t="s">
        <v>1178</v>
      </c>
      <c r="M1373" s="149" t="s">
        <v>1194</v>
      </c>
      <c r="N1373" s="149" t="s">
        <v>464</v>
      </c>
      <c r="O1373" s="149" t="s">
        <v>464</v>
      </c>
      <c r="P1373" s="149" t="s">
        <v>464</v>
      </c>
      <c r="Q1373" s="149" t="s">
        <v>464</v>
      </c>
    </row>
    <row r="1374" spans="1:18" s="186" customFormat="1" x14ac:dyDescent="0.25">
      <c r="A1374" s="146" t="s">
        <v>985</v>
      </c>
      <c r="B1374" s="147" t="s">
        <v>1282</v>
      </c>
      <c r="C1374" s="146">
        <v>7719094</v>
      </c>
      <c r="D1374" s="146" t="s">
        <v>20</v>
      </c>
      <c r="E1374" s="148" t="s">
        <v>20</v>
      </c>
      <c r="F1374" s="146" t="s">
        <v>464</v>
      </c>
      <c r="G1374" s="146" t="s">
        <v>548</v>
      </c>
      <c r="H1374" s="149" t="s">
        <v>955</v>
      </c>
      <c r="I1374" s="149" t="s">
        <v>955</v>
      </c>
      <c r="J1374" s="149" t="s">
        <v>464</v>
      </c>
      <c r="K1374" s="149" t="s">
        <v>464</v>
      </c>
      <c r="L1374" s="149" t="s">
        <v>464</v>
      </c>
      <c r="M1374" s="149" t="s">
        <v>464</v>
      </c>
      <c r="N1374" s="149" t="s">
        <v>464</v>
      </c>
      <c r="O1374" s="149" t="s">
        <v>464</v>
      </c>
      <c r="P1374" s="149" t="s">
        <v>464</v>
      </c>
      <c r="Q1374" s="149" t="s">
        <v>464</v>
      </c>
    </row>
    <row r="1375" spans="1:18" s="186" customFormat="1" x14ac:dyDescent="0.25">
      <c r="A1375" s="146" t="s">
        <v>763</v>
      </c>
      <c r="B1375" s="147" t="s">
        <v>1282</v>
      </c>
      <c r="C1375" s="146">
        <v>7220014</v>
      </c>
      <c r="D1375" s="146" t="s">
        <v>18</v>
      </c>
      <c r="E1375" s="148" t="s">
        <v>18</v>
      </c>
      <c r="F1375" s="146" t="s">
        <v>464</v>
      </c>
      <c r="G1375" s="146" t="s">
        <v>472</v>
      </c>
      <c r="H1375" s="149" t="s">
        <v>800</v>
      </c>
      <c r="I1375" s="149" t="s">
        <v>800</v>
      </c>
      <c r="J1375" s="149" t="s">
        <v>464</v>
      </c>
      <c r="K1375" s="149" t="s">
        <v>464</v>
      </c>
      <c r="L1375" s="149" t="s">
        <v>464</v>
      </c>
      <c r="M1375" s="149" t="s">
        <v>464</v>
      </c>
      <c r="N1375" s="149" t="s">
        <v>464</v>
      </c>
      <c r="O1375" s="149" t="s">
        <v>464</v>
      </c>
      <c r="P1375" s="149" t="s">
        <v>464</v>
      </c>
      <c r="Q1375" s="149" t="s">
        <v>464</v>
      </c>
    </row>
    <row r="1376" spans="1:18" s="186" customFormat="1" x14ac:dyDescent="0.25">
      <c r="A1376" s="146" t="s">
        <v>863</v>
      </c>
      <c r="B1376" s="147" t="s">
        <v>1282</v>
      </c>
      <c r="C1376" s="146">
        <v>7272146</v>
      </c>
      <c r="D1376" s="146" t="s">
        <v>23</v>
      </c>
      <c r="E1376" s="148" t="s">
        <v>1954</v>
      </c>
      <c r="F1376" s="146" t="s">
        <v>464</v>
      </c>
      <c r="G1376" s="146" t="s">
        <v>479</v>
      </c>
      <c r="H1376" s="149" t="s">
        <v>867</v>
      </c>
      <c r="I1376" s="149" t="s">
        <v>464</v>
      </c>
      <c r="J1376" s="149" t="s">
        <v>464</v>
      </c>
      <c r="K1376" s="149" t="s">
        <v>464</v>
      </c>
      <c r="L1376" s="149" t="s">
        <v>464</v>
      </c>
      <c r="M1376" s="149" t="s">
        <v>464</v>
      </c>
      <c r="N1376" s="149" t="s">
        <v>464</v>
      </c>
      <c r="O1376" s="149" t="s">
        <v>464</v>
      </c>
      <c r="P1376" s="149" t="s">
        <v>464</v>
      </c>
      <c r="Q1376" s="149" t="s">
        <v>464</v>
      </c>
    </row>
    <row r="1377" spans="1:17" s="186" customFormat="1" x14ac:dyDescent="0.25">
      <c r="A1377" s="146" t="s">
        <v>560</v>
      </c>
      <c r="B1377" s="147" t="s">
        <v>1282</v>
      </c>
      <c r="C1377" s="146">
        <v>5607</v>
      </c>
      <c r="D1377" s="146" t="s">
        <v>332</v>
      </c>
      <c r="E1377" s="155" t="s">
        <v>332</v>
      </c>
      <c r="F1377" s="146" t="s">
        <v>1140</v>
      </c>
      <c r="G1377" s="146" t="s">
        <v>479</v>
      </c>
      <c r="H1377" s="149" t="s">
        <v>637</v>
      </c>
      <c r="I1377" s="149" t="s">
        <v>637</v>
      </c>
      <c r="J1377" s="149" t="s">
        <v>464</v>
      </c>
      <c r="K1377" s="149" t="s">
        <v>464</v>
      </c>
      <c r="L1377" s="149" t="s">
        <v>464</v>
      </c>
      <c r="M1377" s="149" t="s">
        <v>464</v>
      </c>
      <c r="N1377" s="149" t="s">
        <v>464</v>
      </c>
      <c r="O1377" s="149" t="s">
        <v>464</v>
      </c>
      <c r="P1377" s="149" t="s">
        <v>464</v>
      </c>
      <c r="Q1377" s="149" t="s">
        <v>464</v>
      </c>
    </row>
    <row r="1378" spans="1:17" s="186" customFormat="1" x14ac:dyDescent="0.25">
      <c r="A1378" s="146" t="s">
        <v>429</v>
      </c>
      <c r="B1378" s="147" t="s">
        <v>1282</v>
      </c>
      <c r="C1378" s="146">
        <v>6478590</v>
      </c>
      <c r="D1378" s="146" t="s">
        <v>18</v>
      </c>
      <c r="E1378" s="148" t="s">
        <v>18</v>
      </c>
      <c r="F1378" s="146" t="s">
        <v>1899</v>
      </c>
      <c r="G1378" s="146" t="s">
        <v>479</v>
      </c>
      <c r="H1378" s="149" t="s">
        <v>362</v>
      </c>
      <c r="I1378" s="149" t="s">
        <v>362</v>
      </c>
      <c r="J1378" s="149" t="s">
        <v>464</v>
      </c>
      <c r="K1378" s="149" t="s">
        <v>464</v>
      </c>
      <c r="L1378" s="149" t="s">
        <v>464</v>
      </c>
      <c r="M1378" s="149" t="s">
        <v>464</v>
      </c>
      <c r="N1378" s="149" t="s">
        <v>464</v>
      </c>
      <c r="O1378" s="149" t="s">
        <v>464</v>
      </c>
      <c r="P1378" s="149" t="s">
        <v>464</v>
      </c>
      <c r="Q1378" s="149" t="s">
        <v>464</v>
      </c>
    </row>
    <row r="1379" spans="1:17" s="186" customFormat="1" x14ac:dyDescent="0.25">
      <c r="A1379" s="146" t="s">
        <v>1492</v>
      </c>
      <c r="B1379" s="147" t="s">
        <v>1282</v>
      </c>
      <c r="C1379" s="146">
        <v>6528929</v>
      </c>
      <c r="D1379" s="146" t="s">
        <v>18</v>
      </c>
      <c r="E1379" s="148" t="s">
        <v>18</v>
      </c>
      <c r="F1379" s="148" t="s">
        <v>1808</v>
      </c>
      <c r="G1379" s="146" t="s">
        <v>479</v>
      </c>
      <c r="H1379" s="149" t="s">
        <v>350</v>
      </c>
      <c r="I1379" s="149" t="s">
        <v>350</v>
      </c>
      <c r="J1379" s="149" t="s">
        <v>464</v>
      </c>
      <c r="K1379" s="149" t="s">
        <v>464</v>
      </c>
      <c r="L1379" s="149" t="s">
        <v>464</v>
      </c>
      <c r="M1379" s="149" t="s">
        <v>464</v>
      </c>
      <c r="N1379" s="149" t="s">
        <v>464</v>
      </c>
      <c r="O1379" s="149" t="s">
        <v>464</v>
      </c>
      <c r="P1379" s="149" t="s">
        <v>464</v>
      </c>
      <c r="Q1379" s="149" t="s">
        <v>464</v>
      </c>
    </row>
    <row r="1380" spans="1:17" s="186" customFormat="1" x14ac:dyDescent="0.25">
      <c r="A1380" s="146" t="s">
        <v>793</v>
      </c>
      <c r="B1380" s="147" t="s">
        <v>1282</v>
      </c>
      <c r="C1380" s="146">
        <v>6373682</v>
      </c>
      <c r="D1380" s="146" t="s">
        <v>18</v>
      </c>
      <c r="E1380" s="150" t="s">
        <v>135</v>
      </c>
      <c r="F1380" s="146" t="s">
        <v>1142</v>
      </c>
      <c r="G1380" s="146" t="s">
        <v>479</v>
      </c>
      <c r="H1380" s="149" t="s">
        <v>1215</v>
      </c>
      <c r="I1380" s="149" t="s">
        <v>1215</v>
      </c>
      <c r="J1380" s="149" t="s">
        <v>1203</v>
      </c>
      <c r="K1380" s="149" t="s">
        <v>464</v>
      </c>
      <c r="L1380" s="149" t="s">
        <v>1163</v>
      </c>
      <c r="M1380" s="149" t="s">
        <v>464</v>
      </c>
      <c r="N1380" s="149" t="s">
        <v>464</v>
      </c>
      <c r="O1380" s="149" t="s">
        <v>464</v>
      </c>
      <c r="P1380" s="149" t="s">
        <v>464</v>
      </c>
      <c r="Q1380" s="149" t="s">
        <v>464</v>
      </c>
    </row>
    <row r="1381" spans="1:17" s="186" customFormat="1" x14ac:dyDescent="0.25">
      <c r="A1381" s="146" t="s">
        <v>864</v>
      </c>
      <c r="B1381" s="147" t="s">
        <v>1282</v>
      </c>
      <c r="C1381" s="146">
        <v>6998569</v>
      </c>
      <c r="D1381" s="146" t="s">
        <v>18</v>
      </c>
      <c r="E1381" s="148" t="s">
        <v>18</v>
      </c>
      <c r="F1381" s="146" t="s">
        <v>1899</v>
      </c>
      <c r="G1381" s="146" t="s">
        <v>472</v>
      </c>
      <c r="H1381" s="149" t="s">
        <v>867</v>
      </c>
      <c r="I1381" s="149" t="s">
        <v>867</v>
      </c>
      <c r="J1381" s="149" t="s">
        <v>464</v>
      </c>
      <c r="K1381" s="149" t="s">
        <v>464</v>
      </c>
      <c r="L1381" s="149" t="s">
        <v>464</v>
      </c>
      <c r="M1381" s="149" t="s">
        <v>464</v>
      </c>
      <c r="N1381" s="149" t="s">
        <v>464</v>
      </c>
      <c r="O1381" s="149" t="s">
        <v>464</v>
      </c>
      <c r="P1381" s="149" t="s">
        <v>464</v>
      </c>
      <c r="Q1381" s="149" t="s">
        <v>464</v>
      </c>
    </row>
    <row r="1382" spans="1:17" s="186" customFormat="1" x14ac:dyDescent="0.25">
      <c r="A1382" s="146" t="s">
        <v>834</v>
      </c>
      <c r="B1382" s="147" t="s">
        <v>1282</v>
      </c>
      <c r="C1382" s="146">
        <v>5647215</v>
      </c>
      <c r="D1382" s="146" t="s">
        <v>18</v>
      </c>
      <c r="E1382" s="150" t="s">
        <v>135</v>
      </c>
      <c r="F1382" s="146" t="s">
        <v>464</v>
      </c>
      <c r="G1382" s="146" t="s">
        <v>479</v>
      </c>
      <c r="H1382" s="149" t="s">
        <v>866</v>
      </c>
      <c r="I1382" s="149" t="s">
        <v>866</v>
      </c>
      <c r="J1382" s="149" t="s">
        <v>464</v>
      </c>
      <c r="K1382" s="149" t="s">
        <v>464</v>
      </c>
      <c r="L1382" s="149" t="s">
        <v>464</v>
      </c>
      <c r="M1382" s="149" t="s">
        <v>464</v>
      </c>
      <c r="N1382" s="149" t="s">
        <v>464</v>
      </c>
      <c r="O1382" s="149" t="s">
        <v>464</v>
      </c>
      <c r="P1382" s="149" t="s">
        <v>464</v>
      </c>
      <c r="Q1382" s="149" t="s">
        <v>464</v>
      </c>
    </row>
    <row r="1383" spans="1:17" s="186" customFormat="1" x14ac:dyDescent="0.25">
      <c r="A1383" s="146" t="s">
        <v>254</v>
      </c>
      <c r="B1383" s="147" t="s">
        <v>1282</v>
      </c>
      <c r="C1383" s="146">
        <v>6607624</v>
      </c>
      <c r="D1383" s="146" t="s">
        <v>20</v>
      </c>
      <c r="E1383" s="148" t="s">
        <v>20</v>
      </c>
      <c r="F1383" s="148" t="s">
        <v>548</v>
      </c>
      <c r="G1383" s="146" t="s">
        <v>478</v>
      </c>
      <c r="H1383" s="153" t="s">
        <v>264</v>
      </c>
      <c r="I1383" s="153" t="s">
        <v>264</v>
      </c>
      <c r="J1383" s="153" t="s">
        <v>464</v>
      </c>
      <c r="K1383" s="153" t="s">
        <v>464</v>
      </c>
      <c r="L1383" s="153" t="s">
        <v>464</v>
      </c>
      <c r="M1383" s="153" t="s">
        <v>464</v>
      </c>
      <c r="N1383" s="153" t="s">
        <v>464</v>
      </c>
      <c r="O1383" s="153" t="s">
        <v>464</v>
      </c>
      <c r="P1383" s="153" t="s">
        <v>464</v>
      </c>
      <c r="Q1383" s="153" t="s">
        <v>464</v>
      </c>
    </row>
    <row r="1384" spans="1:17" s="186" customFormat="1" x14ac:dyDescent="0.25">
      <c r="A1384" s="146" t="s">
        <v>401</v>
      </c>
      <c r="B1384" s="147" t="s">
        <v>1282</v>
      </c>
      <c r="C1384" s="146">
        <v>6475451</v>
      </c>
      <c r="D1384" s="146" t="s">
        <v>991</v>
      </c>
      <c r="E1384" s="148" t="s">
        <v>2008</v>
      </c>
      <c r="F1384" s="146" t="s">
        <v>1892</v>
      </c>
      <c r="G1384" s="146" t="s">
        <v>479</v>
      </c>
      <c r="H1384" s="149" t="s">
        <v>355</v>
      </c>
      <c r="I1384" s="149" t="s">
        <v>362</v>
      </c>
      <c r="J1384" s="149" t="s">
        <v>1203</v>
      </c>
      <c r="K1384" s="149" t="s">
        <v>464</v>
      </c>
      <c r="L1384" s="152" t="s">
        <v>63</v>
      </c>
      <c r="M1384" s="149" t="s">
        <v>464</v>
      </c>
      <c r="N1384" s="149" t="s">
        <v>464</v>
      </c>
      <c r="O1384" s="149" t="s">
        <v>464</v>
      </c>
      <c r="P1384" s="149" t="s">
        <v>464</v>
      </c>
      <c r="Q1384" s="149" t="s">
        <v>464</v>
      </c>
    </row>
    <row r="1385" spans="1:17" s="186" customFormat="1" x14ac:dyDescent="0.25">
      <c r="A1385" s="146" t="s">
        <v>1483</v>
      </c>
      <c r="B1385" s="147" t="s">
        <v>1282</v>
      </c>
      <c r="C1385" s="146">
        <v>8060622</v>
      </c>
      <c r="D1385" s="146" t="s">
        <v>18</v>
      </c>
      <c r="E1385" s="148" t="s">
        <v>18</v>
      </c>
      <c r="F1385" s="146" t="s">
        <v>464</v>
      </c>
      <c r="G1385" s="146" t="s">
        <v>473</v>
      </c>
      <c r="H1385" s="149" t="s">
        <v>921</v>
      </c>
      <c r="I1385" s="149" t="s">
        <v>921</v>
      </c>
      <c r="J1385" s="149" t="s">
        <v>1189</v>
      </c>
      <c r="K1385" s="149" t="s">
        <v>1177</v>
      </c>
      <c r="L1385" s="149" t="s">
        <v>1216</v>
      </c>
      <c r="M1385" s="149" t="s">
        <v>1226</v>
      </c>
      <c r="N1385" s="149" t="s">
        <v>1171</v>
      </c>
      <c r="O1385" s="149" t="s">
        <v>1205</v>
      </c>
      <c r="P1385" s="153" t="s">
        <v>1276</v>
      </c>
      <c r="Q1385" s="153" t="s">
        <v>1297</v>
      </c>
    </row>
    <row r="1386" spans="1:17" s="186" customFormat="1" x14ac:dyDescent="0.25">
      <c r="A1386" s="146" t="s">
        <v>1673</v>
      </c>
      <c r="B1386" s="153" t="s">
        <v>1283</v>
      </c>
      <c r="C1386" s="146">
        <v>5050979</v>
      </c>
      <c r="D1386" s="146" t="s">
        <v>18</v>
      </c>
      <c r="E1386" s="148" t="s">
        <v>18</v>
      </c>
      <c r="F1386" s="146" t="s">
        <v>464</v>
      </c>
      <c r="G1386" s="146" t="s">
        <v>479</v>
      </c>
      <c r="H1386" s="153" t="s">
        <v>1634</v>
      </c>
      <c r="I1386" s="153" t="s">
        <v>1634</v>
      </c>
      <c r="J1386" s="153" t="s">
        <v>1763</v>
      </c>
      <c r="K1386" s="153" t="s">
        <v>1692</v>
      </c>
      <c r="L1386" s="153" t="s">
        <v>1693</v>
      </c>
      <c r="M1386" s="153" t="s">
        <v>1694</v>
      </c>
      <c r="N1386" s="153" t="s">
        <v>1695</v>
      </c>
      <c r="O1386" s="153" t="s">
        <v>1768</v>
      </c>
      <c r="P1386" s="153" t="s">
        <v>1769</v>
      </c>
      <c r="Q1386" s="153" t="s">
        <v>1823</v>
      </c>
    </row>
    <row r="1387" spans="1:17" s="186" customFormat="1" x14ac:dyDescent="0.25">
      <c r="A1387" s="146" t="s">
        <v>430</v>
      </c>
      <c r="B1387" s="147" t="s">
        <v>1282</v>
      </c>
      <c r="C1387" s="146">
        <v>7948131</v>
      </c>
      <c r="D1387" s="146" t="s">
        <v>801</v>
      </c>
      <c r="E1387" s="148" t="s">
        <v>2090</v>
      </c>
      <c r="F1387" s="146" t="s">
        <v>1885</v>
      </c>
      <c r="G1387" s="146" t="s">
        <v>479</v>
      </c>
      <c r="H1387" s="149" t="s">
        <v>362</v>
      </c>
      <c r="I1387" s="149" t="s">
        <v>362</v>
      </c>
      <c r="J1387" s="149" t="s">
        <v>464</v>
      </c>
      <c r="K1387" s="149" t="s">
        <v>464</v>
      </c>
      <c r="L1387" s="149" t="s">
        <v>1218</v>
      </c>
      <c r="M1387" s="149" t="s">
        <v>464</v>
      </c>
      <c r="N1387" s="149" t="s">
        <v>464</v>
      </c>
      <c r="O1387" s="149" t="s">
        <v>464</v>
      </c>
      <c r="P1387" s="149" t="s">
        <v>464</v>
      </c>
      <c r="Q1387" s="149" t="s">
        <v>464</v>
      </c>
    </row>
    <row r="1388" spans="1:17" s="186" customFormat="1" x14ac:dyDescent="0.25">
      <c r="A1388" s="146" t="s">
        <v>1370</v>
      </c>
      <c r="B1388" s="147" t="s">
        <v>1282</v>
      </c>
      <c r="C1388" s="146">
        <v>6559476</v>
      </c>
      <c r="D1388" s="146" t="s">
        <v>346</v>
      </c>
      <c r="E1388" s="155" t="s">
        <v>2091</v>
      </c>
      <c r="F1388" s="146" t="s">
        <v>924</v>
      </c>
      <c r="G1388" s="146" t="s">
        <v>479</v>
      </c>
      <c r="H1388" s="149" t="s">
        <v>922</v>
      </c>
      <c r="I1388" s="149" t="s">
        <v>922</v>
      </c>
      <c r="J1388" s="149" t="s">
        <v>464</v>
      </c>
      <c r="K1388" s="149" t="s">
        <v>464</v>
      </c>
      <c r="L1388" s="149" t="s">
        <v>1218</v>
      </c>
      <c r="M1388" s="149" t="s">
        <v>464</v>
      </c>
      <c r="N1388" s="149" t="s">
        <v>464</v>
      </c>
      <c r="O1388" s="149" t="s">
        <v>464</v>
      </c>
      <c r="P1388" s="149" t="s">
        <v>464</v>
      </c>
      <c r="Q1388" s="149" t="s">
        <v>464</v>
      </c>
    </row>
    <row r="1389" spans="1:17" s="186" customFormat="1" x14ac:dyDescent="0.25">
      <c r="A1389" s="146" t="s">
        <v>1045</v>
      </c>
      <c r="B1389" s="147" t="s">
        <v>1282</v>
      </c>
      <c r="C1389" s="146">
        <v>6030301</v>
      </c>
      <c r="D1389" s="146" t="s">
        <v>17</v>
      </c>
      <c r="E1389" s="148" t="s">
        <v>17</v>
      </c>
      <c r="F1389" s="146" t="s">
        <v>464</v>
      </c>
      <c r="G1389" s="146" t="s">
        <v>479</v>
      </c>
      <c r="H1389" s="149" t="s">
        <v>1064</v>
      </c>
      <c r="I1389" s="149" t="s">
        <v>1064</v>
      </c>
      <c r="J1389" s="149" t="s">
        <v>464</v>
      </c>
      <c r="K1389" s="149" t="s">
        <v>464</v>
      </c>
      <c r="L1389" s="149" t="s">
        <v>1178</v>
      </c>
      <c r="M1389" s="149" t="s">
        <v>464</v>
      </c>
      <c r="N1389" s="149" t="s">
        <v>464</v>
      </c>
      <c r="O1389" s="149" t="s">
        <v>464</v>
      </c>
      <c r="P1389" s="149" t="s">
        <v>464</v>
      </c>
      <c r="Q1389" s="149" t="s">
        <v>464</v>
      </c>
    </row>
    <row r="1390" spans="1:17" s="186" customFormat="1" x14ac:dyDescent="0.25">
      <c r="A1390" s="146" t="s">
        <v>865</v>
      </c>
      <c r="B1390" s="147" t="s">
        <v>1283</v>
      </c>
      <c r="C1390" s="146">
        <v>7931417</v>
      </c>
      <c r="D1390" s="146" t="s">
        <v>26</v>
      </c>
      <c r="E1390" s="148" t="s">
        <v>333</v>
      </c>
      <c r="F1390" s="146" t="s">
        <v>1885</v>
      </c>
      <c r="G1390" s="146" t="s">
        <v>479</v>
      </c>
      <c r="H1390" s="149" t="s">
        <v>867</v>
      </c>
      <c r="I1390" s="149" t="s">
        <v>867</v>
      </c>
      <c r="J1390" s="154" t="s">
        <v>63</v>
      </c>
      <c r="K1390" s="149" t="s">
        <v>464</v>
      </c>
      <c r="L1390" s="149" t="s">
        <v>464</v>
      </c>
      <c r="M1390" s="149" t="s">
        <v>464</v>
      </c>
      <c r="N1390" s="149" t="s">
        <v>464</v>
      </c>
      <c r="O1390" s="149" t="s">
        <v>464</v>
      </c>
      <c r="P1390" s="149" t="s">
        <v>464</v>
      </c>
      <c r="Q1390" s="149" t="s">
        <v>464</v>
      </c>
    </row>
    <row r="1391" spans="1:17" s="186" customFormat="1" x14ac:dyDescent="0.25">
      <c r="A1391" s="146" t="s">
        <v>1516</v>
      </c>
      <c r="B1391" s="147" t="s">
        <v>1282</v>
      </c>
      <c r="C1391" s="146">
        <v>7720866</v>
      </c>
      <c r="D1391" s="146" t="s">
        <v>20</v>
      </c>
      <c r="E1391" s="148" t="s">
        <v>20</v>
      </c>
      <c r="F1391" s="146" t="s">
        <v>1878</v>
      </c>
      <c r="G1391" s="146" t="s">
        <v>478</v>
      </c>
      <c r="H1391" s="153" t="s">
        <v>217</v>
      </c>
      <c r="I1391" s="153" t="s">
        <v>217</v>
      </c>
      <c r="J1391" s="153" t="s">
        <v>1164</v>
      </c>
      <c r="K1391" s="153" t="s">
        <v>1165</v>
      </c>
      <c r="L1391" s="153" t="s">
        <v>1163</v>
      </c>
      <c r="M1391" s="153" t="s">
        <v>464</v>
      </c>
      <c r="N1391" s="153" t="s">
        <v>464</v>
      </c>
      <c r="O1391" s="153" t="s">
        <v>464</v>
      </c>
      <c r="P1391" s="153" t="s">
        <v>464</v>
      </c>
      <c r="Q1391" s="153" t="s">
        <v>464</v>
      </c>
    </row>
    <row r="1392" spans="1:17" s="186" customFormat="1" x14ac:dyDescent="0.25">
      <c r="A1392" s="146" t="s">
        <v>952</v>
      </c>
      <c r="B1392" s="147" t="s">
        <v>1283</v>
      </c>
      <c r="C1392" s="146">
        <v>3151328</v>
      </c>
      <c r="D1392" s="146" t="s">
        <v>23</v>
      </c>
      <c r="E1392" s="148" t="s">
        <v>1954</v>
      </c>
      <c r="F1392" s="146" t="s">
        <v>464</v>
      </c>
      <c r="G1392" s="146" t="s">
        <v>479</v>
      </c>
      <c r="H1392" s="149" t="s">
        <v>953</v>
      </c>
      <c r="I1392" s="149" t="s">
        <v>953</v>
      </c>
      <c r="J1392" s="149" t="s">
        <v>464</v>
      </c>
      <c r="K1392" s="149" t="s">
        <v>464</v>
      </c>
      <c r="L1392" s="149" t="s">
        <v>464</v>
      </c>
      <c r="M1392" s="149" t="s">
        <v>464</v>
      </c>
      <c r="N1392" s="149" t="s">
        <v>464</v>
      </c>
      <c r="O1392" s="149" t="s">
        <v>464</v>
      </c>
      <c r="P1392" s="149" t="s">
        <v>464</v>
      </c>
      <c r="Q1392" s="149" t="s">
        <v>464</v>
      </c>
    </row>
    <row r="1393" spans="1:17" x14ac:dyDescent="0.25">
      <c r="A1393" s="198" t="s">
        <v>920</v>
      </c>
      <c r="B1393" s="200" t="s">
        <v>1282</v>
      </c>
      <c r="C1393" s="198">
        <v>7468181</v>
      </c>
      <c r="D1393" s="198" t="s">
        <v>335</v>
      </c>
      <c r="E1393" s="199" t="s">
        <v>335</v>
      </c>
      <c r="F1393" s="198" t="s">
        <v>1135</v>
      </c>
      <c r="G1393" s="198" t="s">
        <v>641</v>
      </c>
      <c r="H1393" s="149" t="s">
        <v>922</v>
      </c>
      <c r="I1393" s="149" t="s">
        <v>922</v>
      </c>
      <c r="J1393" s="153" t="s">
        <v>1814</v>
      </c>
      <c r="K1393" s="153" t="s">
        <v>1995</v>
      </c>
      <c r="L1393" s="153" t="s">
        <v>1996</v>
      </c>
      <c r="M1393" s="154" t="s">
        <v>63</v>
      </c>
      <c r="N1393" s="153" t="s">
        <v>1767</v>
      </c>
      <c r="O1393" s="149" t="s">
        <v>464</v>
      </c>
      <c r="P1393" s="154" t="s">
        <v>63</v>
      </c>
      <c r="Q1393" s="149" t="s">
        <v>464</v>
      </c>
    </row>
    <row r="1394" spans="1:17" s="186" customFormat="1" x14ac:dyDescent="0.25">
      <c r="A1394" s="198" t="s">
        <v>764</v>
      </c>
      <c r="B1394" s="200" t="s">
        <v>1282</v>
      </c>
      <c r="C1394" s="198">
        <v>7770359</v>
      </c>
      <c r="D1394" s="198" t="s">
        <v>337</v>
      </c>
      <c r="E1394" s="199" t="s">
        <v>337</v>
      </c>
      <c r="F1394" s="198" t="s">
        <v>1136</v>
      </c>
      <c r="G1394" s="198" t="s">
        <v>796</v>
      </c>
      <c r="H1394" s="149" t="s">
        <v>800</v>
      </c>
      <c r="I1394" s="149" t="s">
        <v>800</v>
      </c>
      <c r="J1394" s="149" t="s">
        <v>1220</v>
      </c>
      <c r="K1394" s="149" t="s">
        <v>1168</v>
      </c>
      <c r="L1394" s="149" t="s">
        <v>1216</v>
      </c>
      <c r="M1394" s="149" t="s">
        <v>1233</v>
      </c>
      <c r="N1394" s="149" t="s">
        <v>1580</v>
      </c>
      <c r="O1394" s="153" t="s">
        <v>2139</v>
      </c>
      <c r="P1394" s="153" t="s">
        <v>1963</v>
      </c>
      <c r="Q1394" s="153" t="s">
        <v>2141</v>
      </c>
    </row>
    <row r="1395" spans="1:17" s="186" customFormat="1" x14ac:dyDescent="0.25">
      <c r="A1395" s="198" t="s">
        <v>679</v>
      </c>
      <c r="B1395" s="200" t="s">
        <v>1282</v>
      </c>
      <c r="C1395" s="198">
        <v>7782144</v>
      </c>
      <c r="D1395" s="198" t="s">
        <v>335</v>
      </c>
      <c r="E1395" s="199" t="s">
        <v>135</v>
      </c>
      <c r="F1395" s="198" t="s">
        <v>1135</v>
      </c>
      <c r="G1395" s="198" t="s">
        <v>641</v>
      </c>
      <c r="H1395" s="149" t="s">
        <v>703</v>
      </c>
      <c r="I1395" s="149" t="s">
        <v>464</v>
      </c>
      <c r="J1395" s="149" t="s">
        <v>464</v>
      </c>
      <c r="K1395" s="149" t="s">
        <v>464</v>
      </c>
      <c r="L1395" s="149" t="s">
        <v>464</v>
      </c>
      <c r="M1395" s="149" t="s">
        <v>464</v>
      </c>
      <c r="N1395" s="149" t="s">
        <v>464</v>
      </c>
      <c r="O1395" s="149" t="s">
        <v>464</v>
      </c>
      <c r="P1395" s="149" t="s">
        <v>464</v>
      </c>
      <c r="Q1395" s="149" t="s">
        <v>464</v>
      </c>
    </row>
    <row r="1396" spans="1:17" s="186" customFormat="1" x14ac:dyDescent="0.25">
      <c r="A1396" s="199" t="s">
        <v>1804</v>
      </c>
      <c r="B1396" s="200" t="s">
        <v>1282</v>
      </c>
      <c r="C1396" s="199">
        <v>6127363</v>
      </c>
      <c r="D1396" s="199" t="s">
        <v>24</v>
      </c>
      <c r="E1396" s="199" t="s">
        <v>24</v>
      </c>
      <c r="F1396" s="199" t="s">
        <v>464</v>
      </c>
      <c r="G1396" s="198" t="s">
        <v>479</v>
      </c>
      <c r="H1396" s="147" t="s">
        <v>1805</v>
      </c>
      <c r="I1396" s="147" t="s">
        <v>1805</v>
      </c>
      <c r="J1396" s="153" t="s">
        <v>1814</v>
      </c>
      <c r="K1396" s="147" t="s">
        <v>464</v>
      </c>
      <c r="L1396" s="153" t="s">
        <v>1816</v>
      </c>
      <c r="M1396" s="153" t="s">
        <v>1818</v>
      </c>
      <c r="N1396" s="153" t="s">
        <v>1819</v>
      </c>
      <c r="O1396" s="153" t="s">
        <v>1820</v>
      </c>
      <c r="P1396" s="153" t="s">
        <v>1821</v>
      </c>
      <c r="Q1396" s="147" t="s">
        <v>464</v>
      </c>
    </row>
    <row r="1397" spans="1:17" s="186" customFormat="1" x14ac:dyDescent="0.25">
      <c r="A1397" s="198" t="s">
        <v>2</v>
      </c>
      <c r="B1397" s="200" t="s">
        <v>1283</v>
      </c>
      <c r="C1397" s="198">
        <v>57274</v>
      </c>
      <c r="D1397" s="198" t="s">
        <v>3</v>
      </c>
      <c r="E1397" s="211" t="s">
        <v>3</v>
      </c>
      <c r="F1397" s="198" t="s">
        <v>42</v>
      </c>
      <c r="G1397" s="198" t="s">
        <v>464</v>
      </c>
      <c r="H1397" s="149" t="s">
        <v>1070</v>
      </c>
      <c r="I1397" s="149" t="s">
        <v>1070</v>
      </c>
      <c r="J1397" s="149" t="s">
        <v>1230</v>
      </c>
      <c r="K1397" s="149" t="s">
        <v>1231</v>
      </c>
      <c r="L1397" s="149" t="s">
        <v>1286</v>
      </c>
      <c r="M1397" s="149" t="s">
        <v>464</v>
      </c>
      <c r="N1397" s="149" t="s">
        <v>1292</v>
      </c>
      <c r="O1397" s="149" t="s">
        <v>464</v>
      </c>
      <c r="P1397" s="149" t="s">
        <v>464</v>
      </c>
      <c r="Q1397" s="149" t="s">
        <v>464</v>
      </c>
    </row>
    <row r="1398" spans="1:17" s="186" customFormat="1" x14ac:dyDescent="0.25">
      <c r="A1398" s="198" t="s">
        <v>1753</v>
      </c>
      <c r="B1398" s="200" t="s">
        <v>1282</v>
      </c>
      <c r="C1398" s="198">
        <v>5123844</v>
      </c>
      <c r="D1398" s="198" t="s">
        <v>1674</v>
      </c>
      <c r="E1398" s="199" t="s">
        <v>135</v>
      </c>
      <c r="F1398" s="198" t="s">
        <v>464</v>
      </c>
      <c r="G1398" s="198" t="s">
        <v>1991</v>
      </c>
      <c r="H1398" s="153" t="s">
        <v>1760</v>
      </c>
      <c r="I1398" s="153" t="s">
        <v>1760</v>
      </c>
      <c r="J1398" s="153" t="s">
        <v>1762</v>
      </c>
      <c r="K1398" s="147" t="s">
        <v>464</v>
      </c>
      <c r="L1398" s="153" t="s">
        <v>1816</v>
      </c>
      <c r="M1398" s="147" t="s">
        <v>464</v>
      </c>
      <c r="N1398" s="153" t="s">
        <v>1767</v>
      </c>
      <c r="O1398" s="147" t="s">
        <v>464</v>
      </c>
      <c r="P1398" s="153" t="s">
        <v>1769</v>
      </c>
      <c r="Q1398" s="147" t="s">
        <v>464</v>
      </c>
    </row>
    <row r="1399" spans="1:17" s="186" customFormat="1" x14ac:dyDescent="0.25">
      <c r="A1399" s="198" t="s">
        <v>90</v>
      </c>
      <c r="B1399" s="200" t="s">
        <v>1282</v>
      </c>
      <c r="C1399" s="198">
        <v>5801974</v>
      </c>
      <c r="D1399" s="198" t="s">
        <v>988</v>
      </c>
      <c r="E1399" s="199" t="s">
        <v>2003</v>
      </c>
      <c r="F1399" s="198" t="s">
        <v>1892</v>
      </c>
      <c r="G1399" s="198" t="s">
        <v>465</v>
      </c>
      <c r="H1399" s="149" t="s">
        <v>94</v>
      </c>
      <c r="I1399" s="149" t="s">
        <v>94</v>
      </c>
      <c r="J1399" s="149" t="s">
        <v>464</v>
      </c>
      <c r="K1399" s="149" t="s">
        <v>464</v>
      </c>
      <c r="L1399" s="149" t="s">
        <v>1160</v>
      </c>
      <c r="M1399" s="149" t="s">
        <v>464</v>
      </c>
      <c r="N1399" s="149" t="s">
        <v>464</v>
      </c>
      <c r="O1399" s="149" t="s">
        <v>464</v>
      </c>
      <c r="P1399" s="149" t="s">
        <v>464</v>
      </c>
      <c r="Q1399" s="149" t="s">
        <v>464</v>
      </c>
    </row>
    <row r="1400" spans="1:17" s="186" customFormat="1" x14ac:dyDescent="0.25">
      <c r="A1400" s="198" t="s">
        <v>1433</v>
      </c>
      <c r="B1400" s="200" t="s">
        <v>1282</v>
      </c>
      <c r="C1400" s="198">
        <v>5798311</v>
      </c>
      <c r="D1400" s="198" t="s">
        <v>337</v>
      </c>
      <c r="E1400" s="199" t="s">
        <v>337</v>
      </c>
      <c r="F1400" s="198" t="s">
        <v>464</v>
      </c>
      <c r="G1400" s="198" t="s">
        <v>479</v>
      </c>
      <c r="H1400" s="149" t="s">
        <v>797</v>
      </c>
      <c r="I1400" s="149" t="s">
        <v>797</v>
      </c>
      <c r="J1400" s="149" t="s">
        <v>464</v>
      </c>
      <c r="K1400" s="149" t="s">
        <v>464</v>
      </c>
      <c r="L1400" s="149" t="s">
        <v>464</v>
      </c>
      <c r="M1400" s="149" t="s">
        <v>464</v>
      </c>
      <c r="N1400" s="149" t="s">
        <v>464</v>
      </c>
      <c r="O1400" s="149" t="s">
        <v>464</v>
      </c>
      <c r="P1400" s="149" t="s">
        <v>464</v>
      </c>
      <c r="Q1400" s="149" t="s">
        <v>464</v>
      </c>
    </row>
    <row r="1401" spans="1:17" s="186" customFormat="1" x14ac:dyDescent="0.25">
      <c r="A1401" s="198" t="s">
        <v>1754</v>
      </c>
      <c r="B1401" s="200" t="s">
        <v>1282</v>
      </c>
      <c r="C1401" s="198">
        <v>7259506</v>
      </c>
      <c r="D1401" s="198" t="s">
        <v>18</v>
      </c>
      <c r="E1401" s="199" t="s">
        <v>18</v>
      </c>
      <c r="F1401" s="198" t="s">
        <v>464</v>
      </c>
      <c r="G1401" s="198" t="s">
        <v>211</v>
      </c>
      <c r="H1401" s="153" t="s">
        <v>1761</v>
      </c>
      <c r="I1401" s="153" t="s">
        <v>1761</v>
      </c>
      <c r="J1401" s="153" t="s">
        <v>1763</v>
      </c>
      <c r="K1401" s="147" t="s">
        <v>464</v>
      </c>
      <c r="L1401" s="147" t="s">
        <v>464</v>
      </c>
      <c r="M1401" s="147" t="s">
        <v>464</v>
      </c>
      <c r="N1401" s="147" t="s">
        <v>464</v>
      </c>
      <c r="O1401" s="147" t="s">
        <v>464</v>
      </c>
      <c r="P1401" s="147" t="s">
        <v>464</v>
      </c>
      <c r="Q1401" s="147" t="s">
        <v>464</v>
      </c>
    </row>
    <row r="1402" spans="1:17" s="186" customFormat="1" x14ac:dyDescent="0.25">
      <c r="A1402" s="198" t="s">
        <v>1561</v>
      </c>
      <c r="B1402" s="209" t="s">
        <v>1282</v>
      </c>
      <c r="C1402" s="198">
        <v>8228094</v>
      </c>
      <c r="D1402" s="198" t="s">
        <v>1010</v>
      </c>
      <c r="E1402" s="199" t="s">
        <v>135</v>
      </c>
      <c r="F1402" s="198" t="s">
        <v>1910</v>
      </c>
      <c r="G1402" s="198" t="s">
        <v>464</v>
      </c>
      <c r="H1402" s="153" t="s">
        <v>1572</v>
      </c>
      <c r="I1402" s="153" t="s">
        <v>1572</v>
      </c>
      <c r="J1402" s="149" t="s">
        <v>1574</v>
      </c>
      <c r="K1402" s="153" t="s">
        <v>1575</v>
      </c>
      <c r="L1402" s="153" t="s">
        <v>1577</v>
      </c>
      <c r="M1402" s="153" t="s">
        <v>1579</v>
      </c>
      <c r="N1402" s="153" t="s">
        <v>1580</v>
      </c>
      <c r="O1402" s="153" t="s">
        <v>1581</v>
      </c>
      <c r="P1402" s="153" t="s">
        <v>1584</v>
      </c>
      <c r="Q1402" s="153" t="s">
        <v>1585</v>
      </c>
    </row>
    <row r="1403" spans="1:17" s="186" customFormat="1" x14ac:dyDescent="0.25">
      <c r="A1403" s="198" t="s">
        <v>1063</v>
      </c>
      <c r="B1403" s="200" t="s">
        <v>1283</v>
      </c>
      <c r="C1403" s="198">
        <v>5469830</v>
      </c>
      <c r="D1403" s="198" t="s">
        <v>170</v>
      </c>
      <c r="E1403" s="202" t="s">
        <v>135</v>
      </c>
      <c r="F1403" s="198" t="s">
        <v>464</v>
      </c>
      <c r="G1403" s="198" t="s">
        <v>479</v>
      </c>
      <c r="H1403" s="149" t="s">
        <v>1065</v>
      </c>
      <c r="I1403" s="149" t="s">
        <v>1065</v>
      </c>
      <c r="J1403" s="149" t="s">
        <v>1162</v>
      </c>
      <c r="K1403" s="149" t="s">
        <v>464</v>
      </c>
      <c r="L1403" s="149" t="s">
        <v>464</v>
      </c>
      <c r="M1403" s="149" t="s">
        <v>464</v>
      </c>
      <c r="N1403" s="149" t="s">
        <v>464</v>
      </c>
      <c r="O1403" s="149" t="s">
        <v>464</v>
      </c>
      <c r="P1403" s="149" t="s">
        <v>464</v>
      </c>
      <c r="Q1403" s="149" t="s">
        <v>464</v>
      </c>
    </row>
    <row r="1404" spans="1:17" s="186" customFormat="1" x14ac:dyDescent="0.25">
      <c r="A1404" s="198" t="s">
        <v>835</v>
      </c>
      <c r="B1404" s="200" t="s">
        <v>1283</v>
      </c>
      <c r="C1404" s="198">
        <v>1370812</v>
      </c>
      <c r="D1404" s="198" t="s">
        <v>26</v>
      </c>
      <c r="E1404" s="199" t="s">
        <v>26</v>
      </c>
      <c r="F1404" s="198" t="s">
        <v>1136</v>
      </c>
      <c r="G1404" s="198" t="s">
        <v>470</v>
      </c>
      <c r="H1404" s="149" t="s">
        <v>866</v>
      </c>
      <c r="I1404" s="149" t="s">
        <v>866</v>
      </c>
      <c r="J1404" s="149" t="s">
        <v>1228</v>
      </c>
      <c r="K1404" s="149" t="s">
        <v>1207</v>
      </c>
      <c r="L1404" s="149" t="s">
        <v>1210</v>
      </c>
      <c r="M1404" s="149" t="s">
        <v>1194</v>
      </c>
      <c r="N1404" s="153" t="s">
        <v>1819</v>
      </c>
      <c r="O1404" s="153" t="s">
        <v>1999</v>
      </c>
      <c r="P1404" s="149" t="s">
        <v>464</v>
      </c>
      <c r="Q1404" s="149" t="s">
        <v>464</v>
      </c>
    </row>
    <row r="1405" spans="1:17" s="186" customFormat="1" x14ac:dyDescent="0.25">
      <c r="A1405" s="198" t="s">
        <v>1371</v>
      </c>
      <c r="B1405" s="200" t="s">
        <v>1283</v>
      </c>
      <c r="C1405" s="198">
        <v>6342493</v>
      </c>
      <c r="D1405" s="198" t="s">
        <v>17</v>
      </c>
      <c r="E1405" s="199" t="s">
        <v>986</v>
      </c>
      <c r="F1405" s="198" t="s">
        <v>43</v>
      </c>
      <c r="G1405" s="198" t="s">
        <v>479</v>
      </c>
      <c r="H1405" s="149" t="s">
        <v>123</v>
      </c>
      <c r="I1405" s="149" t="s">
        <v>123</v>
      </c>
      <c r="J1405" s="153" t="s">
        <v>1763</v>
      </c>
      <c r="K1405" s="153" t="s">
        <v>1815</v>
      </c>
      <c r="L1405" s="149" t="s">
        <v>464</v>
      </c>
      <c r="M1405" s="149" t="s">
        <v>464</v>
      </c>
      <c r="N1405" s="149" t="s">
        <v>464</v>
      </c>
      <c r="O1405" s="149" t="s">
        <v>464</v>
      </c>
      <c r="P1405" s="149" t="s">
        <v>464</v>
      </c>
      <c r="Q1405" s="149" t="s">
        <v>464</v>
      </c>
    </row>
    <row r="1406" spans="1:17" s="186" customFormat="1" x14ac:dyDescent="0.25">
      <c r="A1406" s="207" t="s">
        <v>2037</v>
      </c>
      <c r="B1406" s="200" t="s">
        <v>1282</v>
      </c>
      <c r="C1406" s="198">
        <v>5894794</v>
      </c>
      <c r="D1406" s="198" t="s">
        <v>26</v>
      </c>
      <c r="E1406" s="198" t="s">
        <v>26</v>
      </c>
      <c r="F1406" s="199" t="s">
        <v>549</v>
      </c>
      <c r="G1406" s="199" t="s">
        <v>315</v>
      </c>
      <c r="H1406" s="153" t="s">
        <v>2069</v>
      </c>
      <c r="I1406" s="153" t="s">
        <v>2069</v>
      </c>
      <c r="J1406" s="153" t="s">
        <v>2078</v>
      </c>
      <c r="K1406" s="153" t="s">
        <v>2079</v>
      </c>
      <c r="L1406" s="153" t="s">
        <v>2080</v>
      </c>
      <c r="M1406" s="153" t="s">
        <v>2082</v>
      </c>
      <c r="N1406" s="153" t="s">
        <v>2085</v>
      </c>
      <c r="O1406" s="149" t="s">
        <v>2086</v>
      </c>
      <c r="P1406" s="153" t="s">
        <v>2087</v>
      </c>
      <c r="Q1406" s="153" t="s">
        <v>2088</v>
      </c>
    </row>
    <row r="1407" spans="1:17" s="186" customFormat="1" x14ac:dyDescent="0.25">
      <c r="A1407" s="198" t="s">
        <v>893</v>
      </c>
      <c r="B1407" s="200" t="s">
        <v>1282</v>
      </c>
      <c r="C1407" s="198">
        <v>5434297</v>
      </c>
      <c r="D1407" s="198" t="s">
        <v>18</v>
      </c>
      <c r="E1407" s="199" t="s">
        <v>18</v>
      </c>
      <c r="F1407" s="198" t="s">
        <v>464</v>
      </c>
      <c r="G1407" s="198" t="s">
        <v>472</v>
      </c>
      <c r="H1407" s="149" t="s">
        <v>921</v>
      </c>
      <c r="I1407" s="149" t="s">
        <v>921</v>
      </c>
      <c r="J1407" s="149" t="s">
        <v>1230</v>
      </c>
      <c r="K1407" s="149" t="s">
        <v>1165</v>
      </c>
      <c r="L1407" s="149" t="s">
        <v>1219</v>
      </c>
      <c r="M1407" s="149" t="s">
        <v>1233</v>
      </c>
      <c r="N1407" s="149" t="s">
        <v>1918</v>
      </c>
      <c r="O1407" s="153" t="s">
        <v>1820</v>
      </c>
      <c r="P1407" s="153" t="s">
        <v>1821</v>
      </c>
      <c r="Q1407" s="153" t="s">
        <v>1960</v>
      </c>
    </row>
    <row r="1408" spans="1:17" s="186" customFormat="1" x14ac:dyDescent="0.25">
      <c r="A1408" s="198" t="s">
        <v>1341</v>
      </c>
      <c r="B1408" s="200" t="s">
        <v>1282</v>
      </c>
      <c r="C1408" s="198">
        <v>5946034</v>
      </c>
      <c r="D1408" s="198" t="s">
        <v>26</v>
      </c>
      <c r="E1408" s="199" t="s">
        <v>26</v>
      </c>
      <c r="F1408" s="198" t="s">
        <v>464</v>
      </c>
      <c r="G1408" s="198" t="s">
        <v>479</v>
      </c>
      <c r="H1408" s="149" t="s">
        <v>1070</v>
      </c>
      <c r="I1408" s="149" t="s">
        <v>1070</v>
      </c>
      <c r="J1408" s="149" t="s">
        <v>464</v>
      </c>
      <c r="K1408" s="149" t="s">
        <v>464</v>
      </c>
      <c r="L1408" s="149" t="s">
        <v>464</v>
      </c>
      <c r="M1408" s="149" t="s">
        <v>464</v>
      </c>
      <c r="N1408" s="149" t="s">
        <v>464</v>
      </c>
      <c r="O1408" s="149" t="s">
        <v>464</v>
      </c>
      <c r="P1408" s="149" t="s">
        <v>464</v>
      </c>
      <c r="Q1408" s="149" t="s">
        <v>464</v>
      </c>
    </row>
    <row r="1409" spans="1:17" s="186" customFormat="1" x14ac:dyDescent="0.25">
      <c r="A1409" s="198" t="s">
        <v>166</v>
      </c>
      <c r="B1409" s="200" t="s">
        <v>1283</v>
      </c>
      <c r="C1409" s="198">
        <v>8181781</v>
      </c>
      <c r="D1409" s="198" t="s">
        <v>993</v>
      </c>
      <c r="E1409" s="199" t="s">
        <v>135</v>
      </c>
      <c r="F1409" s="198" t="s">
        <v>1910</v>
      </c>
      <c r="G1409" s="198" t="s">
        <v>464</v>
      </c>
      <c r="H1409" s="149" t="s">
        <v>167</v>
      </c>
      <c r="I1409" s="149" t="s">
        <v>167</v>
      </c>
      <c r="J1409" s="149" t="s">
        <v>1208</v>
      </c>
      <c r="K1409" s="149" t="s">
        <v>1209</v>
      </c>
      <c r="L1409" s="149" t="s">
        <v>1210</v>
      </c>
      <c r="M1409" s="149" t="s">
        <v>1195</v>
      </c>
      <c r="N1409" s="149" t="s">
        <v>1171</v>
      </c>
      <c r="O1409" s="149" t="s">
        <v>1205</v>
      </c>
      <c r="P1409" s="149" t="s">
        <v>1187</v>
      </c>
      <c r="Q1409" s="149" t="s">
        <v>1188</v>
      </c>
    </row>
    <row r="1410" spans="1:17" s="186" customFormat="1" x14ac:dyDescent="0.25">
      <c r="A1410" s="205" t="s">
        <v>2122</v>
      </c>
      <c r="B1410" s="208" t="s">
        <v>1283</v>
      </c>
      <c r="C1410" s="210">
        <v>7251262</v>
      </c>
      <c r="D1410" s="210" t="s">
        <v>986</v>
      </c>
      <c r="E1410" s="210" t="s">
        <v>986</v>
      </c>
      <c r="F1410" s="210" t="s">
        <v>1910</v>
      </c>
      <c r="G1410" s="212" t="s">
        <v>479</v>
      </c>
      <c r="H1410" s="147" t="s">
        <v>2186</v>
      </c>
      <c r="I1410" s="147" t="s">
        <v>2186</v>
      </c>
      <c r="J1410" s="147" t="s">
        <v>464</v>
      </c>
      <c r="K1410" s="147" t="s">
        <v>464</v>
      </c>
      <c r="L1410" s="147" t="s">
        <v>464</v>
      </c>
      <c r="M1410" s="147" t="s">
        <v>464</v>
      </c>
      <c r="N1410" s="147" t="s">
        <v>464</v>
      </c>
      <c r="O1410" s="147" t="s">
        <v>464</v>
      </c>
      <c r="P1410" s="147" t="s">
        <v>464</v>
      </c>
      <c r="Q1410" s="147" t="s">
        <v>464</v>
      </c>
    </row>
    <row r="1411" spans="1:17" x14ac:dyDescent="0.25">
      <c r="A1411" s="198" t="s">
        <v>209</v>
      </c>
      <c r="B1411" s="200" t="s">
        <v>1283</v>
      </c>
      <c r="C1411" s="198">
        <v>7944306</v>
      </c>
      <c r="D1411" s="198" t="s">
        <v>20</v>
      </c>
      <c r="E1411" s="199" t="s">
        <v>20</v>
      </c>
      <c r="F1411" s="198" t="s">
        <v>1878</v>
      </c>
      <c r="G1411" s="198" t="s">
        <v>478</v>
      </c>
      <c r="H1411" s="153" t="s">
        <v>217</v>
      </c>
      <c r="I1411" s="153" t="s">
        <v>217</v>
      </c>
      <c r="J1411" s="153" t="s">
        <v>1164</v>
      </c>
      <c r="K1411" s="153" t="s">
        <v>1165</v>
      </c>
      <c r="L1411" s="154" t="s">
        <v>63</v>
      </c>
      <c r="M1411" s="153" t="s">
        <v>464</v>
      </c>
      <c r="N1411" s="153" t="s">
        <v>464</v>
      </c>
      <c r="O1411" s="153" t="s">
        <v>464</v>
      </c>
      <c r="P1411" s="153" t="s">
        <v>464</v>
      </c>
      <c r="Q1411" s="153" t="s">
        <v>464</v>
      </c>
    </row>
    <row r="1412" spans="1:17" s="186" customFormat="1" x14ac:dyDescent="0.25">
      <c r="A1412" s="198" t="s">
        <v>894</v>
      </c>
      <c r="B1412" s="200" t="s">
        <v>1283</v>
      </c>
      <c r="C1412" s="198">
        <v>7274092</v>
      </c>
      <c r="D1412" s="198" t="s">
        <v>17</v>
      </c>
      <c r="E1412" s="199" t="s">
        <v>135</v>
      </c>
      <c r="F1412" s="198" t="s">
        <v>1880</v>
      </c>
      <c r="G1412" s="198" t="s">
        <v>479</v>
      </c>
      <c r="H1412" s="149" t="s">
        <v>921</v>
      </c>
      <c r="I1412" s="149" t="s">
        <v>921</v>
      </c>
      <c r="J1412" s="149" t="s">
        <v>464</v>
      </c>
      <c r="K1412" s="149" t="s">
        <v>464</v>
      </c>
      <c r="L1412" s="149" t="s">
        <v>464</v>
      </c>
      <c r="M1412" s="149" t="s">
        <v>464</v>
      </c>
      <c r="N1412" s="149" t="s">
        <v>464</v>
      </c>
      <c r="O1412" s="149" t="s">
        <v>464</v>
      </c>
      <c r="P1412" s="149" t="s">
        <v>464</v>
      </c>
      <c r="Q1412" s="149" t="s">
        <v>464</v>
      </c>
    </row>
    <row r="1413" spans="1:17" s="186" customFormat="1" x14ac:dyDescent="0.25">
      <c r="A1413" s="198" t="s">
        <v>1124</v>
      </c>
      <c r="B1413" s="200" t="s">
        <v>1283</v>
      </c>
      <c r="C1413" s="198">
        <v>5741009</v>
      </c>
      <c r="D1413" s="198" t="s">
        <v>990</v>
      </c>
      <c r="E1413" s="199" t="s">
        <v>2025</v>
      </c>
      <c r="F1413" s="198" t="s">
        <v>1892</v>
      </c>
      <c r="G1413" s="198" t="s">
        <v>469</v>
      </c>
      <c r="H1413" s="153" t="s">
        <v>1146</v>
      </c>
      <c r="I1413" s="153" t="s">
        <v>1146</v>
      </c>
      <c r="J1413" s="149" t="s">
        <v>1574</v>
      </c>
      <c r="K1413" s="153" t="s">
        <v>1575</v>
      </c>
      <c r="L1413" s="149" t="s">
        <v>1576</v>
      </c>
      <c r="M1413" s="153" t="s">
        <v>1579</v>
      </c>
      <c r="N1413" s="153" t="s">
        <v>1580</v>
      </c>
      <c r="O1413" s="153" t="s">
        <v>1581</v>
      </c>
      <c r="P1413" s="153" t="s">
        <v>1584</v>
      </c>
      <c r="Q1413" s="153" t="s">
        <v>1585</v>
      </c>
    </row>
    <row r="1414" spans="1:17" s="186" customFormat="1" x14ac:dyDescent="0.25">
      <c r="A1414" s="207" t="s">
        <v>2036</v>
      </c>
      <c r="B1414" s="200" t="s">
        <v>1283</v>
      </c>
      <c r="C1414" s="198">
        <v>8552061</v>
      </c>
      <c r="D1414" s="198" t="s">
        <v>26</v>
      </c>
      <c r="E1414" s="198" t="s">
        <v>26</v>
      </c>
      <c r="F1414" s="199" t="s">
        <v>464</v>
      </c>
      <c r="G1414" s="199" t="s">
        <v>315</v>
      </c>
      <c r="H1414" s="153" t="s">
        <v>2069</v>
      </c>
      <c r="I1414" s="153" t="s">
        <v>2069</v>
      </c>
      <c r="J1414" s="147" t="s">
        <v>464</v>
      </c>
      <c r="K1414" s="147" t="s">
        <v>464</v>
      </c>
      <c r="L1414" s="147" t="s">
        <v>464</v>
      </c>
      <c r="M1414" s="147" t="s">
        <v>464</v>
      </c>
      <c r="N1414" s="147" t="s">
        <v>464</v>
      </c>
      <c r="O1414" s="147" t="s">
        <v>464</v>
      </c>
      <c r="P1414" s="147" t="s">
        <v>464</v>
      </c>
      <c r="Q1414" s="147" t="s">
        <v>464</v>
      </c>
    </row>
    <row r="1415" spans="1:17" s="186" customFormat="1" x14ac:dyDescent="0.25">
      <c r="A1415" s="198" t="s">
        <v>36</v>
      </c>
      <c r="B1415" s="200" t="s">
        <v>1283</v>
      </c>
      <c r="C1415" s="198" t="s">
        <v>37</v>
      </c>
      <c r="D1415" s="198" t="s">
        <v>26</v>
      </c>
      <c r="E1415" s="202" t="s">
        <v>135</v>
      </c>
      <c r="F1415" s="198" t="s">
        <v>40</v>
      </c>
      <c r="G1415" s="198" t="s">
        <v>464</v>
      </c>
      <c r="H1415" s="149" t="s">
        <v>1076</v>
      </c>
      <c r="I1415" s="149" t="s">
        <v>1076</v>
      </c>
      <c r="J1415" s="149" t="s">
        <v>464</v>
      </c>
      <c r="K1415" s="149" t="s">
        <v>464</v>
      </c>
      <c r="L1415" s="149" t="s">
        <v>464</v>
      </c>
      <c r="M1415" s="149" t="s">
        <v>464</v>
      </c>
      <c r="N1415" s="149" t="s">
        <v>464</v>
      </c>
      <c r="O1415" s="149" t="s">
        <v>464</v>
      </c>
      <c r="P1415" s="149" t="s">
        <v>464</v>
      </c>
      <c r="Q1415" s="149" t="s">
        <v>464</v>
      </c>
    </row>
    <row r="1416" spans="1:17" s="186" customFormat="1" x14ac:dyDescent="0.25">
      <c r="A1416" s="198" t="s">
        <v>377</v>
      </c>
      <c r="B1416" s="200" t="s">
        <v>1283</v>
      </c>
      <c r="C1416" s="198">
        <v>6036228</v>
      </c>
      <c r="D1416" s="198" t="s">
        <v>24</v>
      </c>
      <c r="E1416" s="199" t="s">
        <v>2024</v>
      </c>
      <c r="F1416" s="198" t="s">
        <v>1140</v>
      </c>
      <c r="G1416" s="198" t="s">
        <v>479</v>
      </c>
      <c r="H1416" s="149" t="s">
        <v>350</v>
      </c>
      <c r="I1416" s="149" t="s">
        <v>350</v>
      </c>
      <c r="J1416" s="149" t="s">
        <v>464</v>
      </c>
      <c r="K1416" s="149" t="s">
        <v>464</v>
      </c>
      <c r="L1416" s="149" t="s">
        <v>464</v>
      </c>
      <c r="M1416" s="153" t="s">
        <v>1959</v>
      </c>
      <c r="N1416" s="149" t="s">
        <v>464</v>
      </c>
      <c r="O1416" s="149" t="s">
        <v>464</v>
      </c>
      <c r="P1416" s="149" t="s">
        <v>464</v>
      </c>
      <c r="Q1416" s="149" t="s">
        <v>464</v>
      </c>
    </row>
    <row r="1417" spans="1:17" s="186" customFormat="1" x14ac:dyDescent="0.25">
      <c r="A1417" s="198" t="s">
        <v>1517</v>
      </c>
      <c r="B1417" s="200" t="s">
        <v>1282</v>
      </c>
      <c r="C1417" s="198">
        <v>7268467</v>
      </c>
      <c r="D1417" s="198" t="s">
        <v>170</v>
      </c>
      <c r="E1417" s="199" t="s">
        <v>135</v>
      </c>
      <c r="F1417" s="198" t="s">
        <v>1139</v>
      </c>
      <c r="G1417" s="198" t="s">
        <v>479</v>
      </c>
      <c r="H1417" s="149" t="s">
        <v>551</v>
      </c>
      <c r="I1417" s="149" t="s">
        <v>551</v>
      </c>
      <c r="J1417" s="149" t="s">
        <v>1174</v>
      </c>
      <c r="K1417" s="149" t="s">
        <v>1207</v>
      </c>
      <c r="L1417" s="149" t="s">
        <v>1202</v>
      </c>
      <c r="M1417" s="149" t="s">
        <v>1233</v>
      </c>
      <c r="N1417" s="153" t="s">
        <v>1767</v>
      </c>
      <c r="O1417" s="153" t="s">
        <v>1820</v>
      </c>
      <c r="P1417" s="149" t="s">
        <v>464</v>
      </c>
      <c r="Q1417" s="149" t="s">
        <v>464</v>
      </c>
    </row>
    <row r="1418" spans="1:17" s="186" customFormat="1" x14ac:dyDescent="0.25">
      <c r="A1418" s="206" t="s">
        <v>1842</v>
      </c>
      <c r="B1418" s="200" t="s">
        <v>1282</v>
      </c>
      <c r="C1418" s="199">
        <v>7815859</v>
      </c>
      <c r="D1418" s="199" t="s">
        <v>20</v>
      </c>
      <c r="E1418" s="199" t="s">
        <v>20</v>
      </c>
      <c r="F1418" s="198" t="s">
        <v>464</v>
      </c>
      <c r="G1418" s="198" t="s">
        <v>630</v>
      </c>
      <c r="H1418" s="153" t="s">
        <v>1869</v>
      </c>
      <c r="I1418" s="153" t="s">
        <v>1869</v>
      </c>
      <c r="J1418" s="153" t="s">
        <v>1914</v>
      </c>
      <c r="K1418" s="153" t="s">
        <v>1915</v>
      </c>
      <c r="L1418" s="153" t="s">
        <v>2136</v>
      </c>
      <c r="M1418" s="153" t="s">
        <v>2137</v>
      </c>
      <c r="N1418" s="147" t="s">
        <v>464</v>
      </c>
      <c r="O1418" s="153" t="s">
        <v>2139</v>
      </c>
      <c r="P1418" s="147" t="s">
        <v>464</v>
      </c>
      <c r="Q1418" s="147" t="s">
        <v>464</v>
      </c>
    </row>
    <row r="1419" spans="1:17" s="186" customFormat="1" x14ac:dyDescent="0.25">
      <c r="A1419" s="198" t="s">
        <v>568</v>
      </c>
      <c r="B1419" s="200" t="s">
        <v>1282</v>
      </c>
      <c r="C1419" s="198">
        <v>5085080</v>
      </c>
      <c r="D1419" s="198" t="s">
        <v>170</v>
      </c>
      <c r="E1419" s="199" t="s">
        <v>2031</v>
      </c>
      <c r="F1419" s="198" t="s">
        <v>1588</v>
      </c>
      <c r="G1419" s="198" t="s">
        <v>479</v>
      </c>
      <c r="H1419" s="149" t="s">
        <v>636</v>
      </c>
      <c r="I1419" s="149" t="s">
        <v>636</v>
      </c>
      <c r="J1419" s="149" t="s">
        <v>1200</v>
      </c>
      <c r="K1419" s="149" t="s">
        <v>1227</v>
      </c>
      <c r="L1419" s="149" t="s">
        <v>1210</v>
      </c>
      <c r="M1419" s="149" t="s">
        <v>464</v>
      </c>
      <c r="N1419" s="149" t="s">
        <v>464</v>
      </c>
      <c r="O1419" s="149" t="s">
        <v>464</v>
      </c>
      <c r="P1419" s="149" t="s">
        <v>464</v>
      </c>
      <c r="Q1419" s="149" t="s">
        <v>464</v>
      </c>
    </row>
    <row r="1420" spans="1:17" s="186" customFormat="1" x14ac:dyDescent="0.25">
      <c r="A1420" s="198" t="s">
        <v>1274</v>
      </c>
      <c r="B1420" s="200" t="s">
        <v>1282</v>
      </c>
      <c r="C1420" s="198">
        <v>5893721</v>
      </c>
      <c r="D1420" s="198" t="s">
        <v>18</v>
      </c>
      <c r="E1420" s="199" t="s">
        <v>18</v>
      </c>
      <c r="F1420" s="198" t="s">
        <v>925</v>
      </c>
      <c r="G1420" s="198" t="s">
        <v>479</v>
      </c>
      <c r="H1420" s="153" t="s">
        <v>1275</v>
      </c>
      <c r="I1420" s="153" t="s">
        <v>1275</v>
      </c>
      <c r="J1420" s="153" t="s">
        <v>1284</v>
      </c>
      <c r="K1420" s="153" t="s">
        <v>1285</v>
      </c>
      <c r="L1420" s="153" t="s">
        <v>1286</v>
      </c>
      <c r="M1420" s="153" t="s">
        <v>1288</v>
      </c>
      <c r="N1420" s="153" t="s">
        <v>464</v>
      </c>
      <c r="O1420" s="153" t="s">
        <v>464</v>
      </c>
      <c r="P1420" s="153" t="s">
        <v>464</v>
      </c>
      <c r="Q1420" s="153" t="s">
        <v>464</v>
      </c>
    </row>
    <row r="1421" spans="1:17" x14ac:dyDescent="0.25">
      <c r="A1421" s="169"/>
      <c r="B1421" s="148"/>
      <c r="C1421" s="187"/>
      <c r="D1421" s="188"/>
      <c r="E1421" s="188"/>
      <c r="G1421" s="188"/>
    </row>
    <row r="1422" spans="1:17" x14ac:dyDescent="0.25">
      <c r="A1422" s="162" t="s">
        <v>1236</v>
      </c>
      <c r="H1422" s="148"/>
      <c r="I1422" s="148"/>
      <c r="J1422" s="148"/>
      <c r="K1422" s="148"/>
      <c r="L1422" s="148"/>
      <c r="M1422" s="148"/>
      <c r="N1422" s="148"/>
      <c r="O1422" s="148"/>
      <c r="P1422" s="148"/>
      <c r="Q1422" s="148"/>
    </row>
    <row r="1423" spans="1:17" x14ac:dyDescent="0.25">
      <c r="A1423" s="163" t="s">
        <v>1583</v>
      </c>
      <c r="H1423" s="148"/>
      <c r="I1423" s="148"/>
      <c r="J1423" s="148"/>
      <c r="K1423" s="148"/>
      <c r="L1423" s="148"/>
      <c r="M1423" s="148"/>
      <c r="N1423" s="148"/>
      <c r="O1423" s="148"/>
      <c r="P1423" s="148"/>
      <c r="Q1423" s="148"/>
    </row>
    <row r="1424" spans="1:17" x14ac:dyDescent="0.25">
      <c r="A1424" s="164" t="s">
        <v>1235</v>
      </c>
      <c r="H1424" s="148"/>
      <c r="I1424" s="148"/>
      <c r="J1424" s="148"/>
      <c r="K1424" s="148"/>
      <c r="L1424" s="148"/>
      <c r="M1424" s="148"/>
      <c r="N1424" s="148"/>
      <c r="O1424" s="148"/>
      <c r="P1424" s="148"/>
      <c r="Q1424" s="148"/>
    </row>
    <row r="1425" spans="1:17" x14ac:dyDescent="0.25">
      <c r="A1425" s="177" t="s">
        <v>2083</v>
      </c>
      <c r="H1425" s="148"/>
      <c r="I1425" s="148"/>
      <c r="J1425" s="148"/>
      <c r="K1425" s="148"/>
      <c r="L1425" s="148"/>
      <c r="M1425" s="148"/>
      <c r="N1425" s="148"/>
      <c r="O1425" s="148"/>
      <c r="P1425" s="148"/>
      <c r="Q1425" s="148"/>
    </row>
    <row r="1426" spans="1:17" x14ac:dyDescent="0.25">
      <c r="A1426" s="165" t="s">
        <v>2084</v>
      </c>
      <c r="H1426" s="148"/>
      <c r="I1426" s="148"/>
      <c r="J1426" s="148"/>
      <c r="K1426" s="148"/>
      <c r="L1426" s="148"/>
      <c r="M1426" s="148"/>
      <c r="N1426" s="148"/>
      <c r="O1426" s="148"/>
      <c r="P1426" s="148"/>
      <c r="Q1426" s="148"/>
    </row>
    <row r="1427" spans="1:17" x14ac:dyDescent="0.25">
      <c r="A1427" s="166" t="s">
        <v>1296</v>
      </c>
      <c r="H1427" s="148"/>
      <c r="I1427" s="148"/>
      <c r="J1427" s="148"/>
      <c r="K1427" s="148"/>
      <c r="L1427" s="148"/>
      <c r="M1427" s="148"/>
      <c r="N1427" s="148"/>
      <c r="O1427" s="148"/>
      <c r="P1427" s="148"/>
      <c r="Q1427" s="148"/>
    </row>
  </sheetData>
  <sortState ref="A3:Q1420">
    <sortCondition ref="A3:A1420"/>
  </sortState>
  <mergeCells count="1">
    <mergeCell ref="A1:Q1"/>
  </mergeCells>
  <phoneticPr fontId="2" type="noConversion"/>
  <conditionalFormatting sqref="A1358">
    <cfRule type="duplicateValues" dxfId="3" priority="6"/>
  </conditionalFormatting>
  <conditionalFormatting sqref="A1359">
    <cfRule type="duplicateValues" dxfId="2" priority="5"/>
  </conditionalFormatting>
  <conditionalFormatting sqref="A1360">
    <cfRule type="duplicateValues" dxfId="1" priority="3"/>
  </conditionalFormatting>
  <conditionalFormatting sqref="A1361">
    <cfRule type="duplicateValues" dxfId="0" priority="2"/>
  </conditionalFormatting>
  <printOptions horizontalCentered="1"/>
  <pageMargins left="0.19685039370078741" right="0.19685039370078741" top="0.39370078740157483" bottom="0.39370078740157483" header="0.51181102362204722" footer="0.51181102362204722"/>
  <pageSetup paperSize="9" scale="35" orientation="landscape" verticalDpi="59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zoomScaleNormal="100" workbookViewId="0">
      <pane ySplit="1" topLeftCell="A62" activePane="bottomLeft" state="frozen"/>
      <selection pane="bottomLeft" sqref="A1:M1"/>
    </sheetView>
  </sheetViews>
  <sheetFormatPr defaultColWidth="10.85546875" defaultRowHeight="20.100000000000001" customHeight="1" x14ac:dyDescent="0.2"/>
  <cols>
    <col min="1" max="1" width="16.7109375" style="2" customWidth="1"/>
    <col min="2" max="5" width="12.7109375" style="1" customWidth="1"/>
    <col min="6" max="6" width="13.85546875" style="1" bestFit="1" customWidth="1"/>
    <col min="7" max="13" width="12.7109375" style="1" customWidth="1"/>
    <col min="14" max="16384" width="10.85546875" style="1"/>
  </cols>
  <sheetData>
    <row r="1" spans="1:14" ht="24" customHeight="1" x14ac:dyDescent="0.2">
      <c r="A1" s="292" t="s">
        <v>1518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4"/>
      <c r="N1" s="4"/>
    </row>
    <row r="2" spans="1:14" ht="20.100000000000001" customHeight="1" x14ac:dyDescent="0.2">
      <c r="A2" s="15" t="s">
        <v>179</v>
      </c>
      <c r="B2" s="15" t="s">
        <v>1520</v>
      </c>
      <c r="C2" s="15" t="s">
        <v>1521</v>
      </c>
      <c r="D2" s="15" t="s">
        <v>1522</v>
      </c>
      <c r="E2" s="15" t="s">
        <v>1523</v>
      </c>
      <c r="F2" s="15" t="s">
        <v>1524</v>
      </c>
      <c r="G2" s="15" t="s">
        <v>13</v>
      </c>
      <c r="H2" s="15" t="s">
        <v>306</v>
      </c>
      <c r="I2" s="15" t="s">
        <v>307</v>
      </c>
      <c r="J2" s="15" t="s">
        <v>308</v>
      </c>
      <c r="K2" s="15" t="s">
        <v>309</v>
      </c>
      <c r="L2" s="15" t="s">
        <v>310</v>
      </c>
      <c r="M2" s="15" t="s">
        <v>180</v>
      </c>
    </row>
    <row r="3" spans="1:14" ht="20.100000000000001" customHeight="1" x14ac:dyDescent="0.2">
      <c r="A3" s="5" t="s">
        <v>177</v>
      </c>
      <c r="B3" s="6">
        <v>5885</v>
      </c>
      <c r="C3" s="6">
        <v>1906</v>
      </c>
      <c r="D3" s="6">
        <v>170</v>
      </c>
      <c r="E3" s="6">
        <v>4</v>
      </c>
      <c r="F3" s="6">
        <v>0</v>
      </c>
      <c r="G3" s="6">
        <f>SUM(B3:F3)</f>
        <v>7965</v>
      </c>
      <c r="H3" s="7">
        <f t="shared" ref="H3:H13" si="0">B3*100/G3</f>
        <v>73.885750156936595</v>
      </c>
      <c r="I3" s="7">
        <f t="shared" ref="I3:I13" si="1">C3*100/G3</f>
        <v>23.929692404268675</v>
      </c>
      <c r="J3" s="7">
        <f t="shared" ref="J3:J13" si="2">D3*100/G3</f>
        <v>2.1343377275580666</v>
      </c>
      <c r="K3" s="7">
        <f t="shared" ref="K3:K13" si="3">E3*100/G3</f>
        <v>5.0219711236660386E-2</v>
      </c>
      <c r="L3" s="7">
        <f>F3*100/G3</f>
        <v>0</v>
      </c>
      <c r="M3" s="7">
        <f t="shared" ref="M3:M12" si="4">G3*100/G3</f>
        <v>100</v>
      </c>
    </row>
    <row r="4" spans="1:14" ht="20.100000000000001" customHeight="1" x14ac:dyDescent="0.2">
      <c r="A4" s="8" t="s">
        <v>178</v>
      </c>
      <c r="B4" s="6">
        <f>5874+135</f>
        <v>6009</v>
      </c>
      <c r="C4" s="6">
        <v>1514</v>
      </c>
      <c r="D4" s="6">
        <v>107</v>
      </c>
      <c r="E4" s="6">
        <v>8</v>
      </c>
      <c r="F4" s="6">
        <v>0</v>
      </c>
      <c r="G4" s="6">
        <f t="shared" ref="G4:G12" si="5">SUM(B4:F4)</f>
        <v>7638</v>
      </c>
      <c r="H4" s="7">
        <f t="shared" si="0"/>
        <v>78.67242733699922</v>
      </c>
      <c r="I4" s="7">
        <f t="shared" si="1"/>
        <v>19.821942916993976</v>
      </c>
      <c r="J4" s="7">
        <f t="shared" si="2"/>
        <v>1.40089028541503</v>
      </c>
      <c r="K4" s="7">
        <f t="shared" si="3"/>
        <v>0.10473946059177795</v>
      </c>
      <c r="L4" s="7">
        <f t="shared" ref="L4:L12" si="6">F4*100/G4</f>
        <v>0</v>
      </c>
      <c r="M4" s="7">
        <f t="shared" si="4"/>
        <v>100</v>
      </c>
    </row>
    <row r="5" spans="1:14" ht="20.100000000000001" customHeight="1" x14ac:dyDescent="0.2">
      <c r="A5" s="9" t="s">
        <v>47</v>
      </c>
      <c r="B5" s="6">
        <v>2697</v>
      </c>
      <c r="C5" s="6">
        <v>957</v>
      </c>
      <c r="D5" s="6">
        <v>50</v>
      </c>
      <c r="E5" s="6">
        <v>2</v>
      </c>
      <c r="F5" s="6">
        <v>0</v>
      </c>
      <c r="G5" s="6">
        <f t="shared" si="5"/>
        <v>3706</v>
      </c>
      <c r="H5" s="7">
        <f t="shared" si="0"/>
        <v>72.773880194279542</v>
      </c>
      <c r="I5" s="7">
        <f t="shared" si="1"/>
        <v>25.822989746357258</v>
      </c>
      <c r="J5" s="7">
        <f t="shared" si="2"/>
        <v>1.3491635186184565</v>
      </c>
      <c r="K5" s="7">
        <f t="shared" si="3"/>
        <v>5.3966540744738264E-2</v>
      </c>
      <c r="L5" s="7">
        <f t="shared" si="6"/>
        <v>0</v>
      </c>
      <c r="M5" s="7">
        <f t="shared" si="4"/>
        <v>100</v>
      </c>
    </row>
    <row r="6" spans="1:14" s="2" customFormat="1" ht="20.100000000000001" customHeight="1" x14ac:dyDescent="0.2">
      <c r="A6" s="10" t="s">
        <v>48</v>
      </c>
      <c r="B6" s="6">
        <v>2787</v>
      </c>
      <c r="C6" s="6">
        <v>567</v>
      </c>
      <c r="D6" s="6">
        <v>16</v>
      </c>
      <c r="E6" s="6">
        <v>0</v>
      </c>
      <c r="F6" s="6">
        <v>0</v>
      </c>
      <c r="G6" s="6">
        <f t="shared" si="5"/>
        <v>3370</v>
      </c>
      <c r="H6" s="7">
        <f t="shared" si="0"/>
        <v>82.700296735905042</v>
      </c>
      <c r="I6" s="7">
        <f t="shared" si="1"/>
        <v>16.82492581602374</v>
      </c>
      <c r="J6" s="7">
        <f t="shared" si="2"/>
        <v>0.47477744807121663</v>
      </c>
      <c r="K6" s="7">
        <f t="shared" si="3"/>
        <v>0</v>
      </c>
      <c r="L6" s="7">
        <f t="shared" si="6"/>
        <v>0</v>
      </c>
      <c r="M6" s="7">
        <f t="shared" si="4"/>
        <v>100</v>
      </c>
    </row>
    <row r="7" spans="1:14" s="2" customFormat="1" ht="20.100000000000001" customHeight="1" x14ac:dyDescent="0.2">
      <c r="A7" s="18" t="s">
        <v>49</v>
      </c>
      <c r="B7" s="6">
        <v>2591</v>
      </c>
      <c r="C7" s="6">
        <v>800</v>
      </c>
      <c r="D7" s="6">
        <v>86</v>
      </c>
      <c r="E7" s="6">
        <v>0</v>
      </c>
      <c r="F7" s="6">
        <v>0</v>
      </c>
      <c r="G7" s="6">
        <f t="shared" si="5"/>
        <v>3477</v>
      </c>
      <c r="H7" s="7">
        <f t="shared" si="0"/>
        <v>74.518262870290485</v>
      </c>
      <c r="I7" s="7">
        <f t="shared" si="1"/>
        <v>23.008340523439745</v>
      </c>
      <c r="J7" s="7">
        <f t="shared" si="2"/>
        <v>2.4733966062697728</v>
      </c>
      <c r="K7" s="7">
        <f t="shared" si="3"/>
        <v>0</v>
      </c>
      <c r="L7" s="7">
        <f t="shared" si="6"/>
        <v>0</v>
      </c>
      <c r="M7" s="7">
        <f t="shared" si="4"/>
        <v>100</v>
      </c>
    </row>
    <row r="8" spans="1:14" ht="20.100000000000001" customHeight="1" x14ac:dyDescent="0.2">
      <c r="A8" s="11" t="s">
        <v>50</v>
      </c>
      <c r="B8" s="6">
        <v>2026</v>
      </c>
      <c r="C8" s="6">
        <v>470</v>
      </c>
      <c r="D8" s="6">
        <v>19</v>
      </c>
      <c r="E8" s="6">
        <v>0</v>
      </c>
      <c r="F8" s="6">
        <v>0</v>
      </c>
      <c r="G8" s="6">
        <f t="shared" si="5"/>
        <v>2515</v>
      </c>
      <c r="H8" s="7">
        <f t="shared" si="0"/>
        <v>80.556660039761425</v>
      </c>
      <c r="I8" s="7">
        <f t="shared" si="1"/>
        <v>18.687872763419485</v>
      </c>
      <c r="J8" s="7">
        <f t="shared" si="2"/>
        <v>0.75546719681908547</v>
      </c>
      <c r="K8" s="7">
        <f t="shared" si="3"/>
        <v>0</v>
      </c>
      <c r="L8" s="7">
        <f t="shared" si="6"/>
        <v>0</v>
      </c>
      <c r="M8" s="7">
        <f t="shared" si="4"/>
        <v>100</v>
      </c>
    </row>
    <row r="9" spans="1:14" ht="20.100000000000001" customHeight="1" x14ac:dyDescent="0.2">
      <c r="A9" s="12" t="s">
        <v>65</v>
      </c>
      <c r="B9" s="6">
        <v>2026</v>
      </c>
      <c r="C9" s="6">
        <v>290</v>
      </c>
      <c r="D9" s="6">
        <v>13</v>
      </c>
      <c r="E9" s="6">
        <v>1</v>
      </c>
      <c r="F9" s="6">
        <v>0</v>
      </c>
      <c r="G9" s="6">
        <f t="shared" si="5"/>
        <v>2330</v>
      </c>
      <c r="H9" s="7">
        <f t="shared" si="0"/>
        <v>86.952789699570815</v>
      </c>
      <c r="I9" s="7">
        <f t="shared" si="1"/>
        <v>12.446351931330472</v>
      </c>
      <c r="J9" s="7">
        <f t="shared" si="2"/>
        <v>0.55793991416309008</v>
      </c>
      <c r="K9" s="7">
        <f t="shared" si="3"/>
        <v>4.2918454935622317E-2</v>
      </c>
      <c r="L9" s="7">
        <f t="shared" si="6"/>
        <v>0</v>
      </c>
      <c r="M9" s="7">
        <f t="shared" si="4"/>
        <v>100</v>
      </c>
    </row>
    <row r="10" spans="1:14" ht="20.100000000000001" customHeight="1" x14ac:dyDescent="0.2">
      <c r="A10" s="13" t="s">
        <v>66</v>
      </c>
      <c r="B10" s="6">
        <v>1905</v>
      </c>
      <c r="C10" s="6">
        <v>288</v>
      </c>
      <c r="D10" s="6">
        <v>7</v>
      </c>
      <c r="E10" s="6">
        <v>1</v>
      </c>
      <c r="F10" s="6">
        <v>0</v>
      </c>
      <c r="G10" s="6">
        <f t="shared" si="5"/>
        <v>2201</v>
      </c>
      <c r="H10" s="7">
        <f t="shared" si="0"/>
        <v>86.551567469332127</v>
      </c>
      <c r="I10" s="7">
        <f t="shared" si="1"/>
        <v>13.084961381190368</v>
      </c>
      <c r="J10" s="7">
        <f t="shared" si="2"/>
        <v>0.31803725579282144</v>
      </c>
      <c r="K10" s="7">
        <f t="shared" si="3"/>
        <v>4.5433893684688781E-2</v>
      </c>
      <c r="L10" s="7">
        <f t="shared" si="6"/>
        <v>0</v>
      </c>
      <c r="M10" s="7">
        <f t="shared" si="4"/>
        <v>100</v>
      </c>
    </row>
    <row r="11" spans="1:14" ht="20.100000000000001" customHeight="1" x14ac:dyDescent="0.2">
      <c r="A11" s="17" t="s">
        <v>312</v>
      </c>
      <c r="B11" s="6">
        <v>1767</v>
      </c>
      <c r="C11" s="6">
        <v>181</v>
      </c>
      <c r="D11" s="6">
        <v>2</v>
      </c>
      <c r="E11" s="6">
        <v>0</v>
      </c>
      <c r="F11" s="6">
        <v>0</v>
      </c>
      <c r="G11" s="6">
        <f t="shared" si="5"/>
        <v>1950</v>
      </c>
      <c r="H11" s="7">
        <f t="shared" si="0"/>
        <v>90.615384615384613</v>
      </c>
      <c r="I11" s="7">
        <f t="shared" si="1"/>
        <v>9.2820512820512828</v>
      </c>
      <c r="J11" s="7">
        <f t="shared" si="2"/>
        <v>0.10256410256410256</v>
      </c>
      <c r="K11" s="7">
        <f t="shared" si="3"/>
        <v>0</v>
      </c>
      <c r="L11" s="7">
        <f t="shared" si="6"/>
        <v>0</v>
      </c>
      <c r="M11" s="7">
        <f t="shared" si="4"/>
        <v>100</v>
      </c>
    </row>
    <row r="12" spans="1:14" ht="20.100000000000001" customHeight="1" x14ac:dyDescent="0.2">
      <c r="A12" s="16" t="s">
        <v>313</v>
      </c>
      <c r="B12" s="6">
        <v>1424</v>
      </c>
      <c r="C12" s="6">
        <v>67</v>
      </c>
      <c r="D12" s="6">
        <v>4</v>
      </c>
      <c r="E12" s="6">
        <v>0</v>
      </c>
      <c r="F12" s="6">
        <v>0</v>
      </c>
      <c r="G12" s="6">
        <f t="shared" si="5"/>
        <v>1495</v>
      </c>
      <c r="H12" s="7">
        <f t="shared" si="0"/>
        <v>95.250836120401331</v>
      </c>
      <c r="I12" s="7">
        <f t="shared" si="1"/>
        <v>4.4816053511705682</v>
      </c>
      <c r="J12" s="7">
        <f t="shared" si="2"/>
        <v>0.26755852842809363</v>
      </c>
      <c r="K12" s="7">
        <f t="shared" si="3"/>
        <v>0</v>
      </c>
      <c r="L12" s="7">
        <f t="shared" si="6"/>
        <v>0</v>
      </c>
      <c r="M12" s="7">
        <f t="shared" si="4"/>
        <v>100</v>
      </c>
    </row>
    <row r="13" spans="1:14" ht="20.100000000000001" customHeight="1" x14ac:dyDescent="0.2">
      <c r="A13" s="68" t="s">
        <v>311</v>
      </c>
      <c r="B13" s="68">
        <f>SUM(B3:B12)</f>
        <v>29117</v>
      </c>
      <c r="C13" s="68">
        <f t="shared" ref="C13:G13" si="7">SUM(C3:C12)</f>
        <v>7040</v>
      </c>
      <c r="D13" s="68">
        <f t="shared" si="7"/>
        <v>474</v>
      </c>
      <c r="E13" s="68">
        <f t="shared" si="7"/>
        <v>16</v>
      </c>
      <c r="F13" s="68">
        <f t="shared" si="7"/>
        <v>0</v>
      </c>
      <c r="G13" s="68">
        <f t="shared" si="7"/>
        <v>36647</v>
      </c>
      <c r="H13" s="69">
        <f t="shared" si="0"/>
        <v>79.452615493764839</v>
      </c>
      <c r="I13" s="69">
        <f t="shared" si="1"/>
        <v>19.210303708352662</v>
      </c>
      <c r="J13" s="69">
        <f t="shared" si="2"/>
        <v>1.2934210167271536</v>
      </c>
      <c r="K13" s="69">
        <f t="shared" si="3"/>
        <v>4.3659781155346959E-2</v>
      </c>
      <c r="L13" s="69">
        <f>F13*100/G13</f>
        <v>0</v>
      </c>
      <c r="M13" s="69">
        <f>SUM(H13:L13)</f>
        <v>100</v>
      </c>
    </row>
    <row r="84" spans="1:20" ht="41.25" customHeight="1" x14ac:dyDescent="0.2">
      <c r="A84" s="295" t="s">
        <v>2188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88"/>
      <c r="O84" s="88"/>
      <c r="P84" s="88"/>
      <c r="Q84" s="88"/>
      <c r="R84" s="88"/>
      <c r="S84" s="88"/>
      <c r="T84" s="88"/>
    </row>
  </sheetData>
  <mergeCells count="2">
    <mergeCell ref="A1:M1"/>
    <mergeCell ref="A84:M84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landscape" verticalDpi="599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" defaultRowHeight="20.100000000000001" customHeight="1" x14ac:dyDescent="0.2"/>
  <cols>
    <col min="1" max="1" width="70.7109375" style="89" customWidth="1"/>
    <col min="2" max="5" width="20.7109375" style="89" customWidth="1"/>
    <col min="6" max="16384" width="12" style="89"/>
  </cols>
  <sheetData>
    <row r="1" spans="1:6" ht="24" customHeight="1" x14ac:dyDescent="0.2">
      <c r="A1" s="296" t="s">
        <v>1519</v>
      </c>
      <c r="B1" s="296"/>
      <c r="C1" s="296"/>
      <c r="D1" s="296"/>
      <c r="E1" s="296"/>
      <c r="F1" s="93"/>
    </row>
    <row r="2" spans="1:6" ht="20.100000000000001" customHeight="1" x14ac:dyDescent="0.2">
      <c r="A2" s="96" t="s">
        <v>347</v>
      </c>
      <c r="B2" s="97" t="s">
        <v>348</v>
      </c>
      <c r="C2" s="167" t="s">
        <v>14</v>
      </c>
      <c r="D2" s="97" t="s">
        <v>480</v>
      </c>
      <c r="E2" s="97" t="s">
        <v>340</v>
      </c>
      <c r="F2" s="93"/>
    </row>
    <row r="3" spans="1:6" ht="20.100000000000001" customHeight="1" x14ac:dyDescent="0.2">
      <c r="A3" s="189" t="s">
        <v>2093</v>
      </c>
      <c r="B3" s="192">
        <v>7786638</v>
      </c>
      <c r="C3" s="192" t="s">
        <v>26</v>
      </c>
      <c r="D3" s="102">
        <v>0</v>
      </c>
      <c r="E3" s="101" t="s">
        <v>2124</v>
      </c>
      <c r="F3" s="93"/>
    </row>
    <row r="4" spans="1:6" ht="20.100000000000001" customHeight="1" x14ac:dyDescent="0.2">
      <c r="A4" s="168" t="s">
        <v>2066</v>
      </c>
      <c r="B4" s="131">
        <v>8203491</v>
      </c>
      <c r="C4" s="131" t="s">
        <v>18</v>
      </c>
      <c r="D4" s="105">
        <v>0</v>
      </c>
      <c r="E4" s="104" t="s">
        <v>2069</v>
      </c>
      <c r="F4" s="93"/>
    </row>
    <row r="5" spans="1:6" ht="20.100000000000001" customHeight="1" x14ac:dyDescent="0.2">
      <c r="A5" s="108" t="s">
        <v>591</v>
      </c>
      <c r="B5" s="104">
        <v>7295740</v>
      </c>
      <c r="C5" s="104" t="s">
        <v>18</v>
      </c>
      <c r="D5" s="105">
        <v>0</v>
      </c>
      <c r="E5" s="107" t="s">
        <v>636</v>
      </c>
      <c r="F5" s="93"/>
    </row>
    <row r="6" spans="1:6" ht="20.100000000000001" customHeight="1" x14ac:dyDescent="0.2">
      <c r="A6" s="103" t="s">
        <v>956</v>
      </c>
      <c r="B6" s="104">
        <v>5956731</v>
      </c>
      <c r="C6" s="104" t="s">
        <v>1001</v>
      </c>
      <c r="D6" s="105">
        <v>0</v>
      </c>
      <c r="E6" s="104" t="s">
        <v>355</v>
      </c>
      <c r="F6" s="93"/>
    </row>
    <row r="7" spans="1:6" ht="20.100000000000001" customHeight="1" x14ac:dyDescent="0.2">
      <c r="A7" s="106" t="s">
        <v>1046</v>
      </c>
      <c r="B7" s="107">
        <v>1821</v>
      </c>
      <c r="C7" s="104" t="s">
        <v>336</v>
      </c>
      <c r="D7" s="105">
        <v>0</v>
      </c>
      <c r="E7" s="107" t="s">
        <v>1065</v>
      </c>
      <c r="F7" s="93"/>
    </row>
    <row r="8" spans="1:6" ht="20.100000000000001" customHeight="1" x14ac:dyDescent="0.2">
      <c r="A8" s="108" t="s">
        <v>580</v>
      </c>
      <c r="B8" s="104">
        <v>7535112</v>
      </c>
      <c r="C8" s="104" t="s">
        <v>20</v>
      </c>
      <c r="D8" s="105">
        <v>0</v>
      </c>
      <c r="E8" s="107" t="s">
        <v>636</v>
      </c>
      <c r="F8" s="93"/>
    </row>
    <row r="9" spans="1:6" ht="20.100000000000001" customHeight="1" x14ac:dyDescent="0.2">
      <c r="A9" s="109" t="s">
        <v>1636</v>
      </c>
      <c r="B9" s="110">
        <v>8295093</v>
      </c>
      <c r="C9" s="110" t="s">
        <v>557</v>
      </c>
      <c r="D9" s="111">
        <v>0.5</v>
      </c>
      <c r="E9" s="112" t="s">
        <v>1634</v>
      </c>
      <c r="F9" s="93"/>
    </row>
    <row r="10" spans="1:6" s="90" customFormat="1" ht="20.100000000000001" customHeight="1" x14ac:dyDescent="0.2">
      <c r="A10" s="108" t="s">
        <v>706</v>
      </c>
      <c r="B10" s="104">
        <v>6012515</v>
      </c>
      <c r="C10" s="104" t="s">
        <v>26</v>
      </c>
      <c r="D10" s="105">
        <v>0</v>
      </c>
      <c r="E10" s="104" t="s">
        <v>703</v>
      </c>
      <c r="F10" s="94"/>
    </row>
    <row r="11" spans="1:6" ht="20.100000000000001" customHeight="1" x14ac:dyDescent="0.2">
      <c r="A11" s="109" t="s">
        <v>1701</v>
      </c>
      <c r="B11" s="110">
        <v>7237847</v>
      </c>
      <c r="C11" s="110" t="s">
        <v>20</v>
      </c>
      <c r="D11" s="105">
        <v>0</v>
      </c>
      <c r="E11" s="104" t="s">
        <v>1761</v>
      </c>
      <c r="F11" s="93"/>
    </row>
    <row r="12" spans="1:6" ht="20.100000000000001" customHeight="1" x14ac:dyDescent="0.2">
      <c r="A12" s="103" t="s">
        <v>1071</v>
      </c>
      <c r="B12" s="104">
        <v>6528066</v>
      </c>
      <c r="C12" s="104" t="s">
        <v>18</v>
      </c>
      <c r="D12" s="105">
        <v>0</v>
      </c>
      <c r="E12" s="104" t="s">
        <v>1076</v>
      </c>
      <c r="F12" s="93"/>
    </row>
    <row r="13" spans="1:6" ht="20.100000000000001" customHeight="1" x14ac:dyDescent="0.2">
      <c r="A13" s="103" t="s">
        <v>482</v>
      </c>
      <c r="B13" s="104">
        <v>7931603</v>
      </c>
      <c r="C13" s="104" t="s">
        <v>333</v>
      </c>
      <c r="D13" s="105">
        <v>0</v>
      </c>
      <c r="E13" s="104" t="s">
        <v>362</v>
      </c>
      <c r="F13" s="93"/>
    </row>
    <row r="14" spans="1:6" ht="20.100000000000001" customHeight="1" x14ac:dyDescent="0.2">
      <c r="A14" s="103" t="s">
        <v>959</v>
      </c>
      <c r="B14" s="104">
        <v>7873123</v>
      </c>
      <c r="C14" s="104" t="s">
        <v>335</v>
      </c>
      <c r="D14" s="105">
        <v>0</v>
      </c>
      <c r="E14" s="104" t="s">
        <v>955</v>
      </c>
      <c r="F14" s="93"/>
    </row>
    <row r="15" spans="1:6" ht="20.100000000000001" customHeight="1" x14ac:dyDescent="0.2">
      <c r="A15" s="109" t="s">
        <v>1704</v>
      </c>
      <c r="B15" s="110">
        <v>8293287</v>
      </c>
      <c r="C15" s="110" t="s">
        <v>1691</v>
      </c>
      <c r="D15" s="105">
        <v>0</v>
      </c>
      <c r="E15" s="104" t="s">
        <v>1760</v>
      </c>
      <c r="F15" s="93"/>
    </row>
    <row r="16" spans="1:6" ht="20.100000000000001" customHeight="1" x14ac:dyDescent="0.2">
      <c r="A16" s="103" t="s">
        <v>1069</v>
      </c>
      <c r="B16" s="104">
        <v>7792425</v>
      </c>
      <c r="C16" s="104" t="s">
        <v>18</v>
      </c>
      <c r="D16" s="105">
        <v>0.5</v>
      </c>
      <c r="E16" s="104" t="s">
        <v>1070</v>
      </c>
      <c r="F16" s="93"/>
    </row>
    <row r="17" spans="1:6" ht="20.100000000000001" customHeight="1" x14ac:dyDescent="0.2">
      <c r="A17" s="168" t="s">
        <v>2062</v>
      </c>
      <c r="B17" s="131">
        <v>6806830</v>
      </c>
      <c r="C17" s="131" t="s">
        <v>22</v>
      </c>
      <c r="D17" s="105">
        <v>0</v>
      </c>
      <c r="E17" s="104" t="s">
        <v>2069</v>
      </c>
      <c r="F17" s="93"/>
    </row>
    <row r="18" spans="1:6" ht="20.100000000000001" customHeight="1" x14ac:dyDescent="0.2">
      <c r="A18" s="106" t="s">
        <v>184</v>
      </c>
      <c r="B18" s="107">
        <v>6510329</v>
      </c>
      <c r="C18" s="107" t="s">
        <v>335</v>
      </c>
      <c r="D18" s="105">
        <v>0.25</v>
      </c>
      <c r="E18" s="104" t="s">
        <v>217</v>
      </c>
      <c r="F18" s="93"/>
    </row>
    <row r="19" spans="1:6" ht="20.100000000000001" customHeight="1" x14ac:dyDescent="0.25">
      <c r="A19" s="106" t="s">
        <v>1928</v>
      </c>
      <c r="B19" s="129">
        <v>8410402</v>
      </c>
      <c r="C19" s="129" t="s">
        <v>1684</v>
      </c>
      <c r="D19" s="128">
        <v>0</v>
      </c>
      <c r="E19" s="107" t="s">
        <v>1921</v>
      </c>
      <c r="F19" s="93"/>
    </row>
    <row r="20" spans="1:6" s="90" customFormat="1" ht="20.100000000000001" customHeight="1" x14ac:dyDescent="0.2">
      <c r="A20" s="114" t="s">
        <v>1780</v>
      </c>
      <c r="B20" s="104" t="s">
        <v>37</v>
      </c>
      <c r="C20" s="104" t="s">
        <v>18</v>
      </c>
      <c r="D20" s="105">
        <v>0.25</v>
      </c>
      <c r="E20" s="104" t="s">
        <v>1805</v>
      </c>
      <c r="F20" s="94"/>
    </row>
    <row r="21" spans="1:6" ht="20.100000000000001" customHeight="1" x14ac:dyDescent="0.2">
      <c r="A21" s="108" t="s">
        <v>592</v>
      </c>
      <c r="B21" s="104">
        <v>6268340</v>
      </c>
      <c r="C21" s="104" t="s">
        <v>18</v>
      </c>
      <c r="D21" s="105">
        <v>0</v>
      </c>
      <c r="E21" s="107" t="s">
        <v>636</v>
      </c>
      <c r="F21" s="93"/>
    </row>
    <row r="22" spans="1:6" ht="20.100000000000001" customHeight="1" x14ac:dyDescent="0.2">
      <c r="A22" s="109" t="s">
        <v>1706</v>
      </c>
      <c r="B22" s="110">
        <v>7872861</v>
      </c>
      <c r="C22" s="110" t="s">
        <v>335</v>
      </c>
      <c r="D22" s="105">
        <v>0</v>
      </c>
      <c r="E22" s="104" t="s">
        <v>1760</v>
      </c>
      <c r="F22" s="93"/>
    </row>
    <row r="23" spans="1:6" ht="20.100000000000001" customHeight="1" x14ac:dyDescent="0.2">
      <c r="A23" s="103" t="s">
        <v>962</v>
      </c>
      <c r="B23" s="104">
        <v>6941095</v>
      </c>
      <c r="C23" s="104" t="s">
        <v>20</v>
      </c>
      <c r="D23" s="105">
        <v>0</v>
      </c>
      <c r="E23" s="104" t="s">
        <v>955</v>
      </c>
      <c r="F23" s="93"/>
    </row>
    <row r="24" spans="1:6" ht="20.100000000000001" customHeight="1" x14ac:dyDescent="0.2">
      <c r="A24" s="130" t="s">
        <v>1965</v>
      </c>
      <c r="B24" s="131">
        <v>8504016</v>
      </c>
      <c r="C24" s="131" t="s">
        <v>1676</v>
      </c>
      <c r="D24" s="105">
        <v>0</v>
      </c>
      <c r="E24" s="104" t="s">
        <v>1989</v>
      </c>
      <c r="F24" s="93"/>
    </row>
    <row r="25" spans="1:6" ht="20.100000000000001" customHeight="1" x14ac:dyDescent="0.2">
      <c r="A25" s="130" t="s">
        <v>2061</v>
      </c>
      <c r="B25" s="131">
        <v>7949987</v>
      </c>
      <c r="C25" s="131" t="s">
        <v>20</v>
      </c>
      <c r="D25" s="105">
        <v>0.5</v>
      </c>
      <c r="E25" s="104" t="s">
        <v>2069</v>
      </c>
      <c r="F25" s="93"/>
    </row>
    <row r="26" spans="1:6" ht="20.100000000000001" customHeight="1" x14ac:dyDescent="0.2">
      <c r="A26" s="103" t="s">
        <v>727</v>
      </c>
      <c r="B26" s="104">
        <v>6055737</v>
      </c>
      <c r="C26" s="104" t="s">
        <v>18</v>
      </c>
      <c r="D26" s="105">
        <v>0</v>
      </c>
      <c r="E26" s="104" t="s">
        <v>800</v>
      </c>
      <c r="F26" s="93"/>
    </row>
    <row r="27" spans="1:6" ht="20.100000000000001" customHeight="1" x14ac:dyDescent="0.2">
      <c r="A27" s="103" t="s">
        <v>220</v>
      </c>
      <c r="B27" s="104">
        <v>5030951</v>
      </c>
      <c r="C27" s="104" t="s">
        <v>170</v>
      </c>
      <c r="D27" s="105">
        <v>0</v>
      </c>
      <c r="E27" s="104" t="s">
        <v>264</v>
      </c>
      <c r="F27" s="93"/>
    </row>
    <row r="28" spans="1:6" ht="20.100000000000001" customHeight="1" x14ac:dyDescent="0.2">
      <c r="A28" s="109" t="s">
        <v>1641</v>
      </c>
      <c r="B28" s="110">
        <v>7728433</v>
      </c>
      <c r="C28" s="110" t="s">
        <v>20</v>
      </c>
      <c r="D28" s="105">
        <v>0</v>
      </c>
      <c r="E28" s="107" t="s">
        <v>1634</v>
      </c>
      <c r="F28" s="93"/>
    </row>
    <row r="29" spans="1:6" ht="20.100000000000001" customHeight="1" x14ac:dyDescent="0.2">
      <c r="A29" s="108" t="s">
        <v>713</v>
      </c>
      <c r="B29" s="104">
        <v>7508280</v>
      </c>
      <c r="C29" s="104" t="s">
        <v>20</v>
      </c>
      <c r="D29" s="105">
        <v>0</v>
      </c>
      <c r="E29" s="104" t="s">
        <v>704</v>
      </c>
      <c r="F29" s="93"/>
    </row>
    <row r="30" spans="1:6" ht="20.100000000000001" customHeight="1" x14ac:dyDescent="0.2">
      <c r="A30" s="108" t="s">
        <v>493</v>
      </c>
      <c r="B30" s="104">
        <v>7363117</v>
      </c>
      <c r="C30" s="104" t="s">
        <v>990</v>
      </c>
      <c r="D30" s="105">
        <v>0</v>
      </c>
      <c r="E30" s="104" t="s">
        <v>431</v>
      </c>
      <c r="F30" s="93"/>
    </row>
    <row r="31" spans="1:6" ht="20.100000000000001" customHeight="1" x14ac:dyDescent="0.2">
      <c r="A31" s="109" t="s">
        <v>1709</v>
      </c>
      <c r="B31" s="110">
        <v>7515910</v>
      </c>
      <c r="C31" s="110" t="s">
        <v>20</v>
      </c>
      <c r="D31" s="105">
        <v>0</v>
      </c>
      <c r="E31" s="104" t="s">
        <v>1760</v>
      </c>
      <c r="F31" s="93"/>
    </row>
    <row r="32" spans="1:6" ht="20.100000000000001" customHeight="1" x14ac:dyDescent="0.2">
      <c r="A32" s="106" t="s">
        <v>1024</v>
      </c>
      <c r="B32" s="107">
        <v>7208553</v>
      </c>
      <c r="C32" s="104" t="s">
        <v>18</v>
      </c>
      <c r="D32" s="105">
        <v>0</v>
      </c>
      <c r="E32" s="107" t="s">
        <v>1064</v>
      </c>
      <c r="F32" s="93"/>
    </row>
    <row r="33" spans="1:6" ht="20.100000000000001" customHeight="1" x14ac:dyDescent="0.2">
      <c r="A33" s="168" t="s">
        <v>2060</v>
      </c>
      <c r="B33" s="131">
        <v>6848214</v>
      </c>
      <c r="C33" s="131" t="s">
        <v>22</v>
      </c>
      <c r="D33" s="105">
        <v>0</v>
      </c>
      <c r="E33" s="104" t="s">
        <v>2069</v>
      </c>
      <c r="F33" s="93"/>
    </row>
    <row r="34" spans="1:6" s="100" customFormat="1" ht="20.100000000000001" customHeight="1" x14ac:dyDescent="0.25">
      <c r="A34" s="106" t="s">
        <v>1930</v>
      </c>
      <c r="B34" s="129">
        <v>7972067</v>
      </c>
      <c r="C34" s="107" t="s">
        <v>20</v>
      </c>
      <c r="D34" s="128">
        <v>0</v>
      </c>
      <c r="E34" s="107" t="s">
        <v>1921</v>
      </c>
      <c r="F34" s="99"/>
    </row>
    <row r="35" spans="1:6" s="100" customFormat="1" ht="20.100000000000001" customHeight="1" x14ac:dyDescent="0.2">
      <c r="A35" s="108" t="s">
        <v>707</v>
      </c>
      <c r="B35" s="104">
        <v>7297416</v>
      </c>
      <c r="C35" s="104" t="s">
        <v>20</v>
      </c>
      <c r="D35" s="105">
        <v>0</v>
      </c>
      <c r="E35" s="104" t="s">
        <v>703</v>
      </c>
      <c r="F35" s="99"/>
    </row>
    <row r="36" spans="1:6" s="100" customFormat="1" ht="20.100000000000001" customHeight="1" x14ac:dyDescent="0.2">
      <c r="A36" s="109" t="s">
        <v>1710</v>
      </c>
      <c r="B36" s="110">
        <v>6657109</v>
      </c>
      <c r="C36" s="110" t="s">
        <v>20</v>
      </c>
      <c r="D36" s="105">
        <v>0.5</v>
      </c>
      <c r="E36" s="107" t="s">
        <v>1760</v>
      </c>
      <c r="F36" s="99"/>
    </row>
    <row r="37" spans="1:6" s="100" customFormat="1" ht="20.100000000000001" customHeight="1" x14ac:dyDescent="0.2">
      <c r="A37" s="103" t="s">
        <v>731</v>
      </c>
      <c r="B37" s="104">
        <v>5312604</v>
      </c>
      <c r="C37" s="104" t="s">
        <v>18</v>
      </c>
      <c r="D37" s="105">
        <v>0</v>
      </c>
      <c r="E37" s="104" t="s">
        <v>800</v>
      </c>
      <c r="F37" s="99"/>
    </row>
    <row r="38" spans="1:6" ht="20.100000000000001" customHeight="1" x14ac:dyDescent="0.2">
      <c r="A38" s="113" t="s">
        <v>506</v>
      </c>
      <c r="B38" s="104">
        <v>5103037</v>
      </c>
      <c r="C38" s="104" t="s">
        <v>170</v>
      </c>
      <c r="D38" s="105">
        <v>0</v>
      </c>
      <c r="E38" s="104" t="s">
        <v>551</v>
      </c>
      <c r="F38" s="93"/>
    </row>
    <row r="39" spans="1:6" ht="20.100000000000001" customHeight="1" x14ac:dyDescent="0.2">
      <c r="A39" s="130" t="s">
        <v>2058</v>
      </c>
      <c r="B39" s="131">
        <v>7351526</v>
      </c>
      <c r="C39" s="131" t="s">
        <v>2068</v>
      </c>
      <c r="D39" s="105">
        <v>0.5</v>
      </c>
      <c r="E39" s="104" t="s">
        <v>2069</v>
      </c>
      <c r="F39" s="93"/>
    </row>
    <row r="40" spans="1:6" ht="20.100000000000001" customHeight="1" x14ac:dyDescent="0.2">
      <c r="A40" s="108" t="s">
        <v>711</v>
      </c>
      <c r="B40" s="104">
        <v>7873042</v>
      </c>
      <c r="C40" s="104" t="s">
        <v>335</v>
      </c>
      <c r="D40" s="105">
        <v>0.5</v>
      </c>
      <c r="E40" s="104" t="s">
        <v>703</v>
      </c>
      <c r="F40" s="93"/>
    </row>
    <row r="41" spans="1:6" ht="20.100000000000001" customHeight="1" x14ac:dyDescent="0.2">
      <c r="A41" s="109" t="s">
        <v>2100</v>
      </c>
      <c r="B41" s="110">
        <v>8552096</v>
      </c>
      <c r="C41" s="110" t="s">
        <v>26</v>
      </c>
      <c r="D41" s="105">
        <v>0</v>
      </c>
      <c r="E41" s="104" t="s">
        <v>2124</v>
      </c>
      <c r="F41" s="93"/>
    </row>
    <row r="42" spans="1:6" ht="20.100000000000001" customHeight="1" x14ac:dyDescent="0.2">
      <c r="A42" s="103" t="s">
        <v>496</v>
      </c>
      <c r="B42" s="104">
        <v>1367820</v>
      </c>
      <c r="C42" s="104" t="s">
        <v>996</v>
      </c>
      <c r="D42" s="105">
        <v>0</v>
      </c>
      <c r="E42" s="104" t="s">
        <v>362</v>
      </c>
      <c r="F42" s="93"/>
    </row>
    <row r="43" spans="1:6" ht="20.100000000000001" customHeight="1" x14ac:dyDescent="0.2">
      <c r="A43" s="103" t="s">
        <v>485</v>
      </c>
      <c r="B43" s="104">
        <v>7838115</v>
      </c>
      <c r="C43" s="104" t="s">
        <v>18</v>
      </c>
      <c r="D43" s="105">
        <v>0.25</v>
      </c>
      <c r="E43" s="104" t="s">
        <v>350</v>
      </c>
      <c r="F43" s="93"/>
    </row>
    <row r="44" spans="1:6" ht="20.100000000000001" customHeight="1" x14ac:dyDescent="0.2">
      <c r="A44" s="109" t="s">
        <v>1860</v>
      </c>
      <c r="B44" s="107">
        <v>5692156</v>
      </c>
      <c r="C44" s="104" t="s">
        <v>22</v>
      </c>
      <c r="D44" s="105">
        <v>0.5</v>
      </c>
      <c r="E44" s="104" t="s">
        <v>1869</v>
      </c>
      <c r="F44" s="93"/>
    </row>
    <row r="45" spans="1:6" ht="20.100000000000001" customHeight="1" x14ac:dyDescent="0.2">
      <c r="A45" s="109" t="s">
        <v>1596</v>
      </c>
      <c r="B45" s="110">
        <v>8360413</v>
      </c>
      <c r="C45" s="110" t="s">
        <v>986</v>
      </c>
      <c r="D45" s="105">
        <v>0</v>
      </c>
      <c r="E45" s="107" t="s">
        <v>1589</v>
      </c>
      <c r="F45" s="93"/>
    </row>
    <row r="46" spans="1:6" ht="20.100000000000001" customHeight="1" x14ac:dyDescent="0.2">
      <c r="A46" s="108" t="s">
        <v>714</v>
      </c>
      <c r="B46" s="104">
        <v>7260512</v>
      </c>
      <c r="C46" s="104" t="s">
        <v>989</v>
      </c>
      <c r="D46" s="105">
        <v>0</v>
      </c>
      <c r="E46" s="104" t="s">
        <v>704</v>
      </c>
      <c r="F46" s="93"/>
    </row>
    <row r="47" spans="1:6" ht="20.100000000000001" customHeight="1" x14ac:dyDescent="0.2">
      <c r="A47" s="109" t="s">
        <v>1643</v>
      </c>
      <c r="B47" s="110">
        <v>5536588</v>
      </c>
      <c r="C47" s="110" t="s">
        <v>1008</v>
      </c>
      <c r="D47" s="105">
        <v>0.25</v>
      </c>
      <c r="E47" s="107" t="s">
        <v>1634</v>
      </c>
      <c r="F47" s="93"/>
    </row>
    <row r="48" spans="1:6" ht="20.100000000000001" customHeight="1" x14ac:dyDescent="0.2">
      <c r="A48" s="109" t="s">
        <v>1827</v>
      </c>
      <c r="B48" s="107">
        <v>8216690</v>
      </c>
      <c r="C48" s="104" t="s">
        <v>20</v>
      </c>
      <c r="D48" s="105">
        <v>0.5</v>
      </c>
      <c r="E48" s="104" t="s">
        <v>1869</v>
      </c>
      <c r="F48" s="93"/>
    </row>
    <row r="49" spans="1:16384" ht="20.100000000000001" customHeight="1" x14ac:dyDescent="0.2">
      <c r="A49" s="103" t="s">
        <v>813</v>
      </c>
      <c r="B49" s="104">
        <v>7544758</v>
      </c>
      <c r="C49" s="104" t="s">
        <v>993</v>
      </c>
      <c r="D49" s="105">
        <v>0</v>
      </c>
      <c r="E49" s="104" t="s">
        <v>866</v>
      </c>
      <c r="F49" s="98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  <c r="IV49" s="92"/>
      <c r="IW49" s="92"/>
      <c r="IX49" s="92"/>
      <c r="IY49" s="92"/>
      <c r="IZ49" s="92"/>
      <c r="JA49" s="92"/>
      <c r="JB49" s="92"/>
      <c r="JC49" s="92"/>
      <c r="JD49" s="92"/>
      <c r="JE49" s="92"/>
      <c r="JF49" s="92"/>
      <c r="JG49" s="92"/>
      <c r="JH49" s="92"/>
      <c r="JI49" s="92"/>
      <c r="JJ49" s="92"/>
      <c r="JK49" s="92"/>
      <c r="JL49" s="92"/>
      <c r="JM49" s="92"/>
      <c r="JN49" s="92"/>
      <c r="JO49" s="92"/>
      <c r="JP49" s="92"/>
      <c r="JQ49" s="92"/>
      <c r="JR49" s="92"/>
      <c r="JS49" s="92"/>
      <c r="JT49" s="92"/>
      <c r="JU49" s="92"/>
      <c r="JV49" s="92"/>
      <c r="JW49" s="92"/>
      <c r="JX49" s="92"/>
      <c r="JY49" s="92"/>
      <c r="JZ49" s="92"/>
      <c r="KA49" s="92"/>
      <c r="KB49" s="92"/>
      <c r="KC49" s="92"/>
      <c r="KD49" s="92"/>
      <c r="KE49" s="92"/>
      <c r="KF49" s="92"/>
      <c r="KG49" s="92"/>
      <c r="KH49" s="92"/>
      <c r="KI49" s="92"/>
      <c r="KJ49" s="92"/>
      <c r="KK49" s="92"/>
      <c r="KL49" s="92"/>
      <c r="KM49" s="92"/>
      <c r="KN49" s="92"/>
      <c r="KO49" s="92"/>
      <c r="KP49" s="92"/>
      <c r="KQ49" s="92"/>
      <c r="KR49" s="92"/>
      <c r="KS49" s="92"/>
      <c r="KT49" s="92"/>
      <c r="KU49" s="92"/>
      <c r="KV49" s="92"/>
      <c r="KW49" s="92"/>
      <c r="KX49" s="92"/>
      <c r="KY49" s="92"/>
      <c r="KZ49" s="92"/>
      <c r="LA49" s="92"/>
      <c r="LB49" s="92"/>
      <c r="LC49" s="92"/>
      <c r="LD49" s="92"/>
      <c r="LE49" s="92"/>
      <c r="LF49" s="92"/>
      <c r="LG49" s="92"/>
      <c r="LH49" s="92"/>
      <c r="LI49" s="92"/>
      <c r="LJ49" s="92"/>
      <c r="LK49" s="92"/>
      <c r="LL49" s="92"/>
      <c r="LM49" s="92"/>
      <c r="LN49" s="92"/>
      <c r="LO49" s="92"/>
      <c r="LP49" s="92"/>
      <c r="LQ49" s="92"/>
      <c r="LR49" s="92"/>
      <c r="LS49" s="92"/>
      <c r="LT49" s="92"/>
      <c r="LU49" s="92"/>
      <c r="LV49" s="92"/>
      <c r="LW49" s="92"/>
      <c r="LX49" s="92"/>
      <c r="LY49" s="92"/>
      <c r="LZ49" s="92"/>
      <c r="MA49" s="92"/>
      <c r="MB49" s="92"/>
      <c r="MC49" s="92"/>
      <c r="MD49" s="92"/>
      <c r="ME49" s="92"/>
      <c r="MF49" s="92"/>
      <c r="MG49" s="92"/>
      <c r="MH49" s="92"/>
      <c r="MI49" s="92"/>
      <c r="MJ49" s="92"/>
      <c r="MK49" s="92"/>
      <c r="ML49" s="92"/>
      <c r="MM49" s="92"/>
      <c r="MN49" s="92"/>
      <c r="MO49" s="92"/>
      <c r="MP49" s="92"/>
      <c r="MQ49" s="92"/>
      <c r="MR49" s="92"/>
      <c r="MS49" s="92"/>
      <c r="MT49" s="92"/>
      <c r="MU49" s="92"/>
      <c r="MV49" s="92"/>
      <c r="MW49" s="92"/>
      <c r="MX49" s="92"/>
      <c r="MY49" s="92"/>
      <c r="MZ49" s="92"/>
      <c r="NA49" s="92"/>
      <c r="NB49" s="92"/>
      <c r="NC49" s="92"/>
      <c r="ND49" s="92"/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2"/>
      <c r="NS49" s="92"/>
      <c r="NT49" s="92"/>
      <c r="NU49" s="92"/>
      <c r="NV49" s="92"/>
      <c r="NW49" s="92"/>
      <c r="NX49" s="92"/>
      <c r="NY49" s="92"/>
      <c r="NZ49" s="92"/>
      <c r="OA49" s="92"/>
      <c r="OB49" s="92"/>
      <c r="OC49" s="92"/>
      <c r="OD49" s="92"/>
      <c r="OE49" s="92"/>
      <c r="OF49" s="92"/>
      <c r="OG49" s="92"/>
      <c r="OH49" s="92"/>
      <c r="OI49" s="92"/>
      <c r="OJ49" s="92"/>
      <c r="OK49" s="92"/>
      <c r="OL49" s="92"/>
      <c r="OM49" s="92"/>
      <c r="ON49" s="92"/>
      <c r="OO49" s="92"/>
      <c r="OP49" s="92"/>
      <c r="OQ49" s="92"/>
      <c r="OR49" s="92"/>
      <c r="OS49" s="92"/>
      <c r="OT49" s="92"/>
      <c r="OU49" s="92"/>
      <c r="OV49" s="92"/>
      <c r="OW49" s="92"/>
      <c r="OX49" s="92"/>
      <c r="OY49" s="92"/>
      <c r="OZ49" s="92"/>
      <c r="PA49" s="92"/>
      <c r="PB49" s="92"/>
      <c r="PC49" s="92"/>
      <c r="PD49" s="92"/>
      <c r="PE49" s="92"/>
      <c r="PF49" s="92"/>
      <c r="PG49" s="92"/>
      <c r="PH49" s="92"/>
      <c r="PI49" s="92"/>
      <c r="PJ49" s="92"/>
      <c r="PK49" s="92"/>
      <c r="PL49" s="92"/>
      <c r="PM49" s="92"/>
      <c r="PN49" s="92"/>
      <c r="PO49" s="92"/>
      <c r="PP49" s="92"/>
      <c r="PQ49" s="92"/>
      <c r="PR49" s="92"/>
      <c r="PS49" s="92"/>
      <c r="PT49" s="92"/>
      <c r="PU49" s="92"/>
      <c r="PV49" s="92"/>
      <c r="PW49" s="92"/>
      <c r="PX49" s="92"/>
      <c r="PY49" s="92"/>
      <c r="PZ49" s="92"/>
      <c r="QA49" s="92"/>
      <c r="QB49" s="92"/>
      <c r="QC49" s="92"/>
      <c r="QD49" s="92"/>
      <c r="QE49" s="92"/>
      <c r="QF49" s="92"/>
      <c r="QG49" s="92"/>
      <c r="QH49" s="92"/>
      <c r="QI49" s="92"/>
      <c r="QJ49" s="92"/>
      <c r="QK49" s="92"/>
      <c r="QL49" s="92"/>
      <c r="QM49" s="92"/>
      <c r="QN49" s="92"/>
      <c r="QO49" s="92"/>
      <c r="QP49" s="92"/>
      <c r="QQ49" s="92"/>
      <c r="QR49" s="92"/>
      <c r="QS49" s="92"/>
      <c r="QT49" s="92"/>
      <c r="QU49" s="92"/>
      <c r="QV49" s="92"/>
      <c r="QW49" s="92"/>
      <c r="QX49" s="92"/>
      <c r="QY49" s="92"/>
      <c r="QZ49" s="92"/>
      <c r="RA49" s="92"/>
      <c r="RB49" s="92"/>
      <c r="RC49" s="92"/>
      <c r="RD49" s="92"/>
      <c r="RE49" s="92"/>
      <c r="RF49" s="92"/>
      <c r="RG49" s="92"/>
      <c r="RH49" s="92"/>
      <c r="RI49" s="92"/>
      <c r="RJ49" s="92"/>
      <c r="RK49" s="92"/>
      <c r="RL49" s="92"/>
      <c r="RM49" s="92"/>
      <c r="RN49" s="92"/>
      <c r="RO49" s="92"/>
      <c r="RP49" s="92"/>
      <c r="RQ49" s="92"/>
      <c r="RR49" s="92"/>
      <c r="RS49" s="92"/>
      <c r="RT49" s="92"/>
      <c r="RU49" s="92"/>
      <c r="RV49" s="92"/>
      <c r="RW49" s="92"/>
      <c r="RX49" s="92"/>
      <c r="RY49" s="92"/>
      <c r="RZ49" s="92"/>
      <c r="SA49" s="92"/>
      <c r="SB49" s="92"/>
      <c r="SC49" s="92"/>
      <c r="SD49" s="92"/>
      <c r="SE49" s="92"/>
      <c r="SF49" s="92"/>
      <c r="SG49" s="92"/>
      <c r="SH49" s="92"/>
      <c r="SI49" s="92"/>
      <c r="SJ49" s="92"/>
      <c r="SK49" s="92"/>
      <c r="SL49" s="92"/>
      <c r="SM49" s="92"/>
      <c r="SN49" s="92"/>
      <c r="SO49" s="92"/>
      <c r="SP49" s="92"/>
      <c r="SQ49" s="92"/>
      <c r="SR49" s="92"/>
      <c r="SS49" s="92"/>
      <c r="ST49" s="92"/>
      <c r="SU49" s="92"/>
      <c r="SV49" s="92"/>
      <c r="SW49" s="92"/>
      <c r="SX49" s="92"/>
      <c r="SY49" s="92"/>
      <c r="SZ49" s="92"/>
      <c r="TA49" s="92"/>
      <c r="TB49" s="92"/>
      <c r="TC49" s="92"/>
      <c r="TD49" s="92"/>
      <c r="TE49" s="92"/>
      <c r="TF49" s="92"/>
      <c r="TG49" s="92"/>
      <c r="TH49" s="92"/>
      <c r="TI49" s="92"/>
      <c r="TJ49" s="92"/>
      <c r="TK49" s="92"/>
      <c r="TL49" s="92"/>
      <c r="TM49" s="92"/>
      <c r="TN49" s="92"/>
      <c r="TO49" s="92"/>
      <c r="TP49" s="92"/>
      <c r="TQ49" s="92"/>
      <c r="TR49" s="92"/>
      <c r="TS49" s="92"/>
      <c r="TT49" s="92"/>
      <c r="TU49" s="92"/>
      <c r="TV49" s="92"/>
      <c r="TW49" s="92"/>
      <c r="TX49" s="92"/>
      <c r="TY49" s="92"/>
      <c r="TZ49" s="92"/>
      <c r="UA49" s="92"/>
      <c r="UB49" s="92"/>
      <c r="UC49" s="92"/>
      <c r="UD49" s="92"/>
      <c r="UE49" s="92"/>
      <c r="UF49" s="92"/>
      <c r="UG49" s="92"/>
      <c r="UH49" s="92"/>
      <c r="UI49" s="92"/>
      <c r="UJ49" s="92"/>
      <c r="UK49" s="92"/>
      <c r="UL49" s="92"/>
      <c r="UM49" s="92"/>
      <c r="UN49" s="92"/>
      <c r="UO49" s="92"/>
      <c r="UP49" s="92"/>
      <c r="UQ49" s="92"/>
      <c r="UR49" s="92"/>
      <c r="US49" s="92"/>
      <c r="UT49" s="92"/>
      <c r="UU49" s="92"/>
      <c r="UV49" s="92"/>
      <c r="UW49" s="92"/>
      <c r="UX49" s="92"/>
      <c r="UY49" s="92"/>
      <c r="UZ49" s="92"/>
      <c r="VA49" s="92"/>
      <c r="VB49" s="92"/>
      <c r="VC49" s="92"/>
      <c r="VD49" s="92"/>
      <c r="VE49" s="92"/>
      <c r="VF49" s="92"/>
      <c r="VG49" s="92"/>
      <c r="VH49" s="92"/>
      <c r="VI49" s="92"/>
      <c r="VJ49" s="92"/>
      <c r="VK49" s="92"/>
      <c r="VL49" s="92"/>
      <c r="VM49" s="92"/>
      <c r="VN49" s="92"/>
      <c r="VO49" s="92"/>
      <c r="VP49" s="92"/>
      <c r="VQ49" s="92"/>
      <c r="VR49" s="92"/>
      <c r="VS49" s="92"/>
      <c r="VT49" s="92"/>
      <c r="VU49" s="92"/>
      <c r="VV49" s="92"/>
      <c r="VW49" s="92"/>
      <c r="VX49" s="92"/>
      <c r="VY49" s="92"/>
      <c r="VZ49" s="92"/>
      <c r="WA49" s="92"/>
      <c r="WB49" s="92"/>
      <c r="WC49" s="92"/>
      <c r="WD49" s="92"/>
      <c r="WE49" s="92"/>
      <c r="WF49" s="92"/>
      <c r="WG49" s="92"/>
      <c r="WH49" s="92"/>
      <c r="WI49" s="92"/>
      <c r="WJ49" s="92"/>
      <c r="WK49" s="92"/>
      <c r="WL49" s="92"/>
      <c r="WM49" s="92"/>
      <c r="WN49" s="92"/>
      <c r="WO49" s="92"/>
      <c r="WP49" s="92"/>
      <c r="WQ49" s="92"/>
      <c r="WR49" s="92"/>
      <c r="WS49" s="92"/>
      <c r="WT49" s="92"/>
      <c r="WU49" s="92"/>
      <c r="WV49" s="92"/>
      <c r="WW49" s="92"/>
      <c r="WX49" s="92"/>
      <c r="WY49" s="92"/>
      <c r="WZ49" s="92"/>
      <c r="XA49" s="92"/>
      <c r="XB49" s="92"/>
      <c r="XC49" s="92"/>
      <c r="XD49" s="92"/>
      <c r="XE49" s="92"/>
      <c r="XF49" s="92"/>
      <c r="XG49" s="92"/>
      <c r="XH49" s="92"/>
      <c r="XI49" s="92"/>
      <c r="XJ49" s="92"/>
      <c r="XK49" s="92"/>
      <c r="XL49" s="92"/>
      <c r="XM49" s="92"/>
      <c r="XN49" s="92"/>
      <c r="XO49" s="92"/>
      <c r="XP49" s="92"/>
      <c r="XQ49" s="92"/>
      <c r="XR49" s="92"/>
      <c r="XS49" s="92"/>
      <c r="XT49" s="92"/>
      <c r="XU49" s="92"/>
      <c r="XV49" s="92"/>
      <c r="XW49" s="92"/>
      <c r="XX49" s="92"/>
      <c r="XY49" s="92"/>
      <c r="XZ49" s="92"/>
      <c r="YA49" s="92"/>
      <c r="YB49" s="92"/>
      <c r="YC49" s="92"/>
      <c r="YD49" s="92"/>
      <c r="YE49" s="92"/>
      <c r="YF49" s="92"/>
      <c r="YG49" s="92"/>
      <c r="YH49" s="92"/>
      <c r="YI49" s="92"/>
      <c r="YJ49" s="92"/>
      <c r="YK49" s="92"/>
      <c r="YL49" s="92"/>
      <c r="YM49" s="92"/>
      <c r="YN49" s="92"/>
      <c r="YO49" s="92"/>
      <c r="YP49" s="92"/>
      <c r="YQ49" s="92"/>
      <c r="YR49" s="92"/>
      <c r="YS49" s="92"/>
      <c r="YT49" s="92"/>
      <c r="YU49" s="92"/>
      <c r="YV49" s="92"/>
      <c r="YW49" s="92"/>
      <c r="YX49" s="92"/>
      <c r="YY49" s="92"/>
      <c r="YZ49" s="92"/>
      <c r="ZA49" s="92"/>
      <c r="ZB49" s="92"/>
      <c r="ZC49" s="92"/>
      <c r="ZD49" s="92"/>
      <c r="ZE49" s="92"/>
      <c r="ZF49" s="92"/>
      <c r="ZG49" s="92"/>
      <c r="ZH49" s="92"/>
      <c r="ZI49" s="92"/>
      <c r="ZJ49" s="92"/>
      <c r="ZK49" s="92"/>
      <c r="ZL49" s="92"/>
      <c r="ZM49" s="92"/>
      <c r="ZN49" s="92"/>
      <c r="ZO49" s="92"/>
      <c r="ZP49" s="92"/>
      <c r="ZQ49" s="92"/>
      <c r="ZR49" s="92"/>
      <c r="ZS49" s="92"/>
      <c r="ZT49" s="92"/>
      <c r="ZU49" s="92"/>
      <c r="ZV49" s="92"/>
      <c r="ZW49" s="92"/>
      <c r="ZX49" s="92"/>
      <c r="ZY49" s="92"/>
      <c r="ZZ49" s="92"/>
      <c r="AAA49" s="92"/>
      <c r="AAB49" s="92"/>
      <c r="AAC49" s="92"/>
      <c r="AAD49" s="92"/>
      <c r="AAE49" s="92"/>
      <c r="AAF49" s="92"/>
      <c r="AAG49" s="92"/>
      <c r="AAH49" s="92"/>
      <c r="AAI49" s="92"/>
      <c r="AAJ49" s="92"/>
      <c r="AAK49" s="92"/>
      <c r="AAL49" s="92"/>
      <c r="AAM49" s="92"/>
      <c r="AAN49" s="92"/>
      <c r="AAO49" s="92"/>
      <c r="AAP49" s="92"/>
      <c r="AAQ49" s="92"/>
      <c r="AAR49" s="92"/>
      <c r="AAS49" s="92"/>
      <c r="AAT49" s="92"/>
      <c r="AAU49" s="92"/>
      <c r="AAV49" s="92"/>
      <c r="AAW49" s="92"/>
      <c r="AAX49" s="92"/>
      <c r="AAY49" s="92"/>
      <c r="AAZ49" s="92"/>
      <c r="ABA49" s="92"/>
      <c r="ABB49" s="92"/>
      <c r="ABC49" s="92"/>
      <c r="ABD49" s="92"/>
      <c r="ABE49" s="92"/>
      <c r="ABF49" s="92"/>
      <c r="ABG49" s="92"/>
      <c r="ABH49" s="92"/>
      <c r="ABI49" s="92"/>
      <c r="ABJ49" s="92"/>
      <c r="ABK49" s="92"/>
      <c r="ABL49" s="92"/>
      <c r="ABM49" s="92"/>
      <c r="ABN49" s="92"/>
      <c r="ABO49" s="92"/>
      <c r="ABP49" s="92"/>
      <c r="ABQ49" s="92"/>
      <c r="ABR49" s="92"/>
      <c r="ABS49" s="92"/>
      <c r="ABT49" s="92"/>
      <c r="ABU49" s="92"/>
      <c r="ABV49" s="92"/>
      <c r="ABW49" s="92"/>
      <c r="ABX49" s="92"/>
      <c r="ABY49" s="92"/>
      <c r="ABZ49" s="92"/>
      <c r="ACA49" s="92"/>
      <c r="ACB49" s="92"/>
      <c r="ACC49" s="92"/>
      <c r="ACD49" s="92"/>
      <c r="ACE49" s="92"/>
      <c r="ACF49" s="92"/>
      <c r="ACG49" s="92"/>
      <c r="ACH49" s="92"/>
      <c r="ACI49" s="92"/>
      <c r="ACJ49" s="92"/>
      <c r="ACK49" s="92"/>
      <c r="ACL49" s="92"/>
      <c r="ACM49" s="92"/>
      <c r="ACN49" s="92"/>
      <c r="ACO49" s="92"/>
      <c r="ACP49" s="92"/>
      <c r="ACQ49" s="92"/>
      <c r="ACR49" s="92"/>
      <c r="ACS49" s="92"/>
      <c r="ACT49" s="92"/>
      <c r="ACU49" s="92"/>
      <c r="ACV49" s="92"/>
      <c r="ACW49" s="92"/>
      <c r="ACX49" s="92"/>
      <c r="ACY49" s="92"/>
      <c r="ACZ49" s="92"/>
      <c r="ADA49" s="92"/>
      <c r="ADB49" s="92"/>
      <c r="ADC49" s="92"/>
      <c r="ADD49" s="92"/>
      <c r="ADE49" s="92"/>
      <c r="ADF49" s="92"/>
      <c r="ADG49" s="92"/>
      <c r="ADH49" s="92"/>
      <c r="ADI49" s="92"/>
      <c r="ADJ49" s="92"/>
      <c r="ADK49" s="92"/>
      <c r="ADL49" s="92"/>
      <c r="ADM49" s="92"/>
      <c r="ADN49" s="92"/>
      <c r="ADO49" s="92"/>
      <c r="ADP49" s="92"/>
      <c r="ADQ49" s="92"/>
      <c r="ADR49" s="92"/>
      <c r="ADS49" s="92"/>
      <c r="ADT49" s="92"/>
      <c r="ADU49" s="92"/>
      <c r="ADV49" s="92"/>
      <c r="ADW49" s="92"/>
      <c r="ADX49" s="92"/>
      <c r="ADY49" s="92"/>
      <c r="ADZ49" s="92"/>
      <c r="AEA49" s="92"/>
      <c r="AEB49" s="92"/>
      <c r="AEC49" s="92"/>
      <c r="AED49" s="92"/>
      <c r="AEE49" s="92"/>
      <c r="AEF49" s="92"/>
      <c r="AEG49" s="92"/>
      <c r="AEH49" s="92"/>
      <c r="AEI49" s="92"/>
      <c r="AEJ49" s="92"/>
      <c r="AEK49" s="92"/>
      <c r="AEL49" s="92"/>
      <c r="AEM49" s="92"/>
      <c r="AEN49" s="92"/>
      <c r="AEO49" s="92"/>
      <c r="AEP49" s="92"/>
      <c r="AEQ49" s="92"/>
      <c r="AER49" s="92"/>
      <c r="AES49" s="92"/>
      <c r="AET49" s="92"/>
      <c r="AEU49" s="92"/>
      <c r="AEV49" s="92"/>
      <c r="AEW49" s="92"/>
      <c r="AEX49" s="92"/>
      <c r="AEY49" s="92"/>
      <c r="AEZ49" s="92"/>
      <c r="AFA49" s="92"/>
      <c r="AFB49" s="92"/>
      <c r="AFC49" s="92"/>
      <c r="AFD49" s="92"/>
      <c r="AFE49" s="92"/>
      <c r="AFF49" s="92"/>
      <c r="AFG49" s="92"/>
      <c r="AFH49" s="92"/>
      <c r="AFI49" s="92"/>
      <c r="AFJ49" s="92"/>
      <c r="AFK49" s="92"/>
      <c r="AFL49" s="92"/>
      <c r="AFM49" s="92"/>
      <c r="AFN49" s="92"/>
      <c r="AFO49" s="92"/>
      <c r="AFP49" s="92"/>
      <c r="AFQ49" s="92"/>
      <c r="AFR49" s="92"/>
      <c r="AFS49" s="92"/>
      <c r="AFT49" s="92"/>
      <c r="AFU49" s="92"/>
      <c r="AFV49" s="92"/>
      <c r="AFW49" s="92"/>
      <c r="AFX49" s="92"/>
      <c r="AFY49" s="92"/>
      <c r="AFZ49" s="92"/>
      <c r="AGA49" s="92"/>
      <c r="AGB49" s="92"/>
      <c r="AGC49" s="92"/>
      <c r="AGD49" s="92"/>
      <c r="AGE49" s="92"/>
      <c r="AGF49" s="92"/>
      <c r="AGG49" s="92"/>
      <c r="AGH49" s="92"/>
      <c r="AGI49" s="92"/>
      <c r="AGJ49" s="92"/>
      <c r="AGK49" s="92"/>
      <c r="AGL49" s="92"/>
      <c r="AGM49" s="92"/>
      <c r="AGN49" s="92"/>
      <c r="AGO49" s="92"/>
      <c r="AGP49" s="92"/>
      <c r="AGQ49" s="92"/>
      <c r="AGR49" s="92"/>
      <c r="AGS49" s="92"/>
      <c r="AGT49" s="92"/>
      <c r="AGU49" s="92"/>
      <c r="AGV49" s="92"/>
      <c r="AGW49" s="92"/>
      <c r="AGX49" s="92"/>
      <c r="AGY49" s="92"/>
      <c r="AGZ49" s="92"/>
      <c r="AHA49" s="92"/>
      <c r="AHB49" s="92"/>
      <c r="AHC49" s="92"/>
      <c r="AHD49" s="92"/>
      <c r="AHE49" s="92"/>
      <c r="AHF49" s="92"/>
      <c r="AHG49" s="92"/>
      <c r="AHH49" s="92"/>
      <c r="AHI49" s="92"/>
      <c r="AHJ49" s="92"/>
      <c r="AHK49" s="92"/>
      <c r="AHL49" s="92"/>
      <c r="AHM49" s="92"/>
      <c r="AHN49" s="92"/>
      <c r="AHO49" s="92"/>
      <c r="AHP49" s="92"/>
      <c r="AHQ49" s="92"/>
      <c r="AHR49" s="92"/>
      <c r="AHS49" s="92"/>
      <c r="AHT49" s="92"/>
      <c r="AHU49" s="92"/>
      <c r="AHV49" s="92"/>
      <c r="AHW49" s="92"/>
      <c r="AHX49" s="92"/>
      <c r="AHY49" s="92"/>
      <c r="AHZ49" s="92"/>
      <c r="AIA49" s="92"/>
      <c r="AIB49" s="92"/>
      <c r="AIC49" s="92"/>
      <c r="AID49" s="92"/>
      <c r="AIE49" s="92"/>
      <c r="AIF49" s="92"/>
      <c r="AIG49" s="92"/>
      <c r="AIH49" s="92"/>
      <c r="AII49" s="92"/>
      <c r="AIJ49" s="92"/>
      <c r="AIK49" s="92"/>
      <c r="AIL49" s="92"/>
      <c r="AIM49" s="92"/>
      <c r="AIN49" s="92"/>
      <c r="AIO49" s="92"/>
      <c r="AIP49" s="92"/>
      <c r="AIQ49" s="92"/>
      <c r="AIR49" s="92"/>
      <c r="AIS49" s="92"/>
      <c r="AIT49" s="92"/>
      <c r="AIU49" s="92"/>
      <c r="AIV49" s="92"/>
      <c r="AIW49" s="92"/>
      <c r="AIX49" s="92"/>
      <c r="AIY49" s="92"/>
      <c r="AIZ49" s="92"/>
      <c r="AJA49" s="92"/>
      <c r="AJB49" s="92"/>
      <c r="AJC49" s="92"/>
      <c r="AJD49" s="92"/>
      <c r="AJE49" s="92"/>
      <c r="AJF49" s="92"/>
      <c r="AJG49" s="92"/>
      <c r="AJH49" s="92"/>
      <c r="AJI49" s="92"/>
      <c r="AJJ49" s="92"/>
      <c r="AJK49" s="92"/>
      <c r="AJL49" s="92"/>
      <c r="AJM49" s="92"/>
      <c r="AJN49" s="92"/>
      <c r="AJO49" s="92"/>
      <c r="AJP49" s="92"/>
      <c r="AJQ49" s="92"/>
      <c r="AJR49" s="92"/>
      <c r="AJS49" s="92"/>
      <c r="AJT49" s="92"/>
      <c r="AJU49" s="92"/>
      <c r="AJV49" s="92"/>
      <c r="AJW49" s="92"/>
      <c r="AJX49" s="92"/>
      <c r="AJY49" s="92"/>
      <c r="AJZ49" s="92"/>
      <c r="AKA49" s="92"/>
      <c r="AKB49" s="92"/>
      <c r="AKC49" s="92"/>
      <c r="AKD49" s="92"/>
      <c r="AKE49" s="92"/>
      <c r="AKF49" s="92"/>
      <c r="AKG49" s="92"/>
      <c r="AKH49" s="92"/>
      <c r="AKI49" s="92"/>
      <c r="AKJ49" s="92"/>
      <c r="AKK49" s="92"/>
      <c r="AKL49" s="92"/>
      <c r="AKM49" s="92"/>
      <c r="AKN49" s="92"/>
      <c r="AKO49" s="92"/>
      <c r="AKP49" s="92"/>
      <c r="AKQ49" s="92"/>
      <c r="AKR49" s="92"/>
      <c r="AKS49" s="92"/>
      <c r="AKT49" s="92"/>
      <c r="AKU49" s="92"/>
      <c r="AKV49" s="92"/>
      <c r="AKW49" s="92"/>
      <c r="AKX49" s="92"/>
      <c r="AKY49" s="92"/>
      <c r="AKZ49" s="92"/>
      <c r="ALA49" s="92"/>
      <c r="ALB49" s="92"/>
      <c r="ALC49" s="92"/>
      <c r="ALD49" s="92"/>
      <c r="ALE49" s="92"/>
      <c r="ALF49" s="92"/>
      <c r="ALG49" s="92"/>
      <c r="ALH49" s="92"/>
      <c r="ALI49" s="92"/>
      <c r="ALJ49" s="92"/>
      <c r="ALK49" s="92"/>
      <c r="ALL49" s="92"/>
      <c r="ALM49" s="92"/>
      <c r="ALN49" s="92"/>
      <c r="ALO49" s="92"/>
      <c r="ALP49" s="92"/>
      <c r="ALQ49" s="92"/>
      <c r="ALR49" s="92"/>
      <c r="ALS49" s="92"/>
      <c r="ALT49" s="92"/>
      <c r="ALU49" s="92"/>
      <c r="ALV49" s="92"/>
      <c r="ALW49" s="92"/>
      <c r="ALX49" s="92"/>
      <c r="ALY49" s="92"/>
      <c r="ALZ49" s="92"/>
      <c r="AMA49" s="92"/>
      <c r="AMB49" s="92"/>
      <c r="AMC49" s="92"/>
      <c r="AMD49" s="92"/>
      <c r="AME49" s="92"/>
      <c r="AMF49" s="92"/>
      <c r="AMG49" s="92"/>
      <c r="AMH49" s="92"/>
      <c r="AMI49" s="92"/>
      <c r="AMJ49" s="92"/>
      <c r="AMK49" s="92"/>
      <c r="AML49" s="92"/>
      <c r="AMM49" s="92"/>
      <c r="AMN49" s="92"/>
      <c r="AMO49" s="92"/>
      <c r="AMP49" s="92"/>
      <c r="AMQ49" s="92"/>
      <c r="AMR49" s="92"/>
      <c r="AMS49" s="92"/>
      <c r="AMT49" s="92"/>
      <c r="AMU49" s="92"/>
      <c r="AMV49" s="92"/>
      <c r="AMW49" s="92"/>
      <c r="AMX49" s="92"/>
      <c r="AMY49" s="92"/>
      <c r="AMZ49" s="92"/>
      <c r="ANA49" s="92"/>
      <c r="ANB49" s="92"/>
      <c r="ANC49" s="92"/>
      <c r="AND49" s="92"/>
      <c r="ANE49" s="92"/>
      <c r="ANF49" s="92"/>
      <c r="ANG49" s="92"/>
      <c r="ANH49" s="92"/>
      <c r="ANI49" s="92"/>
      <c r="ANJ49" s="92"/>
      <c r="ANK49" s="92"/>
      <c r="ANL49" s="92"/>
      <c r="ANM49" s="92"/>
      <c r="ANN49" s="92"/>
      <c r="ANO49" s="92"/>
      <c r="ANP49" s="92"/>
      <c r="ANQ49" s="92"/>
      <c r="ANR49" s="92"/>
      <c r="ANS49" s="92"/>
      <c r="ANT49" s="92"/>
      <c r="ANU49" s="92"/>
      <c r="ANV49" s="92"/>
      <c r="ANW49" s="92"/>
      <c r="ANX49" s="92"/>
      <c r="ANY49" s="92"/>
      <c r="ANZ49" s="92"/>
      <c r="AOA49" s="92"/>
      <c r="AOB49" s="92"/>
      <c r="AOC49" s="92"/>
      <c r="AOD49" s="92"/>
      <c r="AOE49" s="92"/>
      <c r="AOF49" s="92"/>
      <c r="AOG49" s="92"/>
      <c r="AOH49" s="92"/>
      <c r="AOI49" s="92"/>
      <c r="AOJ49" s="92"/>
      <c r="AOK49" s="92"/>
      <c r="AOL49" s="92"/>
      <c r="AOM49" s="92"/>
      <c r="AON49" s="92"/>
      <c r="AOO49" s="92"/>
      <c r="AOP49" s="92"/>
      <c r="AOQ49" s="92"/>
      <c r="AOR49" s="92"/>
      <c r="AOS49" s="92"/>
      <c r="AOT49" s="92"/>
      <c r="AOU49" s="92"/>
      <c r="AOV49" s="92"/>
      <c r="AOW49" s="92"/>
      <c r="AOX49" s="92"/>
      <c r="AOY49" s="92"/>
      <c r="AOZ49" s="92"/>
      <c r="APA49" s="92"/>
      <c r="APB49" s="92"/>
      <c r="APC49" s="92"/>
      <c r="APD49" s="92"/>
      <c r="APE49" s="92"/>
      <c r="APF49" s="92"/>
      <c r="APG49" s="92"/>
      <c r="APH49" s="92"/>
      <c r="API49" s="92"/>
      <c r="APJ49" s="92"/>
      <c r="APK49" s="92"/>
      <c r="APL49" s="92"/>
      <c r="APM49" s="92"/>
      <c r="APN49" s="92"/>
      <c r="APO49" s="92"/>
      <c r="APP49" s="92"/>
      <c r="APQ49" s="92"/>
      <c r="APR49" s="92"/>
      <c r="APS49" s="92"/>
      <c r="APT49" s="92"/>
      <c r="APU49" s="92"/>
      <c r="APV49" s="92"/>
      <c r="APW49" s="92"/>
      <c r="APX49" s="92"/>
      <c r="APY49" s="92"/>
      <c r="APZ49" s="92"/>
      <c r="AQA49" s="92"/>
      <c r="AQB49" s="92"/>
      <c r="AQC49" s="92"/>
      <c r="AQD49" s="92"/>
      <c r="AQE49" s="92"/>
      <c r="AQF49" s="92"/>
      <c r="AQG49" s="92"/>
      <c r="AQH49" s="92"/>
      <c r="AQI49" s="92"/>
      <c r="AQJ49" s="92"/>
      <c r="AQK49" s="92"/>
      <c r="AQL49" s="92"/>
      <c r="AQM49" s="92"/>
      <c r="AQN49" s="92"/>
      <c r="AQO49" s="92"/>
      <c r="AQP49" s="92"/>
      <c r="AQQ49" s="92"/>
      <c r="AQR49" s="92"/>
      <c r="AQS49" s="92"/>
      <c r="AQT49" s="92"/>
      <c r="AQU49" s="92"/>
      <c r="AQV49" s="92"/>
      <c r="AQW49" s="92"/>
      <c r="AQX49" s="92"/>
      <c r="AQY49" s="92"/>
      <c r="AQZ49" s="92"/>
      <c r="ARA49" s="92"/>
      <c r="ARB49" s="92"/>
      <c r="ARC49" s="92"/>
      <c r="ARD49" s="92"/>
      <c r="ARE49" s="92"/>
      <c r="ARF49" s="92"/>
      <c r="ARG49" s="92"/>
      <c r="ARH49" s="92"/>
      <c r="ARI49" s="92"/>
      <c r="ARJ49" s="92"/>
      <c r="ARK49" s="92"/>
      <c r="ARL49" s="92"/>
      <c r="ARM49" s="92"/>
      <c r="ARN49" s="92"/>
      <c r="ARO49" s="92"/>
      <c r="ARP49" s="92"/>
      <c r="ARQ49" s="92"/>
      <c r="ARR49" s="92"/>
      <c r="ARS49" s="92"/>
      <c r="ART49" s="92"/>
      <c r="ARU49" s="92"/>
      <c r="ARV49" s="92"/>
      <c r="ARW49" s="92"/>
      <c r="ARX49" s="92"/>
      <c r="ARY49" s="92"/>
      <c r="ARZ49" s="92"/>
      <c r="ASA49" s="92"/>
      <c r="ASB49" s="92"/>
      <c r="ASC49" s="92"/>
      <c r="ASD49" s="92"/>
      <c r="ASE49" s="92"/>
      <c r="ASF49" s="92"/>
      <c r="ASG49" s="92"/>
      <c r="ASH49" s="92"/>
      <c r="ASI49" s="92"/>
      <c r="ASJ49" s="92"/>
      <c r="ASK49" s="92"/>
      <c r="ASL49" s="92"/>
      <c r="ASM49" s="92"/>
      <c r="ASN49" s="92"/>
      <c r="ASO49" s="92"/>
      <c r="ASP49" s="92"/>
      <c r="ASQ49" s="92"/>
      <c r="ASR49" s="92"/>
      <c r="ASS49" s="92"/>
      <c r="AST49" s="92"/>
      <c r="ASU49" s="92"/>
      <c r="ASV49" s="92"/>
      <c r="ASW49" s="92"/>
      <c r="ASX49" s="92"/>
      <c r="ASY49" s="92"/>
      <c r="ASZ49" s="92"/>
      <c r="ATA49" s="92"/>
      <c r="ATB49" s="92"/>
      <c r="ATC49" s="92"/>
      <c r="ATD49" s="92"/>
      <c r="ATE49" s="92"/>
      <c r="ATF49" s="92"/>
      <c r="ATG49" s="92"/>
      <c r="ATH49" s="92"/>
      <c r="ATI49" s="92"/>
      <c r="ATJ49" s="92"/>
      <c r="ATK49" s="92"/>
      <c r="ATL49" s="92"/>
      <c r="ATM49" s="92"/>
      <c r="ATN49" s="92"/>
      <c r="ATO49" s="92"/>
      <c r="ATP49" s="92"/>
      <c r="ATQ49" s="92"/>
      <c r="ATR49" s="92"/>
      <c r="ATS49" s="92"/>
      <c r="ATT49" s="92"/>
      <c r="ATU49" s="92"/>
      <c r="ATV49" s="92"/>
      <c r="ATW49" s="92"/>
      <c r="ATX49" s="92"/>
      <c r="ATY49" s="92"/>
      <c r="ATZ49" s="92"/>
      <c r="AUA49" s="92"/>
      <c r="AUB49" s="92"/>
      <c r="AUC49" s="92"/>
      <c r="AUD49" s="92"/>
      <c r="AUE49" s="92"/>
      <c r="AUF49" s="92"/>
      <c r="AUG49" s="92"/>
      <c r="AUH49" s="92"/>
      <c r="AUI49" s="92"/>
      <c r="AUJ49" s="92"/>
      <c r="AUK49" s="92"/>
      <c r="AUL49" s="92"/>
      <c r="AUM49" s="92"/>
      <c r="AUN49" s="92"/>
      <c r="AUO49" s="92"/>
      <c r="AUP49" s="92"/>
      <c r="AUQ49" s="92"/>
      <c r="AUR49" s="92"/>
      <c r="AUS49" s="92"/>
      <c r="AUT49" s="92"/>
      <c r="AUU49" s="92"/>
      <c r="AUV49" s="92"/>
      <c r="AUW49" s="92"/>
      <c r="AUX49" s="92"/>
      <c r="AUY49" s="92"/>
      <c r="AUZ49" s="92"/>
      <c r="AVA49" s="92"/>
      <c r="AVB49" s="92"/>
      <c r="AVC49" s="92"/>
      <c r="AVD49" s="92"/>
      <c r="AVE49" s="92"/>
      <c r="AVF49" s="92"/>
      <c r="AVG49" s="92"/>
      <c r="AVH49" s="92"/>
      <c r="AVI49" s="92"/>
      <c r="AVJ49" s="92"/>
      <c r="AVK49" s="92"/>
      <c r="AVL49" s="92"/>
      <c r="AVM49" s="92"/>
      <c r="AVN49" s="92"/>
      <c r="AVO49" s="92"/>
      <c r="AVP49" s="92"/>
      <c r="AVQ49" s="92"/>
      <c r="AVR49" s="92"/>
      <c r="AVS49" s="92"/>
      <c r="AVT49" s="92"/>
      <c r="AVU49" s="92"/>
      <c r="AVV49" s="92"/>
      <c r="AVW49" s="92"/>
      <c r="AVX49" s="92"/>
      <c r="AVY49" s="92"/>
      <c r="AVZ49" s="92"/>
      <c r="AWA49" s="92"/>
      <c r="AWB49" s="92"/>
      <c r="AWC49" s="92"/>
      <c r="AWD49" s="92"/>
      <c r="AWE49" s="92"/>
      <c r="AWF49" s="92"/>
      <c r="AWG49" s="92"/>
      <c r="AWH49" s="92"/>
      <c r="AWI49" s="92"/>
      <c r="AWJ49" s="92"/>
      <c r="AWK49" s="92"/>
      <c r="AWL49" s="92"/>
      <c r="AWM49" s="92"/>
      <c r="AWN49" s="92"/>
      <c r="AWO49" s="92"/>
      <c r="AWP49" s="92"/>
      <c r="AWQ49" s="92"/>
      <c r="AWR49" s="92"/>
      <c r="AWS49" s="92"/>
      <c r="AWT49" s="92"/>
      <c r="AWU49" s="92"/>
      <c r="AWV49" s="92"/>
      <c r="AWW49" s="92"/>
      <c r="AWX49" s="92"/>
      <c r="AWY49" s="92"/>
      <c r="AWZ49" s="92"/>
      <c r="AXA49" s="92"/>
      <c r="AXB49" s="92"/>
      <c r="AXC49" s="92"/>
      <c r="AXD49" s="92"/>
      <c r="AXE49" s="92"/>
      <c r="AXF49" s="92"/>
      <c r="AXG49" s="92"/>
      <c r="AXH49" s="92"/>
      <c r="AXI49" s="92"/>
      <c r="AXJ49" s="92"/>
      <c r="AXK49" s="92"/>
      <c r="AXL49" s="92"/>
      <c r="AXM49" s="92"/>
      <c r="AXN49" s="92"/>
      <c r="AXO49" s="92"/>
      <c r="AXP49" s="92"/>
      <c r="AXQ49" s="92"/>
      <c r="AXR49" s="92"/>
      <c r="AXS49" s="92"/>
      <c r="AXT49" s="92"/>
      <c r="AXU49" s="92"/>
      <c r="AXV49" s="92"/>
      <c r="AXW49" s="92"/>
      <c r="AXX49" s="92"/>
      <c r="AXY49" s="92"/>
      <c r="AXZ49" s="92"/>
      <c r="AYA49" s="92"/>
      <c r="AYB49" s="92"/>
      <c r="AYC49" s="92"/>
      <c r="AYD49" s="92"/>
      <c r="AYE49" s="92"/>
      <c r="AYF49" s="92"/>
      <c r="AYG49" s="92"/>
      <c r="AYH49" s="92"/>
      <c r="AYI49" s="92"/>
      <c r="AYJ49" s="92"/>
      <c r="AYK49" s="92"/>
      <c r="AYL49" s="92"/>
      <c r="AYM49" s="92"/>
      <c r="AYN49" s="92"/>
      <c r="AYO49" s="92"/>
      <c r="AYP49" s="92"/>
      <c r="AYQ49" s="92"/>
      <c r="AYR49" s="92"/>
      <c r="AYS49" s="92"/>
      <c r="AYT49" s="92"/>
      <c r="AYU49" s="92"/>
      <c r="AYV49" s="92"/>
      <c r="AYW49" s="92"/>
      <c r="AYX49" s="92"/>
      <c r="AYY49" s="92"/>
      <c r="AYZ49" s="92"/>
      <c r="AZA49" s="92"/>
      <c r="AZB49" s="92"/>
      <c r="AZC49" s="92"/>
      <c r="AZD49" s="92"/>
      <c r="AZE49" s="92"/>
      <c r="AZF49" s="92"/>
      <c r="AZG49" s="92"/>
      <c r="AZH49" s="92"/>
      <c r="AZI49" s="92"/>
      <c r="AZJ49" s="92"/>
      <c r="AZK49" s="92"/>
      <c r="AZL49" s="92"/>
      <c r="AZM49" s="92"/>
      <c r="AZN49" s="92"/>
      <c r="AZO49" s="92"/>
      <c r="AZP49" s="92"/>
      <c r="AZQ49" s="92"/>
      <c r="AZR49" s="92"/>
      <c r="AZS49" s="92"/>
      <c r="AZT49" s="92"/>
      <c r="AZU49" s="92"/>
      <c r="AZV49" s="92"/>
      <c r="AZW49" s="92"/>
      <c r="AZX49" s="92"/>
      <c r="AZY49" s="92"/>
      <c r="AZZ49" s="92"/>
      <c r="BAA49" s="92"/>
      <c r="BAB49" s="92"/>
      <c r="BAC49" s="92"/>
      <c r="BAD49" s="92"/>
      <c r="BAE49" s="92"/>
      <c r="BAF49" s="92"/>
      <c r="BAG49" s="92"/>
      <c r="BAH49" s="92"/>
      <c r="BAI49" s="92"/>
      <c r="BAJ49" s="92"/>
      <c r="BAK49" s="92"/>
      <c r="BAL49" s="92"/>
      <c r="BAM49" s="92"/>
      <c r="BAN49" s="92"/>
      <c r="BAO49" s="92"/>
      <c r="BAP49" s="92"/>
      <c r="BAQ49" s="92"/>
      <c r="BAR49" s="92"/>
      <c r="BAS49" s="92"/>
      <c r="BAT49" s="92"/>
      <c r="BAU49" s="92"/>
      <c r="BAV49" s="92"/>
      <c r="BAW49" s="92"/>
      <c r="BAX49" s="92"/>
      <c r="BAY49" s="92"/>
      <c r="BAZ49" s="92"/>
      <c r="BBA49" s="92"/>
      <c r="BBB49" s="92"/>
      <c r="BBC49" s="92"/>
      <c r="BBD49" s="92"/>
      <c r="BBE49" s="92"/>
      <c r="BBF49" s="92"/>
      <c r="BBG49" s="92"/>
      <c r="BBH49" s="92"/>
      <c r="BBI49" s="92"/>
      <c r="BBJ49" s="92"/>
      <c r="BBK49" s="92"/>
      <c r="BBL49" s="92"/>
      <c r="BBM49" s="92"/>
      <c r="BBN49" s="92"/>
      <c r="BBO49" s="92"/>
      <c r="BBP49" s="92"/>
      <c r="BBQ49" s="92"/>
      <c r="BBR49" s="92"/>
      <c r="BBS49" s="92"/>
      <c r="BBT49" s="92"/>
      <c r="BBU49" s="92"/>
      <c r="BBV49" s="92"/>
      <c r="BBW49" s="92"/>
      <c r="BBX49" s="92"/>
      <c r="BBY49" s="92"/>
      <c r="BBZ49" s="92"/>
      <c r="BCA49" s="92"/>
      <c r="BCB49" s="92"/>
      <c r="BCC49" s="92"/>
      <c r="BCD49" s="92"/>
      <c r="BCE49" s="92"/>
      <c r="BCF49" s="92"/>
      <c r="BCG49" s="92"/>
      <c r="BCH49" s="92"/>
      <c r="BCI49" s="92"/>
      <c r="BCJ49" s="92"/>
      <c r="BCK49" s="92"/>
      <c r="BCL49" s="92"/>
      <c r="BCM49" s="92"/>
      <c r="BCN49" s="92"/>
      <c r="BCO49" s="92"/>
      <c r="BCP49" s="92"/>
      <c r="BCQ49" s="92"/>
      <c r="BCR49" s="92"/>
      <c r="BCS49" s="92"/>
      <c r="BCT49" s="92"/>
      <c r="BCU49" s="92"/>
      <c r="BCV49" s="92"/>
      <c r="BCW49" s="92"/>
      <c r="BCX49" s="92"/>
      <c r="BCY49" s="92"/>
      <c r="BCZ49" s="92"/>
      <c r="BDA49" s="92"/>
      <c r="BDB49" s="92"/>
      <c r="BDC49" s="92"/>
      <c r="BDD49" s="92"/>
      <c r="BDE49" s="92"/>
      <c r="BDF49" s="92"/>
      <c r="BDG49" s="92"/>
      <c r="BDH49" s="92"/>
      <c r="BDI49" s="92"/>
      <c r="BDJ49" s="92"/>
      <c r="BDK49" s="92"/>
      <c r="BDL49" s="92"/>
      <c r="BDM49" s="92"/>
      <c r="BDN49" s="92"/>
      <c r="BDO49" s="92"/>
      <c r="BDP49" s="92"/>
      <c r="BDQ49" s="92"/>
      <c r="BDR49" s="92"/>
      <c r="BDS49" s="92"/>
      <c r="BDT49" s="92"/>
      <c r="BDU49" s="92"/>
      <c r="BDV49" s="92"/>
      <c r="BDW49" s="92"/>
      <c r="BDX49" s="92"/>
      <c r="BDY49" s="92"/>
      <c r="BDZ49" s="92"/>
      <c r="BEA49" s="92"/>
      <c r="BEB49" s="92"/>
      <c r="BEC49" s="92"/>
      <c r="BED49" s="92"/>
      <c r="BEE49" s="92"/>
      <c r="BEF49" s="92"/>
      <c r="BEG49" s="92"/>
      <c r="BEH49" s="92"/>
      <c r="BEI49" s="92"/>
      <c r="BEJ49" s="92"/>
      <c r="BEK49" s="92"/>
      <c r="BEL49" s="92"/>
      <c r="BEM49" s="92"/>
      <c r="BEN49" s="92"/>
      <c r="BEO49" s="92"/>
      <c r="BEP49" s="92"/>
      <c r="BEQ49" s="92"/>
      <c r="BER49" s="92"/>
      <c r="BES49" s="92"/>
      <c r="BET49" s="92"/>
      <c r="BEU49" s="92"/>
      <c r="BEV49" s="92"/>
      <c r="BEW49" s="92"/>
      <c r="BEX49" s="92"/>
      <c r="BEY49" s="92"/>
      <c r="BEZ49" s="92"/>
      <c r="BFA49" s="92"/>
      <c r="BFB49" s="92"/>
      <c r="BFC49" s="92"/>
      <c r="BFD49" s="92"/>
      <c r="BFE49" s="92"/>
      <c r="BFF49" s="92"/>
      <c r="BFG49" s="92"/>
      <c r="BFH49" s="92"/>
      <c r="BFI49" s="92"/>
      <c r="BFJ49" s="92"/>
      <c r="BFK49" s="92"/>
      <c r="BFL49" s="92"/>
      <c r="BFM49" s="92"/>
      <c r="BFN49" s="92"/>
      <c r="BFO49" s="92"/>
      <c r="BFP49" s="92"/>
      <c r="BFQ49" s="92"/>
      <c r="BFR49" s="92"/>
      <c r="BFS49" s="92"/>
      <c r="BFT49" s="92"/>
      <c r="BFU49" s="92"/>
      <c r="BFV49" s="92"/>
      <c r="BFW49" s="92"/>
      <c r="BFX49" s="92"/>
      <c r="BFY49" s="92"/>
      <c r="BFZ49" s="92"/>
      <c r="BGA49" s="92"/>
      <c r="BGB49" s="92"/>
      <c r="BGC49" s="92"/>
      <c r="BGD49" s="92"/>
      <c r="BGE49" s="92"/>
      <c r="BGF49" s="92"/>
      <c r="BGG49" s="92"/>
      <c r="BGH49" s="92"/>
      <c r="BGI49" s="92"/>
      <c r="BGJ49" s="92"/>
      <c r="BGK49" s="92"/>
      <c r="BGL49" s="92"/>
      <c r="BGM49" s="92"/>
      <c r="BGN49" s="92"/>
      <c r="BGO49" s="92"/>
      <c r="BGP49" s="92"/>
      <c r="BGQ49" s="92"/>
      <c r="BGR49" s="92"/>
      <c r="BGS49" s="92"/>
      <c r="BGT49" s="92"/>
      <c r="BGU49" s="92"/>
      <c r="BGV49" s="92"/>
      <c r="BGW49" s="92"/>
      <c r="BGX49" s="92"/>
      <c r="BGY49" s="92"/>
      <c r="BGZ49" s="92"/>
      <c r="BHA49" s="92"/>
      <c r="BHB49" s="92"/>
      <c r="BHC49" s="92"/>
      <c r="BHD49" s="92"/>
      <c r="BHE49" s="92"/>
      <c r="BHF49" s="92"/>
      <c r="BHG49" s="92"/>
      <c r="BHH49" s="92"/>
      <c r="BHI49" s="92"/>
      <c r="BHJ49" s="92"/>
      <c r="BHK49" s="92"/>
      <c r="BHL49" s="92"/>
      <c r="BHM49" s="92"/>
      <c r="BHN49" s="92"/>
      <c r="BHO49" s="92"/>
      <c r="BHP49" s="92"/>
      <c r="BHQ49" s="92"/>
      <c r="BHR49" s="92"/>
      <c r="BHS49" s="92"/>
      <c r="BHT49" s="92"/>
      <c r="BHU49" s="92"/>
      <c r="BHV49" s="92"/>
      <c r="BHW49" s="92"/>
      <c r="BHX49" s="92"/>
      <c r="BHY49" s="92"/>
      <c r="BHZ49" s="92"/>
      <c r="BIA49" s="92"/>
      <c r="BIB49" s="92"/>
      <c r="BIC49" s="92"/>
      <c r="BID49" s="92"/>
      <c r="BIE49" s="92"/>
      <c r="BIF49" s="92"/>
      <c r="BIG49" s="92"/>
      <c r="BIH49" s="92"/>
      <c r="BII49" s="92"/>
      <c r="BIJ49" s="92"/>
      <c r="BIK49" s="92"/>
      <c r="BIL49" s="92"/>
      <c r="BIM49" s="92"/>
      <c r="BIN49" s="92"/>
      <c r="BIO49" s="92"/>
      <c r="BIP49" s="92"/>
      <c r="BIQ49" s="92"/>
      <c r="BIR49" s="92"/>
      <c r="BIS49" s="92"/>
      <c r="BIT49" s="92"/>
      <c r="BIU49" s="92"/>
      <c r="BIV49" s="92"/>
      <c r="BIW49" s="92"/>
      <c r="BIX49" s="92"/>
      <c r="BIY49" s="92"/>
      <c r="BIZ49" s="92"/>
      <c r="BJA49" s="92"/>
      <c r="BJB49" s="92"/>
      <c r="BJC49" s="92"/>
      <c r="BJD49" s="92"/>
      <c r="BJE49" s="92"/>
      <c r="BJF49" s="92"/>
      <c r="BJG49" s="92"/>
      <c r="BJH49" s="92"/>
      <c r="BJI49" s="92"/>
      <c r="BJJ49" s="92"/>
      <c r="BJK49" s="92"/>
      <c r="BJL49" s="92"/>
      <c r="BJM49" s="92"/>
      <c r="BJN49" s="92"/>
      <c r="BJO49" s="92"/>
      <c r="BJP49" s="92"/>
      <c r="BJQ49" s="92"/>
      <c r="BJR49" s="92"/>
      <c r="BJS49" s="92"/>
      <c r="BJT49" s="92"/>
      <c r="BJU49" s="92"/>
      <c r="BJV49" s="92"/>
      <c r="BJW49" s="92"/>
      <c r="BJX49" s="92"/>
      <c r="BJY49" s="92"/>
      <c r="BJZ49" s="92"/>
      <c r="BKA49" s="92"/>
      <c r="BKB49" s="92"/>
      <c r="BKC49" s="92"/>
      <c r="BKD49" s="92"/>
      <c r="BKE49" s="92"/>
      <c r="BKF49" s="92"/>
      <c r="BKG49" s="92"/>
      <c r="BKH49" s="92"/>
      <c r="BKI49" s="92"/>
      <c r="BKJ49" s="92"/>
      <c r="BKK49" s="92"/>
      <c r="BKL49" s="92"/>
      <c r="BKM49" s="92"/>
      <c r="BKN49" s="92"/>
      <c r="BKO49" s="92"/>
      <c r="BKP49" s="92"/>
      <c r="BKQ49" s="92"/>
      <c r="BKR49" s="92"/>
      <c r="BKS49" s="92"/>
      <c r="BKT49" s="92"/>
      <c r="BKU49" s="92"/>
      <c r="BKV49" s="92"/>
      <c r="BKW49" s="92"/>
      <c r="BKX49" s="92"/>
      <c r="BKY49" s="92"/>
      <c r="BKZ49" s="92"/>
      <c r="BLA49" s="92"/>
      <c r="BLB49" s="92"/>
      <c r="BLC49" s="92"/>
      <c r="BLD49" s="92"/>
      <c r="BLE49" s="92"/>
      <c r="BLF49" s="92"/>
      <c r="BLG49" s="92"/>
      <c r="BLH49" s="92"/>
      <c r="BLI49" s="92"/>
      <c r="BLJ49" s="92"/>
      <c r="BLK49" s="92"/>
      <c r="BLL49" s="92"/>
      <c r="BLM49" s="92"/>
      <c r="BLN49" s="92"/>
      <c r="BLO49" s="92"/>
      <c r="BLP49" s="92"/>
      <c r="BLQ49" s="92"/>
      <c r="BLR49" s="92"/>
      <c r="BLS49" s="92"/>
      <c r="BLT49" s="92"/>
      <c r="BLU49" s="92"/>
      <c r="BLV49" s="92"/>
      <c r="BLW49" s="92"/>
      <c r="BLX49" s="92"/>
      <c r="BLY49" s="92"/>
      <c r="BLZ49" s="92"/>
      <c r="BMA49" s="92"/>
      <c r="BMB49" s="92"/>
      <c r="BMC49" s="92"/>
      <c r="BMD49" s="92"/>
      <c r="BME49" s="92"/>
      <c r="BMF49" s="92"/>
      <c r="BMG49" s="92"/>
      <c r="BMH49" s="92"/>
      <c r="BMI49" s="92"/>
      <c r="BMJ49" s="92"/>
      <c r="BMK49" s="92"/>
      <c r="BML49" s="92"/>
      <c r="BMM49" s="92"/>
      <c r="BMN49" s="92"/>
      <c r="BMO49" s="92"/>
      <c r="BMP49" s="92"/>
      <c r="BMQ49" s="92"/>
      <c r="BMR49" s="92"/>
      <c r="BMS49" s="92"/>
      <c r="BMT49" s="92"/>
      <c r="BMU49" s="92"/>
      <c r="BMV49" s="92"/>
      <c r="BMW49" s="92"/>
      <c r="BMX49" s="92"/>
      <c r="BMY49" s="92"/>
      <c r="BMZ49" s="92"/>
      <c r="BNA49" s="92"/>
      <c r="BNB49" s="92"/>
      <c r="BNC49" s="92"/>
      <c r="BND49" s="92"/>
      <c r="BNE49" s="92"/>
      <c r="BNF49" s="92"/>
      <c r="BNG49" s="92"/>
      <c r="BNH49" s="92"/>
      <c r="BNI49" s="92"/>
      <c r="BNJ49" s="92"/>
      <c r="BNK49" s="92"/>
      <c r="BNL49" s="92"/>
      <c r="BNM49" s="92"/>
      <c r="BNN49" s="92"/>
      <c r="BNO49" s="92"/>
      <c r="BNP49" s="92"/>
      <c r="BNQ49" s="92"/>
      <c r="BNR49" s="92"/>
      <c r="BNS49" s="92"/>
      <c r="BNT49" s="92"/>
      <c r="BNU49" s="92"/>
      <c r="BNV49" s="92"/>
      <c r="BNW49" s="92"/>
      <c r="BNX49" s="92"/>
      <c r="BNY49" s="92"/>
      <c r="BNZ49" s="92"/>
      <c r="BOA49" s="92"/>
      <c r="BOB49" s="92"/>
      <c r="BOC49" s="92"/>
      <c r="BOD49" s="92"/>
      <c r="BOE49" s="92"/>
      <c r="BOF49" s="92"/>
      <c r="BOG49" s="92"/>
      <c r="BOH49" s="92"/>
      <c r="BOI49" s="92"/>
      <c r="BOJ49" s="92"/>
      <c r="BOK49" s="92"/>
      <c r="BOL49" s="92"/>
      <c r="BOM49" s="92"/>
      <c r="BON49" s="92"/>
      <c r="BOO49" s="92"/>
      <c r="BOP49" s="92"/>
      <c r="BOQ49" s="92"/>
      <c r="BOR49" s="92"/>
      <c r="BOS49" s="92"/>
      <c r="BOT49" s="92"/>
      <c r="BOU49" s="92"/>
      <c r="BOV49" s="92"/>
      <c r="BOW49" s="92"/>
      <c r="BOX49" s="92"/>
      <c r="BOY49" s="92"/>
      <c r="BOZ49" s="92"/>
      <c r="BPA49" s="92"/>
      <c r="BPB49" s="92"/>
      <c r="BPC49" s="92"/>
      <c r="BPD49" s="92"/>
      <c r="BPE49" s="92"/>
      <c r="BPF49" s="92"/>
      <c r="BPG49" s="92"/>
      <c r="BPH49" s="92"/>
      <c r="BPI49" s="92"/>
      <c r="BPJ49" s="92"/>
      <c r="BPK49" s="92"/>
      <c r="BPL49" s="92"/>
      <c r="BPM49" s="92"/>
      <c r="BPN49" s="92"/>
      <c r="BPO49" s="92"/>
      <c r="BPP49" s="92"/>
      <c r="BPQ49" s="92"/>
      <c r="BPR49" s="92"/>
      <c r="BPS49" s="92"/>
      <c r="BPT49" s="92"/>
      <c r="BPU49" s="92"/>
      <c r="BPV49" s="92"/>
      <c r="BPW49" s="92"/>
      <c r="BPX49" s="92"/>
      <c r="BPY49" s="92"/>
      <c r="BPZ49" s="92"/>
      <c r="BQA49" s="92"/>
      <c r="BQB49" s="92"/>
      <c r="BQC49" s="92"/>
      <c r="BQD49" s="92"/>
      <c r="BQE49" s="92"/>
      <c r="BQF49" s="92"/>
      <c r="BQG49" s="92"/>
      <c r="BQH49" s="92"/>
      <c r="BQI49" s="92"/>
      <c r="BQJ49" s="92"/>
      <c r="BQK49" s="92"/>
      <c r="BQL49" s="92"/>
      <c r="BQM49" s="92"/>
      <c r="BQN49" s="92"/>
      <c r="BQO49" s="92"/>
      <c r="BQP49" s="92"/>
      <c r="BQQ49" s="92"/>
      <c r="BQR49" s="92"/>
      <c r="BQS49" s="92"/>
      <c r="BQT49" s="92"/>
      <c r="BQU49" s="92"/>
      <c r="BQV49" s="92"/>
      <c r="BQW49" s="92"/>
      <c r="BQX49" s="92"/>
      <c r="BQY49" s="92"/>
      <c r="BQZ49" s="92"/>
      <c r="BRA49" s="92"/>
      <c r="BRB49" s="92"/>
      <c r="BRC49" s="92"/>
      <c r="BRD49" s="92"/>
      <c r="BRE49" s="92"/>
      <c r="BRF49" s="92"/>
      <c r="BRG49" s="92"/>
      <c r="BRH49" s="92"/>
      <c r="BRI49" s="92"/>
      <c r="BRJ49" s="92"/>
      <c r="BRK49" s="92"/>
      <c r="BRL49" s="92"/>
      <c r="BRM49" s="92"/>
      <c r="BRN49" s="92"/>
      <c r="BRO49" s="92"/>
      <c r="BRP49" s="92"/>
      <c r="BRQ49" s="92"/>
      <c r="BRR49" s="92"/>
      <c r="BRS49" s="92"/>
      <c r="BRT49" s="92"/>
      <c r="BRU49" s="92"/>
      <c r="BRV49" s="92"/>
      <c r="BRW49" s="92"/>
      <c r="BRX49" s="92"/>
      <c r="BRY49" s="92"/>
      <c r="BRZ49" s="92"/>
      <c r="BSA49" s="92"/>
      <c r="BSB49" s="92"/>
      <c r="BSC49" s="92"/>
      <c r="BSD49" s="92"/>
      <c r="BSE49" s="92"/>
      <c r="BSF49" s="92"/>
      <c r="BSG49" s="92"/>
      <c r="BSH49" s="92"/>
      <c r="BSI49" s="92"/>
      <c r="BSJ49" s="92"/>
      <c r="BSK49" s="92"/>
      <c r="BSL49" s="92"/>
      <c r="BSM49" s="92"/>
      <c r="BSN49" s="92"/>
      <c r="BSO49" s="92"/>
      <c r="BSP49" s="92"/>
      <c r="BSQ49" s="92"/>
      <c r="BSR49" s="92"/>
      <c r="BSS49" s="92"/>
      <c r="BST49" s="92"/>
      <c r="BSU49" s="92"/>
      <c r="BSV49" s="92"/>
      <c r="BSW49" s="92"/>
      <c r="BSX49" s="92"/>
      <c r="BSY49" s="92"/>
      <c r="BSZ49" s="92"/>
      <c r="BTA49" s="92"/>
      <c r="BTB49" s="92"/>
      <c r="BTC49" s="92"/>
      <c r="BTD49" s="92"/>
      <c r="BTE49" s="92"/>
      <c r="BTF49" s="92"/>
      <c r="BTG49" s="92"/>
      <c r="BTH49" s="92"/>
      <c r="BTI49" s="92"/>
      <c r="BTJ49" s="92"/>
      <c r="BTK49" s="92"/>
      <c r="BTL49" s="92"/>
      <c r="BTM49" s="92"/>
      <c r="BTN49" s="92"/>
      <c r="BTO49" s="92"/>
      <c r="BTP49" s="92"/>
      <c r="BTQ49" s="92"/>
      <c r="BTR49" s="92"/>
      <c r="BTS49" s="92"/>
      <c r="BTT49" s="92"/>
      <c r="BTU49" s="92"/>
      <c r="BTV49" s="92"/>
      <c r="BTW49" s="92"/>
      <c r="BTX49" s="92"/>
      <c r="BTY49" s="92"/>
      <c r="BTZ49" s="92"/>
      <c r="BUA49" s="92"/>
      <c r="BUB49" s="92"/>
      <c r="BUC49" s="92"/>
      <c r="BUD49" s="92"/>
      <c r="BUE49" s="92"/>
      <c r="BUF49" s="92"/>
      <c r="BUG49" s="92"/>
      <c r="BUH49" s="92"/>
      <c r="BUI49" s="92"/>
      <c r="BUJ49" s="92"/>
      <c r="BUK49" s="92"/>
      <c r="BUL49" s="92"/>
      <c r="BUM49" s="92"/>
      <c r="BUN49" s="92"/>
      <c r="BUO49" s="92"/>
      <c r="BUP49" s="92"/>
      <c r="BUQ49" s="92"/>
      <c r="BUR49" s="92"/>
      <c r="BUS49" s="92"/>
      <c r="BUT49" s="92"/>
      <c r="BUU49" s="92"/>
      <c r="BUV49" s="92"/>
      <c r="BUW49" s="92"/>
      <c r="BUX49" s="92"/>
      <c r="BUY49" s="92"/>
      <c r="BUZ49" s="92"/>
      <c r="BVA49" s="92"/>
      <c r="BVB49" s="92"/>
      <c r="BVC49" s="92"/>
      <c r="BVD49" s="92"/>
      <c r="BVE49" s="92"/>
      <c r="BVF49" s="92"/>
      <c r="BVG49" s="92"/>
      <c r="BVH49" s="92"/>
      <c r="BVI49" s="92"/>
      <c r="BVJ49" s="92"/>
      <c r="BVK49" s="92"/>
      <c r="BVL49" s="92"/>
      <c r="BVM49" s="92"/>
      <c r="BVN49" s="92"/>
      <c r="BVO49" s="92"/>
      <c r="BVP49" s="92"/>
      <c r="BVQ49" s="92"/>
      <c r="BVR49" s="92"/>
      <c r="BVS49" s="92"/>
      <c r="BVT49" s="92"/>
      <c r="BVU49" s="92"/>
      <c r="BVV49" s="92"/>
      <c r="BVW49" s="92"/>
      <c r="BVX49" s="92"/>
      <c r="BVY49" s="92"/>
      <c r="BVZ49" s="92"/>
      <c r="BWA49" s="92"/>
      <c r="BWB49" s="92"/>
      <c r="BWC49" s="92"/>
      <c r="BWD49" s="92"/>
      <c r="BWE49" s="92"/>
      <c r="BWF49" s="92"/>
      <c r="BWG49" s="92"/>
      <c r="BWH49" s="92"/>
      <c r="BWI49" s="92"/>
      <c r="BWJ49" s="92"/>
      <c r="BWK49" s="92"/>
      <c r="BWL49" s="92"/>
      <c r="BWM49" s="92"/>
      <c r="BWN49" s="92"/>
      <c r="BWO49" s="92"/>
      <c r="BWP49" s="92"/>
      <c r="BWQ49" s="92"/>
      <c r="BWR49" s="92"/>
      <c r="BWS49" s="92"/>
      <c r="BWT49" s="92"/>
      <c r="BWU49" s="92"/>
      <c r="BWV49" s="92"/>
      <c r="BWW49" s="92"/>
      <c r="BWX49" s="92"/>
      <c r="BWY49" s="92"/>
      <c r="BWZ49" s="92"/>
      <c r="BXA49" s="92"/>
      <c r="BXB49" s="92"/>
      <c r="BXC49" s="92"/>
      <c r="BXD49" s="92"/>
      <c r="BXE49" s="92"/>
      <c r="BXF49" s="92"/>
      <c r="BXG49" s="92"/>
      <c r="BXH49" s="92"/>
      <c r="BXI49" s="92"/>
      <c r="BXJ49" s="92"/>
      <c r="BXK49" s="92"/>
      <c r="BXL49" s="92"/>
      <c r="BXM49" s="92"/>
      <c r="BXN49" s="92"/>
      <c r="BXO49" s="92"/>
      <c r="BXP49" s="92"/>
      <c r="BXQ49" s="92"/>
      <c r="BXR49" s="92"/>
      <c r="BXS49" s="92"/>
      <c r="BXT49" s="92"/>
      <c r="BXU49" s="92"/>
      <c r="BXV49" s="92"/>
      <c r="BXW49" s="92"/>
      <c r="BXX49" s="92"/>
      <c r="BXY49" s="92"/>
      <c r="BXZ49" s="92"/>
      <c r="BYA49" s="92"/>
      <c r="BYB49" s="92"/>
      <c r="BYC49" s="92"/>
      <c r="BYD49" s="92"/>
      <c r="BYE49" s="92"/>
      <c r="BYF49" s="92"/>
      <c r="BYG49" s="92"/>
      <c r="BYH49" s="92"/>
      <c r="BYI49" s="92"/>
      <c r="BYJ49" s="92"/>
      <c r="BYK49" s="92"/>
      <c r="BYL49" s="92"/>
      <c r="BYM49" s="92"/>
      <c r="BYN49" s="92"/>
      <c r="BYO49" s="92"/>
      <c r="BYP49" s="92"/>
      <c r="BYQ49" s="92"/>
      <c r="BYR49" s="92"/>
      <c r="BYS49" s="92"/>
      <c r="BYT49" s="92"/>
      <c r="BYU49" s="92"/>
      <c r="BYV49" s="92"/>
      <c r="BYW49" s="92"/>
      <c r="BYX49" s="92"/>
      <c r="BYY49" s="92"/>
      <c r="BYZ49" s="92"/>
      <c r="BZA49" s="92"/>
      <c r="BZB49" s="92"/>
      <c r="BZC49" s="92"/>
      <c r="BZD49" s="92"/>
      <c r="BZE49" s="92"/>
      <c r="BZF49" s="92"/>
      <c r="BZG49" s="92"/>
      <c r="BZH49" s="92"/>
      <c r="BZI49" s="92"/>
      <c r="BZJ49" s="92"/>
      <c r="BZK49" s="92"/>
      <c r="BZL49" s="92"/>
      <c r="BZM49" s="92"/>
      <c r="BZN49" s="92"/>
      <c r="BZO49" s="92"/>
      <c r="BZP49" s="92"/>
      <c r="BZQ49" s="92"/>
      <c r="BZR49" s="92"/>
      <c r="BZS49" s="92"/>
      <c r="BZT49" s="92"/>
      <c r="BZU49" s="92"/>
      <c r="BZV49" s="92"/>
      <c r="BZW49" s="92"/>
      <c r="BZX49" s="92"/>
      <c r="BZY49" s="92"/>
      <c r="BZZ49" s="92"/>
      <c r="CAA49" s="92"/>
      <c r="CAB49" s="92"/>
      <c r="CAC49" s="92"/>
      <c r="CAD49" s="92"/>
      <c r="CAE49" s="92"/>
      <c r="CAF49" s="92"/>
      <c r="CAG49" s="92"/>
      <c r="CAH49" s="92"/>
      <c r="CAI49" s="92"/>
      <c r="CAJ49" s="92"/>
      <c r="CAK49" s="92"/>
      <c r="CAL49" s="92"/>
      <c r="CAM49" s="92"/>
      <c r="CAN49" s="92"/>
      <c r="CAO49" s="92"/>
      <c r="CAP49" s="92"/>
      <c r="CAQ49" s="92"/>
      <c r="CAR49" s="92"/>
      <c r="CAS49" s="92"/>
      <c r="CAT49" s="92"/>
      <c r="CAU49" s="92"/>
      <c r="CAV49" s="92"/>
      <c r="CAW49" s="92"/>
      <c r="CAX49" s="92"/>
      <c r="CAY49" s="92"/>
      <c r="CAZ49" s="92"/>
      <c r="CBA49" s="92"/>
      <c r="CBB49" s="92"/>
      <c r="CBC49" s="92"/>
      <c r="CBD49" s="92"/>
      <c r="CBE49" s="92"/>
      <c r="CBF49" s="92"/>
      <c r="CBG49" s="92"/>
      <c r="CBH49" s="92"/>
      <c r="CBI49" s="92"/>
      <c r="CBJ49" s="92"/>
      <c r="CBK49" s="92"/>
      <c r="CBL49" s="92"/>
      <c r="CBM49" s="92"/>
      <c r="CBN49" s="92"/>
      <c r="CBO49" s="92"/>
      <c r="CBP49" s="92"/>
      <c r="CBQ49" s="92"/>
      <c r="CBR49" s="92"/>
      <c r="CBS49" s="92"/>
      <c r="CBT49" s="92"/>
      <c r="CBU49" s="92"/>
      <c r="CBV49" s="92"/>
      <c r="CBW49" s="92"/>
      <c r="CBX49" s="92"/>
      <c r="CBY49" s="92"/>
      <c r="CBZ49" s="92"/>
      <c r="CCA49" s="92"/>
      <c r="CCB49" s="92"/>
      <c r="CCC49" s="92"/>
      <c r="CCD49" s="92"/>
      <c r="CCE49" s="92"/>
      <c r="CCF49" s="92"/>
      <c r="CCG49" s="92"/>
      <c r="CCH49" s="92"/>
      <c r="CCI49" s="92"/>
      <c r="CCJ49" s="92"/>
      <c r="CCK49" s="92"/>
      <c r="CCL49" s="92"/>
      <c r="CCM49" s="92"/>
      <c r="CCN49" s="92"/>
      <c r="CCO49" s="92"/>
      <c r="CCP49" s="92"/>
      <c r="CCQ49" s="92"/>
      <c r="CCR49" s="92"/>
      <c r="CCS49" s="92"/>
      <c r="CCT49" s="92"/>
      <c r="CCU49" s="92"/>
      <c r="CCV49" s="92"/>
      <c r="CCW49" s="92"/>
      <c r="CCX49" s="92"/>
      <c r="CCY49" s="92"/>
      <c r="CCZ49" s="92"/>
      <c r="CDA49" s="92"/>
      <c r="CDB49" s="92"/>
      <c r="CDC49" s="92"/>
      <c r="CDD49" s="92"/>
      <c r="CDE49" s="92"/>
      <c r="CDF49" s="92"/>
      <c r="CDG49" s="92"/>
      <c r="CDH49" s="92"/>
      <c r="CDI49" s="92"/>
      <c r="CDJ49" s="92"/>
      <c r="CDK49" s="92"/>
      <c r="CDL49" s="92"/>
      <c r="CDM49" s="92"/>
      <c r="CDN49" s="92"/>
      <c r="CDO49" s="92"/>
      <c r="CDP49" s="92"/>
      <c r="CDQ49" s="92"/>
      <c r="CDR49" s="92"/>
      <c r="CDS49" s="92"/>
      <c r="CDT49" s="92"/>
      <c r="CDU49" s="92"/>
      <c r="CDV49" s="92"/>
      <c r="CDW49" s="92"/>
      <c r="CDX49" s="92"/>
      <c r="CDY49" s="92"/>
      <c r="CDZ49" s="92"/>
      <c r="CEA49" s="92"/>
      <c r="CEB49" s="92"/>
      <c r="CEC49" s="92"/>
      <c r="CED49" s="92"/>
      <c r="CEE49" s="92"/>
      <c r="CEF49" s="92"/>
      <c r="CEG49" s="92"/>
      <c r="CEH49" s="92"/>
      <c r="CEI49" s="92"/>
      <c r="CEJ49" s="92"/>
      <c r="CEK49" s="92"/>
      <c r="CEL49" s="92"/>
      <c r="CEM49" s="92"/>
      <c r="CEN49" s="92"/>
      <c r="CEO49" s="92"/>
      <c r="CEP49" s="92"/>
      <c r="CEQ49" s="92"/>
      <c r="CER49" s="92"/>
      <c r="CES49" s="92"/>
      <c r="CET49" s="92"/>
      <c r="CEU49" s="92"/>
      <c r="CEV49" s="92"/>
      <c r="CEW49" s="92"/>
      <c r="CEX49" s="92"/>
      <c r="CEY49" s="92"/>
      <c r="CEZ49" s="92"/>
      <c r="CFA49" s="92"/>
      <c r="CFB49" s="92"/>
      <c r="CFC49" s="92"/>
      <c r="CFD49" s="92"/>
      <c r="CFE49" s="92"/>
      <c r="CFF49" s="92"/>
      <c r="CFG49" s="92"/>
      <c r="CFH49" s="92"/>
      <c r="CFI49" s="92"/>
      <c r="CFJ49" s="92"/>
      <c r="CFK49" s="92"/>
      <c r="CFL49" s="92"/>
      <c r="CFM49" s="92"/>
      <c r="CFN49" s="92"/>
      <c r="CFO49" s="92"/>
      <c r="CFP49" s="92"/>
      <c r="CFQ49" s="92"/>
      <c r="CFR49" s="92"/>
      <c r="CFS49" s="92"/>
      <c r="CFT49" s="92"/>
      <c r="CFU49" s="92"/>
      <c r="CFV49" s="92"/>
      <c r="CFW49" s="92"/>
      <c r="CFX49" s="92"/>
      <c r="CFY49" s="92"/>
      <c r="CFZ49" s="92"/>
      <c r="CGA49" s="92"/>
      <c r="CGB49" s="92"/>
      <c r="CGC49" s="92"/>
      <c r="CGD49" s="92"/>
      <c r="CGE49" s="92"/>
      <c r="CGF49" s="92"/>
      <c r="CGG49" s="92"/>
      <c r="CGH49" s="92"/>
      <c r="CGI49" s="92"/>
      <c r="CGJ49" s="92"/>
      <c r="CGK49" s="92"/>
      <c r="CGL49" s="92"/>
      <c r="CGM49" s="92"/>
      <c r="CGN49" s="92"/>
      <c r="CGO49" s="92"/>
      <c r="CGP49" s="92"/>
      <c r="CGQ49" s="92"/>
      <c r="CGR49" s="92"/>
      <c r="CGS49" s="92"/>
      <c r="CGT49" s="92"/>
      <c r="CGU49" s="92"/>
      <c r="CGV49" s="92"/>
      <c r="CGW49" s="92"/>
      <c r="CGX49" s="92"/>
      <c r="CGY49" s="92"/>
      <c r="CGZ49" s="92"/>
      <c r="CHA49" s="92"/>
      <c r="CHB49" s="92"/>
      <c r="CHC49" s="92"/>
      <c r="CHD49" s="92"/>
      <c r="CHE49" s="92"/>
      <c r="CHF49" s="92"/>
      <c r="CHG49" s="92"/>
      <c r="CHH49" s="92"/>
      <c r="CHI49" s="92"/>
      <c r="CHJ49" s="92"/>
      <c r="CHK49" s="92"/>
      <c r="CHL49" s="92"/>
      <c r="CHM49" s="92"/>
      <c r="CHN49" s="92"/>
      <c r="CHO49" s="92"/>
      <c r="CHP49" s="92"/>
      <c r="CHQ49" s="92"/>
      <c r="CHR49" s="92"/>
      <c r="CHS49" s="92"/>
      <c r="CHT49" s="92"/>
      <c r="CHU49" s="92"/>
      <c r="CHV49" s="92"/>
      <c r="CHW49" s="92"/>
      <c r="CHX49" s="92"/>
      <c r="CHY49" s="92"/>
      <c r="CHZ49" s="92"/>
      <c r="CIA49" s="92"/>
      <c r="CIB49" s="92"/>
      <c r="CIC49" s="92"/>
      <c r="CID49" s="92"/>
      <c r="CIE49" s="92"/>
      <c r="CIF49" s="92"/>
      <c r="CIG49" s="92"/>
      <c r="CIH49" s="92"/>
      <c r="CII49" s="92"/>
      <c r="CIJ49" s="92"/>
      <c r="CIK49" s="92"/>
      <c r="CIL49" s="92"/>
      <c r="CIM49" s="92"/>
      <c r="CIN49" s="92"/>
      <c r="CIO49" s="92"/>
      <c r="CIP49" s="92"/>
      <c r="CIQ49" s="92"/>
      <c r="CIR49" s="92"/>
      <c r="CIS49" s="92"/>
      <c r="CIT49" s="92"/>
      <c r="CIU49" s="92"/>
      <c r="CIV49" s="92"/>
      <c r="CIW49" s="92"/>
      <c r="CIX49" s="92"/>
      <c r="CIY49" s="92"/>
      <c r="CIZ49" s="92"/>
      <c r="CJA49" s="92"/>
      <c r="CJB49" s="92"/>
      <c r="CJC49" s="92"/>
      <c r="CJD49" s="92"/>
      <c r="CJE49" s="92"/>
      <c r="CJF49" s="92"/>
      <c r="CJG49" s="92"/>
      <c r="CJH49" s="92"/>
      <c r="CJI49" s="92"/>
      <c r="CJJ49" s="92"/>
      <c r="CJK49" s="92"/>
      <c r="CJL49" s="92"/>
      <c r="CJM49" s="92"/>
      <c r="CJN49" s="92"/>
      <c r="CJO49" s="92"/>
      <c r="CJP49" s="92"/>
      <c r="CJQ49" s="92"/>
      <c r="CJR49" s="92"/>
      <c r="CJS49" s="92"/>
      <c r="CJT49" s="92"/>
      <c r="CJU49" s="92"/>
      <c r="CJV49" s="92"/>
      <c r="CJW49" s="92"/>
      <c r="CJX49" s="92"/>
      <c r="CJY49" s="92"/>
      <c r="CJZ49" s="92"/>
      <c r="CKA49" s="92"/>
      <c r="CKB49" s="92"/>
      <c r="CKC49" s="92"/>
      <c r="CKD49" s="92"/>
      <c r="CKE49" s="92"/>
      <c r="CKF49" s="92"/>
      <c r="CKG49" s="92"/>
      <c r="CKH49" s="92"/>
      <c r="CKI49" s="92"/>
      <c r="CKJ49" s="92"/>
      <c r="CKK49" s="92"/>
      <c r="CKL49" s="92"/>
      <c r="CKM49" s="92"/>
      <c r="CKN49" s="92"/>
      <c r="CKO49" s="92"/>
      <c r="CKP49" s="92"/>
      <c r="CKQ49" s="92"/>
      <c r="CKR49" s="92"/>
      <c r="CKS49" s="92"/>
      <c r="CKT49" s="92"/>
      <c r="CKU49" s="92"/>
      <c r="CKV49" s="92"/>
      <c r="CKW49" s="92"/>
      <c r="CKX49" s="92"/>
      <c r="CKY49" s="92"/>
      <c r="CKZ49" s="92"/>
      <c r="CLA49" s="92"/>
      <c r="CLB49" s="92"/>
      <c r="CLC49" s="92"/>
      <c r="CLD49" s="92"/>
      <c r="CLE49" s="92"/>
      <c r="CLF49" s="92"/>
      <c r="CLG49" s="92"/>
      <c r="CLH49" s="92"/>
      <c r="CLI49" s="92"/>
      <c r="CLJ49" s="92"/>
      <c r="CLK49" s="92"/>
      <c r="CLL49" s="92"/>
      <c r="CLM49" s="92"/>
      <c r="CLN49" s="92"/>
      <c r="CLO49" s="92"/>
      <c r="CLP49" s="92"/>
      <c r="CLQ49" s="92"/>
      <c r="CLR49" s="92"/>
      <c r="CLS49" s="92"/>
      <c r="CLT49" s="92"/>
      <c r="CLU49" s="92"/>
      <c r="CLV49" s="92"/>
      <c r="CLW49" s="92"/>
      <c r="CLX49" s="92"/>
      <c r="CLY49" s="92"/>
      <c r="CLZ49" s="92"/>
      <c r="CMA49" s="92"/>
      <c r="CMB49" s="92"/>
      <c r="CMC49" s="92"/>
      <c r="CMD49" s="92"/>
      <c r="CME49" s="92"/>
      <c r="CMF49" s="92"/>
      <c r="CMG49" s="92"/>
      <c r="CMH49" s="92"/>
      <c r="CMI49" s="92"/>
      <c r="CMJ49" s="92"/>
      <c r="CMK49" s="92"/>
      <c r="CML49" s="92"/>
      <c r="CMM49" s="92"/>
      <c r="CMN49" s="92"/>
      <c r="CMO49" s="92"/>
      <c r="CMP49" s="92"/>
      <c r="CMQ49" s="92"/>
      <c r="CMR49" s="92"/>
      <c r="CMS49" s="92"/>
      <c r="CMT49" s="92"/>
      <c r="CMU49" s="92"/>
      <c r="CMV49" s="92"/>
      <c r="CMW49" s="92"/>
      <c r="CMX49" s="92"/>
      <c r="CMY49" s="92"/>
      <c r="CMZ49" s="92"/>
      <c r="CNA49" s="92"/>
      <c r="CNB49" s="92"/>
      <c r="CNC49" s="92"/>
      <c r="CND49" s="92"/>
      <c r="CNE49" s="92"/>
      <c r="CNF49" s="92"/>
      <c r="CNG49" s="92"/>
      <c r="CNH49" s="92"/>
      <c r="CNI49" s="92"/>
      <c r="CNJ49" s="92"/>
      <c r="CNK49" s="92"/>
      <c r="CNL49" s="92"/>
      <c r="CNM49" s="92"/>
      <c r="CNN49" s="92"/>
      <c r="CNO49" s="92"/>
      <c r="CNP49" s="92"/>
      <c r="CNQ49" s="92"/>
      <c r="CNR49" s="92"/>
      <c r="CNS49" s="92"/>
      <c r="CNT49" s="92"/>
      <c r="CNU49" s="92"/>
      <c r="CNV49" s="92"/>
      <c r="CNW49" s="92"/>
      <c r="CNX49" s="92"/>
      <c r="CNY49" s="92"/>
      <c r="CNZ49" s="92"/>
      <c r="COA49" s="92"/>
      <c r="COB49" s="92"/>
      <c r="COC49" s="92"/>
      <c r="COD49" s="92"/>
      <c r="COE49" s="92"/>
      <c r="COF49" s="92"/>
      <c r="COG49" s="92"/>
      <c r="COH49" s="92"/>
      <c r="COI49" s="92"/>
      <c r="COJ49" s="92"/>
      <c r="COK49" s="92"/>
      <c r="COL49" s="92"/>
      <c r="COM49" s="92"/>
      <c r="CON49" s="92"/>
      <c r="COO49" s="92"/>
      <c r="COP49" s="92"/>
      <c r="COQ49" s="92"/>
      <c r="COR49" s="92"/>
      <c r="COS49" s="92"/>
      <c r="COT49" s="92"/>
      <c r="COU49" s="92"/>
      <c r="COV49" s="92"/>
      <c r="COW49" s="92"/>
      <c r="COX49" s="92"/>
      <c r="COY49" s="92"/>
      <c r="COZ49" s="92"/>
      <c r="CPA49" s="92"/>
      <c r="CPB49" s="92"/>
      <c r="CPC49" s="92"/>
      <c r="CPD49" s="92"/>
      <c r="CPE49" s="92"/>
      <c r="CPF49" s="92"/>
      <c r="CPG49" s="92"/>
      <c r="CPH49" s="92"/>
      <c r="CPI49" s="92"/>
      <c r="CPJ49" s="92"/>
      <c r="CPK49" s="92"/>
      <c r="CPL49" s="92"/>
      <c r="CPM49" s="92"/>
      <c r="CPN49" s="92"/>
      <c r="CPO49" s="92"/>
      <c r="CPP49" s="92"/>
      <c r="CPQ49" s="92"/>
      <c r="CPR49" s="92"/>
      <c r="CPS49" s="92"/>
      <c r="CPT49" s="92"/>
      <c r="CPU49" s="92"/>
      <c r="CPV49" s="92"/>
      <c r="CPW49" s="92"/>
      <c r="CPX49" s="92"/>
      <c r="CPY49" s="92"/>
      <c r="CPZ49" s="92"/>
      <c r="CQA49" s="92"/>
      <c r="CQB49" s="92"/>
      <c r="CQC49" s="92"/>
      <c r="CQD49" s="92"/>
      <c r="CQE49" s="92"/>
      <c r="CQF49" s="92"/>
      <c r="CQG49" s="92"/>
      <c r="CQH49" s="92"/>
      <c r="CQI49" s="92"/>
      <c r="CQJ49" s="92"/>
      <c r="CQK49" s="92"/>
      <c r="CQL49" s="92"/>
      <c r="CQM49" s="92"/>
      <c r="CQN49" s="92"/>
      <c r="CQO49" s="92"/>
      <c r="CQP49" s="92"/>
      <c r="CQQ49" s="92"/>
      <c r="CQR49" s="92"/>
      <c r="CQS49" s="92"/>
      <c r="CQT49" s="92"/>
      <c r="CQU49" s="92"/>
      <c r="CQV49" s="92"/>
      <c r="CQW49" s="92"/>
      <c r="CQX49" s="92"/>
      <c r="CQY49" s="92"/>
      <c r="CQZ49" s="92"/>
      <c r="CRA49" s="92"/>
      <c r="CRB49" s="92"/>
      <c r="CRC49" s="92"/>
      <c r="CRD49" s="92"/>
      <c r="CRE49" s="92"/>
      <c r="CRF49" s="92"/>
      <c r="CRG49" s="92"/>
      <c r="CRH49" s="92"/>
      <c r="CRI49" s="92"/>
      <c r="CRJ49" s="92"/>
      <c r="CRK49" s="92"/>
      <c r="CRL49" s="92"/>
      <c r="CRM49" s="92"/>
      <c r="CRN49" s="92"/>
      <c r="CRO49" s="92"/>
      <c r="CRP49" s="92"/>
      <c r="CRQ49" s="92"/>
      <c r="CRR49" s="92"/>
      <c r="CRS49" s="92"/>
      <c r="CRT49" s="92"/>
      <c r="CRU49" s="92"/>
      <c r="CRV49" s="92"/>
      <c r="CRW49" s="92"/>
      <c r="CRX49" s="92"/>
      <c r="CRY49" s="92"/>
      <c r="CRZ49" s="92"/>
      <c r="CSA49" s="92"/>
      <c r="CSB49" s="92"/>
      <c r="CSC49" s="92"/>
      <c r="CSD49" s="92"/>
      <c r="CSE49" s="92"/>
      <c r="CSF49" s="92"/>
      <c r="CSG49" s="92"/>
      <c r="CSH49" s="92"/>
      <c r="CSI49" s="92"/>
      <c r="CSJ49" s="92"/>
      <c r="CSK49" s="92"/>
      <c r="CSL49" s="92"/>
      <c r="CSM49" s="92"/>
      <c r="CSN49" s="92"/>
      <c r="CSO49" s="92"/>
      <c r="CSP49" s="92"/>
      <c r="CSQ49" s="92"/>
      <c r="CSR49" s="92"/>
      <c r="CSS49" s="92"/>
      <c r="CST49" s="92"/>
      <c r="CSU49" s="92"/>
      <c r="CSV49" s="92"/>
      <c r="CSW49" s="92"/>
      <c r="CSX49" s="92"/>
      <c r="CSY49" s="92"/>
      <c r="CSZ49" s="92"/>
      <c r="CTA49" s="92"/>
      <c r="CTB49" s="92"/>
      <c r="CTC49" s="92"/>
      <c r="CTD49" s="92"/>
      <c r="CTE49" s="92"/>
      <c r="CTF49" s="92"/>
      <c r="CTG49" s="92"/>
      <c r="CTH49" s="92"/>
      <c r="CTI49" s="92"/>
      <c r="CTJ49" s="92"/>
      <c r="CTK49" s="92"/>
      <c r="CTL49" s="92"/>
      <c r="CTM49" s="92"/>
      <c r="CTN49" s="92"/>
      <c r="CTO49" s="92"/>
      <c r="CTP49" s="92"/>
      <c r="CTQ49" s="92"/>
      <c r="CTR49" s="92"/>
      <c r="CTS49" s="92"/>
      <c r="CTT49" s="92"/>
      <c r="CTU49" s="92"/>
      <c r="CTV49" s="92"/>
      <c r="CTW49" s="92"/>
      <c r="CTX49" s="92"/>
      <c r="CTY49" s="92"/>
      <c r="CTZ49" s="92"/>
      <c r="CUA49" s="92"/>
      <c r="CUB49" s="92"/>
      <c r="CUC49" s="92"/>
      <c r="CUD49" s="92"/>
      <c r="CUE49" s="92"/>
      <c r="CUF49" s="92"/>
      <c r="CUG49" s="92"/>
      <c r="CUH49" s="92"/>
      <c r="CUI49" s="92"/>
      <c r="CUJ49" s="92"/>
      <c r="CUK49" s="92"/>
      <c r="CUL49" s="92"/>
      <c r="CUM49" s="92"/>
      <c r="CUN49" s="92"/>
      <c r="CUO49" s="92"/>
      <c r="CUP49" s="92"/>
      <c r="CUQ49" s="92"/>
      <c r="CUR49" s="92"/>
      <c r="CUS49" s="92"/>
      <c r="CUT49" s="92"/>
      <c r="CUU49" s="92"/>
      <c r="CUV49" s="92"/>
      <c r="CUW49" s="92"/>
      <c r="CUX49" s="92"/>
      <c r="CUY49" s="92"/>
      <c r="CUZ49" s="92"/>
      <c r="CVA49" s="92"/>
      <c r="CVB49" s="92"/>
      <c r="CVC49" s="92"/>
      <c r="CVD49" s="92"/>
      <c r="CVE49" s="92"/>
      <c r="CVF49" s="92"/>
      <c r="CVG49" s="92"/>
      <c r="CVH49" s="92"/>
      <c r="CVI49" s="92"/>
      <c r="CVJ49" s="92"/>
      <c r="CVK49" s="92"/>
      <c r="CVL49" s="92"/>
      <c r="CVM49" s="92"/>
      <c r="CVN49" s="92"/>
      <c r="CVO49" s="92"/>
      <c r="CVP49" s="92"/>
      <c r="CVQ49" s="92"/>
      <c r="CVR49" s="92"/>
      <c r="CVS49" s="92"/>
      <c r="CVT49" s="92"/>
      <c r="CVU49" s="92"/>
      <c r="CVV49" s="92"/>
      <c r="CVW49" s="92"/>
      <c r="CVX49" s="92"/>
      <c r="CVY49" s="92"/>
      <c r="CVZ49" s="92"/>
      <c r="CWA49" s="92"/>
      <c r="CWB49" s="92"/>
      <c r="CWC49" s="92"/>
      <c r="CWD49" s="92"/>
      <c r="CWE49" s="92"/>
      <c r="CWF49" s="92"/>
      <c r="CWG49" s="92"/>
      <c r="CWH49" s="92"/>
      <c r="CWI49" s="92"/>
      <c r="CWJ49" s="92"/>
      <c r="CWK49" s="92"/>
      <c r="CWL49" s="92"/>
      <c r="CWM49" s="92"/>
      <c r="CWN49" s="92"/>
      <c r="CWO49" s="92"/>
      <c r="CWP49" s="92"/>
      <c r="CWQ49" s="92"/>
      <c r="CWR49" s="92"/>
      <c r="CWS49" s="92"/>
      <c r="CWT49" s="92"/>
      <c r="CWU49" s="92"/>
      <c r="CWV49" s="92"/>
      <c r="CWW49" s="92"/>
      <c r="CWX49" s="92"/>
      <c r="CWY49" s="92"/>
      <c r="CWZ49" s="92"/>
      <c r="CXA49" s="92"/>
      <c r="CXB49" s="92"/>
      <c r="CXC49" s="92"/>
      <c r="CXD49" s="92"/>
      <c r="CXE49" s="92"/>
      <c r="CXF49" s="92"/>
      <c r="CXG49" s="92"/>
      <c r="CXH49" s="92"/>
      <c r="CXI49" s="92"/>
      <c r="CXJ49" s="92"/>
      <c r="CXK49" s="92"/>
      <c r="CXL49" s="92"/>
      <c r="CXM49" s="92"/>
      <c r="CXN49" s="92"/>
      <c r="CXO49" s="92"/>
      <c r="CXP49" s="92"/>
      <c r="CXQ49" s="92"/>
      <c r="CXR49" s="92"/>
      <c r="CXS49" s="92"/>
      <c r="CXT49" s="92"/>
      <c r="CXU49" s="92"/>
      <c r="CXV49" s="92"/>
      <c r="CXW49" s="92"/>
      <c r="CXX49" s="92"/>
      <c r="CXY49" s="92"/>
      <c r="CXZ49" s="92"/>
      <c r="CYA49" s="92"/>
      <c r="CYB49" s="92"/>
      <c r="CYC49" s="92"/>
      <c r="CYD49" s="92"/>
      <c r="CYE49" s="92"/>
      <c r="CYF49" s="92"/>
      <c r="CYG49" s="92"/>
      <c r="CYH49" s="92"/>
      <c r="CYI49" s="92"/>
      <c r="CYJ49" s="92"/>
      <c r="CYK49" s="92"/>
      <c r="CYL49" s="92"/>
      <c r="CYM49" s="92"/>
      <c r="CYN49" s="92"/>
      <c r="CYO49" s="92"/>
      <c r="CYP49" s="92"/>
      <c r="CYQ49" s="92"/>
      <c r="CYR49" s="92"/>
      <c r="CYS49" s="92"/>
      <c r="CYT49" s="92"/>
      <c r="CYU49" s="92"/>
      <c r="CYV49" s="92"/>
      <c r="CYW49" s="92"/>
      <c r="CYX49" s="92"/>
      <c r="CYY49" s="92"/>
      <c r="CYZ49" s="92"/>
      <c r="CZA49" s="92"/>
      <c r="CZB49" s="92"/>
      <c r="CZC49" s="92"/>
      <c r="CZD49" s="92"/>
      <c r="CZE49" s="92"/>
      <c r="CZF49" s="92"/>
      <c r="CZG49" s="92"/>
      <c r="CZH49" s="92"/>
      <c r="CZI49" s="92"/>
      <c r="CZJ49" s="92"/>
      <c r="CZK49" s="92"/>
      <c r="CZL49" s="92"/>
      <c r="CZM49" s="92"/>
      <c r="CZN49" s="92"/>
      <c r="CZO49" s="92"/>
      <c r="CZP49" s="92"/>
      <c r="CZQ49" s="92"/>
      <c r="CZR49" s="92"/>
      <c r="CZS49" s="92"/>
      <c r="CZT49" s="92"/>
      <c r="CZU49" s="92"/>
      <c r="CZV49" s="92"/>
      <c r="CZW49" s="92"/>
      <c r="CZX49" s="92"/>
      <c r="CZY49" s="92"/>
      <c r="CZZ49" s="92"/>
      <c r="DAA49" s="92"/>
      <c r="DAB49" s="92"/>
      <c r="DAC49" s="92"/>
      <c r="DAD49" s="92"/>
      <c r="DAE49" s="92"/>
      <c r="DAF49" s="92"/>
      <c r="DAG49" s="92"/>
      <c r="DAH49" s="92"/>
      <c r="DAI49" s="92"/>
      <c r="DAJ49" s="92"/>
      <c r="DAK49" s="92"/>
      <c r="DAL49" s="92"/>
      <c r="DAM49" s="92"/>
      <c r="DAN49" s="92"/>
      <c r="DAO49" s="92"/>
      <c r="DAP49" s="92"/>
      <c r="DAQ49" s="92"/>
      <c r="DAR49" s="92"/>
      <c r="DAS49" s="92"/>
      <c r="DAT49" s="92"/>
      <c r="DAU49" s="92"/>
      <c r="DAV49" s="92"/>
      <c r="DAW49" s="92"/>
      <c r="DAX49" s="92"/>
      <c r="DAY49" s="92"/>
      <c r="DAZ49" s="92"/>
      <c r="DBA49" s="92"/>
      <c r="DBB49" s="92"/>
      <c r="DBC49" s="92"/>
      <c r="DBD49" s="92"/>
      <c r="DBE49" s="92"/>
      <c r="DBF49" s="92"/>
      <c r="DBG49" s="92"/>
      <c r="DBH49" s="92"/>
      <c r="DBI49" s="92"/>
      <c r="DBJ49" s="92"/>
      <c r="DBK49" s="92"/>
      <c r="DBL49" s="92"/>
      <c r="DBM49" s="92"/>
      <c r="DBN49" s="92"/>
      <c r="DBO49" s="92"/>
      <c r="DBP49" s="92"/>
      <c r="DBQ49" s="92"/>
      <c r="DBR49" s="92"/>
      <c r="DBS49" s="92"/>
      <c r="DBT49" s="92"/>
      <c r="DBU49" s="92"/>
      <c r="DBV49" s="92"/>
      <c r="DBW49" s="92"/>
      <c r="DBX49" s="92"/>
      <c r="DBY49" s="92"/>
      <c r="DBZ49" s="92"/>
      <c r="DCA49" s="92"/>
      <c r="DCB49" s="92"/>
      <c r="DCC49" s="92"/>
      <c r="DCD49" s="92"/>
      <c r="DCE49" s="92"/>
      <c r="DCF49" s="92"/>
      <c r="DCG49" s="92"/>
      <c r="DCH49" s="92"/>
      <c r="DCI49" s="92"/>
      <c r="DCJ49" s="92"/>
      <c r="DCK49" s="92"/>
      <c r="DCL49" s="92"/>
      <c r="DCM49" s="92"/>
      <c r="DCN49" s="92"/>
      <c r="DCO49" s="92"/>
      <c r="DCP49" s="92"/>
      <c r="DCQ49" s="92"/>
      <c r="DCR49" s="92"/>
      <c r="DCS49" s="92"/>
      <c r="DCT49" s="92"/>
      <c r="DCU49" s="92"/>
      <c r="DCV49" s="92"/>
      <c r="DCW49" s="92"/>
      <c r="DCX49" s="92"/>
      <c r="DCY49" s="92"/>
      <c r="DCZ49" s="92"/>
      <c r="DDA49" s="92"/>
      <c r="DDB49" s="92"/>
      <c r="DDC49" s="92"/>
      <c r="DDD49" s="92"/>
      <c r="DDE49" s="92"/>
      <c r="DDF49" s="92"/>
      <c r="DDG49" s="92"/>
      <c r="DDH49" s="92"/>
      <c r="DDI49" s="92"/>
      <c r="DDJ49" s="92"/>
      <c r="DDK49" s="92"/>
      <c r="DDL49" s="92"/>
      <c r="DDM49" s="92"/>
      <c r="DDN49" s="92"/>
      <c r="DDO49" s="92"/>
      <c r="DDP49" s="92"/>
      <c r="DDQ49" s="92"/>
      <c r="DDR49" s="92"/>
      <c r="DDS49" s="92"/>
      <c r="DDT49" s="92"/>
      <c r="DDU49" s="92"/>
      <c r="DDV49" s="92"/>
      <c r="DDW49" s="92"/>
      <c r="DDX49" s="92"/>
      <c r="DDY49" s="92"/>
      <c r="DDZ49" s="92"/>
      <c r="DEA49" s="92"/>
      <c r="DEB49" s="92"/>
      <c r="DEC49" s="92"/>
      <c r="DED49" s="92"/>
      <c r="DEE49" s="92"/>
      <c r="DEF49" s="92"/>
      <c r="DEG49" s="92"/>
      <c r="DEH49" s="92"/>
      <c r="DEI49" s="92"/>
      <c r="DEJ49" s="92"/>
      <c r="DEK49" s="92"/>
      <c r="DEL49" s="92"/>
      <c r="DEM49" s="92"/>
      <c r="DEN49" s="92"/>
      <c r="DEO49" s="92"/>
      <c r="DEP49" s="92"/>
      <c r="DEQ49" s="92"/>
      <c r="DER49" s="92"/>
      <c r="DES49" s="92"/>
      <c r="DET49" s="92"/>
      <c r="DEU49" s="92"/>
      <c r="DEV49" s="92"/>
      <c r="DEW49" s="92"/>
      <c r="DEX49" s="92"/>
      <c r="DEY49" s="92"/>
      <c r="DEZ49" s="92"/>
      <c r="DFA49" s="92"/>
      <c r="DFB49" s="92"/>
      <c r="DFC49" s="92"/>
      <c r="DFD49" s="92"/>
      <c r="DFE49" s="92"/>
      <c r="DFF49" s="92"/>
      <c r="DFG49" s="92"/>
      <c r="DFH49" s="92"/>
      <c r="DFI49" s="92"/>
      <c r="DFJ49" s="92"/>
      <c r="DFK49" s="92"/>
      <c r="DFL49" s="92"/>
      <c r="DFM49" s="92"/>
      <c r="DFN49" s="92"/>
      <c r="DFO49" s="92"/>
      <c r="DFP49" s="92"/>
      <c r="DFQ49" s="92"/>
      <c r="DFR49" s="92"/>
      <c r="DFS49" s="92"/>
      <c r="DFT49" s="92"/>
      <c r="DFU49" s="92"/>
      <c r="DFV49" s="92"/>
      <c r="DFW49" s="92"/>
      <c r="DFX49" s="92"/>
      <c r="DFY49" s="92"/>
      <c r="DFZ49" s="92"/>
      <c r="DGA49" s="92"/>
      <c r="DGB49" s="92"/>
      <c r="DGC49" s="92"/>
      <c r="DGD49" s="92"/>
      <c r="DGE49" s="92"/>
      <c r="DGF49" s="92"/>
      <c r="DGG49" s="92"/>
      <c r="DGH49" s="92"/>
      <c r="DGI49" s="92"/>
      <c r="DGJ49" s="92"/>
      <c r="DGK49" s="92"/>
      <c r="DGL49" s="92"/>
      <c r="DGM49" s="92"/>
      <c r="DGN49" s="92"/>
      <c r="DGO49" s="92"/>
      <c r="DGP49" s="92"/>
      <c r="DGQ49" s="92"/>
      <c r="DGR49" s="92"/>
      <c r="DGS49" s="92"/>
      <c r="DGT49" s="92"/>
      <c r="DGU49" s="92"/>
      <c r="DGV49" s="92"/>
      <c r="DGW49" s="92"/>
      <c r="DGX49" s="92"/>
      <c r="DGY49" s="92"/>
      <c r="DGZ49" s="92"/>
      <c r="DHA49" s="92"/>
      <c r="DHB49" s="92"/>
      <c r="DHC49" s="92"/>
      <c r="DHD49" s="92"/>
      <c r="DHE49" s="92"/>
      <c r="DHF49" s="92"/>
      <c r="DHG49" s="92"/>
      <c r="DHH49" s="92"/>
      <c r="DHI49" s="92"/>
      <c r="DHJ49" s="92"/>
      <c r="DHK49" s="92"/>
      <c r="DHL49" s="92"/>
      <c r="DHM49" s="92"/>
      <c r="DHN49" s="92"/>
      <c r="DHO49" s="92"/>
      <c r="DHP49" s="92"/>
      <c r="DHQ49" s="92"/>
      <c r="DHR49" s="92"/>
      <c r="DHS49" s="92"/>
      <c r="DHT49" s="92"/>
      <c r="DHU49" s="92"/>
      <c r="DHV49" s="92"/>
      <c r="DHW49" s="92"/>
      <c r="DHX49" s="92"/>
      <c r="DHY49" s="92"/>
      <c r="DHZ49" s="92"/>
      <c r="DIA49" s="92"/>
      <c r="DIB49" s="92"/>
      <c r="DIC49" s="92"/>
      <c r="DID49" s="92"/>
      <c r="DIE49" s="92"/>
      <c r="DIF49" s="92"/>
      <c r="DIG49" s="92"/>
      <c r="DIH49" s="92"/>
      <c r="DII49" s="92"/>
      <c r="DIJ49" s="92"/>
      <c r="DIK49" s="92"/>
      <c r="DIL49" s="92"/>
      <c r="DIM49" s="92"/>
      <c r="DIN49" s="92"/>
      <c r="DIO49" s="92"/>
      <c r="DIP49" s="92"/>
      <c r="DIQ49" s="92"/>
      <c r="DIR49" s="92"/>
      <c r="DIS49" s="92"/>
      <c r="DIT49" s="92"/>
      <c r="DIU49" s="92"/>
      <c r="DIV49" s="92"/>
      <c r="DIW49" s="92"/>
      <c r="DIX49" s="92"/>
      <c r="DIY49" s="92"/>
      <c r="DIZ49" s="92"/>
      <c r="DJA49" s="92"/>
      <c r="DJB49" s="92"/>
      <c r="DJC49" s="92"/>
      <c r="DJD49" s="92"/>
      <c r="DJE49" s="92"/>
      <c r="DJF49" s="92"/>
      <c r="DJG49" s="92"/>
      <c r="DJH49" s="92"/>
      <c r="DJI49" s="92"/>
      <c r="DJJ49" s="92"/>
      <c r="DJK49" s="92"/>
      <c r="DJL49" s="92"/>
      <c r="DJM49" s="92"/>
      <c r="DJN49" s="92"/>
      <c r="DJO49" s="92"/>
      <c r="DJP49" s="92"/>
      <c r="DJQ49" s="92"/>
      <c r="DJR49" s="92"/>
      <c r="DJS49" s="92"/>
      <c r="DJT49" s="92"/>
      <c r="DJU49" s="92"/>
      <c r="DJV49" s="92"/>
      <c r="DJW49" s="92"/>
      <c r="DJX49" s="92"/>
      <c r="DJY49" s="92"/>
      <c r="DJZ49" s="92"/>
      <c r="DKA49" s="92"/>
      <c r="DKB49" s="92"/>
      <c r="DKC49" s="92"/>
      <c r="DKD49" s="92"/>
      <c r="DKE49" s="92"/>
      <c r="DKF49" s="92"/>
      <c r="DKG49" s="92"/>
      <c r="DKH49" s="92"/>
      <c r="DKI49" s="92"/>
      <c r="DKJ49" s="92"/>
      <c r="DKK49" s="92"/>
      <c r="DKL49" s="92"/>
      <c r="DKM49" s="92"/>
      <c r="DKN49" s="92"/>
      <c r="DKO49" s="92"/>
      <c r="DKP49" s="92"/>
      <c r="DKQ49" s="92"/>
      <c r="DKR49" s="92"/>
      <c r="DKS49" s="92"/>
      <c r="DKT49" s="92"/>
      <c r="DKU49" s="92"/>
      <c r="DKV49" s="92"/>
      <c r="DKW49" s="92"/>
      <c r="DKX49" s="92"/>
      <c r="DKY49" s="92"/>
      <c r="DKZ49" s="92"/>
      <c r="DLA49" s="92"/>
      <c r="DLB49" s="92"/>
      <c r="DLC49" s="92"/>
      <c r="DLD49" s="92"/>
      <c r="DLE49" s="92"/>
      <c r="DLF49" s="92"/>
      <c r="DLG49" s="92"/>
      <c r="DLH49" s="92"/>
      <c r="DLI49" s="92"/>
      <c r="DLJ49" s="92"/>
      <c r="DLK49" s="92"/>
      <c r="DLL49" s="92"/>
      <c r="DLM49" s="92"/>
      <c r="DLN49" s="92"/>
      <c r="DLO49" s="92"/>
      <c r="DLP49" s="92"/>
      <c r="DLQ49" s="92"/>
      <c r="DLR49" s="92"/>
      <c r="DLS49" s="92"/>
      <c r="DLT49" s="92"/>
      <c r="DLU49" s="92"/>
      <c r="DLV49" s="92"/>
      <c r="DLW49" s="92"/>
      <c r="DLX49" s="92"/>
      <c r="DLY49" s="92"/>
      <c r="DLZ49" s="92"/>
      <c r="DMA49" s="92"/>
      <c r="DMB49" s="92"/>
      <c r="DMC49" s="92"/>
      <c r="DMD49" s="92"/>
      <c r="DME49" s="92"/>
      <c r="DMF49" s="92"/>
      <c r="DMG49" s="92"/>
      <c r="DMH49" s="92"/>
      <c r="DMI49" s="92"/>
      <c r="DMJ49" s="92"/>
      <c r="DMK49" s="92"/>
      <c r="DML49" s="92"/>
      <c r="DMM49" s="92"/>
      <c r="DMN49" s="92"/>
      <c r="DMO49" s="92"/>
      <c r="DMP49" s="92"/>
      <c r="DMQ49" s="92"/>
      <c r="DMR49" s="92"/>
      <c r="DMS49" s="92"/>
      <c r="DMT49" s="92"/>
      <c r="DMU49" s="92"/>
      <c r="DMV49" s="92"/>
      <c r="DMW49" s="92"/>
      <c r="DMX49" s="92"/>
      <c r="DMY49" s="92"/>
      <c r="DMZ49" s="92"/>
      <c r="DNA49" s="92"/>
      <c r="DNB49" s="92"/>
      <c r="DNC49" s="92"/>
      <c r="DND49" s="92"/>
      <c r="DNE49" s="92"/>
      <c r="DNF49" s="92"/>
      <c r="DNG49" s="92"/>
      <c r="DNH49" s="92"/>
      <c r="DNI49" s="92"/>
      <c r="DNJ49" s="92"/>
      <c r="DNK49" s="92"/>
      <c r="DNL49" s="92"/>
      <c r="DNM49" s="92"/>
      <c r="DNN49" s="92"/>
      <c r="DNO49" s="92"/>
      <c r="DNP49" s="92"/>
      <c r="DNQ49" s="92"/>
      <c r="DNR49" s="92"/>
      <c r="DNS49" s="92"/>
      <c r="DNT49" s="92"/>
      <c r="DNU49" s="92"/>
      <c r="DNV49" s="92"/>
      <c r="DNW49" s="92"/>
      <c r="DNX49" s="92"/>
      <c r="DNY49" s="92"/>
      <c r="DNZ49" s="92"/>
      <c r="DOA49" s="92"/>
      <c r="DOB49" s="92"/>
      <c r="DOC49" s="92"/>
      <c r="DOD49" s="92"/>
      <c r="DOE49" s="92"/>
      <c r="DOF49" s="92"/>
      <c r="DOG49" s="92"/>
      <c r="DOH49" s="92"/>
      <c r="DOI49" s="92"/>
      <c r="DOJ49" s="92"/>
      <c r="DOK49" s="92"/>
      <c r="DOL49" s="92"/>
      <c r="DOM49" s="92"/>
      <c r="DON49" s="92"/>
      <c r="DOO49" s="92"/>
      <c r="DOP49" s="92"/>
      <c r="DOQ49" s="92"/>
      <c r="DOR49" s="92"/>
      <c r="DOS49" s="92"/>
      <c r="DOT49" s="92"/>
      <c r="DOU49" s="92"/>
      <c r="DOV49" s="92"/>
      <c r="DOW49" s="92"/>
      <c r="DOX49" s="92"/>
      <c r="DOY49" s="92"/>
      <c r="DOZ49" s="92"/>
      <c r="DPA49" s="92"/>
      <c r="DPB49" s="92"/>
      <c r="DPC49" s="92"/>
      <c r="DPD49" s="92"/>
      <c r="DPE49" s="92"/>
      <c r="DPF49" s="92"/>
      <c r="DPG49" s="92"/>
      <c r="DPH49" s="92"/>
      <c r="DPI49" s="92"/>
      <c r="DPJ49" s="92"/>
      <c r="DPK49" s="92"/>
      <c r="DPL49" s="92"/>
      <c r="DPM49" s="92"/>
      <c r="DPN49" s="92"/>
      <c r="DPO49" s="92"/>
      <c r="DPP49" s="92"/>
      <c r="DPQ49" s="92"/>
      <c r="DPR49" s="92"/>
      <c r="DPS49" s="92"/>
      <c r="DPT49" s="92"/>
      <c r="DPU49" s="92"/>
      <c r="DPV49" s="92"/>
      <c r="DPW49" s="92"/>
      <c r="DPX49" s="92"/>
      <c r="DPY49" s="92"/>
      <c r="DPZ49" s="92"/>
      <c r="DQA49" s="92"/>
      <c r="DQB49" s="92"/>
      <c r="DQC49" s="92"/>
      <c r="DQD49" s="92"/>
      <c r="DQE49" s="92"/>
      <c r="DQF49" s="92"/>
      <c r="DQG49" s="92"/>
      <c r="DQH49" s="92"/>
      <c r="DQI49" s="92"/>
      <c r="DQJ49" s="92"/>
      <c r="DQK49" s="92"/>
      <c r="DQL49" s="92"/>
      <c r="DQM49" s="92"/>
      <c r="DQN49" s="92"/>
      <c r="DQO49" s="92"/>
      <c r="DQP49" s="92"/>
      <c r="DQQ49" s="92"/>
      <c r="DQR49" s="92"/>
      <c r="DQS49" s="92"/>
      <c r="DQT49" s="92"/>
      <c r="DQU49" s="92"/>
      <c r="DQV49" s="92"/>
      <c r="DQW49" s="92"/>
      <c r="DQX49" s="92"/>
      <c r="DQY49" s="92"/>
      <c r="DQZ49" s="92"/>
      <c r="DRA49" s="92"/>
      <c r="DRB49" s="92"/>
      <c r="DRC49" s="92"/>
      <c r="DRD49" s="92"/>
      <c r="DRE49" s="92"/>
      <c r="DRF49" s="92"/>
      <c r="DRG49" s="92"/>
      <c r="DRH49" s="92"/>
      <c r="DRI49" s="92"/>
      <c r="DRJ49" s="92"/>
      <c r="DRK49" s="92"/>
      <c r="DRL49" s="92"/>
      <c r="DRM49" s="92"/>
      <c r="DRN49" s="92"/>
      <c r="DRO49" s="92"/>
      <c r="DRP49" s="92"/>
      <c r="DRQ49" s="92"/>
      <c r="DRR49" s="92"/>
      <c r="DRS49" s="92"/>
      <c r="DRT49" s="92"/>
      <c r="DRU49" s="92"/>
      <c r="DRV49" s="92"/>
      <c r="DRW49" s="92"/>
      <c r="DRX49" s="92"/>
      <c r="DRY49" s="92"/>
      <c r="DRZ49" s="92"/>
      <c r="DSA49" s="92"/>
      <c r="DSB49" s="92"/>
      <c r="DSC49" s="92"/>
      <c r="DSD49" s="92"/>
      <c r="DSE49" s="92"/>
      <c r="DSF49" s="92"/>
      <c r="DSG49" s="92"/>
      <c r="DSH49" s="92"/>
      <c r="DSI49" s="92"/>
      <c r="DSJ49" s="92"/>
      <c r="DSK49" s="92"/>
      <c r="DSL49" s="92"/>
      <c r="DSM49" s="92"/>
      <c r="DSN49" s="92"/>
      <c r="DSO49" s="92"/>
      <c r="DSP49" s="92"/>
      <c r="DSQ49" s="92"/>
      <c r="DSR49" s="92"/>
      <c r="DSS49" s="92"/>
      <c r="DST49" s="92"/>
      <c r="DSU49" s="92"/>
      <c r="DSV49" s="92"/>
      <c r="DSW49" s="92"/>
      <c r="DSX49" s="92"/>
      <c r="DSY49" s="92"/>
      <c r="DSZ49" s="92"/>
      <c r="DTA49" s="92"/>
      <c r="DTB49" s="92"/>
      <c r="DTC49" s="92"/>
      <c r="DTD49" s="92"/>
      <c r="DTE49" s="92"/>
      <c r="DTF49" s="92"/>
      <c r="DTG49" s="92"/>
      <c r="DTH49" s="92"/>
      <c r="DTI49" s="92"/>
      <c r="DTJ49" s="92"/>
      <c r="DTK49" s="92"/>
      <c r="DTL49" s="92"/>
      <c r="DTM49" s="92"/>
      <c r="DTN49" s="92"/>
      <c r="DTO49" s="92"/>
      <c r="DTP49" s="92"/>
      <c r="DTQ49" s="92"/>
      <c r="DTR49" s="92"/>
      <c r="DTS49" s="92"/>
      <c r="DTT49" s="92"/>
      <c r="DTU49" s="92"/>
      <c r="DTV49" s="92"/>
      <c r="DTW49" s="92"/>
      <c r="DTX49" s="92"/>
      <c r="DTY49" s="92"/>
      <c r="DTZ49" s="92"/>
      <c r="DUA49" s="92"/>
      <c r="DUB49" s="92"/>
      <c r="DUC49" s="92"/>
      <c r="DUD49" s="92"/>
      <c r="DUE49" s="92"/>
      <c r="DUF49" s="92"/>
      <c r="DUG49" s="92"/>
      <c r="DUH49" s="92"/>
      <c r="DUI49" s="92"/>
      <c r="DUJ49" s="92"/>
      <c r="DUK49" s="92"/>
      <c r="DUL49" s="92"/>
      <c r="DUM49" s="92"/>
      <c r="DUN49" s="92"/>
      <c r="DUO49" s="92"/>
      <c r="DUP49" s="92"/>
      <c r="DUQ49" s="92"/>
      <c r="DUR49" s="92"/>
      <c r="DUS49" s="92"/>
      <c r="DUT49" s="92"/>
      <c r="DUU49" s="92"/>
      <c r="DUV49" s="92"/>
      <c r="DUW49" s="92"/>
      <c r="DUX49" s="92"/>
      <c r="DUY49" s="92"/>
      <c r="DUZ49" s="92"/>
      <c r="DVA49" s="92"/>
      <c r="DVB49" s="92"/>
      <c r="DVC49" s="92"/>
      <c r="DVD49" s="92"/>
      <c r="DVE49" s="92"/>
      <c r="DVF49" s="92"/>
      <c r="DVG49" s="92"/>
      <c r="DVH49" s="92"/>
      <c r="DVI49" s="92"/>
      <c r="DVJ49" s="92"/>
      <c r="DVK49" s="92"/>
      <c r="DVL49" s="92"/>
      <c r="DVM49" s="92"/>
      <c r="DVN49" s="92"/>
      <c r="DVO49" s="92"/>
      <c r="DVP49" s="92"/>
      <c r="DVQ49" s="92"/>
      <c r="DVR49" s="92"/>
      <c r="DVS49" s="92"/>
      <c r="DVT49" s="92"/>
      <c r="DVU49" s="92"/>
      <c r="DVV49" s="92"/>
      <c r="DVW49" s="92"/>
      <c r="DVX49" s="92"/>
      <c r="DVY49" s="92"/>
      <c r="DVZ49" s="92"/>
      <c r="DWA49" s="92"/>
      <c r="DWB49" s="92"/>
      <c r="DWC49" s="92"/>
      <c r="DWD49" s="92"/>
      <c r="DWE49" s="92"/>
      <c r="DWF49" s="92"/>
      <c r="DWG49" s="92"/>
      <c r="DWH49" s="92"/>
      <c r="DWI49" s="92"/>
      <c r="DWJ49" s="92"/>
      <c r="DWK49" s="92"/>
      <c r="DWL49" s="92"/>
      <c r="DWM49" s="92"/>
      <c r="DWN49" s="92"/>
      <c r="DWO49" s="92"/>
      <c r="DWP49" s="92"/>
      <c r="DWQ49" s="92"/>
      <c r="DWR49" s="92"/>
      <c r="DWS49" s="92"/>
      <c r="DWT49" s="92"/>
      <c r="DWU49" s="92"/>
      <c r="DWV49" s="92"/>
      <c r="DWW49" s="92"/>
      <c r="DWX49" s="92"/>
      <c r="DWY49" s="92"/>
      <c r="DWZ49" s="92"/>
      <c r="DXA49" s="92"/>
      <c r="DXB49" s="92"/>
      <c r="DXC49" s="92"/>
      <c r="DXD49" s="92"/>
      <c r="DXE49" s="92"/>
      <c r="DXF49" s="92"/>
      <c r="DXG49" s="92"/>
      <c r="DXH49" s="92"/>
      <c r="DXI49" s="92"/>
      <c r="DXJ49" s="92"/>
      <c r="DXK49" s="92"/>
      <c r="DXL49" s="92"/>
      <c r="DXM49" s="92"/>
      <c r="DXN49" s="92"/>
      <c r="DXO49" s="92"/>
      <c r="DXP49" s="92"/>
      <c r="DXQ49" s="92"/>
      <c r="DXR49" s="92"/>
      <c r="DXS49" s="92"/>
      <c r="DXT49" s="92"/>
      <c r="DXU49" s="92"/>
      <c r="DXV49" s="92"/>
      <c r="DXW49" s="92"/>
      <c r="DXX49" s="92"/>
      <c r="DXY49" s="92"/>
      <c r="DXZ49" s="92"/>
      <c r="DYA49" s="92"/>
      <c r="DYB49" s="92"/>
      <c r="DYC49" s="92"/>
      <c r="DYD49" s="92"/>
      <c r="DYE49" s="92"/>
      <c r="DYF49" s="92"/>
      <c r="DYG49" s="92"/>
      <c r="DYH49" s="92"/>
      <c r="DYI49" s="92"/>
      <c r="DYJ49" s="92"/>
      <c r="DYK49" s="92"/>
      <c r="DYL49" s="92"/>
      <c r="DYM49" s="92"/>
      <c r="DYN49" s="92"/>
      <c r="DYO49" s="92"/>
      <c r="DYP49" s="92"/>
      <c r="DYQ49" s="92"/>
      <c r="DYR49" s="92"/>
      <c r="DYS49" s="92"/>
      <c r="DYT49" s="92"/>
      <c r="DYU49" s="92"/>
      <c r="DYV49" s="92"/>
      <c r="DYW49" s="92"/>
      <c r="DYX49" s="92"/>
      <c r="DYY49" s="92"/>
      <c r="DYZ49" s="92"/>
      <c r="DZA49" s="92"/>
      <c r="DZB49" s="92"/>
      <c r="DZC49" s="92"/>
      <c r="DZD49" s="92"/>
      <c r="DZE49" s="92"/>
      <c r="DZF49" s="92"/>
      <c r="DZG49" s="92"/>
      <c r="DZH49" s="92"/>
      <c r="DZI49" s="92"/>
      <c r="DZJ49" s="92"/>
      <c r="DZK49" s="92"/>
      <c r="DZL49" s="92"/>
      <c r="DZM49" s="92"/>
      <c r="DZN49" s="92"/>
      <c r="DZO49" s="92"/>
      <c r="DZP49" s="92"/>
      <c r="DZQ49" s="92"/>
      <c r="DZR49" s="92"/>
      <c r="DZS49" s="92"/>
      <c r="DZT49" s="92"/>
      <c r="DZU49" s="92"/>
      <c r="DZV49" s="92"/>
      <c r="DZW49" s="92"/>
      <c r="DZX49" s="92"/>
      <c r="DZY49" s="92"/>
      <c r="DZZ49" s="92"/>
      <c r="EAA49" s="92"/>
      <c r="EAB49" s="92"/>
      <c r="EAC49" s="92"/>
      <c r="EAD49" s="92"/>
      <c r="EAE49" s="92"/>
      <c r="EAF49" s="92"/>
      <c r="EAG49" s="92"/>
      <c r="EAH49" s="92"/>
      <c r="EAI49" s="92"/>
      <c r="EAJ49" s="92"/>
      <c r="EAK49" s="92"/>
      <c r="EAL49" s="92"/>
      <c r="EAM49" s="92"/>
      <c r="EAN49" s="92"/>
      <c r="EAO49" s="92"/>
      <c r="EAP49" s="92"/>
      <c r="EAQ49" s="92"/>
      <c r="EAR49" s="92"/>
      <c r="EAS49" s="92"/>
      <c r="EAT49" s="92"/>
      <c r="EAU49" s="92"/>
      <c r="EAV49" s="92"/>
      <c r="EAW49" s="92"/>
      <c r="EAX49" s="92"/>
      <c r="EAY49" s="92"/>
      <c r="EAZ49" s="92"/>
      <c r="EBA49" s="92"/>
      <c r="EBB49" s="92"/>
      <c r="EBC49" s="92"/>
      <c r="EBD49" s="92"/>
      <c r="EBE49" s="92"/>
      <c r="EBF49" s="92"/>
      <c r="EBG49" s="92"/>
      <c r="EBH49" s="92"/>
      <c r="EBI49" s="92"/>
      <c r="EBJ49" s="92"/>
      <c r="EBK49" s="92"/>
      <c r="EBL49" s="92"/>
      <c r="EBM49" s="92"/>
      <c r="EBN49" s="92"/>
      <c r="EBO49" s="92"/>
      <c r="EBP49" s="92"/>
      <c r="EBQ49" s="92"/>
      <c r="EBR49" s="92"/>
      <c r="EBS49" s="92"/>
      <c r="EBT49" s="92"/>
      <c r="EBU49" s="92"/>
      <c r="EBV49" s="92"/>
      <c r="EBW49" s="92"/>
      <c r="EBX49" s="92"/>
      <c r="EBY49" s="92"/>
      <c r="EBZ49" s="92"/>
      <c r="ECA49" s="92"/>
      <c r="ECB49" s="92"/>
      <c r="ECC49" s="92"/>
      <c r="ECD49" s="92"/>
      <c r="ECE49" s="92"/>
      <c r="ECF49" s="92"/>
      <c r="ECG49" s="92"/>
      <c r="ECH49" s="92"/>
      <c r="ECI49" s="92"/>
      <c r="ECJ49" s="92"/>
      <c r="ECK49" s="92"/>
      <c r="ECL49" s="92"/>
      <c r="ECM49" s="92"/>
      <c r="ECN49" s="92"/>
      <c r="ECO49" s="92"/>
      <c r="ECP49" s="92"/>
      <c r="ECQ49" s="92"/>
      <c r="ECR49" s="92"/>
      <c r="ECS49" s="92"/>
      <c r="ECT49" s="92"/>
      <c r="ECU49" s="92"/>
      <c r="ECV49" s="92"/>
      <c r="ECW49" s="92"/>
      <c r="ECX49" s="92"/>
      <c r="ECY49" s="92"/>
      <c r="ECZ49" s="92"/>
      <c r="EDA49" s="92"/>
      <c r="EDB49" s="92"/>
      <c r="EDC49" s="92"/>
      <c r="EDD49" s="92"/>
      <c r="EDE49" s="92"/>
      <c r="EDF49" s="92"/>
      <c r="EDG49" s="92"/>
      <c r="EDH49" s="92"/>
      <c r="EDI49" s="92"/>
      <c r="EDJ49" s="92"/>
      <c r="EDK49" s="92"/>
      <c r="EDL49" s="92"/>
      <c r="EDM49" s="92"/>
      <c r="EDN49" s="92"/>
      <c r="EDO49" s="92"/>
      <c r="EDP49" s="92"/>
      <c r="EDQ49" s="92"/>
      <c r="EDR49" s="92"/>
      <c r="EDS49" s="92"/>
      <c r="EDT49" s="92"/>
      <c r="EDU49" s="92"/>
      <c r="EDV49" s="92"/>
      <c r="EDW49" s="92"/>
      <c r="EDX49" s="92"/>
      <c r="EDY49" s="92"/>
      <c r="EDZ49" s="92"/>
      <c r="EEA49" s="92"/>
      <c r="EEB49" s="92"/>
      <c r="EEC49" s="92"/>
      <c r="EED49" s="92"/>
      <c r="EEE49" s="92"/>
      <c r="EEF49" s="92"/>
      <c r="EEG49" s="92"/>
      <c r="EEH49" s="92"/>
      <c r="EEI49" s="92"/>
      <c r="EEJ49" s="92"/>
      <c r="EEK49" s="92"/>
      <c r="EEL49" s="92"/>
      <c r="EEM49" s="92"/>
      <c r="EEN49" s="92"/>
      <c r="EEO49" s="92"/>
      <c r="EEP49" s="92"/>
      <c r="EEQ49" s="92"/>
      <c r="EER49" s="92"/>
      <c r="EES49" s="92"/>
      <c r="EET49" s="92"/>
      <c r="EEU49" s="92"/>
      <c r="EEV49" s="92"/>
      <c r="EEW49" s="92"/>
      <c r="EEX49" s="92"/>
      <c r="EEY49" s="92"/>
      <c r="EEZ49" s="92"/>
      <c r="EFA49" s="92"/>
      <c r="EFB49" s="92"/>
      <c r="EFC49" s="92"/>
      <c r="EFD49" s="92"/>
      <c r="EFE49" s="92"/>
      <c r="EFF49" s="92"/>
      <c r="EFG49" s="92"/>
      <c r="EFH49" s="92"/>
      <c r="EFI49" s="92"/>
      <c r="EFJ49" s="92"/>
      <c r="EFK49" s="92"/>
      <c r="EFL49" s="92"/>
      <c r="EFM49" s="92"/>
      <c r="EFN49" s="92"/>
      <c r="EFO49" s="92"/>
      <c r="EFP49" s="92"/>
      <c r="EFQ49" s="92"/>
      <c r="EFR49" s="92"/>
      <c r="EFS49" s="92"/>
      <c r="EFT49" s="92"/>
      <c r="EFU49" s="92"/>
      <c r="EFV49" s="92"/>
      <c r="EFW49" s="92"/>
      <c r="EFX49" s="92"/>
      <c r="EFY49" s="92"/>
      <c r="EFZ49" s="92"/>
      <c r="EGA49" s="92"/>
      <c r="EGB49" s="92"/>
      <c r="EGC49" s="92"/>
      <c r="EGD49" s="92"/>
      <c r="EGE49" s="92"/>
      <c r="EGF49" s="92"/>
      <c r="EGG49" s="92"/>
      <c r="EGH49" s="92"/>
      <c r="EGI49" s="92"/>
      <c r="EGJ49" s="92"/>
      <c r="EGK49" s="92"/>
      <c r="EGL49" s="92"/>
      <c r="EGM49" s="92"/>
      <c r="EGN49" s="92"/>
      <c r="EGO49" s="92"/>
      <c r="EGP49" s="92"/>
      <c r="EGQ49" s="92"/>
      <c r="EGR49" s="92"/>
      <c r="EGS49" s="92"/>
      <c r="EGT49" s="92"/>
      <c r="EGU49" s="92"/>
      <c r="EGV49" s="92"/>
      <c r="EGW49" s="92"/>
      <c r="EGX49" s="92"/>
      <c r="EGY49" s="92"/>
      <c r="EGZ49" s="92"/>
      <c r="EHA49" s="92"/>
      <c r="EHB49" s="92"/>
      <c r="EHC49" s="92"/>
      <c r="EHD49" s="92"/>
      <c r="EHE49" s="92"/>
      <c r="EHF49" s="92"/>
      <c r="EHG49" s="92"/>
      <c r="EHH49" s="92"/>
      <c r="EHI49" s="92"/>
      <c r="EHJ49" s="92"/>
      <c r="EHK49" s="92"/>
      <c r="EHL49" s="92"/>
      <c r="EHM49" s="92"/>
      <c r="EHN49" s="92"/>
      <c r="EHO49" s="92"/>
      <c r="EHP49" s="92"/>
      <c r="EHQ49" s="92"/>
      <c r="EHR49" s="92"/>
      <c r="EHS49" s="92"/>
      <c r="EHT49" s="92"/>
      <c r="EHU49" s="92"/>
      <c r="EHV49" s="92"/>
      <c r="EHW49" s="92"/>
      <c r="EHX49" s="92"/>
      <c r="EHY49" s="92"/>
      <c r="EHZ49" s="92"/>
      <c r="EIA49" s="92"/>
      <c r="EIB49" s="92"/>
      <c r="EIC49" s="92"/>
      <c r="EID49" s="92"/>
      <c r="EIE49" s="92"/>
      <c r="EIF49" s="92"/>
      <c r="EIG49" s="92"/>
      <c r="EIH49" s="92"/>
      <c r="EII49" s="92"/>
      <c r="EIJ49" s="92"/>
      <c r="EIK49" s="92"/>
      <c r="EIL49" s="92"/>
      <c r="EIM49" s="92"/>
      <c r="EIN49" s="92"/>
      <c r="EIO49" s="92"/>
      <c r="EIP49" s="92"/>
      <c r="EIQ49" s="92"/>
      <c r="EIR49" s="92"/>
      <c r="EIS49" s="92"/>
      <c r="EIT49" s="92"/>
      <c r="EIU49" s="92"/>
      <c r="EIV49" s="92"/>
      <c r="EIW49" s="92"/>
      <c r="EIX49" s="92"/>
      <c r="EIY49" s="92"/>
      <c r="EIZ49" s="92"/>
      <c r="EJA49" s="92"/>
      <c r="EJB49" s="92"/>
      <c r="EJC49" s="92"/>
      <c r="EJD49" s="92"/>
      <c r="EJE49" s="92"/>
      <c r="EJF49" s="92"/>
      <c r="EJG49" s="92"/>
      <c r="EJH49" s="92"/>
      <c r="EJI49" s="92"/>
      <c r="EJJ49" s="92"/>
      <c r="EJK49" s="92"/>
      <c r="EJL49" s="92"/>
      <c r="EJM49" s="92"/>
      <c r="EJN49" s="92"/>
      <c r="EJO49" s="92"/>
      <c r="EJP49" s="92"/>
      <c r="EJQ49" s="92"/>
      <c r="EJR49" s="92"/>
      <c r="EJS49" s="92"/>
      <c r="EJT49" s="92"/>
      <c r="EJU49" s="92"/>
      <c r="EJV49" s="92"/>
      <c r="EJW49" s="92"/>
      <c r="EJX49" s="92"/>
      <c r="EJY49" s="92"/>
      <c r="EJZ49" s="92"/>
      <c r="EKA49" s="92"/>
      <c r="EKB49" s="92"/>
      <c r="EKC49" s="92"/>
      <c r="EKD49" s="92"/>
      <c r="EKE49" s="92"/>
      <c r="EKF49" s="92"/>
      <c r="EKG49" s="92"/>
      <c r="EKH49" s="92"/>
      <c r="EKI49" s="92"/>
      <c r="EKJ49" s="92"/>
      <c r="EKK49" s="92"/>
      <c r="EKL49" s="92"/>
      <c r="EKM49" s="92"/>
      <c r="EKN49" s="92"/>
      <c r="EKO49" s="92"/>
      <c r="EKP49" s="92"/>
      <c r="EKQ49" s="92"/>
      <c r="EKR49" s="92"/>
      <c r="EKS49" s="92"/>
      <c r="EKT49" s="92"/>
      <c r="EKU49" s="92"/>
      <c r="EKV49" s="92"/>
      <c r="EKW49" s="92"/>
      <c r="EKX49" s="92"/>
      <c r="EKY49" s="92"/>
      <c r="EKZ49" s="92"/>
      <c r="ELA49" s="92"/>
      <c r="ELB49" s="92"/>
      <c r="ELC49" s="92"/>
      <c r="ELD49" s="92"/>
      <c r="ELE49" s="92"/>
      <c r="ELF49" s="92"/>
      <c r="ELG49" s="92"/>
      <c r="ELH49" s="92"/>
      <c r="ELI49" s="92"/>
      <c r="ELJ49" s="92"/>
      <c r="ELK49" s="92"/>
      <c r="ELL49" s="92"/>
      <c r="ELM49" s="92"/>
      <c r="ELN49" s="92"/>
      <c r="ELO49" s="92"/>
      <c r="ELP49" s="92"/>
      <c r="ELQ49" s="92"/>
      <c r="ELR49" s="92"/>
      <c r="ELS49" s="92"/>
      <c r="ELT49" s="92"/>
      <c r="ELU49" s="92"/>
      <c r="ELV49" s="92"/>
      <c r="ELW49" s="92"/>
      <c r="ELX49" s="92"/>
      <c r="ELY49" s="92"/>
      <c r="ELZ49" s="92"/>
      <c r="EMA49" s="92"/>
      <c r="EMB49" s="92"/>
      <c r="EMC49" s="92"/>
      <c r="EMD49" s="92"/>
      <c r="EME49" s="92"/>
      <c r="EMF49" s="92"/>
      <c r="EMG49" s="92"/>
      <c r="EMH49" s="92"/>
      <c r="EMI49" s="92"/>
      <c r="EMJ49" s="92"/>
      <c r="EMK49" s="92"/>
      <c r="EML49" s="92"/>
      <c r="EMM49" s="92"/>
      <c r="EMN49" s="92"/>
      <c r="EMO49" s="92"/>
      <c r="EMP49" s="92"/>
      <c r="EMQ49" s="92"/>
      <c r="EMR49" s="92"/>
      <c r="EMS49" s="92"/>
      <c r="EMT49" s="92"/>
      <c r="EMU49" s="92"/>
      <c r="EMV49" s="92"/>
      <c r="EMW49" s="92"/>
      <c r="EMX49" s="92"/>
      <c r="EMY49" s="92"/>
      <c r="EMZ49" s="92"/>
      <c r="ENA49" s="92"/>
      <c r="ENB49" s="92"/>
      <c r="ENC49" s="92"/>
      <c r="END49" s="92"/>
      <c r="ENE49" s="92"/>
      <c r="ENF49" s="92"/>
      <c r="ENG49" s="92"/>
      <c r="ENH49" s="92"/>
      <c r="ENI49" s="92"/>
      <c r="ENJ49" s="92"/>
      <c r="ENK49" s="92"/>
      <c r="ENL49" s="92"/>
      <c r="ENM49" s="92"/>
      <c r="ENN49" s="92"/>
      <c r="ENO49" s="92"/>
      <c r="ENP49" s="92"/>
      <c r="ENQ49" s="92"/>
      <c r="ENR49" s="92"/>
      <c r="ENS49" s="92"/>
      <c r="ENT49" s="92"/>
      <c r="ENU49" s="92"/>
      <c r="ENV49" s="92"/>
      <c r="ENW49" s="92"/>
      <c r="ENX49" s="92"/>
      <c r="ENY49" s="92"/>
      <c r="ENZ49" s="92"/>
      <c r="EOA49" s="92"/>
      <c r="EOB49" s="92"/>
      <c r="EOC49" s="92"/>
      <c r="EOD49" s="92"/>
      <c r="EOE49" s="92"/>
      <c r="EOF49" s="92"/>
      <c r="EOG49" s="92"/>
      <c r="EOH49" s="92"/>
      <c r="EOI49" s="92"/>
      <c r="EOJ49" s="92"/>
      <c r="EOK49" s="92"/>
      <c r="EOL49" s="92"/>
      <c r="EOM49" s="92"/>
      <c r="EON49" s="92"/>
      <c r="EOO49" s="92"/>
      <c r="EOP49" s="92"/>
      <c r="EOQ49" s="92"/>
      <c r="EOR49" s="92"/>
      <c r="EOS49" s="92"/>
      <c r="EOT49" s="92"/>
      <c r="EOU49" s="92"/>
      <c r="EOV49" s="92"/>
      <c r="EOW49" s="92"/>
      <c r="EOX49" s="92"/>
      <c r="EOY49" s="92"/>
      <c r="EOZ49" s="92"/>
      <c r="EPA49" s="92"/>
      <c r="EPB49" s="92"/>
      <c r="EPC49" s="92"/>
      <c r="EPD49" s="92"/>
      <c r="EPE49" s="92"/>
      <c r="EPF49" s="92"/>
      <c r="EPG49" s="92"/>
      <c r="EPH49" s="92"/>
      <c r="EPI49" s="92"/>
      <c r="EPJ49" s="92"/>
      <c r="EPK49" s="92"/>
      <c r="EPL49" s="92"/>
      <c r="EPM49" s="92"/>
      <c r="EPN49" s="92"/>
      <c r="EPO49" s="92"/>
      <c r="EPP49" s="92"/>
      <c r="EPQ49" s="92"/>
      <c r="EPR49" s="92"/>
      <c r="EPS49" s="92"/>
      <c r="EPT49" s="92"/>
      <c r="EPU49" s="92"/>
      <c r="EPV49" s="92"/>
      <c r="EPW49" s="92"/>
      <c r="EPX49" s="92"/>
      <c r="EPY49" s="92"/>
      <c r="EPZ49" s="92"/>
      <c r="EQA49" s="92"/>
      <c r="EQB49" s="92"/>
      <c r="EQC49" s="92"/>
      <c r="EQD49" s="92"/>
      <c r="EQE49" s="92"/>
      <c r="EQF49" s="92"/>
      <c r="EQG49" s="92"/>
      <c r="EQH49" s="92"/>
      <c r="EQI49" s="92"/>
      <c r="EQJ49" s="92"/>
      <c r="EQK49" s="92"/>
      <c r="EQL49" s="92"/>
      <c r="EQM49" s="92"/>
      <c r="EQN49" s="92"/>
      <c r="EQO49" s="92"/>
      <c r="EQP49" s="92"/>
      <c r="EQQ49" s="92"/>
      <c r="EQR49" s="92"/>
      <c r="EQS49" s="92"/>
      <c r="EQT49" s="92"/>
      <c r="EQU49" s="92"/>
      <c r="EQV49" s="92"/>
      <c r="EQW49" s="92"/>
      <c r="EQX49" s="92"/>
      <c r="EQY49" s="92"/>
      <c r="EQZ49" s="92"/>
      <c r="ERA49" s="92"/>
      <c r="ERB49" s="92"/>
      <c r="ERC49" s="92"/>
      <c r="ERD49" s="92"/>
      <c r="ERE49" s="92"/>
      <c r="ERF49" s="92"/>
      <c r="ERG49" s="92"/>
      <c r="ERH49" s="92"/>
      <c r="ERI49" s="92"/>
      <c r="ERJ49" s="92"/>
      <c r="ERK49" s="92"/>
      <c r="ERL49" s="92"/>
      <c r="ERM49" s="92"/>
      <c r="ERN49" s="92"/>
      <c r="ERO49" s="92"/>
      <c r="ERP49" s="92"/>
      <c r="ERQ49" s="92"/>
      <c r="ERR49" s="92"/>
      <c r="ERS49" s="92"/>
      <c r="ERT49" s="92"/>
      <c r="ERU49" s="92"/>
      <c r="ERV49" s="92"/>
      <c r="ERW49" s="92"/>
      <c r="ERX49" s="92"/>
      <c r="ERY49" s="92"/>
      <c r="ERZ49" s="92"/>
      <c r="ESA49" s="92"/>
      <c r="ESB49" s="92"/>
      <c r="ESC49" s="92"/>
      <c r="ESD49" s="92"/>
      <c r="ESE49" s="92"/>
      <c r="ESF49" s="92"/>
      <c r="ESG49" s="92"/>
      <c r="ESH49" s="92"/>
      <c r="ESI49" s="92"/>
      <c r="ESJ49" s="92"/>
      <c r="ESK49" s="92"/>
      <c r="ESL49" s="92"/>
      <c r="ESM49" s="92"/>
      <c r="ESN49" s="92"/>
      <c r="ESO49" s="92"/>
      <c r="ESP49" s="92"/>
      <c r="ESQ49" s="92"/>
      <c r="ESR49" s="92"/>
      <c r="ESS49" s="92"/>
      <c r="EST49" s="92"/>
      <c r="ESU49" s="92"/>
      <c r="ESV49" s="92"/>
      <c r="ESW49" s="92"/>
      <c r="ESX49" s="92"/>
      <c r="ESY49" s="92"/>
      <c r="ESZ49" s="92"/>
      <c r="ETA49" s="92"/>
      <c r="ETB49" s="92"/>
      <c r="ETC49" s="92"/>
      <c r="ETD49" s="92"/>
      <c r="ETE49" s="92"/>
      <c r="ETF49" s="92"/>
      <c r="ETG49" s="92"/>
      <c r="ETH49" s="92"/>
      <c r="ETI49" s="92"/>
      <c r="ETJ49" s="92"/>
      <c r="ETK49" s="92"/>
      <c r="ETL49" s="92"/>
      <c r="ETM49" s="92"/>
      <c r="ETN49" s="92"/>
      <c r="ETO49" s="92"/>
      <c r="ETP49" s="92"/>
      <c r="ETQ49" s="92"/>
      <c r="ETR49" s="92"/>
      <c r="ETS49" s="92"/>
      <c r="ETT49" s="92"/>
      <c r="ETU49" s="92"/>
      <c r="ETV49" s="92"/>
      <c r="ETW49" s="92"/>
      <c r="ETX49" s="92"/>
      <c r="ETY49" s="92"/>
      <c r="ETZ49" s="92"/>
      <c r="EUA49" s="92"/>
      <c r="EUB49" s="92"/>
      <c r="EUC49" s="92"/>
      <c r="EUD49" s="92"/>
      <c r="EUE49" s="92"/>
      <c r="EUF49" s="92"/>
      <c r="EUG49" s="92"/>
      <c r="EUH49" s="92"/>
      <c r="EUI49" s="92"/>
      <c r="EUJ49" s="92"/>
      <c r="EUK49" s="92"/>
      <c r="EUL49" s="92"/>
      <c r="EUM49" s="92"/>
      <c r="EUN49" s="92"/>
      <c r="EUO49" s="92"/>
      <c r="EUP49" s="92"/>
      <c r="EUQ49" s="92"/>
      <c r="EUR49" s="92"/>
      <c r="EUS49" s="92"/>
      <c r="EUT49" s="92"/>
      <c r="EUU49" s="92"/>
      <c r="EUV49" s="92"/>
      <c r="EUW49" s="92"/>
      <c r="EUX49" s="92"/>
      <c r="EUY49" s="92"/>
      <c r="EUZ49" s="92"/>
      <c r="EVA49" s="92"/>
      <c r="EVB49" s="92"/>
      <c r="EVC49" s="92"/>
      <c r="EVD49" s="92"/>
      <c r="EVE49" s="92"/>
      <c r="EVF49" s="92"/>
      <c r="EVG49" s="92"/>
      <c r="EVH49" s="92"/>
      <c r="EVI49" s="92"/>
      <c r="EVJ49" s="92"/>
      <c r="EVK49" s="92"/>
      <c r="EVL49" s="92"/>
      <c r="EVM49" s="92"/>
      <c r="EVN49" s="92"/>
      <c r="EVO49" s="92"/>
      <c r="EVP49" s="92"/>
      <c r="EVQ49" s="92"/>
      <c r="EVR49" s="92"/>
      <c r="EVS49" s="92"/>
      <c r="EVT49" s="92"/>
      <c r="EVU49" s="92"/>
      <c r="EVV49" s="92"/>
      <c r="EVW49" s="92"/>
      <c r="EVX49" s="92"/>
      <c r="EVY49" s="92"/>
      <c r="EVZ49" s="92"/>
      <c r="EWA49" s="92"/>
      <c r="EWB49" s="92"/>
      <c r="EWC49" s="92"/>
      <c r="EWD49" s="92"/>
      <c r="EWE49" s="92"/>
      <c r="EWF49" s="92"/>
      <c r="EWG49" s="92"/>
      <c r="EWH49" s="92"/>
      <c r="EWI49" s="92"/>
      <c r="EWJ49" s="92"/>
      <c r="EWK49" s="92"/>
      <c r="EWL49" s="92"/>
      <c r="EWM49" s="92"/>
      <c r="EWN49" s="92"/>
      <c r="EWO49" s="92"/>
      <c r="EWP49" s="92"/>
      <c r="EWQ49" s="92"/>
      <c r="EWR49" s="92"/>
      <c r="EWS49" s="92"/>
      <c r="EWT49" s="92"/>
      <c r="EWU49" s="92"/>
      <c r="EWV49" s="92"/>
      <c r="EWW49" s="92"/>
      <c r="EWX49" s="92"/>
      <c r="EWY49" s="92"/>
      <c r="EWZ49" s="92"/>
      <c r="EXA49" s="92"/>
      <c r="EXB49" s="92"/>
      <c r="EXC49" s="92"/>
      <c r="EXD49" s="92"/>
      <c r="EXE49" s="92"/>
      <c r="EXF49" s="92"/>
      <c r="EXG49" s="92"/>
      <c r="EXH49" s="92"/>
      <c r="EXI49" s="92"/>
      <c r="EXJ49" s="92"/>
      <c r="EXK49" s="92"/>
      <c r="EXL49" s="92"/>
      <c r="EXM49" s="92"/>
      <c r="EXN49" s="92"/>
      <c r="EXO49" s="92"/>
      <c r="EXP49" s="92"/>
      <c r="EXQ49" s="92"/>
      <c r="EXR49" s="92"/>
      <c r="EXS49" s="92"/>
      <c r="EXT49" s="92"/>
      <c r="EXU49" s="92"/>
      <c r="EXV49" s="92"/>
      <c r="EXW49" s="92"/>
      <c r="EXX49" s="92"/>
      <c r="EXY49" s="92"/>
      <c r="EXZ49" s="92"/>
      <c r="EYA49" s="92"/>
      <c r="EYB49" s="92"/>
      <c r="EYC49" s="92"/>
      <c r="EYD49" s="92"/>
      <c r="EYE49" s="92"/>
      <c r="EYF49" s="92"/>
      <c r="EYG49" s="92"/>
      <c r="EYH49" s="92"/>
      <c r="EYI49" s="92"/>
      <c r="EYJ49" s="92"/>
      <c r="EYK49" s="92"/>
      <c r="EYL49" s="92"/>
      <c r="EYM49" s="92"/>
      <c r="EYN49" s="92"/>
      <c r="EYO49" s="92"/>
      <c r="EYP49" s="92"/>
      <c r="EYQ49" s="92"/>
      <c r="EYR49" s="92"/>
      <c r="EYS49" s="92"/>
      <c r="EYT49" s="92"/>
      <c r="EYU49" s="92"/>
      <c r="EYV49" s="92"/>
      <c r="EYW49" s="92"/>
      <c r="EYX49" s="92"/>
      <c r="EYY49" s="92"/>
      <c r="EYZ49" s="92"/>
      <c r="EZA49" s="92"/>
      <c r="EZB49" s="92"/>
      <c r="EZC49" s="92"/>
      <c r="EZD49" s="92"/>
      <c r="EZE49" s="92"/>
      <c r="EZF49" s="92"/>
      <c r="EZG49" s="92"/>
      <c r="EZH49" s="92"/>
      <c r="EZI49" s="92"/>
      <c r="EZJ49" s="92"/>
      <c r="EZK49" s="92"/>
      <c r="EZL49" s="92"/>
      <c r="EZM49" s="92"/>
      <c r="EZN49" s="92"/>
      <c r="EZO49" s="92"/>
      <c r="EZP49" s="92"/>
      <c r="EZQ49" s="92"/>
      <c r="EZR49" s="92"/>
      <c r="EZS49" s="92"/>
      <c r="EZT49" s="92"/>
      <c r="EZU49" s="92"/>
      <c r="EZV49" s="92"/>
      <c r="EZW49" s="92"/>
      <c r="EZX49" s="92"/>
      <c r="EZY49" s="92"/>
      <c r="EZZ49" s="92"/>
      <c r="FAA49" s="92"/>
      <c r="FAB49" s="92"/>
      <c r="FAC49" s="92"/>
      <c r="FAD49" s="92"/>
      <c r="FAE49" s="92"/>
      <c r="FAF49" s="92"/>
      <c r="FAG49" s="92"/>
      <c r="FAH49" s="92"/>
      <c r="FAI49" s="92"/>
      <c r="FAJ49" s="92"/>
      <c r="FAK49" s="92"/>
      <c r="FAL49" s="92"/>
      <c r="FAM49" s="92"/>
      <c r="FAN49" s="92"/>
      <c r="FAO49" s="92"/>
      <c r="FAP49" s="92"/>
      <c r="FAQ49" s="92"/>
      <c r="FAR49" s="92"/>
      <c r="FAS49" s="92"/>
      <c r="FAT49" s="92"/>
      <c r="FAU49" s="92"/>
      <c r="FAV49" s="92"/>
      <c r="FAW49" s="92"/>
      <c r="FAX49" s="92"/>
      <c r="FAY49" s="92"/>
      <c r="FAZ49" s="92"/>
      <c r="FBA49" s="92"/>
      <c r="FBB49" s="92"/>
      <c r="FBC49" s="92"/>
      <c r="FBD49" s="92"/>
      <c r="FBE49" s="92"/>
      <c r="FBF49" s="92"/>
      <c r="FBG49" s="92"/>
      <c r="FBH49" s="92"/>
      <c r="FBI49" s="92"/>
      <c r="FBJ49" s="92"/>
      <c r="FBK49" s="92"/>
      <c r="FBL49" s="92"/>
      <c r="FBM49" s="92"/>
      <c r="FBN49" s="92"/>
      <c r="FBO49" s="92"/>
      <c r="FBP49" s="92"/>
      <c r="FBQ49" s="92"/>
      <c r="FBR49" s="92"/>
      <c r="FBS49" s="92"/>
      <c r="FBT49" s="92"/>
      <c r="FBU49" s="92"/>
      <c r="FBV49" s="92"/>
      <c r="FBW49" s="92"/>
      <c r="FBX49" s="92"/>
      <c r="FBY49" s="92"/>
      <c r="FBZ49" s="92"/>
      <c r="FCA49" s="92"/>
      <c r="FCB49" s="92"/>
      <c r="FCC49" s="92"/>
      <c r="FCD49" s="92"/>
      <c r="FCE49" s="92"/>
      <c r="FCF49" s="92"/>
      <c r="FCG49" s="92"/>
      <c r="FCH49" s="92"/>
      <c r="FCI49" s="92"/>
      <c r="FCJ49" s="92"/>
      <c r="FCK49" s="92"/>
      <c r="FCL49" s="92"/>
      <c r="FCM49" s="92"/>
      <c r="FCN49" s="92"/>
      <c r="FCO49" s="92"/>
      <c r="FCP49" s="92"/>
      <c r="FCQ49" s="92"/>
      <c r="FCR49" s="92"/>
      <c r="FCS49" s="92"/>
      <c r="FCT49" s="92"/>
      <c r="FCU49" s="92"/>
      <c r="FCV49" s="92"/>
      <c r="FCW49" s="92"/>
      <c r="FCX49" s="92"/>
      <c r="FCY49" s="92"/>
      <c r="FCZ49" s="92"/>
      <c r="FDA49" s="92"/>
      <c r="FDB49" s="92"/>
      <c r="FDC49" s="92"/>
      <c r="FDD49" s="92"/>
      <c r="FDE49" s="92"/>
      <c r="FDF49" s="92"/>
      <c r="FDG49" s="92"/>
      <c r="FDH49" s="92"/>
      <c r="FDI49" s="92"/>
      <c r="FDJ49" s="92"/>
      <c r="FDK49" s="92"/>
      <c r="FDL49" s="92"/>
      <c r="FDM49" s="92"/>
      <c r="FDN49" s="92"/>
      <c r="FDO49" s="92"/>
      <c r="FDP49" s="92"/>
      <c r="FDQ49" s="92"/>
      <c r="FDR49" s="92"/>
      <c r="FDS49" s="92"/>
      <c r="FDT49" s="92"/>
      <c r="FDU49" s="92"/>
      <c r="FDV49" s="92"/>
      <c r="FDW49" s="92"/>
      <c r="FDX49" s="92"/>
      <c r="FDY49" s="92"/>
      <c r="FDZ49" s="92"/>
      <c r="FEA49" s="92"/>
      <c r="FEB49" s="92"/>
      <c r="FEC49" s="92"/>
      <c r="FED49" s="92"/>
      <c r="FEE49" s="92"/>
      <c r="FEF49" s="92"/>
      <c r="FEG49" s="92"/>
      <c r="FEH49" s="92"/>
      <c r="FEI49" s="92"/>
      <c r="FEJ49" s="92"/>
      <c r="FEK49" s="92"/>
      <c r="FEL49" s="92"/>
      <c r="FEM49" s="92"/>
      <c r="FEN49" s="92"/>
      <c r="FEO49" s="92"/>
      <c r="FEP49" s="92"/>
      <c r="FEQ49" s="92"/>
      <c r="FER49" s="92"/>
      <c r="FES49" s="92"/>
      <c r="FET49" s="92"/>
      <c r="FEU49" s="92"/>
      <c r="FEV49" s="92"/>
      <c r="FEW49" s="92"/>
      <c r="FEX49" s="92"/>
      <c r="FEY49" s="92"/>
      <c r="FEZ49" s="92"/>
      <c r="FFA49" s="92"/>
      <c r="FFB49" s="92"/>
      <c r="FFC49" s="92"/>
      <c r="FFD49" s="92"/>
      <c r="FFE49" s="92"/>
      <c r="FFF49" s="92"/>
      <c r="FFG49" s="92"/>
      <c r="FFH49" s="92"/>
      <c r="FFI49" s="92"/>
      <c r="FFJ49" s="92"/>
      <c r="FFK49" s="92"/>
      <c r="FFL49" s="92"/>
      <c r="FFM49" s="92"/>
      <c r="FFN49" s="92"/>
      <c r="FFO49" s="92"/>
      <c r="FFP49" s="92"/>
      <c r="FFQ49" s="92"/>
      <c r="FFR49" s="92"/>
      <c r="FFS49" s="92"/>
      <c r="FFT49" s="92"/>
      <c r="FFU49" s="92"/>
      <c r="FFV49" s="92"/>
      <c r="FFW49" s="92"/>
      <c r="FFX49" s="92"/>
      <c r="FFY49" s="92"/>
      <c r="FFZ49" s="92"/>
      <c r="FGA49" s="92"/>
      <c r="FGB49" s="92"/>
      <c r="FGC49" s="92"/>
      <c r="FGD49" s="92"/>
      <c r="FGE49" s="92"/>
      <c r="FGF49" s="92"/>
      <c r="FGG49" s="92"/>
      <c r="FGH49" s="92"/>
      <c r="FGI49" s="92"/>
      <c r="FGJ49" s="92"/>
      <c r="FGK49" s="92"/>
      <c r="FGL49" s="92"/>
      <c r="FGM49" s="92"/>
      <c r="FGN49" s="92"/>
      <c r="FGO49" s="92"/>
      <c r="FGP49" s="92"/>
      <c r="FGQ49" s="92"/>
      <c r="FGR49" s="92"/>
      <c r="FGS49" s="92"/>
      <c r="FGT49" s="92"/>
      <c r="FGU49" s="92"/>
      <c r="FGV49" s="92"/>
      <c r="FGW49" s="92"/>
      <c r="FGX49" s="92"/>
      <c r="FGY49" s="92"/>
      <c r="FGZ49" s="92"/>
      <c r="FHA49" s="92"/>
      <c r="FHB49" s="92"/>
      <c r="FHC49" s="92"/>
      <c r="FHD49" s="92"/>
      <c r="FHE49" s="92"/>
      <c r="FHF49" s="92"/>
      <c r="FHG49" s="92"/>
      <c r="FHH49" s="92"/>
      <c r="FHI49" s="92"/>
      <c r="FHJ49" s="92"/>
      <c r="FHK49" s="92"/>
      <c r="FHL49" s="92"/>
      <c r="FHM49" s="92"/>
      <c r="FHN49" s="92"/>
      <c r="FHO49" s="92"/>
      <c r="FHP49" s="92"/>
      <c r="FHQ49" s="92"/>
      <c r="FHR49" s="92"/>
      <c r="FHS49" s="92"/>
      <c r="FHT49" s="92"/>
      <c r="FHU49" s="92"/>
      <c r="FHV49" s="92"/>
      <c r="FHW49" s="92"/>
      <c r="FHX49" s="92"/>
      <c r="FHY49" s="92"/>
      <c r="FHZ49" s="92"/>
      <c r="FIA49" s="92"/>
      <c r="FIB49" s="92"/>
      <c r="FIC49" s="92"/>
      <c r="FID49" s="92"/>
      <c r="FIE49" s="92"/>
      <c r="FIF49" s="92"/>
      <c r="FIG49" s="92"/>
      <c r="FIH49" s="92"/>
      <c r="FII49" s="92"/>
      <c r="FIJ49" s="92"/>
      <c r="FIK49" s="92"/>
      <c r="FIL49" s="92"/>
      <c r="FIM49" s="92"/>
      <c r="FIN49" s="92"/>
      <c r="FIO49" s="92"/>
      <c r="FIP49" s="92"/>
      <c r="FIQ49" s="92"/>
      <c r="FIR49" s="92"/>
      <c r="FIS49" s="92"/>
      <c r="FIT49" s="92"/>
      <c r="FIU49" s="92"/>
      <c r="FIV49" s="92"/>
      <c r="FIW49" s="92"/>
      <c r="FIX49" s="92"/>
      <c r="FIY49" s="92"/>
      <c r="FIZ49" s="92"/>
      <c r="FJA49" s="92"/>
      <c r="FJB49" s="92"/>
      <c r="FJC49" s="92"/>
      <c r="FJD49" s="92"/>
      <c r="FJE49" s="92"/>
      <c r="FJF49" s="92"/>
      <c r="FJG49" s="92"/>
      <c r="FJH49" s="92"/>
      <c r="FJI49" s="92"/>
      <c r="FJJ49" s="92"/>
      <c r="FJK49" s="92"/>
      <c r="FJL49" s="92"/>
      <c r="FJM49" s="92"/>
      <c r="FJN49" s="92"/>
      <c r="FJO49" s="92"/>
      <c r="FJP49" s="92"/>
      <c r="FJQ49" s="92"/>
      <c r="FJR49" s="92"/>
      <c r="FJS49" s="92"/>
      <c r="FJT49" s="92"/>
      <c r="FJU49" s="92"/>
      <c r="FJV49" s="92"/>
      <c r="FJW49" s="92"/>
      <c r="FJX49" s="92"/>
      <c r="FJY49" s="92"/>
      <c r="FJZ49" s="92"/>
      <c r="FKA49" s="92"/>
      <c r="FKB49" s="92"/>
      <c r="FKC49" s="92"/>
      <c r="FKD49" s="92"/>
      <c r="FKE49" s="92"/>
      <c r="FKF49" s="92"/>
      <c r="FKG49" s="92"/>
      <c r="FKH49" s="92"/>
      <c r="FKI49" s="92"/>
      <c r="FKJ49" s="92"/>
      <c r="FKK49" s="92"/>
      <c r="FKL49" s="92"/>
      <c r="FKM49" s="92"/>
      <c r="FKN49" s="92"/>
      <c r="FKO49" s="92"/>
      <c r="FKP49" s="92"/>
      <c r="FKQ49" s="92"/>
      <c r="FKR49" s="92"/>
      <c r="FKS49" s="92"/>
      <c r="FKT49" s="92"/>
      <c r="FKU49" s="92"/>
      <c r="FKV49" s="92"/>
      <c r="FKW49" s="92"/>
      <c r="FKX49" s="92"/>
      <c r="FKY49" s="92"/>
      <c r="FKZ49" s="92"/>
      <c r="FLA49" s="92"/>
      <c r="FLB49" s="92"/>
      <c r="FLC49" s="92"/>
      <c r="FLD49" s="92"/>
      <c r="FLE49" s="92"/>
      <c r="FLF49" s="92"/>
      <c r="FLG49" s="92"/>
      <c r="FLH49" s="92"/>
      <c r="FLI49" s="92"/>
      <c r="FLJ49" s="92"/>
      <c r="FLK49" s="92"/>
      <c r="FLL49" s="92"/>
      <c r="FLM49" s="92"/>
      <c r="FLN49" s="92"/>
      <c r="FLO49" s="92"/>
      <c r="FLP49" s="92"/>
      <c r="FLQ49" s="92"/>
      <c r="FLR49" s="92"/>
      <c r="FLS49" s="92"/>
      <c r="FLT49" s="92"/>
      <c r="FLU49" s="92"/>
      <c r="FLV49" s="92"/>
      <c r="FLW49" s="92"/>
      <c r="FLX49" s="92"/>
      <c r="FLY49" s="92"/>
      <c r="FLZ49" s="92"/>
      <c r="FMA49" s="92"/>
      <c r="FMB49" s="92"/>
      <c r="FMC49" s="92"/>
      <c r="FMD49" s="92"/>
      <c r="FME49" s="92"/>
      <c r="FMF49" s="92"/>
      <c r="FMG49" s="92"/>
      <c r="FMH49" s="92"/>
      <c r="FMI49" s="92"/>
      <c r="FMJ49" s="92"/>
      <c r="FMK49" s="92"/>
      <c r="FML49" s="92"/>
      <c r="FMM49" s="92"/>
      <c r="FMN49" s="92"/>
      <c r="FMO49" s="92"/>
      <c r="FMP49" s="92"/>
      <c r="FMQ49" s="92"/>
      <c r="FMR49" s="92"/>
      <c r="FMS49" s="92"/>
      <c r="FMT49" s="92"/>
      <c r="FMU49" s="92"/>
      <c r="FMV49" s="92"/>
      <c r="FMW49" s="92"/>
      <c r="FMX49" s="92"/>
      <c r="FMY49" s="92"/>
      <c r="FMZ49" s="92"/>
      <c r="FNA49" s="92"/>
      <c r="FNB49" s="92"/>
      <c r="FNC49" s="92"/>
      <c r="FND49" s="92"/>
      <c r="FNE49" s="92"/>
      <c r="FNF49" s="92"/>
      <c r="FNG49" s="92"/>
      <c r="FNH49" s="92"/>
      <c r="FNI49" s="92"/>
      <c r="FNJ49" s="92"/>
      <c r="FNK49" s="92"/>
      <c r="FNL49" s="92"/>
      <c r="FNM49" s="92"/>
      <c r="FNN49" s="92"/>
      <c r="FNO49" s="92"/>
      <c r="FNP49" s="92"/>
      <c r="FNQ49" s="92"/>
      <c r="FNR49" s="92"/>
      <c r="FNS49" s="92"/>
      <c r="FNT49" s="92"/>
      <c r="FNU49" s="92"/>
      <c r="FNV49" s="92"/>
      <c r="FNW49" s="92"/>
      <c r="FNX49" s="92"/>
      <c r="FNY49" s="92"/>
      <c r="FNZ49" s="92"/>
      <c r="FOA49" s="92"/>
      <c r="FOB49" s="92"/>
      <c r="FOC49" s="92"/>
      <c r="FOD49" s="92"/>
      <c r="FOE49" s="92"/>
      <c r="FOF49" s="92"/>
      <c r="FOG49" s="92"/>
      <c r="FOH49" s="92"/>
      <c r="FOI49" s="92"/>
      <c r="FOJ49" s="92"/>
      <c r="FOK49" s="92"/>
      <c r="FOL49" s="92"/>
      <c r="FOM49" s="92"/>
      <c r="FON49" s="92"/>
      <c r="FOO49" s="92"/>
      <c r="FOP49" s="92"/>
      <c r="FOQ49" s="92"/>
      <c r="FOR49" s="92"/>
      <c r="FOS49" s="92"/>
      <c r="FOT49" s="92"/>
      <c r="FOU49" s="92"/>
      <c r="FOV49" s="92"/>
      <c r="FOW49" s="92"/>
      <c r="FOX49" s="92"/>
      <c r="FOY49" s="92"/>
      <c r="FOZ49" s="92"/>
      <c r="FPA49" s="92"/>
      <c r="FPB49" s="92"/>
      <c r="FPC49" s="92"/>
      <c r="FPD49" s="92"/>
      <c r="FPE49" s="92"/>
      <c r="FPF49" s="92"/>
      <c r="FPG49" s="92"/>
      <c r="FPH49" s="92"/>
      <c r="FPI49" s="92"/>
      <c r="FPJ49" s="92"/>
      <c r="FPK49" s="92"/>
      <c r="FPL49" s="92"/>
      <c r="FPM49" s="92"/>
      <c r="FPN49" s="92"/>
      <c r="FPO49" s="92"/>
      <c r="FPP49" s="92"/>
      <c r="FPQ49" s="92"/>
      <c r="FPR49" s="92"/>
      <c r="FPS49" s="92"/>
      <c r="FPT49" s="92"/>
      <c r="FPU49" s="92"/>
      <c r="FPV49" s="92"/>
      <c r="FPW49" s="92"/>
      <c r="FPX49" s="92"/>
      <c r="FPY49" s="92"/>
      <c r="FPZ49" s="92"/>
      <c r="FQA49" s="92"/>
      <c r="FQB49" s="92"/>
      <c r="FQC49" s="92"/>
      <c r="FQD49" s="92"/>
      <c r="FQE49" s="92"/>
      <c r="FQF49" s="92"/>
      <c r="FQG49" s="92"/>
      <c r="FQH49" s="92"/>
      <c r="FQI49" s="92"/>
      <c r="FQJ49" s="92"/>
      <c r="FQK49" s="92"/>
      <c r="FQL49" s="92"/>
      <c r="FQM49" s="92"/>
      <c r="FQN49" s="92"/>
      <c r="FQO49" s="92"/>
      <c r="FQP49" s="92"/>
      <c r="FQQ49" s="92"/>
      <c r="FQR49" s="92"/>
      <c r="FQS49" s="92"/>
      <c r="FQT49" s="92"/>
      <c r="FQU49" s="92"/>
      <c r="FQV49" s="92"/>
      <c r="FQW49" s="92"/>
      <c r="FQX49" s="92"/>
      <c r="FQY49" s="92"/>
      <c r="FQZ49" s="92"/>
      <c r="FRA49" s="92"/>
      <c r="FRB49" s="92"/>
      <c r="FRC49" s="92"/>
      <c r="FRD49" s="92"/>
      <c r="FRE49" s="92"/>
      <c r="FRF49" s="92"/>
      <c r="FRG49" s="92"/>
      <c r="FRH49" s="92"/>
      <c r="FRI49" s="92"/>
      <c r="FRJ49" s="92"/>
      <c r="FRK49" s="92"/>
      <c r="FRL49" s="92"/>
      <c r="FRM49" s="92"/>
      <c r="FRN49" s="92"/>
      <c r="FRO49" s="92"/>
      <c r="FRP49" s="92"/>
      <c r="FRQ49" s="92"/>
      <c r="FRR49" s="92"/>
      <c r="FRS49" s="92"/>
      <c r="FRT49" s="92"/>
      <c r="FRU49" s="92"/>
      <c r="FRV49" s="92"/>
      <c r="FRW49" s="92"/>
      <c r="FRX49" s="92"/>
      <c r="FRY49" s="92"/>
      <c r="FRZ49" s="92"/>
      <c r="FSA49" s="92"/>
      <c r="FSB49" s="92"/>
      <c r="FSC49" s="92"/>
      <c r="FSD49" s="92"/>
      <c r="FSE49" s="92"/>
      <c r="FSF49" s="92"/>
      <c r="FSG49" s="92"/>
      <c r="FSH49" s="92"/>
      <c r="FSI49" s="92"/>
      <c r="FSJ49" s="92"/>
      <c r="FSK49" s="92"/>
      <c r="FSL49" s="92"/>
      <c r="FSM49" s="92"/>
      <c r="FSN49" s="92"/>
      <c r="FSO49" s="92"/>
      <c r="FSP49" s="92"/>
      <c r="FSQ49" s="92"/>
      <c r="FSR49" s="92"/>
      <c r="FSS49" s="92"/>
      <c r="FST49" s="92"/>
      <c r="FSU49" s="92"/>
      <c r="FSV49" s="92"/>
      <c r="FSW49" s="92"/>
      <c r="FSX49" s="92"/>
      <c r="FSY49" s="92"/>
      <c r="FSZ49" s="92"/>
      <c r="FTA49" s="92"/>
      <c r="FTB49" s="92"/>
      <c r="FTC49" s="92"/>
      <c r="FTD49" s="92"/>
      <c r="FTE49" s="92"/>
      <c r="FTF49" s="92"/>
      <c r="FTG49" s="92"/>
      <c r="FTH49" s="92"/>
      <c r="FTI49" s="92"/>
      <c r="FTJ49" s="92"/>
      <c r="FTK49" s="92"/>
      <c r="FTL49" s="92"/>
      <c r="FTM49" s="92"/>
      <c r="FTN49" s="92"/>
      <c r="FTO49" s="92"/>
      <c r="FTP49" s="92"/>
      <c r="FTQ49" s="92"/>
      <c r="FTR49" s="92"/>
      <c r="FTS49" s="92"/>
      <c r="FTT49" s="92"/>
      <c r="FTU49" s="92"/>
      <c r="FTV49" s="92"/>
      <c r="FTW49" s="92"/>
      <c r="FTX49" s="92"/>
      <c r="FTY49" s="92"/>
      <c r="FTZ49" s="92"/>
      <c r="FUA49" s="92"/>
      <c r="FUB49" s="92"/>
      <c r="FUC49" s="92"/>
      <c r="FUD49" s="92"/>
      <c r="FUE49" s="92"/>
      <c r="FUF49" s="92"/>
      <c r="FUG49" s="92"/>
      <c r="FUH49" s="92"/>
      <c r="FUI49" s="92"/>
      <c r="FUJ49" s="92"/>
      <c r="FUK49" s="92"/>
      <c r="FUL49" s="92"/>
      <c r="FUM49" s="92"/>
      <c r="FUN49" s="92"/>
      <c r="FUO49" s="92"/>
      <c r="FUP49" s="92"/>
      <c r="FUQ49" s="92"/>
      <c r="FUR49" s="92"/>
      <c r="FUS49" s="92"/>
      <c r="FUT49" s="92"/>
      <c r="FUU49" s="92"/>
      <c r="FUV49" s="92"/>
      <c r="FUW49" s="92"/>
      <c r="FUX49" s="92"/>
      <c r="FUY49" s="92"/>
      <c r="FUZ49" s="92"/>
      <c r="FVA49" s="92"/>
      <c r="FVB49" s="92"/>
      <c r="FVC49" s="92"/>
      <c r="FVD49" s="92"/>
      <c r="FVE49" s="92"/>
      <c r="FVF49" s="92"/>
      <c r="FVG49" s="92"/>
      <c r="FVH49" s="92"/>
      <c r="FVI49" s="92"/>
      <c r="FVJ49" s="92"/>
      <c r="FVK49" s="92"/>
      <c r="FVL49" s="92"/>
      <c r="FVM49" s="92"/>
      <c r="FVN49" s="92"/>
      <c r="FVO49" s="92"/>
      <c r="FVP49" s="92"/>
      <c r="FVQ49" s="92"/>
      <c r="FVR49" s="92"/>
      <c r="FVS49" s="92"/>
      <c r="FVT49" s="92"/>
      <c r="FVU49" s="92"/>
      <c r="FVV49" s="92"/>
      <c r="FVW49" s="92"/>
      <c r="FVX49" s="92"/>
      <c r="FVY49" s="92"/>
      <c r="FVZ49" s="92"/>
      <c r="FWA49" s="92"/>
      <c r="FWB49" s="92"/>
      <c r="FWC49" s="92"/>
      <c r="FWD49" s="92"/>
      <c r="FWE49" s="92"/>
      <c r="FWF49" s="92"/>
      <c r="FWG49" s="92"/>
      <c r="FWH49" s="92"/>
      <c r="FWI49" s="92"/>
      <c r="FWJ49" s="92"/>
      <c r="FWK49" s="92"/>
      <c r="FWL49" s="92"/>
      <c r="FWM49" s="92"/>
      <c r="FWN49" s="92"/>
      <c r="FWO49" s="92"/>
      <c r="FWP49" s="92"/>
      <c r="FWQ49" s="92"/>
      <c r="FWR49" s="92"/>
      <c r="FWS49" s="92"/>
      <c r="FWT49" s="92"/>
      <c r="FWU49" s="92"/>
      <c r="FWV49" s="92"/>
      <c r="FWW49" s="92"/>
      <c r="FWX49" s="92"/>
      <c r="FWY49" s="92"/>
      <c r="FWZ49" s="92"/>
      <c r="FXA49" s="92"/>
      <c r="FXB49" s="92"/>
      <c r="FXC49" s="92"/>
      <c r="FXD49" s="92"/>
      <c r="FXE49" s="92"/>
      <c r="FXF49" s="92"/>
      <c r="FXG49" s="92"/>
      <c r="FXH49" s="92"/>
      <c r="FXI49" s="92"/>
      <c r="FXJ49" s="92"/>
      <c r="FXK49" s="92"/>
      <c r="FXL49" s="92"/>
      <c r="FXM49" s="92"/>
      <c r="FXN49" s="92"/>
      <c r="FXO49" s="92"/>
      <c r="FXP49" s="92"/>
      <c r="FXQ49" s="92"/>
      <c r="FXR49" s="92"/>
      <c r="FXS49" s="92"/>
      <c r="FXT49" s="92"/>
      <c r="FXU49" s="92"/>
      <c r="FXV49" s="92"/>
      <c r="FXW49" s="92"/>
      <c r="FXX49" s="92"/>
      <c r="FXY49" s="92"/>
      <c r="FXZ49" s="92"/>
      <c r="FYA49" s="92"/>
      <c r="FYB49" s="92"/>
      <c r="FYC49" s="92"/>
      <c r="FYD49" s="92"/>
      <c r="FYE49" s="92"/>
      <c r="FYF49" s="92"/>
      <c r="FYG49" s="92"/>
      <c r="FYH49" s="92"/>
      <c r="FYI49" s="92"/>
      <c r="FYJ49" s="92"/>
      <c r="FYK49" s="92"/>
      <c r="FYL49" s="92"/>
      <c r="FYM49" s="92"/>
      <c r="FYN49" s="92"/>
      <c r="FYO49" s="92"/>
      <c r="FYP49" s="92"/>
      <c r="FYQ49" s="92"/>
      <c r="FYR49" s="92"/>
      <c r="FYS49" s="92"/>
      <c r="FYT49" s="92"/>
      <c r="FYU49" s="92"/>
      <c r="FYV49" s="92"/>
      <c r="FYW49" s="92"/>
      <c r="FYX49" s="92"/>
      <c r="FYY49" s="92"/>
      <c r="FYZ49" s="92"/>
      <c r="FZA49" s="92"/>
      <c r="FZB49" s="92"/>
      <c r="FZC49" s="92"/>
      <c r="FZD49" s="92"/>
      <c r="FZE49" s="92"/>
      <c r="FZF49" s="92"/>
      <c r="FZG49" s="92"/>
      <c r="FZH49" s="92"/>
      <c r="FZI49" s="92"/>
      <c r="FZJ49" s="92"/>
      <c r="FZK49" s="92"/>
      <c r="FZL49" s="92"/>
      <c r="FZM49" s="92"/>
      <c r="FZN49" s="92"/>
      <c r="FZO49" s="92"/>
      <c r="FZP49" s="92"/>
      <c r="FZQ49" s="92"/>
      <c r="FZR49" s="92"/>
      <c r="FZS49" s="92"/>
      <c r="FZT49" s="92"/>
      <c r="FZU49" s="92"/>
      <c r="FZV49" s="92"/>
      <c r="FZW49" s="92"/>
      <c r="FZX49" s="92"/>
      <c r="FZY49" s="92"/>
      <c r="FZZ49" s="92"/>
      <c r="GAA49" s="92"/>
      <c r="GAB49" s="92"/>
      <c r="GAC49" s="92"/>
      <c r="GAD49" s="92"/>
      <c r="GAE49" s="92"/>
      <c r="GAF49" s="92"/>
      <c r="GAG49" s="92"/>
      <c r="GAH49" s="92"/>
      <c r="GAI49" s="92"/>
      <c r="GAJ49" s="92"/>
      <c r="GAK49" s="92"/>
      <c r="GAL49" s="92"/>
      <c r="GAM49" s="92"/>
      <c r="GAN49" s="92"/>
      <c r="GAO49" s="92"/>
      <c r="GAP49" s="92"/>
      <c r="GAQ49" s="92"/>
      <c r="GAR49" s="92"/>
      <c r="GAS49" s="92"/>
      <c r="GAT49" s="92"/>
      <c r="GAU49" s="92"/>
      <c r="GAV49" s="92"/>
      <c r="GAW49" s="92"/>
      <c r="GAX49" s="92"/>
      <c r="GAY49" s="92"/>
      <c r="GAZ49" s="92"/>
      <c r="GBA49" s="92"/>
      <c r="GBB49" s="92"/>
      <c r="GBC49" s="92"/>
      <c r="GBD49" s="92"/>
      <c r="GBE49" s="92"/>
      <c r="GBF49" s="92"/>
      <c r="GBG49" s="92"/>
      <c r="GBH49" s="92"/>
      <c r="GBI49" s="92"/>
      <c r="GBJ49" s="92"/>
      <c r="GBK49" s="92"/>
      <c r="GBL49" s="92"/>
      <c r="GBM49" s="92"/>
      <c r="GBN49" s="92"/>
      <c r="GBO49" s="92"/>
      <c r="GBP49" s="92"/>
      <c r="GBQ49" s="92"/>
      <c r="GBR49" s="92"/>
      <c r="GBS49" s="92"/>
      <c r="GBT49" s="92"/>
      <c r="GBU49" s="92"/>
      <c r="GBV49" s="92"/>
      <c r="GBW49" s="92"/>
      <c r="GBX49" s="92"/>
      <c r="GBY49" s="92"/>
      <c r="GBZ49" s="92"/>
      <c r="GCA49" s="92"/>
      <c r="GCB49" s="92"/>
      <c r="GCC49" s="92"/>
      <c r="GCD49" s="92"/>
      <c r="GCE49" s="92"/>
      <c r="GCF49" s="92"/>
      <c r="GCG49" s="92"/>
      <c r="GCH49" s="92"/>
      <c r="GCI49" s="92"/>
      <c r="GCJ49" s="92"/>
      <c r="GCK49" s="92"/>
      <c r="GCL49" s="92"/>
      <c r="GCM49" s="92"/>
      <c r="GCN49" s="92"/>
      <c r="GCO49" s="92"/>
      <c r="GCP49" s="92"/>
      <c r="GCQ49" s="92"/>
      <c r="GCR49" s="92"/>
      <c r="GCS49" s="92"/>
      <c r="GCT49" s="92"/>
      <c r="GCU49" s="92"/>
      <c r="GCV49" s="92"/>
      <c r="GCW49" s="92"/>
      <c r="GCX49" s="92"/>
      <c r="GCY49" s="92"/>
      <c r="GCZ49" s="92"/>
      <c r="GDA49" s="92"/>
      <c r="GDB49" s="92"/>
      <c r="GDC49" s="92"/>
      <c r="GDD49" s="92"/>
      <c r="GDE49" s="92"/>
      <c r="GDF49" s="92"/>
      <c r="GDG49" s="92"/>
      <c r="GDH49" s="92"/>
      <c r="GDI49" s="92"/>
      <c r="GDJ49" s="92"/>
      <c r="GDK49" s="92"/>
      <c r="GDL49" s="92"/>
      <c r="GDM49" s="92"/>
      <c r="GDN49" s="92"/>
      <c r="GDO49" s="92"/>
      <c r="GDP49" s="92"/>
      <c r="GDQ49" s="92"/>
      <c r="GDR49" s="92"/>
      <c r="GDS49" s="92"/>
      <c r="GDT49" s="92"/>
      <c r="GDU49" s="92"/>
      <c r="GDV49" s="92"/>
      <c r="GDW49" s="92"/>
      <c r="GDX49" s="92"/>
      <c r="GDY49" s="92"/>
      <c r="GDZ49" s="92"/>
      <c r="GEA49" s="92"/>
      <c r="GEB49" s="92"/>
      <c r="GEC49" s="92"/>
      <c r="GED49" s="92"/>
      <c r="GEE49" s="92"/>
      <c r="GEF49" s="92"/>
      <c r="GEG49" s="92"/>
      <c r="GEH49" s="92"/>
      <c r="GEI49" s="92"/>
      <c r="GEJ49" s="92"/>
      <c r="GEK49" s="92"/>
      <c r="GEL49" s="92"/>
      <c r="GEM49" s="92"/>
      <c r="GEN49" s="92"/>
      <c r="GEO49" s="92"/>
      <c r="GEP49" s="92"/>
      <c r="GEQ49" s="92"/>
      <c r="GER49" s="92"/>
      <c r="GES49" s="92"/>
      <c r="GET49" s="92"/>
      <c r="GEU49" s="92"/>
      <c r="GEV49" s="92"/>
      <c r="GEW49" s="92"/>
      <c r="GEX49" s="92"/>
      <c r="GEY49" s="92"/>
      <c r="GEZ49" s="92"/>
      <c r="GFA49" s="92"/>
      <c r="GFB49" s="92"/>
      <c r="GFC49" s="92"/>
      <c r="GFD49" s="92"/>
      <c r="GFE49" s="92"/>
      <c r="GFF49" s="92"/>
      <c r="GFG49" s="92"/>
      <c r="GFH49" s="92"/>
      <c r="GFI49" s="92"/>
      <c r="GFJ49" s="92"/>
      <c r="GFK49" s="92"/>
      <c r="GFL49" s="92"/>
      <c r="GFM49" s="92"/>
      <c r="GFN49" s="92"/>
      <c r="GFO49" s="92"/>
      <c r="GFP49" s="92"/>
      <c r="GFQ49" s="92"/>
      <c r="GFR49" s="92"/>
      <c r="GFS49" s="92"/>
      <c r="GFT49" s="92"/>
      <c r="GFU49" s="92"/>
      <c r="GFV49" s="92"/>
      <c r="GFW49" s="92"/>
      <c r="GFX49" s="92"/>
      <c r="GFY49" s="92"/>
      <c r="GFZ49" s="92"/>
      <c r="GGA49" s="92"/>
      <c r="GGB49" s="92"/>
      <c r="GGC49" s="92"/>
      <c r="GGD49" s="92"/>
      <c r="GGE49" s="92"/>
      <c r="GGF49" s="92"/>
      <c r="GGG49" s="92"/>
      <c r="GGH49" s="92"/>
      <c r="GGI49" s="92"/>
      <c r="GGJ49" s="92"/>
      <c r="GGK49" s="92"/>
      <c r="GGL49" s="92"/>
      <c r="GGM49" s="92"/>
      <c r="GGN49" s="92"/>
      <c r="GGO49" s="92"/>
      <c r="GGP49" s="92"/>
      <c r="GGQ49" s="92"/>
      <c r="GGR49" s="92"/>
      <c r="GGS49" s="92"/>
      <c r="GGT49" s="92"/>
      <c r="GGU49" s="92"/>
      <c r="GGV49" s="92"/>
      <c r="GGW49" s="92"/>
      <c r="GGX49" s="92"/>
      <c r="GGY49" s="92"/>
      <c r="GGZ49" s="92"/>
      <c r="GHA49" s="92"/>
      <c r="GHB49" s="92"/>
      <c r="GHC49" s="92"/>
      <c r="GHD49" s="92"/>
      <c r="GHE49" s="92"/>
      <c r="GHF49" s="92"/>
      <c r="GHG49" s="92"/>
      <c r="GHH49" s="92"/>
      <c r="GHI49" s="92"/>
      <c r="GHJ49" s="92"/>
      <c r="GHK49" s="92"/>
      <c r="GHL49" s="92"/>
      <c r="GHM49" s="92"/>
      <c r="GHN49" s="92"/>
      <c r="GHO49" s="92"/>
      <c r="GHP49" s="92"/>
      <c r="GHQ49" s="92"/>
      <c r="GHR49" s="92"/>
      <c r="GHS49" s="92"/>
      <c r="GHT49" s="92"/>
      <c r="GHU49" s="92"/>
      <c r="GHV49" s="92"/>
      <c r="GHW49" s="92"/>
      <c r="GHX49" s="92"/>
      <c r="GHY49" s="92"/>
      <c r="GHZ49" s="92"/>
      <c r="GIA49" s="92"/>
      <c r="GIB49" s="92"/>
      <c r="GIC49" s="92"/>
      <c r="GID49" s="92"/>
      <c r="GIE49" s="92"/>
      <c r="GIF49" s="92"/>
      <c r="GIG49" s="92"/>
      <c r="GIH49" s="92"/>
      <c r="GII49" s="92"/>
      <c r="GIJ49" s="92"/>
      <c r="GIK49" s="92"/>
      <c r="GIL49" s="92"/>
      <c r="GIM49" s="92"/>
      <c r="GIN49" s="92"/>
      <c r="GIO49" s="92"/>
      <c r="GIP49" s="92"/>
      <c r="GIQ49" s="92"/>
      <c r="GIR49" s="92"/>
      <c r="GIS49" s="92"/>
      <c r="GIT49" s="92"/>
      <c r="GIU49" s="92"/>
      <c r="GIV49" s="92"/>
      <c r="GIW49" s="92"/>
      <c r="GIX49" s="92"/>
      <c r="GIY49" s="92"/>
      <c r="GIZ49" s="92"/>
      <c r="GJA49" s="92"/>
      <c r="GJB49" s="92"/>
      <c r="GJC49" s="92"/>
      <c r="GJD49" s="92"/>
      <c r="GJE49" s="92"/>
      <c r="GJF49" s="92"/>
      <c r="GJG49" s="92"/>
      <c r="GJH49" s="92"/>
      <c r="GJI49" s="92"/>
      <c r="GJJ49" s="92"/>
      <c r="GJK49" s="92"/>
      <c r="GJL49" s="92"/>
      <c r="GJM49" s="92"/>
      <c r="GJN49" s="92"/>
      <c r="GJO49" s="92"/>
      <c r="GJP49" s="92"/>
      <c r="GJQ49" s="92"/>
      <c r="GJR49" s="92"/>
      <c r="GJS49" s="92"/>
      <c r="GJT49" s="92"/>
      <c r="GJU49" s="92"/>
      <c r="GJV49" s="92"/>
      <c r="GJW49" s="92"/>
      <c r="GJX49" s="92"/>
      <c r="GJY49" s="92"/>
      <c r="GJZ49" s="92"/>
      <c r="GKA49" s="92"/>
      <c r="GKB49" s="92"/>
      <c r="GKC49" s="92"/>
      <c r="GKD49" s="92"/>
      <c r="GKE49" s="92"/>
      <c r="GKF49" s="92"/>
      <c r="GKG49" s="92"/>
      <c r="GKH49" s="92"/>
      <c r="GKI49" s="92"/>
      <c r="GKJ49" s="92"/>
      <c r="GKK49" s="92"/>
      <c r="GKL49" s="92"/>
      <c r="GKM49" s="92"/>
      <c r="GKN49" s="92"/>
      <c r="GKO49" s="92"/>
      <c r="GKP49" s="92"/>
      <c r="GKQ49" s="92"/>
      <c r="GKR49" s="92"/>
      <c r="GKS49" s="92"/>
      <c r="GKT49" s="92"/>
      <c r="GKU49" s="92"/>
      <c r="GKV49" s="92"/>
      <c r="GKW49" s="92"/>
      <c r="GKX49" s="92"/>
      <c r="GKY49" s="92"/>
      <c r="GKZ49" s="92"/>
      <c r="GLA49" s="92"/>
      <c r="GLB49" s="92"/>
      <c r="GLC49" s="92"/>
      <c r="GLD49" s="92"/>
      <c r="GLE49" s="92"/>
      <c r="GLF49" s="92"/>
      <c r="GLG49" s="92"/>
      <c r="GLH49" s="92"/>
      <c r="GLI49" s="92"/>
      <c r="GLJ49" s="92"/>
      <c r="GLK49" s="92"/>
      <c r="GLL49" s="92"/>
      <c r="GLM49" s="92"/>
      <c r="GLN49" s="92"/>
      <c r="GLO49" s="92"/>
      <c r="GLP49" s="92"/>
      <c r="GLQ49" s="92"/>
      <c r="GLR49" s="92"/>
      <c r="GLS49" s="92"/>
      <c r="GLT49" s="92"/>
      <c r="GLU49" s="92"/>
      <c r="GLV49" s="92"/>
      <c r="GLW49" s="92"/>
      <c r="GLX49" s="92"/>
      <c r="GLY49" s="92"/>
      <c r="GLZ49" s="92"/>
      <c r="GMA49" s="92"/>
      <c r="GMB49" s="92"/>
      <c r="GMC49" s="92"/>
      <c r="GMD49" s="92"/>
      <c r="GME49" s="92"/>
      <c r="GMF49" s="92"/>
      <c r="GMG49" s="92"/>
      <c r="GMH49" s="92"/>
      <c r="GMI49" s="92"/>
      <c r="GMJ49" s="92"/>
      <c r="GMK49" s="92"/>
      <c r="GML49" s="92"/>
      <c r="GMM49" s="92"/>
      <c r="GMN49" s="92"/>
      <c r="GMO49" s="92"/>
      <c r="GMP49" s="92"/>
      <c r="GMQ49" s="92"/>
      <c r="GMR49" s="92"/>
      <c r="GMS49" s="92"/>
      <c r="GMT49" s="92"/>
      <c r="GMU49" s="92"/>
      <c r="GMV49" s="92"/>
      <c r="GMW49" s="92"/>
      <c r="GMX49" s="92"/>
      <c r="GMY49" s="92"/>
      <c r="GMZ49" s="92"/>
      <c r="GNA49" s="92"/>
      <c r="GNB49" s="92"/>
      <c r="GNC49" s="92"/>
      <c r="GND49" s="92"/>
      <c r="GNE49" s="92"/>
      <c r="GNF49" s="92"/>
      <c r="GNG49" s="92"/>
      <c r="GNH49" s="92"/>
      <c r="GNI49" s="92"/>
      <c r="GNJ49" s="92"/>
      <c r="GNK49" s="92"/>
      <c r="GNL49" s="92"/>
      <c r="GNM49" s="92"/>
      <c r="GNN49" s="92"/>
      <c r="GNO49" s="92"/>
      <c r="GNP49" s="92"/>
      <c r="GNQ49" s="92"/>
      <c r="GNR49" s="92"/>
      <c r="GNS49" s="92"/>
      <c r="GNT49" s="92"/>
      <c r="GNU49" s="92"/>
      <c r="GNV49" s="92"/>
      <c r="GNW49" s="92"/>
      <c r="GNX49" s="92"/>
      <c r="GNY49" s="92"/>
      <c r="GNZ49" s="92"/>
      <c r="GOA49" s="92"/>
      <c r="GOB49" s="92"/>
      <c r="GOC49" s="92"/>
      <c r="GOD49" s="92"/>
      <c r="GOE49" s="92"/>
      <c r="GOF49" s="92"/>
      <c r="GOG49" s="92"/>
      <c r="GOH49" s="92"/>
      <c r="GOI49" s="92"/>
      <c r="GOJ49" s="92"/>
      <c r="GOK49" s="92"/>
      <c r="GOL49" s="92"/>
      <c r="GOM49" s="92"/>
      <c r="GON49" s="92"/>
      <c r="GOO49" s="92"/>
      <c r="GOP49" s="92"/>
      <c r="GOQ49" s="92"/>
      <c r="GOR49" s="92"/>
      <c r="GOS49" s="92"/>
      <c r="GOT49" s="92"/>
      <c r="GOU49" s="92"/>
      <c r="GOV49" s="92"/>
      <c r="GOW49" s="92"/>
      <c r="GOX49" s="92"/>
      <c r="GOY49" s="92"/>
      <c r="GOZ49" s="92"/>
      <c r="GPA49" s="92"/>
      <c r="GPB49" s="92"/>
      <c r="GPC49" s="92"/>
      <c r="GPD49" s="92"/>
      <c r="GPE49" s="92"/>
      <c r="GPF49" s="92"/>
      <c r="GPG49" s="92"/>
      <c r="GPH49" s="92"/>
      <c r="GPI49" s="92"/>
      <c r="GPJ49" s="92"/>
      <c r="GPK49" s="92"/>
      <c r="GPL49" s="92"/>
      <c r="GPM49" s="92"/>
      <c r="GPN49" s="92"/>
      <c r="GPO49" s="92"/>
      <c r="GPP49" s="92"/>
      <c r="GPQ49" s="92"/>
      <c r="GPR49" s="92"/>
      <c r="GPS49" s="92"/>
      <c r="GPT49" s="92"/>
      <c r="GPU49" s="92"/>
      <c r="GPV49" s="92"/>
      <c r="GPW49" s="92"/>
      <c r="GPX49" s="92"/>
      <c r="GPY49" s="92"/>
      <c r="GPZ49" s="92"/>
      <c r="GQA49" s="92"/>
      <c r="GQB49" s="92"/>
      <c r="GQC49" s="92"/>
      <c r="GQD49" s="92"/>
      <c r="GQE49" s="92"/>
      <c r="GQF49" s="92"/>
      <c r="GQG49" s="92"/>
      <c r="GQH49" s="92"/>
      <c r="GQI49" s="92"/>
      <c r="GQJ49" s="92"/>
      <c r="GQK49" s="92"/>
      <c r="GQL49" s="92"/>
      <c r="GQM49" s="92"/>
      <c r="GQN49" s="92"/>
      <c r="GQO49" s="92"/>
      <c r="GQP49" s="92"/>
      <c r="GQQ49" s="92"/>
      <c r="GQR49" s="92"/>
      <c r="GQS49" s="92"/>
      <c r="GQT49" s="92"/>
      <c r="GQU49" s="92"/>
      <c r="GQV49" s="92"/>
      <c r="GQW49" s="92"/>
      <c r="GQX49" s="92"/>
      <c r="GQY49" s="92"/>
      <c r="GQZ49" s="92"/>
      <c r="GRA49" s="92"/>
      <c r="GRB49" s="92"/>
      <c r="GRC49" s="92"/>
      <c r="GRD49" s="92"/>
      <c r="GRE49" s="92"/>
      <c r="GRF49" s="92"/>
      <c r="GRG49" s="92"/>
      <c r="GRH49" s="92"/>
      <c r="GRI49" s="92"/>
      <c r="GRJ49" s="92"/>
      <c r="GRK49" s="92"/>
      <c r="GRL49" s="92"/>
      <c r="GRM49" s="92"/>
      <c r="GRN49" s="92"/>
      <c r="GRO49" s="92"/>
      <c r="GRP49" s="92"/>
      <c r="GRQ49" s="92"/>
      <c r="GRR49" s="92"/>
      <c r="GRS49" s="92"/>
      <c r="GRT49" s="92"/>
      <c r="GRU49" s="92"/>
      <c r="GRV49" s="92"/>
      <c r="GRW49" s="92"/>
      <c r="GRX49" s="92"/>
      <c r="GRY49" s="92"/>
      <c r="GRZ49" s="92"/>
      <c r="GSA49" s="92"/>
      <c r="GSB49" s="92"/>
      <c r="GSC49" s="92"/>
      <c r="GSD49" s="92"/>
      <c r="GSE49" s="92"/>
      <c r="GSF49" s="92"/>
      <c r="GSG49" s="92"/>
      <c r="GSH49" s="92"/>
      <c r="GSI49" s="92"/>
      <c r="GSJ49" s="92"/>
      <c r="GSK49" s="92"/>
      <c r="GSL49" s="92"/>
      <c r="GSM49" s="92"/>
      <c r="GSN49" s="92"/>
      <c r="GSO49" s="92"/>
      <c r="GSP49" s="92"/>
      <c r="GSQ49" s="92"/>
      <c r="GSR49" s="92"/>
      <c r="GSS49" s="92"/>
      <c r="GST49" s="92"/>
      <c r="GSU49" s="92"/>
      <c r="GSV49" s="92"/>
      <c r="GSW49" s="92"/>
      <c r="GSX49" s="92"/>
      <c r="GSY49" s="92"/>
      <c r="GSZ49" s="92"/>
      <c r="GTA49" s="92"/>
      <c r="GTB49" s="92"/>
      <c r="GTC49" s="92"/>
      <c r="GTD49" s="92"/>
      <c r="GTE49" s="92"/>
      <c r="GTF49" s="92"/>
      <c r="GTG49" s="92"/>
      <c r="GTH49" s="92"/>
      <c r="GTI49" s="92"/>
      <c r="GTJ49" s="92"/>
      <c r="GTK49" s="92"/>
      <c r="GTL49" s="92"/>
      <c r="GTM49" s="92"/>
      <c r="GTN49" s="92"/>
      <c r="GTO49" s="92"/>
      <c r="GTP49" s="92"/>
      <c r="GTQ49" s="92"/>
      <c r="GTR49" s="92"/>
      <c r="GTS49" s="92"/>
      <c r="GTT49" s="92"/>
      <c r="GTU49" s="92"/>
      <c r="GTV49" s="92"/>
      <c r="GTW49" s="92"/>
      <c r="GTX49" s="92"/>
      <c r="GTY49" s="92"/>
      <c r="GTZ49" s="92"/>
      <c r="GUA49" s="92"/>
      <c r="GUB49" s="92"/>
      <c r="GUC49" s="92"/>
      <c r="GUD49" s="92"/>
      <c r="GUE49" s="92"/>
      <c r="GUF49" s="92"/>
      <c r="GUG49" s="92"/>
      <c r="GUH49" s="92"/>
      <c r="GUI49" s="92"/>
      <c r="GUJ49" s="92"/>
      <c r="GUK49" s="92"/>
      <c r="GUL49" s="92"/>
      <c r="GUM49" s="92"/>
      <c r="GUN49" s="92"/>
      <c r="GUO49" s="92"/>
      <c r="GUP49" s="92"/>
      <c r="GUQ49" s="92"/>
      <c r="GUR49" s="92"/>
      <c r="GUS49" s="92"/>
      <c r="GUT49" s="92"/>
      <c r="GUU49" s="92"/>
      <c r="GUV49" s="92"/>
      <c r="GUW49" s="92"/>
      <c r="GUX49" s="92"/>
      <c r="GUY49" s="92"/>
      <c r="GUZ49" s="92"/>
      <c r="GVA49" s="92"/>
      <c r="GVB49" s="92"/>
      <c r="GVC49" s="92"/>
      <c r="GVD49" s="92"/>
      <c r="GVE49" s="92"/>
      <c r="GVF49" s="92"/>
      <c r="GVG49" s="92"/>
      <c r="GVH49" s="92"/>
      <c r="GVI49" s="92"/>
      <c r="GVJ49" s="92"/>
      <c r="GVK49" s="92"/>
      <c r="GVL49" s="92"/>
      <c r="GVM49" s="92"/>
      <c r="GVN49" s="92"/>
      <c r="GVO49" s="92"/>
      <c r="GVP49" s="92"/>
      <c r="GVQ49" s="92"/>
      <c r="GVR49" s="92"/>
      <c r="GVS49" s="92"/>
      <c r="GVT49" s="92"/>
      <c r="GVU49" s="92"/>
      <c r="GVV49" s="92"/>
      <c r="GVW49" s="92"/>
      <c r="GVX49" s="92"/>
      <c r="GVY49" s="92"/>
      <c r="GVZ49" s="92"/>
      <c r="GWA49" s="92"/>
      <c r="GWB49" s="92"/>
      <c r="GWC49" s="92"/>
      <c r="GWD49" s="92"/>
      <c r="GWE49" s="92"/>
      <c r="GWF49" s="92"/>
      <c r="GWG49" s="92"/>
      <c r="GWH49" s="92"/>
      <c r="GWI49" s="92"/>
      <c r="GWJ49" s="92"/>
      <c r="GWK49" s="92"/>
      <c r="GWL49" s="92"/>
      <c r="GWM49" s="92"/>
      <c r="GWN49" s="92"/>
      <c r="GWO49" s="92"/>
      <c r="GWP49" s="92"/>
      <c r="GWQ49" s="92"/>
      <c r="GWR49" s="92"/>
      <c r="GWS49" s="92"/>
      <c r="GWT49" s="92"/>
      <c r="GWU49" s="92"/>
      <c r="GWV49" s="92"/>
      <c r="GWW49" s="92"/>
      <c r="GWX49" s="92"/>
      <c r="GWY49" s="92"/>
      <c r="GWZ49" s="92"/>
      <c r="GXA49" s="92"/>
      <c r="GXB49" s="92"/>
      <c r="GXC49" s="92"/>
      <c r="GXD49" s="92"/>
      <c r="GXE49" s="92"/>
      <c r="GXF49" s="92"/>
      <c r="GXG49" s="92"/>
      <c r="GXH49" s="92"/>
      <c r="GXI49" s="92"/>
      <c r="GXJ49" s="92"/>
      <c r="GXK49" s="92"/>
      <c r="GXL49" s="92"/>
      <c r="GXM49" s="92"/>
      <c r="GXN49" s="92"/>
      <c r="GXO49" s="92"/>
      <c r="GXP49" s="92"/>
      <c r="GXQ49" s="92"/>
      <c r="GXR49" s="92"/>
      <c r="GXS49" s="92"/>
      <c r="GXT49" s="92"/>
      <c r="GXU49" s="92"/>
      <c r="GXV49" s="92"/>
      <c r="GXW49" s="92"/>
      <c r="GXX49" s="92"/>
      <c r="GXY49" s="92"/>
      <c r="GXZ49" s="92"/>
      <c r="GYA49" s="92"/>
      <c r="GYB49" s="92"/>
      <c r="GYC49" s="92"/>
      <c r="GYD49" s="92"/>
      <c r="GYE49" s="92"/>
      <c r="GYF49" s="92"/>
      <c r="GYG49" s="92"/>
      <c r="GYH49" s="92"/>
      <c r="GYI49" s="92"/>
      <c r="GYJ49" s="92"/>
      <c r="GYK49" s="92"/>
      <c r="GYL49" s="92"/>
      <c r="GYM49" s="92"/>
      <c r="GYN49" s="92"/>
      <c r="GYO49" s="92"/>
      <c r="GYP49" s="92"/>
      <c r="GYQ49" s="92"/>
      <c r="GYR49" s="92"/>
      <c r="GYS49" s="92"/>
      <c r="GYT49" s="92"/>
      <c r="GYU49" s="92"/>
      <c r="GYV49" s="92"/>
      <c r="GYW49" s="92"/>
      <c r="GYX49" s="92"/>
      <c r="GYY49" s="92"/>
      <c r="GYZ49" s="92"/>
      <c r="GZA49" s="92"/>
      <c r="GZB49" s="92"/>
      <c r="GZC49" s="92"/>
      <c r="GZD49" s="92"/>
      <c r="GZE49" s="92"/>
      <c r="GZF49" s="92"/>
      <c r="GZG49" s="92"/>
      <c r="GZH49" s="92"/>
      <c r="GZI49" s="92"/>
      <c r="GZJ49" s="92"/>
      <c r="GZK49" s="92"/>
      <c r="GZL49" s="92"/>
      <c r="GZM49" s="92"/>
      <c r="GZN49" s="92"/>
      <c r="GZO49" s="92"/>
      <c r="GZP49" s="92"/>
      <c r="GZQ49" s="92"/>
      <c r="GZR49" s="92"/>
      <c r="GZS49" s="92"/>
      <c r="GZT49" s="92"/>
      <c r="GZU49" s="92"/>
      <c r="GZV49" s="92"/>
      <c r="GZW49" s="92"/>
      <c r="GZX49" s="92"/>
      <c r="GZY49" s="92"/>
      <c r="GZZ49" s="92"/>
      <c r="HAA49" s="92"/>
      <c r="HAB49" s="92"/>
      <c r="HAC49" s="92"/>
      <c r="HAD49" s="92"/>
      <c r="HAE49" s="92"/>
      <c r="HAF49" s="92"/>
      <c r="HAG49" s="92"/>
      <c r="HAH49" s="92"/>
      <c r="HAI49" s="92"/>
      <c r="HAJ49" s="92"/>
      <c r="HAK49" s="92"/>
      <c r="HAL49" s="92"/>
      <c r="HAM49" s="92"/>
      <c r="HAN49" s="92"/>
      <c r="HAO49" s="92"/>
      <c r="HAP49" s="92"/>
      <c r="HAQ49" s="92"/>
      <c r="HAR49" s="92"/>
      <c r="HAS49" s="92"/>
      <c r="HAT49" s="92"/>
      <c r="HAU49" s="92"/>
      <c r="HAV49" s="92"/>
      <c r="HAW49" s="92"/>
      <c r="HAX49" s="92"/>
      <c r="HAY49" s="92"/>
      <c r="HAZ49" s="92"/>
      <c r="HBA49" s="92"/>
      <c r="HBB49" s="92"/>
      <c r="HBC49" s="92"/>
      <c r="HBD49" s="92"/>
      <c r="HBE49" s="92"/>
      <c r="HBF49" s="92"/>
      <c r="HBG49" s="92"/>
      <c r="HBH49" s="92"/>
      <c r="HBI49" s="92"/>
      <c r="HBJ49" s="92"/>
      <c r="HBK49" s="92"/>
      <c r="HBL49" s="92"/>
      <c r="HBM49" s="92"/>
      <c r="HBN49" s="92"/>
      <c r="HBO49" s="92"/>
      <c r="HBP49" s="92"/>
      <c r="HBQ49" s="92"/>
      <c r="HBR49" s="92"/>
      <c r="HBS49" s="92"/>
      <c r="HBT49" s="92"/>
      <c r="HBU49" s="92"/>
      <c r="HBV49" s="92"/>
      <c r="HBW49" s="92"/>
      <c r="HBX49" s="92"/>
      <c r="HBY49" s="92"/>
      <c r="HBZ49" s="92"/>
      <c r="HCA49" s="92"/>
      <c r="HCB49" s="92"/>
      <c r="HCC49" s="92"/>
      <c r="HCD49" s="92"/>
      <c r="HCE49" s="92"/>
      <c r="HCF49" s="92"/>
      <c r="HCG49" s="92"/>
      <c r="HCH49" s="92"/>
      <c r="HCI49" s="92"/>
      <c r="HCJ49" s="92"/>
      <c r="HCK49" s="92"/>
      <c r="HCL49" s="92"/>
      <c r="HCM49" s="92"/>
      <c r="HCN49" s="92"/>
      <c r="HCO49" s="92"/>
      <c r="HCP49" s="92"/>
      <c r="HCQ49" s="92"/>
      <c r="HCR49" s="92"/>
      <c r="HCS49" s="92"/>
      <c r="HCT49" s="92"/>
      <c r="HCU49" s="92"/>
      <c r="HCV49" s="92"/>
      <c r="HCW49" s="92"/>
      <c r="HCX49" s="92"/>
      <c r="HCY49" s="92"/>
      <c r="HCZ49" s="92"/>
      <c r="HDA49" s="92"/>
      <c r="HDB49" s="92"/>
      <c r="HDC49" s="92"/>
      <c r="HDD49" s="92"/>
      <c r="HDE49" s="92"/>
      <c r="HDF49" s="92"/>
      <c r="HDG49" s="92"/>
      <c r="HDH49" s="92"/>
      <c r="HDI49" s="92"/>
      <c r="HDJ49" s="92"/>
      <c r="HDK49" s="92"/>
      <c r="HDL49" s="92"/>
      <c r="HDM49" s="92"/>
      <c r="HDN49" s="92"/>
      <c r="HDO49" s="92"/>
      <c r="HDP49" s="92"/>
      <c r="HDQ49" s="92"/>
      <c r="HDR49" s="92"/>
      <c r="HDS49" s="92"/>
      <c r="HDT49" s="92"/>
      <c r="HDU49" s="92"/>
      <c r="HDV49" s="92"/>
      <c r="HDW49" s="92"/>
      <c r="HDX49" s="92"/>
      <c r="HDY49" s="92"/>
      <c r="HDZ49" s="92"/>
      <c r="HEA49" s="92"/>
      <c r="HEB49" s="92"/>
      <c r="HEC49" s="92"/>
      <c r="HED49" s="92"/>
      <c r="HEE49" s="92"/>
      <c r="HEF49" s="92"/>
      <c r="HEG49" s="92"/>
      <c r="HEH49" s="92"/>
      <c r="HEI49" s="92"/>
      <c r="HEJ49" s="92"/>
      <c r="HEK49" s="92"/>
      <c r="HEL49" s="92"/>
      <c r="HEM49" s="92"/>
      <c r="HEN49" s="92"/>
      <c r="HEO49" s="92"/>
      <c r="HEP49" s="92"/>
      <c r="HEQ49" s="92"/>
      <c r="HER49" s="92"/>
      <c r="HES49" s="92"/>
      <c r="HET49" s="92"/>
      <c r="HEU49" s="92"/>
      <c r="HEV49" s="92"/>
      <c r="HEW49" s="92"/>
      <c r="HEX49" s="92"/>
      <c r="HEY49" s="92"/>
      <c r="HEZ49" s="92"/>
      <c r="HFA49" s="92"/>
      <c r="HFB49" s="92"/>
      <c r="HFC49" s="92"/>
      <c r="HFD49" s="92"/>
      <c r="HFE49" s="92"/>
      <c r="HFF49" s="92"/>
      <c r="HFG49" s="92"/>
      <c r="HFH49" s="92"/>
      <c r="HFI49" s="92"/>
      <c r="HFJ49" s="92"/>
      <c r="HFK49" s="92"/>
      <c r="HFL49" s="92"/>
      <c r="HFM49" s="92"/>
      <c r="HFN49" s="92"/>
      <c r="HFO49" s="92"/>
      <c r="HFP49" s="92"/>
      <c r="HFQ49" s="92"/>
      <c r="HFR49" s="92"/>
      <c r="HFS49" s="92"/>
      <c r="HFT49" s="92"/>
      <c r="HFU49" s="92"/>
      <c r="HFV49" s="92"/>
      <c r="HFW49" s="92"/>
      <c r="HFX49" s="92"/>
      <c r="HFY49" s="92"/>
      <c r="HFZ49" s="92"/>
      <c r="HGA49" s="92"/>
      <c r="HGB49" s="92"/>
      <c r="HGC49" s="92"/>
      <c r="HGD49" s="92"/>
      <c r="HGE49" s="92"/>
      <c r="HGF49" s="92"/>
      <c r="HGG49" s="92"/>
      <c r="HGH49" s="92"/>
      <c r="HGI49" s="92"/>
      <c r="HGJ49" s="92"/>
      <c r="HGK49" s="92"/>
      <c r="HGL49" s="92"/>
      <c r="HGM49" s="92"/>
      <c r="HGN49" s="92"/>
      <c r="HGO49" s="92"/>
      <c r="HGP49" s="92"/>
      <c r="HGQ49" s="92"/>
      <c r="HGR49" s="92"/>
      <c r="HGS49" s="92"/>
      <c r="HGT49" s="92"/>
      <c r="HGU49" s="92"/>
      <c r="HGV49" s="92"/>
      <c r="HGW49" s="92"/>
      <c r="HGX49" s="92"/>
      <c r="HGY49" s="92"/>
      <c r="HGZ49" s="92"/>
      <c r="HHA49" s="92"/>
      <c r="HHB49" s="92"/>
      <c r="HHC49" s="92"/>
      <c r="HHD49" s="92"/>
      <c r="HHE49" s="92"/>
      <c r="HHF49" s="92"/>
      <c r="HHG49" s="92"/>
      <c r="HHH49" s="92"/>
      <c r="HHI49" s="92"/>
      <c r="HHJ49" s="92"/>
      <c r="HHK49" s="92"/>
      <c r="HHL49" s="92"/>
      <c r="HHM49" s="92"/>
      <c r="HHN49" s="92"/>
      <c r="HHO49" s="92"/>
      <c r="HHP49" s="92"/>
      <c r="HHQ49" s="92"/>
      <c r="HHR49" s="92"/>
      <c r="HHS49" s="92"/>
      <c r="HHT49" s="92"/>
      <c r="HHU49" s="92"/>
      <c r="HHV49" s="92"/>
      <c r="HHW49" s="92"/>
      <c r="HHX49" s="92"/>
      <c r="HHY49" s="92"/>
      <c r="HHZ49" s="92"/>
      <c r="HIA49" s="92"/>
      <c r="HIB49" s="92"/>
      <c r="HIC49" s="92"/>
      <c r="HID49" s="92"/>
      <c r="HIE49" s="92"/>
      <c r="HIF49" s="92"/>
      <c r="HIG49" s="92"/>
      <c r="HIH49" s="92"/>
      <c r="HII49" s="92"/>
      <c r="HIJ49" s="92"/>
      <c r="HIK49" s="92"/>
      <c r="HIL49" s="92"/>
      <c r="HIM49" s="92"/>
      <c r="HIN49" s="92"/>
      <c r="HIO49" s="92"/>
      <c r="HIP49" s="92"/>
      <c r="HIQ49" s="92"/>
      <c r="HIR49" s="92"/>
      <c r="HIS49" s="92"/>
      <c r="HIT49" s="92"/>
      <c r="HIU49" s="92"/>
      <c r="HIV49" s="92"/>
      <c r="HIW49" s="92"/>
      <c r="HIX49" s="92"/>
      <c r="HIY49" s="92"/>
      <c r="HIZ49" s="92"/>
      <c r="HJA49" s="92"/>
      <c r="HJB49" s="92"/>
      <c r="HJC49" s="92"/>
      <c r="HJD49" s="92"/>
      <c r="HJE49" s="92"/>
      <c r="HJF49" s="92"/>
      <c r="HJG49" s="92"/>
      <c r="HJH49" s="92"/>
      <c r="HJI49" s="92"/>
      <c r="HJJ49" s="92"/>
      <c r="HJK49" s="92"/>
      <c r="HJL49" s="92"/>
      <c r="HJM49" s="92"/>
      <c r="HJN49" s="92"/>
      <c r="HJO49" s="92"/>
      <c r="HJP49" s="92"/>
      <c r="HJQ49" s="92"/>
      <c r="HJR49" s="92"/>
      <c r="HJS49" s="92"/>
      <c r="HJT49" s="92"/>
      <c r="HJU49" s="92"/>
      <c r="HJV49" s="92"/>
      <c r="HJW49" s="92"/>
      <c r="HJX49" s="92"/>
      <c r="HJY49" s="92"/>
      <c r="HJZ49" s="92"/>
      <c r="HKA49" s="92"/>
      <c r="HKB49" s="92"/>
      <c r="HKC49" s="92"/>
      <c r="HKD49" s="92"/>
      <c r="HKE49" s="92"/>
      <c r="HKF49" s="92"/>
      <c r="HKG49" s="92"/>
      <c r="HKH49" s="92"/>
      <c r="HKI49" s="92"/>
      <c r="HKJ49" s="92"/>
      <c r="HKK49" s="92"/>
      <c r="HKL49" s="92"/>
      <c r="HKM49" s="92"/>
      <c r="HKN49" s="92"/>
      <c r="HKO49" s="92"/>
      <c r="HKP49" s="92"/>
      <c r="HKQ49" s="92"/>
      <c r="HKR49" s="92"/>
      <c r="HKS49" s="92"/>
      <c r="HKT49" s="92"/>
      <c r="HKU49" s="92"/>
      <c r="HKV49" s="92"/>
      <c r="HKW49" s="92"/>
      <c r="HKX49" s="92"/>
      <c r="HKY49" s="92"/>
      <c r="HKZ49" s="92"/>
      <c r="HLA49" s="92"/>
      <c r="HLB49" s="92"/>
      <c r="HLC49" s="92"/>
      <c r="HLD49" s="92"/>
      <c r="HLE49" s="92"/>
      <c r="HLF49" s="92"/>
      <c r="HLG49" s="92"/>
      <c r="HLH49" s="92"/>
      <c r="HLI49" s="92"/>
      <c r="HLJ49" s="92"/>
      <c r="HLK49" s="92"/>
      <c r="HLL49" s="92"/>
      <c r="HLM49" s="92"/>
      <c r="HLN49" s="92"/>
      <c r="HLO49" s="92"/>
      <c r="HLP49" s="92"/>
      <c r="HLQ49" s="92"/>
      <c r="HLR49" s="92"/>
      <c r="HLS49" s="92"/>
      <c r="HLT49" s="92"/>
      <c r="HLU49" s="92"/>
      <c r="HLV49" s="92"/>
      <c r="HLW49" s="92"/>
      <c r="HLX49" s="92"/>
      <c r="HLY49" s="92"/>
      <c r="HLZ49" s="92"/>
      <c r="HMA49" s="92"/>
      <c r="HMB49" s="92"/>
      <c r="HMC49" s="92"/>
      <c r="HMD49" s="92"/>
      <c r="HME49" s="92"/>
      <c r="HMF49" s="92"/>
      <c r="HMG49" s="92"/>
      <c r="HMH49" s="92"/>
      <c r="HMI49" s="92"/>
      <c r="HMJ49" s="92"/>
      <c r="HMK49" s="92"/>
      <c r="HML49" s="92"/>
      <c r="HMM49" s="92"/>
      <c r="HMN49" s="92"/>
      <c r="HMO49" s="92"/>
      <c r="HMP49" s="92"/>
      <c r="HMQ49" s="92"/>
      <c r="HMR49" s="92"/>
      <c r="HMS49" s="92"/>
      <c r="HMT49" s="92"/>
      <c r="HMU49" s="92"/>
      <c r="HMV49" s="92"/>
      <c r="HMW49" s="92"/>
      <c r="HMX49" s="92"/>
      <c r="HMY49" s="92"/>
      <c r="HMZ49" s="92"/>
      <c r="HNA49" s="92"/>
      <c r="HNB49" s="92"/>
      <c r="HNC49" s="92"/>
      <c r="HND49" s="92"/>
      <c r="HNE49" s="92"/>
      <c r="HNF49" s="92"/>
      <c r="HNG49" s="92"/>
      <c r="HNH49" s="92"/>
      <c r="HNI49" s="92"/>
      <c r="HNJ49" s="92"/>
      <c r="HNK49" s="92"/>
      <c r="HNL49" s="92"/>
      <c r="HNM49" s="92"/>
      <c r="HNN49" s="92"/>
      <c r="HNO49" s="92"/>
      <c r="HNP49" s="92"/>
      <c r="HNQ49" s="92"/>
      <c r="HNR49" s="92"/>
      <c r="HNS49" s="92"/>
      <c r="HNT49" s="92"/>
      <c r="HNU49" s="92"/>
      <c r="HNV49" s="92"/>
      <c r="HNW49" s="92"/>
      <c r="HNX49" s="92"/>
      <c r="HNY49" s="92"/>
      <c r="HNZ49" s="92"/>
      <c r="HOA49" s="92"/>
      <c r="HOB49" s="92"/>
      <c r="HOC49" s="92"/>
      <c r="HOD49" s="92"/>
      <c r="HOE49" s="92"/>
      <c r="HOF49" s="92"/>
      <c r="HOG49" s="92"/>
      <c r="HOH49" s="92"/>
      <c r="HOI49" s="92"/>
      <c r="HOJ49" s="92"/>
      <c r="HOK49" s="92"/>
      <c r="HOL49" s="92"/>
      <c r="HOM49" s="92"/>
      <c r="HON49" s="92"/>
      <c r="HOO49" s="92"/>
      <c r="HOP49" s="92"/>
      <c r="HOQ49" s="92"/>
      <c r="HOR49" s="92"/>
      <c r="HOS49" s="92"/>
      <c r="HOT49" s="92"/>
      <c r="HOU49" s="92"/>
      <c r="HOV49" s="92"/>
      <c r="HOW49" s="92"/>
      <c r="HOX49" s="92"/>
      <c r="HOY49" s="92"/>
      <c r="HOZ49" s="92"/>
      <c r="HPA49" s="92"/>
      <c r="HPB49" s="92"/>
      <c r="HPC49" s="92"/>
      <c r="HPD49" s="92"/>
      <c r="HPE49" s="92"/>
      <c r="HPF49" s="92"/>
      <c r="HPG49" s="92"/>
      <c r="HPH49" s="92"/>
      <c r="HPI49" s="92"/>
      <c r="HPJ49" s="92"/>
      <c r="HPK49" s="92"/>
      <c r="HPL49" s="92"/>
      <c r="HPM49" s="92"/>
      <c r="HPN49" s="92"/>
      <c r="HPO49" s="92"/>
      <c r="HPP49" s="92"/>
      <c r="HPQ49" s="92"/>
      <c r="HPR49" s="92"/>
      <c r="HPS49" s="92"/>
      <c r="HPT49" s="92"/>
      <c r="HPU49" s="92"/>
      <c r="HPV49" s="92"/>
      <c r="HPW49" s="92"/>
      <c r="HPX49" s="92"/>
      <c r="HPY49" s="92"/>
      <c r="HPZ49" s="92"/>
      <c r="HQA49" s="92"/>
      <c r="HQB49" s="92"/>
      <c r="HQC49" s="92"/>
      <c r="HQD49" s="92"/>
      <c r="HQE49" s="92"/>
      <c r="HQF49" s="92"/>
      <c r="HQG49" s="92"/>
      <c r="HQH49" s="92"/>
      <c r="HQI49" s="92"/>
      <c r="HQJ49" s="92"/>
      <c r="HQK49" s="92"/>
      <c r="HQL49" s="92"/>
      <c r="HQM49" s="92"/>
      <c r="HQN49" s="92"/>
      <c r="HQO49" s="92"/>
      <c r="HQP49" s="92"/>
      <c r="HQQ49" s="92"/>
      <c r="HQR49" s="92"/>
      <c r="HQS49" s="92"/>
      <c r="HQT49" s="92"/>
      <c r="HQU49" s="92"/>
      <c r="HQV49" s="92"/>
      <c r="HQW49" s="92"/>
      <c r="HQX49" s="92"/>
      <c r="HQY49" s="92"/>
      <c r="HQZ49" s="92"/>
      <c r="HRA49" s="92"/>
      <c r="HRB49" s="92"/>
      <c r="HRC49" s="92"/>
      <c r="HRD49" s="92"/>
      <c r="HRE49" s="92"/>
      <c r="HRF49" s="92"/>
      <c r="HRG49" s="92"/>
      <c r="HRH49" s="92"/>
      <c r="HRI49" s="92"/>
      <c r="HRJ49" s="92"/>
      <c r="HRK49" s="92"/>
      <c r="HRL49" s="92"/>
      <c r="HRM49" s="92"/>
      <c r="HRN49" s="92"/>
      <c r="HRO49" s="92"/>
      <c r="HRP49" s="92"/>
      <c r="HRQ49" s="92"/>
      <c r="HRR49" s="92"/>
      <c r="HRS49" s="92"/>
      <c r="HRT49" s="92"/>
      <c r="HRU49" s="92"/>
      <c r="HRV49" s="92"/>
      <c r="HRW49" s="92"/>
      <c r="HRX49" s="92"/>
      <c r="HRY49" s="92"/>
      <c r="HRZ49" s="92"/>
      <c r="HSA49" s="92"/>
      <c r="HSB49" s="92"/>
      <c r="HSC49" s="92"/>
      <c r="HSD49" s="92"/>
      <c r="HSE49" s="92"/>
      <c r="HSF49" s="92"/>
      <c r="HSG49" s="92"/>
      <c r="HSH49" s="92"/>
      <c r="HSI49" s="92"/>
      <c r="HSJ49" s="92"/>
      <c r="HSK49" s="92"/>
      <c r="HSL49" s="92"/>
      <c r="HSM49" s="92"/>
      <c r="HSN49" s="92"/>
      <c r="HSO49" s="92"/>
      <c r="HSP49" s="92"/>
      <c r="HSQ49" s="92"/>
      <c r="HSR49" s="92"/>
      <c r="HSS49" s="92"/>
      <c r="HST49" s="92"/>
      <c r="HSU49" s="92"/>
      <c r="HSV49" s="92"/>
      <c r="HSW49" s="92"/>
      <c r="HSX49" s="92"/>
      <c r="HSY49" s="92"/>
      <c r="HSZ49" s="92"/>
      <c r="HTA49" s="92"/>
      <c r="HTB49" s="92"/>
      <c r="HTC49" s="92"/>
      <c r="HTD49" s="92"/>
      <c r="HTE49" s="92"/>
      <c r="HTF49" s="92"/>
      <c r="HTG49" s="92"/>
      <c r="HTH49" s="92"/>
      <c r="HTI49" s="92"/>
      <c r="HTJ49" s="92"/>
      <c r="HTK49" s="92"/>
      <c r="HTL49" s="92"/>
      <c r="HTM49" s="92"/>
      <c r="HTN49" s="92"/>
      <c r="HTO49" s="92"/>
      <c r="HTP49" s="92"/>
      <c r="HTQ49" s="92"/>
      <c r="HTR49" s="92"/>
      <c r="HTS49" s="92"/>
      <c r="HTT49" s="92"/>
      <c r="HTU49" s="92"/>
      <c r="HTV49" s="92"/>
      <c r="HTW49" s="92"/>
      <c r="HTX49" s="92"/>
      <c r="HTY49" s="92"/>
      <c r="HTZ49" s="92"/>
      <c r="HUA49" s="92"/>
      <c r="HUB49" s="92"/>
      <c r="HUC49" s="92"/>
      <c r="HUD49" s="92"/>
      <c r="HUE49" s="92"/>
      <c r="HUF49" s="92"/>
      <c r="HUG49" s="92"/>
      <c r="HUH49" s="92"/>
      <c r="HUI49" s="92"/>
      <c r="HUJ49" s="92"/>
      <c r="HUK49" s="92"/>
      <c r="HUL49" s="92"/>
      <c r="HUM49" s="92"/>
      <c r="HUN49" s="92"/>
      <c r="HUO49" s="92"/>
      <c r="HUP49" s="92"/>
      <c r="HUQ49" s="92"/>
      <c r="HUR49" s="92"/>
      <c r="HUS49" s="92"/>
      <c r="HUT49" s="92"/>
      <c r="HUU49" s="92"/>
      <c r="HUV49" s="92"/>
      <c r="HUW49" s="92"/>
      <c r="HUX49" s="92"/>
      <c r="HUY49" s="92"/>
      <c r="HUZ49" s="92"/>
      <c r="HVA49" s="92"/>
      <c r="HVB49" s="92"/>
      <c r="HVC49" s="92"/>
      <c r="HVD49" s="92"/>
      <c r="HVE49" s="92"/>
      <c r="HVF49" s="92"/>
      <c r="HVG49" s="92"/>
      <c r="HVH49" s="92"/>
      <c r="HVI49" s="92"/>
      <c r="HVJ49" s="92"/>
      <c r="HVK49" s="92"/>
      <c r="HVL49" s="92"/>
      <c r="HVM49" s="92"/>
      <c r="HVN49" s="92"/>
      <c r="HVO49" s="92"/>
      <c r="HVP49" s="92"/>
      <c r="HVQ49" s="92"/>
      <c r="HVR49" s="92"/>
      <c r="HVS49" s="92"/>
      <c r="HVT49" s="92"/>
      <c r="HVU49" s="92"/>
      <c r="HVV49" s="92"/>
      <c r="HVW49" s="92"/>
      <c r="HVX49" s="92"/>
      <c r="HVY49" s="92"/>
      <c r="HVZ49" s="92"/>
      <c r="HWA49" s="92"/>
      <c r="HWB49" s="92"/>
      <c r="HWC49" s="92"/>
      <c r="HWD49" s="92"/>
      <c r="HWE49" s="92"/>
      <c r="HWF49" s="92"/>
      <c r="HWG49" s="92"/>
      <c r="HWH49" s="92"/>
      <c r="HWI49" s="92"/>
      <c r="HWJ49" s="92"/>
      <c r="HWK49" s="92"/>
      <c r="HWL49" s="92"/>
      <c r="HWM49" s="92"/>
      <c r="HWN49" s="92"/>
      <c r="HWO49" s="92"/>
      <c r="HWP49" s="92"/>
      <c r="HWQ49" s="92"/>
      <c r="HWR49" s="92"/>
      <c r="HWS49" s="92"/>
      <c r="HWT49" s="92"/>
      <c r="HWU49" s="92"/>
      <c r="HWV49" s="92"/>
      <c r="HWW49" s="92"/>
      <c r="HWX49" s="92"/>
      <c r="HWY49" s="92"/>
      <c r="HWZ49" s="92"/>
      <c r="HXA49" s="92"/>
      <c r="HXB49" s="92"/>
      <c r="HXC49" s="92"/>
      <c r="HXD49" s="92"/>
      <c r="HXE49" s="92"/>
      <c r="HXF49" s="92"/>
      <c r="HXG49" s="92"/>
      <c r="HXH49" s="92"/>
      <c r="HXI49" s="92"/>
      <c r="HXJ49" s="92"/>
      <c r="HXK49" s="92"/>
      <c r="HXL49" s="92"/>
      <c r="HXM49" s="92"/>
      <c r="HXN49" s="92"/>
      <c r="HXO49" s="92"/>
      <c r="HXP49" s="92"/>
      <c r="HXQ49" s="92"/>
      <c r="HXR49" s="92"/>
      <c r="HXS49" s="92"/>
      <c r="HXT49" s="92"/>
      <c r="HXU49" s="92"/>
      <c r="HXV49" s="92"/>
      <c r="HXW49" s="92"/>
      <c r="HXX49" s="92"/>
      <c r="HXY49" s="92"/>
      <c r="HXZ49" s="92"/>
      <c r="HYA49" s="92"/>
      <c r="HYB49" s="92"/>
      <c r="HYC49" s="92"/>
      <c r="HYD49" s="92"/>
      <c r="HYE49" s="92"/>
      <c r="HYF49" s="92"/>
      <c r="HYG49" s="92"/>
      <c r="HYH49" s="92"/>
      <c r="HYI49" s="92"/>
      <c r="HYJ49" s="92"/>
      <c r="HYK49" s="92"/>
      <c r="HYL49" s="92"/>
      <c r="HYM49" s="92"/>
      <c r="HYN49" s="92"/>
      <c r="HYO49" s="92"/>
      <c r="HYP49" s="92"/>
      <c r="HYQ49" s="92"/>
      <c r="HYR49" s="92"/>
      <c r="HYS49" s="92"/>
      <c r="HYT49" s="92"/>
      <c r="HYU49" s="92"/>
      <c r="HYV49" s="92"/>
      <c r="HYW49" s="92"/>
      <c r="HYX49" s="92"/>
      <c r="HYY49" s="92"/>
      <c r="HYZ49" s="92"/>
      <c r="HZA49" s="92"/>
      <c r="HZB49" s="92"/>
      <c r="HZC49" s="92"/>
      <c r="HZD49" s="92"/>
      <c r="HZE49" s="92"/>
      <c r="HZF49" s="92"/>
      <c r="HZG49" s="92"/>
      <c r="HZH49" s="92"/>
      <c r="HZI49" s="92"/>
      <c r="HZJ49" s="92"/>
      <c r="HZK49" s="92"/>
      <c r="HZL49" s="92"/>
      <c r="HZM49" s="92"/>
      <c r="HZN49" s="92"/>
      <c r="HZO49" s="92"/>
      <c r="HZP49" s="92"/>
      <c r="HZQ49" s="92"/>
      <c r="HZR49" s="92"/>
      <c r="HZS49" s="92"/>
      <c r="HZT49" s="92"/>
      <c r="HZU49" s="92"/>
      <c r="HZV49" s="92"/>
      <c r="HZW49" s="92"/>
      <c r="HZX49" s="92"/>
      <c r="HZY49" s="92"/>
      <c r="HZZ49" s="92"/>
      <c r="IAA49" s="92"/>
      <c r="IAB49" s="92"/>
      <c r="IAC49" s="92"/>
      <c r="IAD49" s="92"/>
      <c r="IAE49" s="92"/>
      <c r="IAF49" s="92"/>
      <c r="IAG49" s="92"/>
      <c r="IAH49" s="92"/>
      <c r="IAI49" s="92"/>
      <c r="IAJ49" s="92"/>
      <c r="IAK49" s="92"/>
      <c r="IAL49" s="92"/>
      <c r="IAM49" s="92"/>
      <c r="IAN49" s="92"/>
      <c r="IAO49" s="92"/>
      <c r="IAP49" s="92"/>
      <c r="IAQ49" s="92"/>
      <c r="IAR49" s="92"/>
      <c r="IAS49" s="92"/>
      <c r="IAT49" s="92"/>
      <c r="IAU49" s="92"/>
      <c r="IAV49" s="92"/>
      <c r="IAW49" s="92"/>
      <c r="IAX49" s="92"/>
      <c r="IAY49" s="92"/>
      <c r="IAZ49" s="92"/>
      <c r="IBA49" s="92"/>
      <c r="IBB49" s="92"/>
      <c r="IBC49" s="92"/>
      <c r="IBD49" s="92"/>
      <c r="IBE49" s="92"/>
      <c r="IBF49" s="92"/>
      <c r="IBG49" s="92"/>
      <c r="IBH49" s="92"/>
      <c r="IBI49" s="92"/>
      <c r="IBJ49" s="92"/>
      <c r="IBK49" s="92"/>
      <c r="IBL49" s="92"/>
      <c r="IBM49" s="92"/>
      <c r="IBN49" s="92"/>
      <c r="IBO49" s="92"/>
      <c r="IBP49" s="92"/>
      <c r="IBQ49" s="92"/>
      <c r="IBR49" s="92"/>
      <c r="IBS49" s="92"/>
      <c r="IBT49" s="92"/>
      <c r="IBU49" s="92"/>
      <c r="IBV49" s="92"/>
      <c r="IBW49" s="92"/>
      <c r="IBX49" s="92"/>
      <c r="IBY49" s="92"/>
      <c r="IBZ49" s="92"/>
      <c r="ICA49" s="92"/>
      <c r="ICB49" s="92"/>
      <c r="ICC49" s="92"/>
      <c r="ICD49" s="92"/>
      <c r="ICE49" s="92"/>
      <c r="ICF49" s="92"/>
      <c r="ICG49" s="92"/>
      <c r="ICH49" s="92"/>
      <c r="ICI49" s="92"/>
      <c r="ICJ49" s="92"/>
      <c r="ICK49" s="92"/>
      <c r="ICL49" s="92"/>
      <c r="ICM49" s="92"/>
      <c r="ICN49" s="92"/>
      <c r="ICO49" s="92"/>
      <c r="ICP49" s="92"/>
      <c r="ICQ49" s="92"/>
      <c r="ICR49" s="92"/>
      <c r="ICS49" s="92"/>
      <c r="ICT49" s="92"/>
      <c r="ICU49" s="92"/>
      <c r="ICV49" s="92"/>
      <c r="ICW49" s="92"/>
      <c r="ICX49" s="92"/>
      <c r="ICY49" s="92"/>
      <c r="ICZ49" s="92"/>
      <c r="IDA49" s="92"/>
      <c r="IDB49" s="92"/>
      <c r="IDC49" s="92"/>
      <c r="IDD49" s="92"/>
      <c r="IDE49" s="92"/>
      <c r="IDF49" s="92"/>
      <c r="IDG49" s="92"/>
      <c r="IDH49" s="92"/>
      <c r="IDI49" s="92"/>
      <c r="IDJ49" s="92"/>
      <c r="IDK49" s="92"/>
      <c r="IDL49" s="92"/>
      <c r="IDM49" s="92"/>
      <c r="IDN49" s="92"/>
      <c r="IDO49" s="92"/>
      <c r="IDP49" s="92"/>
      <c r="IDQ49" s="92"/>
      <c r="IDR49" s="92"/>
      <c r="IDS49" s="92"/>
      <c r="IDT49" s="92"/>
      <c r="IDU49" s="92"/>
      <c r="IDV49" s="92"/>
      <c r="IDW49" s="92"/>
      <c r="IDX49" s="92"/>
      <c r="IDY49" s="92"/>
      <c r="IDZ49" s="92"/>
      <c r="IEA49" s="92"/>
      <c r="IEB49" s="92"/>
      <c r="IEC49" s="92"/>
      <c r="IED49" s="92"/>
      <c r="IEE49" s="92"/>
      <c r="IEF49" s="92"/>
      <c r="IEG49" s="92"/>
      <c r="IEH49" s="92"/>
      <c r="IEI49" s="92"/>
      <c r="IEJ49" s="92"/>
      <c r="IEK49" s="92"/>
      <c r="IEL49" s="92"/>
      <c r="IEM49" s="92"/>
      <c r="IEN49" s="92"/>
      <c r="IEO49" s="92"/>
      <c r="IEP49" s="92"/>
      <c r="IEQ49" s="92"/>
      <c r="IER49" s="92"/>
      <c r="IES49" s="92"/>
      <c r="IET49" s="92"/>
      <c r="IEU49" s="92"/>
      <c r="IEV49" s="92"/>
      <c r="IEW49" s="92"/>
      <c r="IEX49" s="92"/>
      <c r="IEY49" s="92"/>
      <c r="IEZ49" s="92"/>
      <c r="IFA49" s="92"/>
      <c r="IFB49" s="92"/>
      <c r="IFC49" s="92"/>
      <c r="IFD49" s="92"/>
      <c r="IFE49" s="92"/>
      <c r="IFF49" s="92"/>
      <c r="IFG49" s="92"/>
      <c r="IFH49" s="92"/>
      <c r="IFI49" s="92"/>
      <c r="IFJ49" s="92"/>
      <c r="IFK49" s="92"/>
      <c r="IFL49" s="92"/>
      <c r="IFM49" s="92"/>
      <c r="IFN49" s="92"/>
      <c r="IFO49" s="92"/>
      <c r="IFP49" s="92"/>
      <c r="IFQ49" s="92"/>
      <c r="IFR49" s="92"/>
      <c r="IFS49" s="92"/>
      <c r="IFT49" s="92"/>
      <c r="IFU49" s="92"/>
      <c r="IFV49" s="92"/>
      <c r="IFW49" s="92"/>
      <c r="IFX49" s="92"/>
      <c r="IFY49" s="92"/>
      <c r="IFZ49" s="92"/>
      <c r="IGA49" s="92"/>
      <c r="IGB49" s="92"/>
      <c r="IGC49" s="92"/>
      <c r="IGD49" s="92"/>
      <c r="IGE49" s="92"/>
      <c r="IGF49" s="92"/>
      <c r="IGG49" s="92"/>
      <c r="IGH49" s="92"/>
      <c r="IGI49" s="92"/>
      <c r="IGJ49" s="92"/>
      <c r="IGK49" s="92"/>
      <c r="IGL49" s="92"/>
      <c r="IGM49" s="92"/>
      <c r="IGN49" s="92"/>
      <c r="IGO49" s="92"/>
      <c r="IGP49" s="92"/>
      <c r="IGQ49" s="92"/>
      <c r="IGR49" s="92"/>
      <c r="IGS49" s="92"/>
      <c r="IGT49" s="92"/>
      <c r="IGU49" s="92"/>
      <c r="IGV49" s="92"/>
      <c r="IGW49" s="92"/>
      <c r="IGX49" s="92"/>
      <c r="IGY49" s="92"/>
      <c r="IGZ49" s="92"/>
      <c r="IHA49" s="92"/>
      <c r="IHB49" s="92"/>
      <c r="IHC49" s="92"/>
      <c r="IHD49" s="92"/>
      <c r="IHE49" s="92"/>
      <c r="IHF49" s="92"/>
      <c r="IHG49" s="92"/>
      <c r="IHH49" s="92"/>
      <c r="IHI49" s="92"/>
      <c r="IHJ49" s="92"/>
      <c r="IHK49" s="92"/>
      <c r="IHL49" s="92"/>
      <c r="IHM49" s="92"/>
      <c r="IHN49" s="92"/>
      <c r="IHO49" s="92"/>
      <c r="IHP49" s="92"/>
      <c r="IHQ49" s="92"/>
      <c r="IHR49" s="92"/>
      <c r="IHS49" s="92"/>
      <c r="IHT49" s="92"/>
      <c r="IHU49" s="92"/>
      <c r="IHV49" s="92"/>
      <c r="IHW49" s="92"/>
      <c r="IHX49" s="92"/>
      <c r="IHY49" s="92"/>
      <c r="IHZ49" s="92"/>
      <c r="IIA49" s="92"/>
      <c r="IIB49" s="92"/>
      <c r="IIC49" s="92"/>
      <c r="IID49" s="92"/>
      <c r="IIE49" s="92"/>
      <c r="IIF49" s="92"/>
      <c r="IIG49" s="92"/>
      <c r="IIH49" s="92"/>
      <c r="III49" s="92"/>
      <c r="IIJ49" s="92"/>
      <c r="IIK49" s="92"/>
      <c r="IIL49" s="92"/>
      <c r="IIM49" s="92"/>
      <c r="IIN49" s="92"/>
      <c r="IIO49" s="92"/>
      <c r="IIP49" s="92"/>
      <c r="IIQ49" s="92"/>
      <c r="IIR49" s="92"/>
      <c r="IIS49" s="92"/>
      <c r="IIT49" s="92"/>
      <c r="IIU49" s="92"/>
      <c r="IIV49" s="92"/>
      <c r="IIW49" s="92"/>
      <c r="IIX49" s="92"/>
      <c r="IIY49" s="92"/>
      <c r="IIZ49" s="92"/>
      <c r="IJA49" s="92"/>
      <c r="IJB49" s="92"/>
      <c r="IJC49" s="92"/>
      <c r="IJD49" s="92"/>
      <c r="IJE49" s="92"/>
      <c r="IJF49" s="92"/>
      <c r="IJG49" s="92"/>
      <c r="IJH49" s="92"/>
      <c r="IJI49" s="92"/>
      <c r="IJJ49" s="92"/>
      <c r="IJK49" s="92"/>
      <c r="IJL49" s="92"/>
      <c r="IJM49" s="92"/>
      <c r="IJN49" s="92"/>
      <c r="IJO49" s="92"/>
      <c r="IJP49" s="92"/>
      <c r="IJQ49" s="92"/>
      <c r="IJR49" s="92"/>
      <c r="IJS49" s="92"/>
      <c r="IJT49" s="92"/>
      <c r="IJU49" s="92"/>
      <c r="IJV49" s="92"/>
      <c r="IJW49" s="92"/>
      <c r="IJX49" s="92"/>
      <c r="IJY49" s="92"/>
      <c r="IJZ49" s="92"/>
      <c r="IKA49" s="92"/>
      <c r="IKB49" s="92"/>
      <c r="IKC49" s="92"/>
      <c r="IKD49" s="92"/>
      <c r="IKE49" s="92"/>
      <c r="IKF49" s="92"/>
      <c r="IKG49" s="92"/>
      <c r="IKH49" s="92"/>
      <c r="IKI49" s="92"/>
      <c r="IKJ49" s="92"/>
      <c r="IKK49" s="92"/>
      <c r="IKL49" s="92"/>
      <c r="IKM49" s="92"/>
      <c r="IKN49" s="92"/>
      <c r="IKO49" s="92"/>
      <c r="IKP49" s="92"/>
      <c r="IKQ49" s="92"/>
      <c r="IKR49" s="92"/>
      <c r="IKS49" s="92"/>
      <c r="IKT49" s="92"/>
      <c r="IKU49" s="92"/>
      <c r="IKV49" s="92"/>
      <c r="IKW49" s="92"/>
      <c r="IKX49" s="92"/>
      <c r="IKY49" s="92"/>
      <c r="IKZ49" s="92"/>
      <c r="ILA49" s="92"/>
      <c r="ILB49" s="92"/>
      <c r="ILC49" s="92"/>
      <c r="ILD49" s="92"/>
      <c r="ILE49" s="92"/>
      <c r="ILF49" s="92"/>
      <c r="ILG49" s="92"/>
      <c r="ILH49" s="92"/>
      <c r="ILI49" s="92"/>
      <c r="ILJ49" s="92"/>
      <c r="ILK49" s="92"/>
      <c r="ILL49" s="92"/>
      <c r="ILM49" s="92"/>
      <c r="ILN49" s="92"/>
      <c r="ILO49" s="92"/>
      <c r="ILP49" s="92"/>
      <c r="ILQ49" s="92"/>
      <c r="ILR49" s="92"/>
      <c r="ILS49" s="92"/>
      <c r="ILT49" s="92"/>
      <c r="ILU49" s="92"/>
      <c r="ILV49" s="92"/>
      <c r="ILW49" s="92"/>
      <c r="ILX49" s="92"/>
      <c r="ILY49" s="92"/>
      <c r="ILZ49" s="92"/>
      <c r="IMA49" s="92"/>
      <c r="IMB49" s="92"/>
      <c r="IMC49" s="92"/>
      <c r="IMD49" s="92"/>
      <c r="IME49" s="92"/>
      <c r="IMF49" s="92"/>
      <c r="IMG49" s="92"/>
      <c r="IMH49" s="92"/>
      <c r="IMI49" s="92"/>
      <c r="IMJ49" s="92"/>
      <c r="IMK49" s="92"/>
      <c r="IML49" s="92"/>
      <c r="IMM49" s="92"/>
      <c r="IMN49" s="92"/>
      <c r="IMO49" s="92"/>
      <c r="IMP49" s="92"/>
      <c r="IMQ49" s="92"/>
      <c r="IMR49" s="92"/>
      <c r="IMS49" s="92"/>
      <c r="IMT49" s="92"/>
      <c r="IMU49" s="92"/>
      <c r="IMV49" s="92"/>
      <c r="IMW49" s="92"/>
      <c r="IMX49" s="92"/>
      <c r="IMY49" s="92"/>
      <c r="IMZ49" s="92"/>
      <c r="INA49" s="92"/>
      <c r="INB49" s="92"/>
      <c r="INC49" s="92"/>
      <c r="IND49" s="92"/>
      <c r="INE49" s="92"/>
      <c r="INF49" s="92"/>
      <c r="ING49" s="92"/>
      <c r="INH49" s="92"/>
      <c r="INI49" s="92"/>
      <c r="INJ49" s="92"/>
      <c r="INK49" s="92"/>
      <c r="INL49" s="92"/>
      <c r="INM49" s="92"/>
      <c r="INN49" s="92"/>
      <c r="INO49" s="92"/>
      <c r="INP49" s="92"/>
      <c r="INQ49" s="92"/>
      <c r="INR49" s="92"/>
      <c r="INS49" s="92"/>
      <c r="INT49" s="92"/>
      <c r="INU49" s="92"/>
      <c r="INV49" s="92"/>
      <c r="INW49" s="92"/>
      <c r="INX49" s="92"/>
      <c r="INY49" s="92"/>
      <c r="INZ49" s="92"/>
      <c r="IOA49" s="92"/>
      <c r="IOB49" s="92"/>
      <c r="IOC49" s="92"/>
      <c r="IOD49" s="92"/>
      <c r="IOE49" s="92"/>
      <c r="IOF49" s="92"/>
      <c r="IOG49" s="92"/>
      <c r="IOH49" s="92"/>
      <c r="IOI49" s="92"/>
      <c r="IOJ49" s="92"/>
      <c r="IOK49" s="92"/>
      <c r="IOL49" s="92"/>
      <c r="IOM49" s="92"/>
      <c r="ION49" s="92"/>
      <c r="IOO49" s="92"/>
      <c r="IOP49" s="92"/>
      <c r="IOQ49" s="92"/>
      <c r="IOR49" s="92"/>
      <c r="IOS49" s="92"/>
      <c r="IOT49" s="92"/>
      <c r="IOU49" s="92"/>
      <c r="IOV49" s="92"/>
      <c r="IOW49" s="92"/>
      <c r="IOX49" s="92"/>
      <c r="IOY49" s="92"/>
      <c r="IOZ49" s="92"/>
      <c r="IPA49" s="92"/>
      <c r="IPB49" s="92"/>
      <c r="IPC49" s="92"/>
      <c r="IPD49" s="92"/>
      <c r="IPE49" s="92"/>
      <c r="IPF49" s="92"/>
      <c r="IPG49" s="92"/>
      <c r="IPH49" s="92"/>
      <c r="IPI49" s="92"/>
      <c r="IPJ49" s="92"/>
      <c r="IPK49" s="92"/>
      <c r="IPL49" s="92"/>
      <c r="IPM49" s="92"/>
      <c r="IPN49" s="92"/>
      <c r="IPO49" s="92"/>
      <c r="IPP49" s="92"/>
      <c r="IPQ49" s="92"/>
      <c r="IPR49" s="92"/>
      <c r="IPS49" s="92"/>
      <c r="IPT49" s="92"/>
      <c r="IPU49" s="92"/>
      <c r="IPV49" s="92"/>
      <c r="IPW49" s="92"/>
      <c r="IPX49" s="92"/>
      <c r="IPY49" s="92"/>
      <c r="IPZ49" s="92"/>
      <c r="IQA49" s="92"/>
      <c r="IQB49" s="92"/>
      <c r="IQC49" s="92"/>
      <c r="IQD49" s="92"/>
      <c r="IQE49" s="92"/>
      <c r="IQF49" s="92"/>
      <c r="IQG49" s="92"/>
      <c r="IQH49" s="92"/>
      <c r="IQI49" s="92"/>
      <c r="IQJ49" s="92"/>
      <c r="IQK49" s="92"/>
      <c r="IQL49" s="92"/>
      <c r="IQM49" s="92"/>
      <c r="IQN49" s="92"/>
      <c r="IQO49" s="92"/>
      <c r="IQP49" s="92"/>
      <c r="IQQ49" s="92"/>
      <c r="IQR49" s="92"/>
      <c r="IQS49" s="92"/>
      <c r="IQT49" s="92"/>
      <c r="IQU49" s="92"/>
      <c r="IQV49" s="92"/>
      <c r="IQW49" s="92"/>
      <c r="IQX49" s="92"/>
      <c r="IQY49" s="92"/>
      <c r="IQZ49" s="92"/>
      <c r="IRA49" s="92"/>
      <c r="IRB49" s="92"/>
      <c r="IRC49" s="92"/>
      <c r="IRD49" s="92"/>
      <c r="IRE49" s="92"/>
      <c r="IRF49" s="92"/>
      <c r="IRG49" s="92"/>
      <c r="IRH49" s="92"/>
      <c r="IRI49" s="92"/>
      <c r="IRJ49" s="92"/>
      <c r="IRK49" s="92"/>
      <c r="IRL49" s="92"/>
      <c r="IRM49" s="92"/>
      <c r="IRN49" s="92"/>
      <c r="IRO49" s="92"/>
      <c r="IRP49" s="92"/>
      <c r="IRQ49" s="92"/>
      <c r="IRR49" s="92"/>
      <c r="IRS49" s="92"/>
      <c r="IRT49" s="92"/>
      <c r="IRU49" s="92"/>
      <c r="IRV49" s="92"/>
      <c r="IRW49" s="92"/>
      <c r="IRX49" s="92"/>
      <c r="IRY49" s="92"/>
      <c r="IRZ49" s="92"/>
      <c r="ISA49" s="92"/>
      <c r="ISB49" s="92"/>
      <c r="ISC49" s="92"/>
      <c r="ISD49" s="92"/>
      <c r="ISE49" s="92"/>
      <c r="ISF49" s="92"/>
      <c r="ISG49" s="92"/>
      <c r="ISH49" s="92"/>
      <c r="ISI49" s="92"/>
      <c r="ISJ49" s="92"/>
      <c r="ISK49" s="92"/>
      <c r="ISL49" s="92"/>
      <c r="ISM49" s="92"/>
      <c r="ISN49" s="92"/>
      <c r="ISO49" s="92"/>
      <c r="ISP49" s="92"/>
      <c r="ISQ49" s="92"/>
      <c r="ISR49" s="92"/>
      <c r="ISS49" s="92"/>
      <c r="IST49" s="92"/>
      <c r="ISU49" s="92"/>
      <c r="ISV49" s="92"/>
      <c r="ISW49" s="92"/>
      <c r="ISX49" s="92"/>
      <c r="ISY49" s="92"/>
      <c r="ISZ49" s="92"/>
      <c r="ITA49" s="92"/>
      <c r="ITB49" s="92"/>
      <c r="ITC49" s="92"/>
      <c r="ITD49" s="92"/>
      <c r="ITE49" s="92"/>
      <c r="ITF49" s="92"/>
      <c r="ITG49" s="92"/>
      <c r="ITH49" s="92"/>
      <c r="ITI49" s="92"/>
      <c r="ITJ49" s="92"/>
      <c r="ITK49" s="92"/>
      <c r="ITL49" s="92"/>
      <c r="ITM49" s="92"/>
      <c r="ITN49" s="92"/>
      <c r="ITO49" s="92"/>
      <c r="ITP49" s="92"/>
      <c r="ITQ49" s="92"/>
      <c r="ITR49" s="92"/>
      <c r="ITS49" s="92"/>
      <c r="ITT49" s="92"/>
      <c r="ITU49" s="92"/>
      <c r="ITV49" s="92"/>
      <c r="ITW49" s="92"/>
      <c r="ITX49" s="92"/>
      <c r="ITY49" s="92"/>
      <c r="ITZ49" s="92"/>
      <c r="IUA49" s="92"/>
      <c r="IUB49" s="92"/>
      <c r="IUC49" s="92"/>
      <c r="IUD49" s="92"/>
      <c r="IUE49" s="92"/>
      <c r="IUF49" s="92"/>
      <c r="IUG49" s="92"/>
      <c r="IUH49" s="92"/>
      <c r="IUI49" s="92"/>
      <c r="IUJ49" s="92"/>
      <c r="IUK49" s="92"/>
      <c r="IUL49" s="92"/>
      <c r="IUM49" s="92"/>
      <c r="IUN49" s="92"/>
      <c r="IUO49" s="92"/>
      <c r="IUP49" s="92"/>
      <c r="IUQ49" s="92"/>
      <c r="IUR49" s="92"/>
      <c r="IUS49" s="92"/>
      <c r="IUT49" s="92"/>
      <c r="IUU49" s="92"/>
      <c r="IUV49" s="92"/>
      <c r="IUW49" s="92"/>
      <c r="IUX49" s="92"/>
      <c r="IUY49" s="92"/>
      <c r="IUZ49" s="92"/>
      <c r="IVA49" s="92"/>
      <c r="IVB49" s="92"/>
      <c r="IVC49" s="92"/>
      <c r="IVD49" s="92"/>
      <c r="IVE49" s="92"/>
      <c r="IVF49" s="92"/>
      <c r="IVG49" s="92"/>
      <c r="IVH49" s="92"/>
      <c r="IVI49" s="92"/>
      <c r="IVJ49" s="92"/>
      <c r="IVK49" s="92"/>
      <c r="IVL49" s="92"/>
      <c r="IVM49" s="92"/>
      <c r="IVN49" s="92"/>
      <c r="IVO49" s="92"/>
      <c r="IVP49" s="92"/>
      <c r="IVQ49" s="92"/>
      <c r="IVR49" s="92"/>
      <c r="IVS49" s="92"/>
      <c r="IVT49" s="92"/>
      <c r="IVU49" s="92"/>
      <c r="IVV49" s="92"/>
      <c r="IVW49" s="92"/>
      <c r="IVX49" s="92"/>
      <c r="IVY49" s="92"/>
      <c r="IVZ49" s="92"/>
      <c r="IWA49" s="92"/>
      <c r="IWB49" s="92"/>
      <c r="IWC49" s="92"/>
      <c r="IWD49" s="92"/>
      <c r="IWE49" s="92"/>
      <c r="IWF49" s="92"/>
      <c r="IWG49" s="92"/>
      <c r="IWH49" s="92"/>
      <c r="IWI49" s="92"/>
      <c r="IWJ49" s="92"/>
      <c r="IWK49" s="92"/>
      <c r="IWL49" s="92"/>
      <c r="IWM49" s="92"/>
      <c r="IWN49" s="92"/>
      <c r="IWO49" s="92"/>
      <c r="IWP49" s="92"/>
      <c r="IWQ49" s="92"/>
      <c r="IWR49" s="92"/>
      <c r="IWS49" s="92"/>
      <c r="IWT49" s="92"/>
      <c r="IWU49" s="92"/>
      <c r="IWV49" s="92"/>
      <c r="IWW49" s="92"/>
      <c r="IWX49" s="92"/>
      <c r="IWY49" s="92"/>
      <c r="IWZ49" s="92"/>
      <c r="IXA49" s="92"/>
      <c r="IXB49" s="92"/>
      <c r="IXC49" s="92"/>
      <c r="IXD49" s="92"/>
      <c r="IXE49" s="92"/>
      <c r="IXF49" s="92"/>
      <c r="IXG49" s="92"/>
      <c r="IXH49" s="92"/>
      <c r="IXI49" s="92"/>
      <c r="IXJ49" s="92"/>
      <c r="IXK49" s="92"/>
      <c r="IXL49" s="92"/>
      <c r="IXM49" s="92"/>
      <c r="IXN49" s="92"/>
      <c r="IXO49" s="92"/>
      <c r="IXP49" s="92"/>
      <c r="IXQ49" s="92"/>
      <c r="IXR49" s="92"/>
      <c r="IXS49" s="92"/>
      <c r="IXT49" s="92"/>
      <c r="IXU49" s="92"/>
      <c r="IXV49" s="92"/>
      <c r="IXW49" s="92"/>
      <c r="IXX49" s="92"/>
      <c r="IXY49" s="92"/>
      <c r="IXZ49" s="92"/>
      <c r="IYA49" s="92"/>
      <c r="IYB49" s="92"/>
      <c r="IYC49" s="92"/>
      <c r="IYD49" s="92"/>
      <c r="IYE49" s="92"/>
      <c r="IYF49" s="92"/>
      <c r="IYG49" s="92"/>
      <c r="IYH49" s="92"/>
      <c r="IYI49" s="92"/>
      <c r="IYJ49" s="92"/>
      <c r="IYK49" s="92"/>
      <c r="IYL49" s="92"/>
      <c r="IYM49" s="92"/>
      <c r="IYN49" s="92"/>
      <c r="IYO49" s="92"/>
      <c r="IYP49" s="92"/>
      <c r="IYQ49" s="92"/>
      <c r="IYR49" s="92"/>
      <c r="IYS49" s="92"/>
      <c r="IYT49" s="92"/>
      <c r="IYU49" s="92"/>
      <c r="IYV49" s="92"/>
      <c r="IYW49" s="92"/>
      <c r="IYX49" s="92"/>
      <c r="IYY49" s="92"/>
      <c r="IYZ49" s="92"/>
      <c r="IZA49" s="92"/>
      <c r="IZB49" s="92"/>
      <c r="IZC49" s="92"/>
      <c r="IZD49" s="92"/>
      <c r="IZE49" s="92"/>
      <c r="IZF49" s="92"/>
      <c r="IZG49" s="92"/>
      <c r="IZH49" s="92"/>
      <c r="IZI49" s="92"/>
      <c r="IZJ49" s="92"/>
      <c r="IZK49" s="92"/>
      <c r="IZL49" s="92"/>
      <c r="IZM49" s="92"/>
      <c r="IZN49" s="92"/>
      <c r="IZO49" s="92"/>
      <c r="IZP49" s="92"/>
      <c r="IZQ49" s="92"/>
      <c r="IZR49" s="92"/>
      <c r="IZS49" s="92"/>
      <c r="IZT49" s="92"/>
      <c r="IZU49" s="92"/>
      <c r="IZV49" s="92"/>
      <c r="IZW49" s="92"/>
      <c r="IZX49" s="92"/>
      <c r="IZY49" s="92"/>
      <c r="IZZ49" s="92"/>
      <c r="JAA49" s="92"/>
      <c r="JAB49" s="92"/>
      <c r="JAC49" s="92"/>
      <c r="JAD49" s="92"/>
      <c r="JAE49" s="92"/>
      <c r="JAF49" s="92"/>
      <c r="JAG49" s="92"/>
      <c r="JAH49" s="92"/>
      <c r="JAI49" s="92"/>
      <c r="JAJ49" s="92"/>
      <c r="JAK49" s="92"/>
      <c r="JAL49" s="92"/>
      <c r="JAM49" s="92"/>
      <c r="JAN49" s="92"/>
      <c r="JAO49" s="92"/>
      <c r="JAP49" s="92"/>
      <c r="JAQ49" s="92"/>
      <c r="JAR49" s="92"/>
      <c r="JAS49" s="92"/>
      <c r="JAT49" s="92"/>
      <c r="JAU49" s="92"/>
      <c r="JAV49" s="92"/>
      <c r="JAW49" s="92"/>
      <c r="JAX49" s="92"/>
      <c r="JAY49" s="92"/>
      <c r="JAZ49" s="92"/>
      <c r="JBA49" s="92"/>
      <c r="JBB49" s="92"/>
      <c r="JBC49" s="92"/>
      <c r="JBD49" s="92"/>
      <c r="JBE49" s="92"/>
      <c r="JBF49" s="92"/>
      <c r="JBG49" s="92"/>
      <c r="JBH49" s="92"/>
      <c r="JBI49" s="92"/>
      <c r="JBJ49" s="92"/>
      <c r="JBK49" s="92"/>
      <c r="JBL49" s="92"/>
      <c r="JBM49" s="92"/>
      <c r="JBN49" s="92"/>
      <c r="JBO49" s="92"/>
      <c r="JBP49" s="92"/>
      <c r="JBQ49" s="92"/>
      <c r="JBR49" s="92"/>
      <c r="JBS49" s="92"/>
      <c r="JBT49" s="92"/>
      <c r="JBU49" s="92"/>
      <c r="JBV49" s="92"/>
      <c r="JBW49" s="92"/>
      <c r="JBX49" s="92"/>
      <c r="JBY49" s="92"/>
      <c r="JBZ49" s="92"/>
      <c r="JCA49" s="92"/>
      <c r="JCB49" s="92"/>
      <c r="JCC49" s="92"/>
      <c r="JCD49" s="92"/>
      <c r="JCE49" s="92"/>
      <c r="JCF49" s="92"/>
      <c r="JCG49" s="92"/>
      <c r="JCH49" s="92"/>
      <c r="JCI49" s="92"/>
      <c r="JCJ49" s="92"/>
      <c r="JCK49" s="92"/>
      <c r="JCL49" s="92"/>
      <c r="JCM49" s="92"/>
      <c r="JCN49" s="92"/>
      <c r="JCO49" s="92"/>
      <c r="JCP49" s="92"/>
      <c r="JCQ49" s="92"/>
      <c r="JCR49" s="92"/>
      <c r="JCS49" s="92"/>
      <c r="JCT49" s="92"/>
      <c r="JCU49" s="92"/>
      <c r="JCV49" s="92"/>
      <c r="JCW49" s="92"/>
      <c r="JCX49" s="92"/>
      <c r="JCY49" s="92"/>
      <c r="JCZ49" s="92"/>
      <c r="JDA49" s="92"/>
      <c r="JDB49" s="92"/>
      <c r="JDC49" s="92"/>
      <c r="JDD49" s="92"/>
      <c r="JDE49" s="92"/>
      <c r="JDF49" s="92"/>
      <c r="JDG49" s="92"/>
      <c r="JDH49" s="92"/>
      <c r="JDI49" s="92"/>
      <c r="JDJ49" s="92"/>
      <c r="JDK49" s="92"/>
      <c r="JDL49" s="92"/>
      <c r="JDM49" s="92"/>
      <c r="JDN49" s="92"/>
      <c r="JDO49" s="92"/>
      <c r="JDP49" s="92"/>
      <c r="JDQ49" s="92"/>
      <c r="JDR49" s="92"/>
      <c r="JDS49" s="92"/>
      <c r="JDT49" s="92"/>
      <c r="JDU49" s="92"/>
      <c r="JDV49" s="92"/>
      <c r="JDW49" s="92"/>
      <c r="JDX49" s="92"/>
      <c r="JDY49" s="92"/>
      <c r="JDZ49" s="92"/>
      <c r="JEA49" s="92"/>
      <c r="JEB49" s="92"/>
      <c r="JEC49" s="92"/>
      <c r="JED49" s="92"/>
      <c r="JEE49" s="92"/>
      <c r="JEF49" s="92"/>
      <c r="JEG49" s="92"/>
      <c r="JEH49" s="92"/>
      <c r="JEI49" s="92"/>
      <c r="JEJ49" s="92"/>
      <c r="JEK49" s="92"/>
      <c r="JEL49" s="92"/>
      <c r="JEM49" s="92"/>
      <c r="JEN49" s="92"/>
      <c r="JEO49" s="92"/>
      <c r="JEP49" s="92"/>
      <c r="JEQ49" s="92"/>
      <c r="JER49" s="92"/>
      <c r="JES49" s="92"/>
      <c r="JET49" s="92"/>
      <c r="JEU49" s="92"/>
      <c r="JEV49" s="92"/>
      <c r="JEW49" s="92"/>
      <c r="JEX49" s="92"/>
      <c r="JEY49" s="92"/>
      <c r="JEZ49" s="92"/>
      <c r="JFA49" s="92"/>
      <c r="JFB49" s="92"/>
      <c r="JFC49" s="92"/>
      <c r="JFD49" s="92"/>
      <c r="JFE49" s="92"/>
      <c r="JFF49" s="92"/>
      <c r="JFG49" s="92"/>
      <c r="JFH49" s="92"/>
      <c r="JFI49" s="92"/>
      <c r="JFJ49" s="92"/>
      <c r="JFK49" s="92"/>
      <c r="JFL49" s="92"/>
      <c r="JFM49" s="92"/>
      <c r="JFN49" s="92"/>
      <c r="JFO49" s="92"/>
      <c r="JFP49" s="92"/>
      <c r="JFQ49" s="92"/>
      <c r="JFR49" s="92"/>
      <c r="JFS49" s="92"/>
      <c r="JFT49" s="92"/>
      <c r="JFU49" s="92"/>
      <c r="JFV49" s="92"/>
      <c r="JFW49" s="92"/>
      <c r="JFX49" s="92"/>
      <c r="JFY49" s="92"/>
      <c r="JFZ49" s="92"/>
      <c r="JGA49" s="92"/>
      <c r="JGB49" s="92"/>
      <c r="JGC49" s="92"/>
      <c r="JGD49" s="92"/>
      <c r="JGE49" s="92"/>
      <c r="JGF49" s="92"/>
      <c r="JGG49" s="92"/>
      <c r="JGH49" s="92"/>
      <c r="JGI49" s="92"/>
      <c r="JGJ49" s="92"/>
      <c r="JGK49" s="92"/>
      <c r="JGL49" s="92"/>
      <c r="JGM49" s="92"/>
      <c r="JGN49" s="92"/>
      <c r="JGO49" s="92"/>
      <c r="JGP49" s="92"/>
      <c r="JGQ49" s="92"/>
      <c r="JGR49" s="92"/>
      <c r="JGS49" s="92"/>
      <c r="JGT49" s="92"/>
      <c r="JGU49" s="92"/>
      <c r="JGV49" s="92"/>
      <c r="JGW49" s="92"/>
      <c r="JGX49" s="92"/>
      <c r="JGY49" s="92"/>
      <c r="JGZ49" s="92"/>
      <c r="JHA49" s="92"/>
      <c r="JHB49" s="92"/>
      <c r="JHC49" s="92"/>
      <c r="JHD49" s="92"/>
      <c r="JHE49" s="92"/>
      <c r="JHF49" s="92"/>
      <c r="JHG49" s="92"/>
      <c r="JHH49" s="92"/>
      <c r="JHI49" s="92"/>
      <c r="JHJ49" s="92"/>
      <c r="JHK49" s="92"/>
      <c r="JHL49" s="92"/>
      <c r="JHM49" s="92"/>
      <c r="JHN49" s="92"/>
      <c r="JHO49" s="92"/>
      <c r="JHP49" s="92"/>
      <c r="JHQ49" s="92"/>
      <c r="JHR49" s="92"/>
      <c r="JHS49" s="92"/>
      <c r="JHT49" s="92"/>
      <c r="JHU49" s="92"/>
      <c r="JHV49" s="92"/>
      <c r="JHW49" s="92"/>
      <c r="JHX49" s="92"/>
      <c r="JHY49" s="92"/>
      <c r="JHZ49" s="92"/>
      <c r="JIA49" s="92"/>
      <c r="JIB49" s="92"/>
      <c r="JIC49" s="92"/>
      <c r="JID49" s="92"/>
      <c r="JIE49" s="92"/>
      <c r="JIF49" s="92"/>
      <c r="JIG49" s="92"/>
      <c r="JIH49" s="92"/>
      <c r="JII49" s="92"/>
      <c r="JIJ49" s="92"/>
      <c r="JIK49" s="92"/>
      <c r="JIL49" s="92"/>
      <c r="JIM49" s="92"/>
      <c r="JIN49" s="92"/>
      <c r="JIO49" s="92"/>
      <c r="JIP49" s="92"/>
      <c r="JIQ49" s="92"/>
      <c r="JIR49" s="92"/>
      <c r="JIS49" s="92"/>
      <c r="JIT49" s="92"/>
      <c r="JIU49" s="92"/>
      <c r="JIV49" s="92"/>
      <c r="JIW49" s="92"/>
      <c r="JIX49" s="92"/>
      <c r="JIY49" s="92"/>
      <c r="JIZ49" s="92"/>
      <c r="JJA49" s="92"/>
      <c r="JJB49" s="92"/>
      <c r="JJC49" s="92"/>
      <c r="JJD49" s="92"/>
      <c r="JJE49" s="92"/>
      <c r="JJF49" s="92"/>
      <c r="JJG49" s="92"/>
      <c r="JJH49" s="92"/>
      <c r="JJI49" s="92"/>
      <c r="JJJ49" s="92"/>
      <c r="JJK49" s="92"/>
      <c r="JJL49" s="92"/>
      <c r="JJM49" s="92"/>
      <c r="JJN49" s="92"/>
      <c r="JJO49" s="92"/>
      <c r="JJP49" s="92"/>
      <c r="JJQ49" s="92"/>
      <c r="JJR49" s="92"/>
      <c r="JJS49" s="92"/>
      <c r="JJT49" s="92"/>
      <c r="JJU49" s="92"/>
      <c r="JJV49" s="92"/>
      <c r="JJW49" s="92"/>
      <c r="JJX49" s="92"/>
      <c r="JJY49" s="92"/>
      <c r="JJZ49" s="92"/>
      <c r="JKA49" s="92"/>
      <c r="JKB49" s="92"/>
      <c r="JKC49" s="92"/>
      <c r="JKD49" s="92"/>
      <c r="JKE49" s="92"/>
      <c r="JKF49" s="92"/>
      <c r="JKG49" s="92"/>
      <c r="JKH49" s="92"/>
      <c r="JKI49" s="92"/>
      <c r="JKJ49" s="92"/>
      <c r="JKK49" s="92"/>
      <c r="JKL49" s="92"/>
      <c r="JKM49" s="92"/>
      <c r="JKN49" s="92"/>
      <c r="JKO49" s="92"/>
      <c r="JKP49" s="92"/>
      <c r="JKQ49" s="92"/>
      <c r="JKR49" s="92"/>
      <c r="JKS49" s="92"/>
      <c r="JKT49" s="92"/>
      <c r="JKU49" s="92"/>
      <c r="JKV49" s="92"/>
      <c r="JKW49" s="92"/>
      <c r="JKX49" s="92"/>
      <c r="JKY49" s="92"/>
      <c r="JKZ49" s="92"/>
      <c r="JLA49" s="92"/>
      <c r="JLB49" s="92"/>
      <c r="JLC49" s="92"/>
      <c r="JLD49" s="92"/>
      <c r="JLE49" s="92"/>
      <c r="JLF49" s="92"/>
      <c r="JLG49" s="92"/>
      <c r="JLH49" s="92"/>
      <c r="JLI49" s="92"/>
      <c r="JLJ49" s="92"/>
      <c r="JLK49" s="92"/>
      <c r="JLL49" s="92"/>
      <c r="JLM49" s="92"/>
      <c r="JLN49" s="92"/>
      <c r="JLO49" s="92"/>
      <c r="JLP49" s="92"/>
      <c r="JLQ49" s="92"/>
      <c r="JLR49" s="92"/>
      <c r="JLS49" s="92"/>
      <c r="JLT49" s="92"/>
      <c r="JLU49" s="92"/>
      <c r="JLV49" s="92"/>
      <c r="JLW49" s="92"/>
      <c r="JLX49" s="92"/>
      <c r="JLY49" s="92"/>
      <c r="JLZ49" s="92"/>
      <c r="JMA49" s="92"/>
      <c r="JMB49" s="92"/>
      <c r="JMC49" s="92"/>
      <c r="JMD49" s="92"/>
      <c r="JME49" s="92"/>
      <c r="JMF49" s="92"/>
      <c r="JMG49" s="92"/>
      <c r="JMH49" s="92"/>
      <c r="JMI49" s="92"/>
      <c r="JMJ49" s="92"/>
      <c r="JMK49" s="92"/>
      <c r="JML49" s="92"/>
      <c r="JMM49" s="92"/>
      <c r="JMN49" s="92"/>
      <c r="JMO49" s="92"/>
      <c r="JMP49" s="92"/>
      <c r="JMQ49" s="92"/>
      <c r="JMR49" s="92"/>
      <c r="JMS49" s="92"/>
      <c r="JMT49" s="92"/>
      <c r="JMU49" s="92"/>
      <c r="JMV49" s="92"/>
      <c r="JMW49" s="92"/>
      <c r="JMX49" s="92"/>
      <c r="JMY49" s="92"/>
      <c r="JMZ49" s="92"/>
      <c r="JNA49" s="92"/>
      <c r="JNB49" s="92"/>
      <c r="JNC49" s="92"/>
      <c r="JND49" s="92"/>
      <c r="JNE49" s="92"/>
      <c r="JNF49" s="92"/>
      <c r="JNG49" s="92"/>
      <c r="JNH49" s="92"/>
      <c r="JNI49" s="92"/>
      <c r="JNJ49" s="92"/>
      <c r="JNK49" s="92"/>
      <c r="JNL49" s="92"/>
      <c r="JNM49" s="92"/>
      <c r="JNN49" s="92"/>
      <c r="JNO49" s="92"/>
      <c r="JNP49" s="92"/>
      <c r="JNQ49" s="92"/>
      <c r="JNR49" s="92"/>
      <c r="JNS49" s="92"/>
      <c r="JNT49" s="92"/>
      <c r="JNU49" s="92"/>
      <c r="JNV49" s="92"/>
      <c r="JNW49" s="92"/>
      <c r="JNX49" s="92"/>
      <c r="JNY49" s="92"/>
      <c r="JNZ49" s="92"/>
      <c r="JOA49" s="92"/>
      <c r="JOB49" s="92"/>
      <c r="JOC49" s="92"/>
      <c r="JOD49" s="92"/>
      <c r="JOE49" s="92"/>
      <c r="JOF49" s="92"/>
      <c r="JOG49" s="92"/>
      <c r="JOH49" s="92"/>
      <c r="JOI49" s="92"/>
      <c r="JOJ49" s="92"/>
      <c r="JOK49" s="92"/>
      <c r="JOL49" s="92"/>
      <c r="JOM49" s="92"/>
      <c r="JON49" s="92"/>
      <c r="JOO49" s="92"/>
      <c r="JOP49" s="92"/>
      <c r="JOQ49" s="92"/>
      <c r="JOR49" s="92"/>
      <c r="JOS49" s="92"/>
      <c r="JOT49" s="92"/>
      <c r="JOU49" s="92"/>
      <c r="JOV49" s="92"/>
      <c r="JOW49" s="92"/>
      <c r="JOX49" s="92"/>
      <c r="JOY49" s="92"/>
      <c r="JOZ49" s="92"/>
      <c r="JPA49" s="92"/>
      <c r="JPB49" s="92"/>
      <c r="JPC49" s="92"/>
      <c r="JPD49" s="92"/>
      <c r="JPE49" s="92"/>
      <c r="JPF49" s="92"/>
      <c r="JPG49" s="92"/>
      <c r="JPH49" s="92"/>
      <c r="JPI49" s="92"/>
      <c r="JPJ49" s="92"/>
      <c r="JPK49" s="92"/>
      <c r="JPL49" s="92"/>
      <c r="JPM49" s="92"/>
      <c r="JPN49" s="92"/>
      <c r="JPO49" s="92"/>
      <c r="JPP49" s="92"/>
      <c r="JPQ49" s="92"/>
      <c r="JPR49" s="92"/>
      <c r="JPS49" s="92"/>
      <c r="JPT49" s="92"/>
      <c r="JPU49" s="92"/>
      <c r="JPV49" s="92"/>
      <c r="JPW49" s="92"/>
      <c r="JPX49" s="92"/>
      <c r="JPY49" s="92"/>
      <c r="JPZ49" s="92"/>
      <c r="JQA49" s="92"/>
      <c r="JQB49" s="92"/>
      <c r="JQC49" s="92"/>
      <c r="JQD49" s="92"/>
      <c r="JQE49" s="92"/>
      <c r="JQF49" s="92"/>
      <c r="JQG49" s="92"/>
      <c r="JQH49" s="92"/>
      <c r="JQI49" s="92"/>
      <c r="JQJ49" s="92"/>
      <c r="JQK49" s="92"/>
      <c r="JQL49" s="92"/>
      <c r="JQM49" s="92"/>
      <c r="JQN49" s="92"/>
      <c r="JQO49" s="92"/>
      <c r="JQP49" s="92"/>
      <c r="JQQ49" s="92"/>
      <c r="JQR49" s="92"/>
      <c r="JQS49" s="92"/>
      <c r="JQT49" s="92"/>
      <c r="JQU49" s="92"/>
      <c r="JQV49" s="92"/>
      <c r="JQW49" s="92"/>
      <c r="JQX49" s="92"/>
      <c r="JQY49" s="92"/>
      <c r="JQZ49" s="92"/>
      <c r="JRA49" s="92"/>
      <c r="JRB49" s="92"/>
      <c r="JRC49" s="92"/>
      <c r="JRD49" s="92"/>
      <c r="JRE49" s="92"/>
      <c r="JRF49" s="92"/>
      <c r="JRG49" s="92"/>
      <c r="JRH49" s="92"/>
      <c r="JRI49" s="92"/>
      <c r="JRJ49" s="92"/>
      <c r="JRK49" s="92"/>
      <c r="JRL49" s="92"/>
      <c r="JRM49" s="92"/>
      <c r="JRN49" s="92"/>
      <c r="JRO49" s="92"/>
      <c r="JRP49" s="92"/>
      <c r="JRQ49" s="92"/>
      <c r="JRR49" s="92"/>
      <c r="JRS49" s="92"/>
      <c r="JRT49" s="92"/>
      <c r="JRU49" s="92"/>
      <c r="JRV49" s="92"/>
      <c r="JRW49" s="92"/>
      <c r="JRX49" s="92"/>
      <c r="JRY49" s="92"/>
      <c r="JRZ49" s="92"/>
      <c r="JSA49" s="92"/>
      <c r="JSB49" s="92"/>
      <c r="JSC49" s="92"/>
      <c r="JSD49" s="92"/>
      <c r="JSE49" s="92"/>
      <c r="JSF49" s="92"/>
      <c r="JSG49" s="92"/>
      <c r="JSH49" s="92"/>
      <c r="JSI49" s="92"/>
      <c r="JSJ49" s="92"/>
      <c r="JSK49" s="92"/>
      <c r="JSL49" s="92"/>
      <c r="JSM49" s="92"/>
      <c r="JSN49" s="92"/>
      <c r="JSO49" s="92"/>
      <c r="JSP49" s="92"/>
      <c r="JSQ49" s="92"/>
      <c r="JSR49" s="92"/>
      <c r="JSS49" s="92"/>
      <c r="JST49" s="92"/>
      <c r="JSU49" s="92"/>
      <c r="JSV49" s="92"/>
      <c r="JSW49" s="92"/>
      <c r="JSX49" s="92"/>
      <c r="JSY49" s="92"/>
      <c r="JSZ49" s="92"/>
      <c r="JTA49" s="92"/>
      <c r="JTB49" s="92"/>
      <c r="JTC49" s="92"/>
      <c r="JTD49" s="92"/>
      <c r="JTE49" s="92"/>
      <c r="JTF49" s="92"/>
      <c r="JTG49" s="92"/>
      <c r="JTH49" s="92"/>
      <c r="JTI49" s="92"/>
      <c r="JTJ49" s="92"/>
      <c r="JTK49" s="92"/>
      <c r="JTL49" s="92"/>
      <c r="JTM49" s="92"/>
      <c r="JTN49" s="92"/>
      <c r="JTO49" s="92"/>
      <c r="JTP49" s="92"/>
      <c r="JTQ49" s="92"/>
      <c r="JTR49" s="92"/>
      <c r="JTS49" s="92"/>
      <c r="JTT49" s="92"/>
      <c r="JTU49" s="92"/>
      <c r="JTV49" s="92"/>
      <c r="JTW49" s="92"/>
      <c r="JTX49" s="92"/>
      <c r="JTY49" s="92"/>
      <c r="JTZ49" s="92"/>
      <c r="JUA49" s="92"/>
      <c r="JUB49" s="92"/>
      <c r="JUC49" s="92"/>
      <c r="JUD49" s="92"/>
      <c r="JUE49" s="92"/>
      <c r="JUF49" s="92"/>
      <c r="JUG49" s="92"/>
      <c r="JUH49" s="92"/>
      <c r="JUI49" s="92"/>
      <c r="JUJ49" s="92"/>
      <c r="JUK49" s="92"/>
      <c r="JUL49" s="92"/>
      <c r="JUM49" s="92"/>
      <c r="JUN49" s="92"/>
      <c r="JUO49" s="92"/>
      <c r="JUP49" s="92"/>
      <c r="JUQ49" s="92"/>
      <c r="JUR49" s="92"/>
      <c r="JUS49" s="92"/>
      <c r="JUT49" s="92"/>
      <c r="JUU49" s="92"/>
      <c r="JUV49" s="92"/>
      <c r="JUW49" s="92"/>
      <c r="JUX49" s="92"/>
      <c r="JUY49" s="92"/>
      <c r="JUZ49" s="92"/>
      <c r="JVA49" s="92"/>
      <c r="JVB49" s="92"/>
      <c r="JVC49" s="92"/>
      <c r="JVD49" s="92"/>
      <c r="JVE49" s="92"/>
      <c r="JVF49" s="92"/>
      <c r="JVG49" s="92"/>
      <c r="JVH49" s="92"/>
      <c r="JVI49" s="92"/>
      <c r="JVJ49" s="92"/>
      <c r="JVK49" s="92"/>
      <c r="JVL49" s="92"/>
      <c r="JVM49" s="92"/>
      <c r="JVN49" s="92"/>
      <c r="JVO49" s="92"/>
      <c r="JVP49" s="92"/>
      <c r="JVQ49" s="92"/>
      <c r="JVR49" s="92"/>
      <c r="JVS49" s="92"/>
      <c r="JVT49" s="92"/>
      <c r="JVU49" s="92"/>
      <c r="JVV49" s="92"/>
      <c r="JVW49" s="92"/>
      <c r="JVX49" s="92"/>
      <c r="JVY49" s="92"/>
      <c r="JVZ49" s="92"/>
      <c r="JWA49" s="92"/>
      <c r="JWB49" s="92"/>
      <c r="JWC49" s="92"/>
      <c r="JWD49" s="92"/>
      <c r="JWE49" s="92"/>
      <c r="JWF49" s="92"/>
      <c r="JWG49" s="92"/>
      <c r="JWH49" s="92"/>
      <c r="JWI49" s="92"/>
      <c r="JWJ49" s="92"/>
      <c r="JWK49" s="92"/>
      <c r="JWL49" s="92"/>
      <c r="JWM49" s="92"/>
      <c r="JWN49" s="92"/>
      <c r="JWO49" s="92"/>
      <c r="JWP49" s="92"/>
      <c r="JWQ49" s="92"/>
      <c r="JWR49" s="92"/>
      <c r="JWS49" s="92"/>
      <c r="JWT49" s="92"/>
      <c r="JWU49" s="92"/>
      <c r="JWV49" s="92"/>
      <c r="JWW49" s="92"/>
      <c r="JWX49" s="92"/>
      <c r="JWY49" s="92"/>
      <c r="JWZ49" s="92"/>
      <c r="JXA49" s="92"/>
      <c r="JXB49" s="92"/>
      <c r="JXC49" s="92"/>
      <c r="JXD49" s="92"/>
      <c r="JXE49" s="92"/>
      <c r="JXF49" s="92"/>
      <c r="JXG49" s="92"/>
      <c r="JXH49" s="92"/>
      <c r="JXI49" s="92"/>
      <c r="JXJ49" s="92"/>
      <c r="JXK49" s="92"/>
      <c r="JXL49" s="92"/>
      <c r="JXM49" s="92"/>
      <c r="JXN49" s="92"/>
      <c r="JXO49" s="92"/>
      <c r="JXP49" s="92"/>
      <c r="JXQ49" s="92"/>
      <c r="JXR49" s="92"/>
      <c r="JXS49" s="92"/>
      <c r="JXT49" s="92"/>
      <c r="JXU49" s="92"/>
      <c r="JXV49" s="92"/>
      <c r="JXW49" s="92"/>
      <c r="JXX49" s="92"/>
      <c r="JXY49" s="92"/>
      <c r="JXZ49" s="92"/>
      <c r="JYA49" s="92"/>
      <c r="JYB49" s="92"/>
      <c r="JYC49" s="92"/>
      <c r="JYD49" s="92"/>
      <c r="JYE49" s="92"/>
      <c r="JYF49" s="92"/>
      <c r="JYG49" s="92"/>
      <c r="JYH49" s="92"/>
      <c r="JYI49" s="92"/>
      <c r="JYJ49" s="92"/>
      <c r="JYK49" s="92"/>
      <c r="JYL49" s="92"/>
      <c r="JYM49" s="92"/>
      <c r="JYN49" s="92"/>
      <c r="JYO49" s="92"/>
      <c r="JYP49" s="92"/>
      <c r="JYQ49" s="92"/>
      <c r="JYR49" s="92"/>
      <c r="JYS49" s="92"/>
      <c r="JYT49" s="92"/>
      <c r="JYU49" s="92"/>
      <c r="JYV49" s="92"/>
      <c r="JYW49" s="92"/>
      <c r="JYX49" s="92"/>
      <c r="JYY49" s="92"/>
      <c r="JYZ49" s="92"/>
      <c r="JZA49" s="92"/>
      <c r="JZB49" s="92"/>
      <c r="JZC49" s="92"/>
      <c r="JZD49" s="92"/>
      <c r="JZE49" s="92"/>
      <c r="JZF49" s="92"/>
      <c r="JZG49" s="92"/>
      <c r="JZH49" s="92"/>
      <c r="JZI49" s="92"/>
      <c r="JZJ49" s="92"/>
      <c r="JZK49" s="92"/>
      <c r="JZL49" s="92"/>
      <c r="JZM49" s="92"/>
      <c r="JZN49" s="92"/>
      <c r="JZO49" s="92"/>
      <c r="JZP49" s="92"/>
      <c r="JZQ49" s="92"/>
      <c r="JZR49" s="92"/>
      <c r="JZS49" s="92"/>
      <c r="JZT49" s="92"/>
      <c r="JZU49" s="92"/>
      <c r="JZV49" s="92"/>
      <c r="JZW49" s="92"/>
      <c r="JZX49" s="92"/>
      <c r="JZY49" s="92"/>
      <c r="JZZ49" s="92"/>
      <c r="KAA49" s="92"/>
      <c r="KAB49" s="92"/>
      <c r="KAC49" s="92"/>
      <c r="KAD49" s="92"/>
      <c r="KAE49" s="92"/>
      <c r="KAF49" s="92"/>
      <c r="KAG49" s="92"/>
      <c r="KAH49" s="92"/>
      <c r="KAI49" s="92"/>
      <c r="KAJ49" s="92"/>
      <c r="KAK49" s="92"/>
      <c r="KAL49" s="92"/>
      <c r="KAM49" s="92"/>
      <c r="KAN49" s="92"/>
      <c r="KAO49" s="92"/>
      <c r="KAP49" s="92"/>
      <c r="KAQ49" s="92"/>
      <c r="KAR49" s="92"/>
      <c r="KAS49" s="92"/>
      <c r="KAT49" s="92"/>
      <c r="KAU49" s="92"/>
      <c r="KAV49" s="92"/>
      <c r="KAW49" s="92"/>
      <c r="KAX49" s="92"/>
      <c r="KAY49" s="92"/>
      <c r="KAZ49" s="92"/>
      <c r="KBA49" s="92"/>
      <c r="KBB49" s="92"/>
      <c r="KBC49" s="92"/>
      <c r="KBD49" s="92"/>
      <c r="KBE49" s="92"/>
      <c r="KBF49" s="92"/>
      <c r="KBG49" s="92"/>
      <c r="KBH49" s="92"/>
      <c r="KBI49" s="92"/>
      <c r="KBJ49" s="92"/>
      <c r="KBK49" s="92"/>
      <c r="KBL49" s="92"/>
      <c r="KBM49" s="92"/>
      <c r="KBN49" s="92"/>
      <c r="KBO49" s="92"/>
      <c r="KBP49" s="92"/>
      <c r="KBQ49" s="92"/>
      <c r="KBR49" s="92"/>
      <c r="KBS49" s="92"/>
      <c r="KBT49" s="92"/>
      <c r="KBU49" s="92"/>
      <c r="KBV49" s="92"/>
      <c r="KBW49" s="92"/>
      <c r="KBX49" s="92"/>
      <c r="KBY49" s="92"/>
      <c r="KBZ49" s="92"/>
      <c r="KCA49" s="92"/>
      <c r="KCB49" s="92"/>
      <c r="KCC49" s="92"/>
      <c r="KCD49" s="92"/>
      <c r="KCE49" s="92"/>
      <c r="KCF49" s="92"/>
      <c r="KCG49" s="92"/>
      <c r="KCH49" s="92"/>
      <c r="KCI49" s="92"/>
      <c r="KCJ49" s="92"/>
      <c r="KCK49" s="92"/>
      <c r="KCL49" s="92"/>
      <c r="KCM49" s="92"/>
      <c r="KCN49" s="92"/>
      <c r="KCO49" s="92"/>
      <c r="KCP49" s="92"/>
      <c r="KCQ49" s="92"/>
      <c r="KCR49" s="92"/>
      <c r="KCS49" s="92"/>
      <c r="KCT49" s="92"/>
      <c r="KCU49" s="92"/>
      <c r="KCV49" s="92"/>
      <c r="KCW49" s="92"/>
      <c r="KCX49" s="92"/>
      <c r="KCY49" s="92"/>
      <c r="KCZ49" s="92"/>
      <c r="KDA49" s="92"/>
      <c r="KDB49" s="92"/>
      <c r="KDC49" s="92"/>
      <c r="KDD49" s="92"/>
      <c r="KDE49" s="92"/>
      <c r="KDF49" s="92"/>
      <c r="KDG49" s="92"/>
      <c r="KDH49" s="92"/>
      <c r="KDI49" s="92"/>
      <c r="KDJ49" s="92"/>
      <c r="KDK49" s="92"/>
      <c r="KDL49" s="92"/>
      <c r="KDM49" s="92"/>
      <c r="KDN49" s="92"/>
      <c r="KDO49" s="92"/>
      <c r="KDP49" s="92"/>
      <c r="KDQ49" s="92"/>
      <c r="KDR49" s="92"/>
      <c r="KDS49" s="92"/>
      <c r="KDT49" s="92"/>
      <c r="KDU49" s="92"/>
      <c r="KDV49" s="92"/>
      <c r="KDW49" s="92"/>
      <c r="KDX49" s="92"/>
      <c r="KDY49" s="92"/>
      <c r="KDZ49" s="92"/>
      <c r="KEA49" s="92"/>
      <c r="KEB49" s="92"/>
      <c r="KEC49" s="92"/>
      <c r="KED49" s="92"/>
      <c r="KEE49" s="92"/>
      <c r="KEF49" s="92"/>
      <c r="KEG49" s="92"/>
      <c r="KEH49" s="92"/>
      <c r="KEI49" s="92"/>
      <c r="KEJ49" s="92"/>
      <c r="KEK49" s="92"/>
      <c r="KEL49" s="92"/>
      <c r="KEM49" s="92"/>
      <c r="KEN49" s="92"/>
      <c r="KEO49" s="92"/>
      <c r="KEP49" s="92"/>
      <c r="KEQ49" s="92"/>
      <c r="KER49" s="92"/>
      <c r="KES49" s="92"/>
      <c r="KET49" s="92"/>
      <c r="KEU49" s="92"/>
      <c r="KEV49" s="92"/>
      <c r="KEW49" s="92"/>
      <c r="KEX49" s="92"/>
      <c r="KEY49" s="92"/>
      <c r="KEZ49" s="92"/>
      <c r="KFA49" s="92"/>
      <c r="KFB49" s="92"/>
      <c r="KFC49" s="92"/>
      <c r="KFD49" s="92"/>
      <c r="KFE49" s="92"/>
      <c r="KFF49" s="92"/>
      <c r="KFG49" s="92"/>
      <c r="KFH49" s="92"/>
      <c r="KFI49" s="92"/>
      <c r="KFJ49" s="92"/>
      <c r="KFK49" s="92"/>
      <c r="KFL49" s="92"/>
      <c r="KFM49" s="92"/>
      <c r="KFN49" s="92"/>
      <c r="KFO49" s="92"/>
      <c r="KFP49" s="92"/>
      <c r="KFQ49" s="92"/>
      <c r="KFR49" s="92"/>
      <c r="KFS49" s="92"/>
      <c r="KFT49" s="92"/>
      <c r="KFU49" s="92"/>
      <c r="KFV49" s="92"/>
      <c r="KFW49" s="92"/>
      <c r="KFX49" s="92"/>
      <c r="KFY49" s="92"/>
      <c r="KFZ49" s="92"/>
      <c r="KGA49" s="92"/>
      <c r="KGB49" s="92"/>
      <c r="KGC49" s="92"/>
      <c r="KGD49" s="92"/>
      <c r="KGE49" s="92"/>
      <c r="KGF49" s="92"/>
      <c r="KGG49" s="92"/>
      <c r="KGH49" s="92"/>
      <c r="KGI49" s="92"/>
      <c r="KGJ49" s="92"/>
      <c r="KGK49" s="92"/>
      <c r="KGL49" s="92"/>
      <c r="KGM49" s="92"/>
      <c r="KGN49" s="92"/>
      <c r="KGO49" s="92"/>
      <c r="KGP49" s="92"/>
      <c r="KGQ49" s="92"/>
      <c r="KGR49" s="92"/>
      <c r="KGS49" s="92"/>
      <c r="KGT49" s="92"/>
      <c r="KGU49" s="92"/>
      <c r="KGV49" s="92"/>
      <c r="KGW49" s="92"/>
      <c r="KGX49" s="92"/>
      <c r="KGY49" s="92"/>
      <c r="KGZ49" s="92"/>
      <c r="KHA49" s="92"/>
      <c r="KHB49" s="92"/>
      <c r="KHC49" s="92"/>
      <c r="KHD49" s="92"/>
      <c r="KHE49" s="92"/>
      <c r="KHF49" s="92"/>
      <c r="KHG49" s="92"/>
      <c r="KHH49" s="92"/>
      <c r="KHI49" s="92"/>
      <c r="KHJ49" s="92"/>
      <c r="KHK49" s="92"/>
      <c r="KHL49" s="92"/>
      <c r="KHM49" s="92"/>
      <c r="KHN49" s="92"/>
      <c r="KHO49" s="92"/>
      <c r="KHP49" s="92"/>
      <c r="KHQ49" s="92"/>
      <c r="KHR49" s="92"/>
      <c r="KHS49" s="92"/>
      <c r="KHT49" s="92"/>
      <c r="KHU49" s="92"/>
      <c r="KHV49" s="92"/>
      <c r="KHW49" s="92"/>
      <c r="KHX49" s="92"/>
      <c r="KHY49" s="92"/>
      <c r="KHZ49" s="92"/>
      <c r="KIA49" s="92"/>
      <c r="KIB49" s="92"/>
      <c r="KIC49" s="92"/>
      <c r="KID49" s="92"/>
      <c r="KIE49" s="92"/>
      <c r="KIF49" s="92"/>
      <c r="KIG49" s="92"/>
      <c r="KIH49" s="92"/>
      <c r="KII49" s="92"/>
      <c r="KIJ49" s="92"/>
      <c r="KIK49" s="92"/>
      <c r="KIL49" s="92"/>
      <c r="KIM49" s="92"/>
      <c r="KIN49" s="92"/>
      <c r="KIO49" s="92"/>
      <c r="KIP49" s="92"/>
      <c r="KIQ49" s="92"/>
      <c r="KIR49" s="92"/>
      <c r="KIS49" s="92"/>
      <c r="KIT49" s="92"/>
      <c r="KIU49" s="92"/>
      <c r="KIV49" s="92"/>
      <c r="KIW49" s="92"/>
      <c r="KIX49" s="92"/>
      <c r="KIY49" s="92"/>
      <c r="KIZ49" s="92"/>
      <c r="KJA49" s="92"/>
      <c r="KJB49" s="92"/>
      <c r="KJC49" s="92"/>
      <c r="KJD49" s="92"/>
      <c r="KJE49" s="92"/>
      <c r="KJF49" s="92"/>
      <c r="KJG49" s="92"/>
      <c r="KJH49" s="92"/>
      <c r="KJI49" s="92"/>
      <c r="KJJ49" s="92"/>
      <c r="KJK49" s="92"/>
      <c r="KJL49" s="92"/>
      <c r="KJM49" s="92"/>
      <c r="KJN49" s="92"/>
      <c r="KJO49" s="92"/>
      <c r="KJP49" s="92"/>
      <c r="KJQ49" s="92"/>
      <c r="KJR49" s="92"/>
      <c r="KJS49" s="92"/>
      <c r="KJT49" s="92"/>
      <c r="KJU49" s="92"/>
      <c r="KJV49" s="92"/>
      <c r="KJW49" s="92"/>
      <c r="KJX49" s="92"/>
      <c r="KJY49" s="92"/>
      <c r="KJZ49" s="92"/>
      <c r="KKA49" s="92"/>
      <c r="KKB49" s="92"/>
      <c r="KKC49" s="92"/>
      <c r="KKD49" s="92"/>
      <c r="KKE49" s="92"/>
      <c r="KKF49" s="92"/>
      <c r="KKG49" s="92"/>
      <c r="KKH49" s="92"/>
      <c r="KKI49" s="92"/>
      <c r="KKJ49" s="92"/>
      <c r="KKK49" s="92"/>
      <c r="KKL49" s="92"/>
      <c r="KKM49" s="92"/>
      <c r="KKN49" s="92"/>
      <c r="KKO49" s="92"/>
      <c r="KKP49" s="92"/>
      <c r="KKQ49" s="92"/>
      <c r="KKR49" s="92"/>
      <c r="KKS49" s="92"/>
      <c r="KKT49" s="92"/>
      <c r="KKU49" s="92"/>
      <c r="KKV49" s="92"/>
      <c r="KKW49" s="92"/>
      <c r="KKX49" s="92"/>
      <c r="KKY49" s="92"/>
      <c r="KKZ49" s="92"/>
      <c r="KLA49" s="92"/>
      <c r="KLB49" s="92"/>
      <c r="KLC49" s="92"/>
      <c r="KLD49" s="92"/>
      <c r="KLE49" s="92"/>
      <c r="KLF49" s="92"/>
      <c r="KLG49" s="92"/>
      <c r="KLH49" s="92"/>
      <c r="KLI49" s="92"/>
      <c r="KLJ49" s="92"/>
      <c r="KLK49" s="92"/>
      <c r="KLL49" s="92"/>
      <c r="KLM49" s="92"/>
      <c r="KLN49" s="92"/>
      <c r="KLO49" s="92"/>
      <c r="KLP49" s="92"/>
      <c r="KLQ49" s="92"/>
      <c r="KLR49" s="92"/>
      <c r="KLS49" s="92"/>
      <c r="KLT49" s="92"/>
      <c r="KLU49" s="92"/>
      <c r="KLV49" s="92"/>
      <c r="KLW49" s="92"/>
      <c r="KLX49" s="92"/>
      <c r="KLY49" s="92"/>
      <c r="KLZ49" s="92"/>
      <c r="KMA49" s="92"/>
      <c r="KMB49" s="92"/>
      <c r="KMC49" s="92"/>
      <c r="KMD49" s="92"/>
      <c r="KME49" s="92"/>
      <c r="KMF49" s="92"/>
      <c r="KMG49" s="92"/>
      <c r="KMH49" s="92"/>
      <c r="KMI49" s="92"/>
      <c r="KMJ49" s="92"/>
      <c r="KMK49" s="92"/>
      <c r="KML49" s="92"/>
      <c r="KMM49" s="92"/>
      <c r="KMN49" s="92"/>
      <c r="KMO49" s="92"/>
      <c r="KMP49" s="92"/>
      <c r="KMQ49" s="92"/>
      <c r="KMR49" s="92"/>
      <c r="KMS49" s="92"/>
      <c r="KMT49" s="92"/>
      <c r="KMU49" s="92"/>
      <c r="KMV49" s="92"/>
      <c r="KMW49" s="92"/>
      <c r="KMX49" s="92"/>
      <c r="KMY49" s="92"/>
      <c r="KMZ49" s="92"/>
      <c r="KNA49" s="92"/>
      <c r="KNB49" s="92"/>
      <c r="KNC49" s="92"/>
      <c r="KND49" s="92"/>
      <c r="KNE49" s="92"/>
      <c r="KNF49" s="92"/>
      <c r="KNG49" s="92"/>
      <c r="KNH49" s="92"/>
      <c r="KNI49" s="92"/>
      <c r="KNJ49" s="92"/>
      <c r="KNK49" s="92"/>
      <c r="KNL49" s="92"/>
      <c r="KNM49" s="92"/>
      <c r="KNN49" s="92"/>
      <c r="KNO49" s="92"/>
      <c r="KNP49" s="92"/>
      <c r="KNQ49" s="92"/>
      <c r="KNR49" s="92"/>
      <c r="KNS49" s="92"/>
      <c r="KNT49" s="92"/>
      <c r="KNU49" s="92"/>
      <c r="KNV49" s="92"/>
      <c r="KNW49" s="92"/>
      <c r="KNX49" s="92"/>
      <c r="KNY49" s="92"/>
      <c r="KNZ49" s="92"/>
      <c r="KOA49" s="92"/>
      <c r="KOB49" s="92"/>
      <c r="KOC49" s="92"/>
      <c r="KOD49" s="92"/>
      <c r="KOE49" s="92"/>
      <c r="KOF49" s="92"/>
      <c r="KOG49" s="92"/>
      <c r="KOH49" s="92"/>
      <c r="KOI49" s="92"/>
      <c r="KOJ49" s="92"/>
      <c r="KOK49" s="92"/>
      <c r="KOL49" s="92"/>
      <c r="KOM49" s="92"/>
      <c r="KON49" s="92"/>
      <c r="KOO49" s="92"/>
      <c r="KOP49" s="92"/>
      <c r="KOQ49" s="92"/>
      <c r="KOR49" s="92"/>
      <c r="KOS49" s="92"/>
      <c r="KOT49" s="92"/>
      <c r="KOU49" s="92"/>
      <c r="KOV49" s="92"/>
      <c r="KOW49" s="92"/>
      <c r="KOX49" s="92"/>
      <c r="KOY49" s="92"/>
      <c r="KOZ49" s="92"/>
      <c r="KPA49" s="92"/>
      <c r="KPB49" s="92"/>
      <c r="KPC49" s="92"/>
      <c r="KPD49" s="92"/>
      <c r="KPE49" s="92"/>
      <c r="KPF49" s="92"/>
      <c r="KPG49" s="92"/>
      <c r="KPH49" s="92"/>
      <c r="KPI49" s="92"/>
      <c r="KPJ49" s="92"/>
      <c r="KPK49" s="92"/>
      <c r="KPL49" s="92"/>
      <c r="KPM49" s="92"/>
      <c r="KPN49" s="92"/>
      <c r="KPO49" s="92"/>
      <c r="KPP49" s="92"/>
      <c r="KPQ49" s="92"/>
      <c r="KPR49" s="92"/>
      <c r="KPS49" s="92"/>
      <c r="KPT49" s="92"/>
      <c r="KPU49" s="92"/>
      <c r="KPV49" s="92"/>
      <c r="KPW49" s="92"/>
      <c r="KPX49" s="92"/>
      <c r="KPY49" s="92"/>
      <c r="KPZ49" s="92"/>
      <c r="KQA49" s="92"/>
      <c r="KQB49" s="92"/>
      <c r="KQC49" s="92"/>
      <c r="KQD49" s="92"/>
      <c r="KQE49" s="92"/>
      <c r="KQF49" s="92"/>
      <c r="KQG49" s="92"/>
      <c r="KQH49" s="92"/>
      <c r="KQI49" s="92"/>
      <c r="KQJ49" s="92"/>
      <c r="KQK49" s="92"/>
      <c r="KQL49" s="92"/>
      <c r="KQM49" s="92"/>
      <c r="KQN49" s="92"/>
      <c r="KQO49" s="92"/>
      <c r="KQP49" s="92"/>
      <c r="KQQ49" s="92"/>
      <c r="KQR49" s="92"/>
      <c r="KQS49" s="92"/>
      <c r="KQT49" s="92"/>
      <c r="KQU49" s="92"/>
      <c r="KQV49" s="92"/>
      <c r="KQW49" s="92"/>
      <c r="KQX49" s="92"/>
      <c r="KQY49" s="92"/>
      <c r="KQZ49" s="92"/>
      <c r="KRA49" s="92"/>
      <c r="KRB49" s="92"/>
      <c r="KRC49" s="92"/>
      <c r="KRD49" s="92"/>
      <c r="KRE49" s="92"/>
      <c r="KRF49" s="92"/>
      <c r="KRG49" s="92"/>
      <c r="KRH49" s="92"/>
      <c r="KRI49" s="92"/>
      <c r="KRJ49" s="92"/>
      <c r="KRK49" s="92"/>
      <c r="KRL49" s="92"/>
      <c r="KRM49" s="92"/>
      <c r="KRN49" s="92"/>
      <c r="KRO49" s="92"/>
      <c r="KRP49" s="92"/>
      <c r="KRQ49" s="92"/>
      <c r="KRR49" s="92"/>
      <c r="KRS49" s="92"/>
      <c r="KRT49" s="92"/>
      <c r="KRU49" s="92"/>
      <c r="KRV49" s="92"/>
      <c r="KRW49" s="92"/>
      <c r="KRX49" s="92"/>
      <c r="KRY49" s="92"/>
      <c r="KRZ49" s="92"/>
      <c r="KSA49" s="92"/>
      <c r="KSB49" s="92"/>
      <c r="KSC49" s="92"/>
      <c r="KSD49" s="92"/>
      <c r="KSE49" s="92"/>
      <c r="KSF49" s="92"/>
      <c r="KSG49" s="92"/>
      <c r="KSH49" s="92"/>
      <c r="KSI49" s="92"/>
      <c r="KSJ49" s="92"/>
      <c r="KSK49" s="92"/>
      <c r="KSL49" s="92"/>
      <c r="KSM49" s="92"/>
      <c r="KSN49" s="92"/>
      <c r="KSO49" s="92"/>
      <c r="KSP49" s="92"/>
      <c r="KSQ49" s="92"/>
      <c r="KSR49" s="92"/>
      <c r="KSS49" s="92"/>
      <c r="KST49" s="92"/>
      <c r="KSU49" s="92"/>
      <c r="KSV49" s="92"/>
      <c r="KSW49" s="92"/>
      <c r="KSX49" s="92"/>
      <c r="KSY49" s="92"/>
      <c r="KSZ49" s="92"/>
      <c r="KTA49" s="92"/>
      <c r="KTB49" s="92"/>
      <c r="KTC49" s="92"/>
      <c r="KTD49" s="92"/>
      <c r="KTE49" s="92"/>
      <c r="KTF49" s="92"/>
      <c r="KTG49" s="92"/>
      <c r="KTH49" s="92"/>
      <c r="KTI49" s="92"/>
      <c r="KTJ49" s="92"/>
      <c r="KTK49" s="92"/>
      <c r="KTL49" s="92"/>
      <c r="KTM49" s="92"/>
      <c r="KTN49" s="92"/>
      <c r="KTO49" s="92"/>
      <c r="KTP49" s="92"/>
      <c r="KTQ49" s="92"/>
      <c r="KTR49" s="92"/>
      <c r="KTS49" s="92"/>
      <c r="KTT49" s="92"/>
      <c r="KTU49" s="92"/>
      <c r="KTV49" s="92"/>
      <c r="KTW49" s="92"/>
      <c r="KTX49" s="92"/>
      <c r="KTY49" s="92"/>
      <c r="KTZ49" s="92"/>
      <c r="KUA49" s="92"/>
      <c r="KUB49" s="92"/>
      <c r="KUC49" s="92"/>
      <c r="KUD49" s="92"/>
      <c r="KUE49" s="92"/>
      <c r="KUF49" s="92"/>
      <c r="KUG49" s="92"/>
      <c r="KUH49" s="92"/>
      <c r="KUI49" s="92"/>
      <c r="KUJ49" s="92"/>
      <c r="KUK49" s="92"/>
      <c r="KUL49" s="92"/>
      <c r="KUM49" s="92"/>
      <c r="KUN49" s="92"/>
      <c r="KUO49" s="92"/>
      <c r="KUP49" s="92"/>
      <c r="KUQ49" s="92"/>
      <c r="KUR49" s="92"/>
      <c r="KUS49" s="92"/>
      <c r="KUT49" s="92"/>
      <c r="KUU49" s="92"/>
      <c r="KUV49" s="92"/>
      <c r="KUW49" s="92"/>
      <c r="KUX49" s="92"/>
      <c r="KUY49" s="92"/>
      <c r="KUZ49" s="92"/>
      <c r="KVA49" s="92"/>
      <c r="KVB49" s="92"/>
      <c r="KVC49" s="92"/>
      <c r="KVD49" s="92"/>
      <c r="KVE49" s="92"/>
      <c r="KVF49" s="92"/>
      <c r="KVG49" s="92"/>
      <c r="KVH49" s="92"/>
      <c r="KVI49" s="92"/>
      <c r="KVJ49" s="92"/>
      <c r="KVK49" s="92"/>
      <c r="KVL49" s="92"/>
      <c r="KVM49" s="92"/>
      <c r="KVN49" s="92"/>
      <c r="KVO49" s="92"/>
      <c r="KVP49" s="92"/>
      <c r="KVQ49" s="92"/>
      <c r="KVR49" s="92"/>
      <c r="KVS49" s="92"/>
      <c r="KVT49" s="92"/>
      <c r="KVU49" s="92"/>
      <c r="KVV49" s="92"/>
      <c r="KVW49" s="92"/>
      <c r="KVX49" s="92"/>
      <c r="KVY49" s="92"/>
      <c r="KVZ49" s="92"/>
      <c r="KWA49" s="92"/>
      <c r="KWB49" s="92"/>
      <c r="KWC49" s="92"/>
      <c r="KWD49" s="92"/>
      <c r="KWE49" s="92"/>
      <c r="KWF49" s="92"/>
      <c r="KWG49" s="92"/>
      <c r="KWH49" s="92"/>
      <c r="KWI49" s="92"/>
      <c r="KWJ49" s="92"/>
      <c r="KWK49" s="92"/>
      <c r="KWL49" s="92"/>
      <c r="KWM49" s="92"/>
      <c r="KWN49" s="92"/>
      <c r="KWO49" s="92"/>
      <c r="KWP49" s="92"/>
      <c r="KWQ49" s="92"/>
      <c r="KWR49" s="92"/>
      <c r="KWS49" s="92"/>
      <c r="KWT49" s="92"/>
      <c r="KWU49" s="92"/>
      <c r="KWV49" s="92"/>
      <c r="KWW49" s="92"/>
      <c r="KWX49" s="92"/>
      <c r="KWY49" s="92"/>
      <c r="KWZ49" s="92"/>
      <c r="KXA49" s="92"/>
      <c r="KXB49" s="92"/>
      <c r="KXC49" s="92"/>
      <c r="KXD49" s="92"/>
      <c r="KXE49" s="92"/>
      <c r="KXF49" s="92"/>
      <c r="KXG49" s="92"/>
      <c r="KXH49" s="92"/>
      <c r="KXI49" s="92"/>
      <c r="KXJ49" s="92"/>
      <c r="KXK49" s="92"/>
      <c r="KXL49" s="92"/>
      <c r="KXM49" s="92"/>
      <c r="KXN49" s="92"/>
      <c r="KXO49" s="92"/>
      <c r="KXP49" s="92"/>
      <c r="KXQ49" s="92"/>
      <c r="KXR49" s="92"/>
      <c r="KXS49" s="92"/>
      <c r="KXT49" s="92"/>
      <c r="KXU49" s="92"/>
      <c r="KXV49" s="92"/>
      <c r="KXW49" s="92"/>
      <c r="KXX49" s="92"/>
      <c r="KXY49" s="92"/>
      <c r="KXZ49" s="92"/>
      <c r="KYA49" s="92"/>
      <c r="KYB49" s="92"/>
      <c r="KYC49" s="92"/>
      <c r="KYD49" s="92"/>
      <c r="KYE49" s="92"/>
      <c r="KYF49" s="92"/>
      <c r="KYG49" s="92"/>
      <c r="KYH49" s="92"/>
      <c r="KYI49" s="92"/>
      <c r="KYJ49" s="92"/>
      <c r="KYK49" s="92"/>
      <c r="KYL49" s="92"/>
      <c r="KYM49" s="92"/>
      <c r="KYN49" s="92"/>
      <c r="KYO49" s="92"/>
      <c r="KYP49" s="92"/>
      <c r="KYQ49" s="92"/>
      <c r="KYR49" s="92"/>
      <c r="KYS49" s="92"/>
      <c r="KYT49" s="92"/>
      <c r="KYU49" s="92"/>
      <c r="KYV49" s="92"/>
      <c r="KYW49" s="92"/>
      <c r="KYX49" s="92"/>
      <c r="KYY49" s="92"/>
      <c r="KYZ49" s="92"/>
      <c r="KZA49" s="92"/>
      <c r="KZB49" s="92"/>
      <c r="KZC49" s="92"/>
      <c r="KZD49" s="92"/>
      <c r="KZE49" s="92"/>
      <c r="KZF49" s="92"/>
      <c r="KZG49" s="92"/>
      <c r="KZH49" s="92"/>
      <c r="KZI49" s="92"/>
      <c r="KZJ49" s="92"/>
      <c r="KZK49" s="92"/>
      <c r="KZL49" s="92"/>
      <c r="KZM49" s="92"/>
      <c r="KZN49" s="92"/>
      <c r="KZO49" s="92"/>
      <c r="KZP49" s="92"/>
      <c r="KZQ49" s="92"/>
      <c r="KZR49" s="92"/>
      <c r="KZS49" s="92"/>
      <c r="KZT49" s="92"/>
      <c r="KZU49" s="92"/>
      <c r="KZV49" s="92"/>
      <c r="KZW49" s="92"/>
      <c r="KZX49" s="92"/>
      <c r="KZY49" s="92"/>
      <c r="KZZ49" s="92"/>
      <c r="LAA49" s="92"/>
      <c r="LAB49" s="92"/>
      <c r="LAC49" s="92"/>
      <c r="LAD49" s="92"/>
      <c r="LAE49" s="92"/>
      <c r="LAF49" s="92"/>
      <c r="LAG49" s="92"/>
      <c r="LAH49" s="92"/>
      <c r="LAI49" s="92"/>
      <c r="LAJ49" s="92"/>
      <c r="LAK49" s="92"/>
      <c r="LAL49" s="92"/>
      <c r="LAM49" s="92"/>
      <c r="LAN49" s="92"/>
      <c r="LAO49" s="92"/>
      <c r="LAP49" s="92"/>
      <c r="LAQ49" s="92"/>
      <c r="LAR49" s="92"/>
      <c r="LAS49" s="92"/>
      <c r="LAT49" s="92"/>
      <c r="LAU49" s="92"/>
      <c r="LAV49" s="92"/>
      <c r="LAW49" s="92"/>
      <c r="LAX49" s="92"/>
      <c r="LAY49" s="92"/>
      <c r="LAZ49" s="92"/>
      <c r="LBA49" s="92"/>
      <c r="LBB49" s="92"/>
      <c r="LBC49" s="92"/>
      <c r="LBD49" s="92"/>
      <c r="LBE49" s="92"/>
      <c r="LBF49" s="92"/>
      <c r="LBG49" s="92"/>
      <c r="LBH49" s="92"/>
      <c r="LBI49" s="92"/>
      <c r="LBJ49" s="92"/>
      <c r="LBK49" s="92"/>
      <c r="LBL49" s="92"/>
      <c r="LBM49" s="92"/>
      <c r="LBN49" s="92"/>
      <c r="LBO49" s="92"/>
      <c r="LBP49" s="92"/>
      <c r="LBQ49" s="92"/>
      <c r="LBR49" s="92"/>
      <c r="LBS49" s="92"/>
      <c r="LBT49" s="92"/>
      <c r="LBU49" s="92"/>
      <c r="LBV49" s="92"/>
      <c r="LBW49" s="92"/>
      <c r="LBX49" s="92"/>
      <c r="LBY49" s="92"/>
      <c r="LBZ49" s="92"/>
      <c r="LCA49" s="92"/>
      <c r="LCB49" s="92"/>
      <c r="LCC49" s="92"/>
      <c r="LCD49" s="92"/>
      <c r="LCE49" s="92"/>
      <c r="LCF49" s="92"/>
      <c r="LCG49" s="92"/>
      <c r="LCH49" s="92"/>
      <c r="LCI49" s="92"/>
      <c r="LCJ49" s="92"/>
      <c r="LCK49" s="92"/>
      <c r="LCL49" s="92"/>
      <c r="LCM49" s="92"/>
      <c r="LCN49" s="92"/>
      <c r="LCO49" s="92"/>
      <c r="LCP49" s="92"/>
      <c r="LCQ49" s="92"/>
      <c r="LCR49" s="92"/>
      <c r="LCS49" s="92"/>
      <c r="LCT49" s="92"/>
      <c r="LCU49" s="92"/>
      <c r="LCV49" s="92"/>
      <c r="LCW49" s="92"/>
      <c r="LCX49" s="92"/>
      <c r="LCY49" s="92"/>
      <c r="LCZ49" s="92"/>
      <c r="LDA49" s="92"/>
      <c r="LDB49" s="92"/>
      <c r="LDC49" s="92"/>
      <c r="LDD49" s="92"/>
      <c r="LDE49" s="92"/>
      <c r="LDF49" s="92"/>
      <c r="LDG49" s="92"/>
      <c r="LDH49" s="92"/>
      <c r="LDI49" s="92"/>
      <c r="LDJ49" s="92"/>
      <c r="LDK49" s="92"/>
      <c r="LDL49" s="92"/>
      <c r="LDM49" s="92"/>
      <c r="LDN49" s="92"/>
      <c r="LDO49" s="92"/>
      <c r="LDP49" s="92"/>
      <c r="LDQ49" s="92"/>
      <c r="LDR49" s="92"/>
      <c r="LDS49" s="92"/>
      <c r="LDT49" s="92"/>
      <c r="LDU49" s="92"/>
      <c r="LDV49" s="92"/>
      <c r="LDW49" s="92"/>
      <c r="LDX49" s="92"/>
      <c r="LDY49" s="92"/>
      <c r="LDZ49" s="92"/>
      <c r="LEA49" s="92"/>
      <c r="LEB49" s="92"/>
      <c r="LEC49" s="92"/>
      <c r="LED49" s="92"/>
      <c r="LEE49" s="92"/>
      <c r="LEF49" s="92"/>
      <c r="LEG49" s="92"/>
      <c r="LEH49" s="92"/>
      <c r="LEI49" s="92"/>
      <c r="LEJ49" s="92"/>
      <c r="LEK49" s="92"/>
      <c r="LEL49" s="92"/>
      <c r="LEM49" s="92"/>
      <c r="LEN49" s="92"/>
      <c r="LEO49" s="92"/>
      <c r="LEP49" s="92"/>
      <c r="LEQ49" s="92"/>
      <c r="LER49" s="92"/>
      <c r="LES49" s="92"/>
      <c r="LET49" s="92"/>
      <c r="LEU49" s="92"/>
      <c r="LEV49" s="92"/>
      <c r="LEW49" s="92"/>
      <c r="LEX49" s="92"/>
      <c r="LEY49" s="92"/>
      <c r="LEZ49" s="92"/>
      <c r="LFA49" s="92"/>
      <c r="LFB49" s="92"/>
      <c r="LFC49" s="92"/>
      <c r="LFD49" s="92"/>
      <c r="LFE49" s="92"/>
      <c r="LFF49" s="92"/>
      <c r="LFG49" s="92"/>
      <c r="LFH49" s="92"/>
      <c r="LFI49" s="92"/>
      <c r="LFJ49" s="92"/>
      <c r="LFK49" s="92"/>
      <c r="LFL49" s="92"/>
      <c r="LFM49" s="92"/>
      <c r="LFN49" s="92"/>
      <c r="LFO49" s="92"/>
      <c r="LFP49" s="92"/>
      <c r="LFQ49" s="92"/>
      <c r="LFR49" s="92"/>
      <c r="LFS49" s="92"/>
      <c r="LFT49" s="92"/>
      <c r="LFU49" s="92"/>
      <c r="LFV49" s="92"/>
      <c r="LFW49" s="92"/>
      <c r="LFX49" s="92"/>
      <c r="LFY49" s="92"/>
      <c r="LFZ49" s="92"/>
      <c r="LGA49" s="92"/>
      <c r="LGB49" s="92"/>
      <c r="LGC49" s="92"/>
      <c r="LGD49" s="92"/>
      <c r="LGE49" s="92"/>
      <c r="LGF49" s="92"/>
      <c r="LGG49" s="92"/>
      <c r="LGH49" s="92"/>
      <c r="LGI49" s="92"/>
      <c r="LGJ49" s="92"/>
      <c r="LGK49" s="92"/>
      <c r="LGL49" s="92"/>
      <c r="LGM49" s="92"/>
      <c r="LGN49" s="92"/>
      <c r="LGO49" s="92"/>
      <c r="LGP49" s="92"/>
      <c r="LGQ49" s="92"/>
      <c r="LGR49" s="92"/>
      <c r="LGS49" s="92"/>
      <c r="LGT49" s="92"/>
      <c r="LGU49" s="92"/>
      <c r="LGV49" s="92"/>
      <c r="LGW49" s="92"/>
      <c r="LGX49" s="92"/>
      <c r="LGY49" s="92"/>
      <c r="LGZ49" s="92"/>
      <c r="LHA49" s="92"/>
      <c r="LHB49" s="92"/>
      <c r="LHC49" s="92"/>
      <c r="LHD49" s="92"/>
      <c r="LHE49" s="92"/>
      <c r="LHF49" s="92"/>
      <c r="LHG49" s="92"/>
      <c r="LHH49" s="92"/>
      <c r="LHI49" s="92"/>
      <c r="LHJ49" s="92"/>
      <c r="LHK49" s="92"/>
      <c r="LHL49" s="92"/>
      <c r="LHM49" s="92"/>
      <c r="LHN49" s="92"/>
      <c r="LHO49" s="92"/>
      <c r="LHP49" s="92"/>
      <c r="LHQ49" s="92"/>
      <c r="LHR49" s="92"/>
      <c r="LHS49" s="92"/>
      <c r="LHT49" s="92"/>
      <c r="LHU49" s="92"/>
      <c r="LHV49" s="92"/>
      <c r="LHW49" s="92"/>
      <c r="LHX49" s="92"/>
      <c r="LHY49" s="92"/>
      <c r="LHZ49" s="92"/>
      <c r="LIA49" s="92"/>
      <c r="LIB49" s="92"/>
      <c r="LIC49" s="92"/>
      <c r="LID49" s="92"/>
      <c r="LIE49" s="92"/>
      <c r="LIF49" s="92"/>
      <c r="LIG49" s="92"/>
      <c r="LIH49" s="92"/>
      <c r="LII49" s="92"/>
      <c r="LIJ49" s="92"/>
      <c r="LIK49" s="92"/>
      <c r="LIL49" s="92"/>
      <c r="LIM49" s="92"/>
      <c r="LIN49" s="92"/>
      <c r="LIO49" s="92"/>
      <c r="LIP49" s="92"/>
      <c r="LIQ49" s="92"/>
      <c r="LIR49" s="92"/>
      <c r="LIS49" s="92"/>
      <c r="LIT49" s="92"/>
      <c r="LIU49" s="92"/>
      <c r="LIV49" s="92"/>
      <c r="LIW49" s="92"/>
      <c r="LIX49" s="92"/>
      <c r="LIY49" s="92"/>
      <c r="LIZ49" s="92"/>
      <c r="LJA49" s="92"/>
      <c r="LJB49" s="92"/>
      <c r="LJC49" s="92"/>
      <c r="LJD49" s="92"/>
      <c r="LJE49" s="92"/>
      <c r="LJF49" s="92"/>
      <c r="LJG49" s="92"/>
      <c r="LJH49" s="92"/>
      <c r="LJI49" s="92"/>
      <c r="LJJ49" s="92"/>
      <c r="LJK49" s="92"/>
      <c r="LJL49" s="92"/>
      <c r="LJM49" s="92"/>
      <c r="LJN49" s="92"/>
      <c r="LJO49" s="92"/>
      <c r="LJP49" s="92"/>
      <c r="LJQ49" s="92"/>
      <c r="LJR49" s="92"/>
      <c r="LJS49" s="92"/>
      <c r="LJT49" s="92"/>
      <c r="LJU49" s="92"/>
      <c r="LJV49" s="92"/>
      <c r="LJW49" s="92"/>
      <c r="LJX49" s="92"/>
      <c r="LJY49" s="92"/>
      <c r="LJZ49" s="92"/>
      <c r="LKA49" s="92"/>
      <c r="LKB49" s="92"/>
      <c r="LKC49" s="92"/>
      <c r="LKD49" s="92"/>
      <c r="LKE49" s="92"/>
      <c r="LKF49" s="92"/>
      <c r="LKG49" s="92"/>
      <c r="LKH49" s="92"/>
      <c r="LKI49" s="92"/>
      <c r="LKJ49" s="92"/>
      <c r="LKK49" s="92"/>
      <c r="LKL49" s="92"/>
      <c r="LKM49" s="92"/>
      <c r="LKN49" s="92"/>
      <c r="LKO49" s="92"/>
      <c r="LKP49" s="92"/>
      <c r="LKQ49" s="92"/>
      <c r="LKR49" s="92"/>
      <c r="LKS49" s="92"/>
      <c r="LKT49" s="92"/>
      <c r="LKU49" s="92"/>
      <c r="LKV49" s="92"/>
      <c r="LKW49" s="92"/>
      <c r="LKX49" s="92"/>
      <c r="LKY49" s="92"/>
      <c r="LKZ49" s="92"/>
      <c r="LLA49" s="92"/>
      <c r="LLB49" s="92"/>
      <c r="LLC49" s="92"/>
      <c r="LLD49" s="92"/>
      <c r="LLE49" s="92"/>
      <c r="LLF49" s="92"/>
      <c r="LLG49" s="92"/>
      <c r="LLH49" s="92"/>
      <c r="LLI49" s="92"/>
      <c r="LLJ49" s="92"/>
      <c r="LLK49" s="92"/>
      <c r="LLL49" s="92"/>
      <c r="LLM49" s="92"/>
      <c r="LLN49" s="92"/>
      <c r="LLO49" s="92"/>
      <c r="LLP49" s="92"/>
      <c r="LLQ49" s="92"/>
      <c r="LLR49" s="92"/>
      <c r="LLS49" s="92"/>
      <c r="LLT49" s="92"/>
      <c r="LLU49" s="92"/>
      <c r="LLV49" s="92"/>
      <c r="LLW49" s="92"/>
      <c r="LLX49" s="92"/>
      <c r="LLY49" s="92"/>
      <c r="LLZ49" s="92"/>
      <c r="LMA49" s="92"/>
      <c r="LMB49" s="92"/>
      <c r="LMC49" s="92"/>
      <c r="LMD49" s="92"/>
      <c r="LME49" s="92"/>
      <c r="LMF49" s="92"/>
      <c r="LMG49" s="92"/>
      <c r="LMH49" s="92"/>
      <c r="LMI49" s="92"/>
      <c r="LMJ49" s="92"/>
      <c r="LMK49" s="92"/>
      <c r="LML49" s="92"/>
      <c r="LMM49" s="92"/>
      <c r="LMN49" s="92"/>
      <c r="LMO49" s="92"/>
      <c r="LMP49" s="92"/>
      <c r="LMQ49" s="92"/>
      <c r="LMR49" s="92"/>
      <c r="LMS49" s="92"/>
      <c r="LMT49" s="92"/>
      <c r="LMU49" s="92"/>
      <c r="LMV49" s="92"/>
      <c r="LMW49" s="92"/>
      <c r="LMX49" s="92"/>
      <c r="LMY49" s="92"/>
      <c r="LMZ49" s="92"/>
      <c r="LNA49" s="92"/>
      <c r="LNB49" s="92"/>
      <c r="LNC49" s="92"/>
      <c r="LND49" s="92"/>
      <c r="LNE49" s="92"/>
      <c r="LNF49" s="92"/>
      <c r="LNG49" s="92"/>
      <c r="LNH49" s="92"/>
      <c r="LNI49" s="92"/>
      <c r="LNJ49" s="92"/>
      <c r="LNK49" s="92"/>
      <c r="LNL49" s="92"/>
      <c r="LNM49" s="92"/>
      <c r="LNN49" s="92"/>
      <c r="LNO49" s="92"/>
      <c r="LNP49" s="92"/>
      <c r="LNQ49" s="92"/>
      <c r="LNR49" s="92"/>
      <c r="LNS49" s="92"/>
      <c r="LNT49" s="92"/>
      <c r="LNU49" s="92"/>
      <c r="LNV49" s="92"/>
      <c r="LNW49" s="92"/>
      <c r="LNX49" s="92"/>
      <c r="LNY49" s="92"/>
      <c r="LNZ49" s="92"/>
      <c r="LOA49" s="92"/>
      <c r="LOB49" s="92"/>
      <c r="LOC49" s="92"/>
      <c r="LOD49" s="92"/>
      <c r="LOE49" s="92"/>
      <c r="LOF49" s="92"/>
      <c r="LOG49" s="92"/>
      <c r="LOH49" s="92"/>
      <c r="LOI49" s="92"/>
      <c r="LOJ49" s="92"/>
      <c r="LOK49" s="92"/>
      <c r="LOL49" s="92"/>
      <c r="LOM49" s="92"/>
      <c r="LON49" s="92"/>
      <c r="LOO49" s="92"/>
      <c r="LOP49" s="92"/>
      <c r="LOQ49" s="92"/>
      <c r="LOR49" s="92"/>
      <c r="LOS49" s="92"/>
      <c r="LOT49" s="92"/>
      <c r="LOU49" s="92"/>
      <c r="LOV49" s="92"/>
      <c r="LOW49" s="92"/>
      <c r="LOX49" s="92"/>
      <c r="LOY49" s="92"/>
      <c r="LOZ49" s="92"/>
      <c r="LPA49" s="92"/>
      <c r="LPB49" s="92"/>
      <c r="LPC49" s="92"/>
      <c r="LPD49" s="92"/>
      <c r="LPE49" s="92"/>
      <c r="LPF49" s="92"/>
      <c r="LPG49" s="92"/>
      <c r="LPH49" s="92"/>
      <c r="LPI49" s="92"/>
      <c r="LPJ49" s="92"/>
      <c r="LPK49" s="92"/>
      <c r="LPL49" s="92"/>
      <c r="LPM49" s="92"/>
      <c r="LPN49" s="92"/>
      <c r="LPO49" s="92"/>
      <c r="LPP49" s="92"/>
      <c r="LPQ49" s="92"/>
      <c r="LPR49" s="92"/>
      <c r="LPS49" s="92"/>
      <c r="LPT49" s="92"/>
      <c r="LPU49" s="92"/>
      <c r="LPV49" s="92"/>
      <c r="LPW49" s="92"/>
      <c r="LPX49" s="92"/>
      <c r="LPY49" s="92"/>
      <c r="LPZ49" s="92"/>
      <c r="LQA49" s="92"/>
      <c r="LQB49" s="92"/>
      <c r="LQC49" s="92"/>
      <c r="LQD49" s="92"/>
      <c r="LQE49" s="92"/>
      <c r="LQF49" s="92"/>
      <c r="LQG49" s="92"/>
      <c r="LQH49" s="92"/>
      <c r="LQI49" s="92"/>
      <c r="LQJ49" s="92"/>
      <c r="LQK49" s="92"/>
      <c r="LQL49" s="92"/>
      <c r="LQM49" s="92"/>
      <c r="LQN49" s="92"/>
      <c r="LQO49" s="92"/>
      <c r="LQP49" s="92"/>
      <c r="LQQ49" s="92"/>
      <c r="LQR49" s="92"/>
      <c r="LQS49" s="92"/>
      <c r="LQT49" s="92"/>
      <c r="LQU49" s="92"/>
      <c r="LQV49" s="92"/>
      <c r="LQW49" s="92"/>
      <c r="LQX49" s="92"/>
      <c r="LQY49" s="92"/>
      <c r="LQZ49" s="92"/>
      <c r="LRA49" s="92"/>
      <c r="LRB49" s="92"/>
      <c r="LRC49" s="92"/>
      <c r="LRD49" s="92"/>
      <c r="LRE49" s="92"/>
      <c r="LRF49" s="92"/>
      <c r="LRG49" s="92"/>
      <c r="LRH49" s="92"/>
      <c r="LRI49" s="92"/>
      <c r="LRJ49" s="92"/>
      <c r="LRK49" s="92"/>
      <c r="LRL49" s="92"/>
      <c r="LRM49" s="92"/>
      <c r="LRN49" s="92"/>
      <c r="LRO49" s="92"/>
      <c r="LRP49" s="92"/>
      <c r="LRQ49" s="92"/>
      <c r="LRR49" s="92"/>
      <c r="LRS49" s="92"/>
      <c r="LRT49" s="92"/>
      <c r="LRU49" s="92"/>
      <c r="LRV49" s="92"/>
      <c r="LRW49" s="92"/>
      <c r="LRX49" s="92"/>
      <c r="LRY49" s="92"/>
      <c r="LRZ49" s="92"/>
      <c r="LSA49" s="92"/>
      <c r="LSB49" s="92"/>
      <c r="LSC49" s="92"/>
      <c r="LSD49" s="92"/>
      <c r="LSE49" s="92"/>
      <c r="LSF49" s="92"/>
      <c r="LSG49" s="92"/>
      <c r="LSH49" s="92"/>
      <c r="LSI49" s="92"/>
      <c r="LSJ49" s="92"/>
      <c r="LSK49" s="92"/>
      <c r="LSL49" s="92"/>
      <c r="LSM49" s="92"/>
      <c r="LSN49" s="92"/>
      <c r="LSO49" s="92"/>
      <c r="LSP49" s="92"/>
      <c r="LSQ49" s="92"/>
      <c r="LSR49" s="92"/>
      <c r="LSS49" s="92"/>
      <c r="LST49" s="92"/>
      <c r="LSU49" s="92"/>
      <c r="LSV49" s="92"/>
      <c r="LSW49" s="92"/>
      <c r="LSX49" s="92"/>
      <c r="LSY49" s="92"/>
      <c r="LSZ49" s="92"/>
      <c r="LTA49" s="92"/>
      <c r="LTB49" s="92"/>
      <c r="LTC49" s="92"/>
      <c r="LTD49" s="92"/>
      <c r="LTE49" s="92"/>
      <c r="LTF49" s="92"/>
      <c r="LTG49" s="92"/>
      <c r="LTH49" s="92"/>
      <c r="LTI49" s="92"/>
      <c r="LTJ49" s="92"/>
      <c r="LTK49" s="92"/>
      <c r="LTL49" s="92"/>
      <c r="LTM49" s="92"/>
      <c r="LTN49" s="92"/>
      <c r="LTO49" s="92"/>
      <c r="LTP49" s="92"/>
      <c r="LTQ49" s="92"/>
      <c r="LTR49" s="92"/>
      <c r="LTS49" s="92"/>
      <c r="LTT49" s="92"/>
      <c r="LTU49" s="92"/>
      <c r="LTV49" s="92"/>
      <c r="LTW49" s="92"/>
      <c r="LTX49" s="92"/>
      <c r="LTY49" s="92"/>
      <c r="LTZ49" s="92"/>
      <c r="LUA49" s="92"/>
      <c r="LUB49" s="92"/>
      <c r="LUC49" s="92"/>
      <c r="LUD49" s="92"/>
      <c r="LUE49" s="92"/>
      <c r="LUF49" s="92"/>
      <c r="LUG49" s="92"/>
      <c r="LUH49" s="92"/>
      <c r="LUI49" s="92"/>
      <c r="LUJ49" s="92"/>
      <c r="LUK49" s="92"/>
      <c r="LUL49" s="92"/>
      <c r="LUM49" s="92"/>
      <c r="LUN49" s="92"/>
      <c r="LUO49" s="92"/>
      <c r="LUP49" s="92"/>
      <c r="LUQ49" s="92"/>
      <c r="LUR49" s="92"/>
      <c r="LUS49" s="92"/>
      <c r="LUT49" s="92"/>
      <c r="LUU49" s="92"/>
      <c r="LUV49" s="92"/>
      <c r="LUW49" s="92"/>
      <c r="LUX49" s="92"/>
      <c r="LUY49" s="92"/>
      <c r="LUZ49" s="92"/>
      <c r="LVA49" s="92"/>
      <c r="LVB49" s="92"/>
      <c r="LVC49" s="92"/>
      <c r="LVD49" s="92"/>
      <c r="LVE49" s="92"/>
      <c r="LVF49" s="92"/>
      <c r="LVG49" s="92"/>
      <c r="LVH49" s="92"/>
      <c r="LVI49" s="92"/>
      <c r="LVJ49" s="92"/>
      <c r="LVK49" s="92"/>
      <c r="LVL49" s="92"/>
      <c r="LVM49" s="92"/>
      <c r="LVN49" s="92"/>
      <c r="LVO49" s="92"/>
      <c r="LVP49" s="92"/>
      <c r="LVQ49" s="92"/>
      <c r="LVR49" s="92"/>
      <c r="LVS49" s="92"/>
      <c r="LVT49" s="92"/>
      <c r="LVU49" s="92"/>
      <c r="LVV49" s="92"/>
      <c r="LVW49" s="92"/>
      <c r="LVX49" s="92"/>
      <c r="LVY49" s="92"/>
      <c r="LVZ49" s="92"/>
      <c r="LWA49" s="92"/>
      <c r="LWB49" s="92"/>
      <c r="LWC49" s="92"/>
      <c r="LWD49" s="92"/>
      <c r="LWE49" s="92"/>
      <c r="LWF49" s="92"/>
      <c r="LWG49" s="92"/>
      <c r="LWH49" s="92"/>
      <c r="LWI49" s="92"/>
      <c r="LWJ49" s="92"/>
      <c r="LWK49" s="92"/>
      <c r="LWL49" s="92"/>
      <c r="LWM49" s="92"/>
      <c r="LWN49" s="92"/>
      <c r="LWO49" s="92"/>
      <c r="LWP49" s="92"/>
      <c r="LWQ49" s="92"/>
      <c r="LWR49" s="92"/>
      <c r="LWS49" s="92"/>
      <c r="LWT49" s="92"/>
      <c r="LWU49" s="92"/>
      <c r="LWV49" s="92"/>
      <c r="LWW49" s="92"/>
      <c r="LWX49" s="92"/>
      <c r="LWY49" s="92"/>
      <c r="LWZ49" s="92"/>
      <c r="LXA49" s="92"/>
      <c r="LXB49" s="92"/>
      <c r="LXC49" s="92"/>
      <c r="LXD49" s="92"/>
      <c r="LXE49" s="92"/>
      <c r="LXF49" s="92"/>
      <c r="LXG49" s="92"/>
      <c r="LXH49" s="92"/>
      <c r="LXI49" s="92"/>
      <c r="LXJ49" s="92"/>
      <c r="LXK49" s="92"/>
      <c r="LXL49" s="92"/>
      <c r="LXM49" s="92"/>
      <c r="LXN49" s="92"/>
      <c r="LXO49" s="92"/>
      <c r="LXP49" s="92"/>
      <c r="LXQ49" s="92"/>
      <c r="LXR49" s="92"/>
      <c r="LXS49" s="92"/>
      <c r="LXT49" s="92"/>
      <c r="LXU49" s="92"/>
      <c r="LXV49" s="92"/>
      <c r="LXW49" s="92"/>
      <c r="LXX49" s="92"/>
      <c r="LXY49" s="92"/>
      <c r="LXZ49" s="92"/>
      <c r="LYA49" s="92"/>
      <c r="LYB49" s="92"/>
      <c r="LYC49" s="92"/>
      <c r="LYD49" s="92"/>
      <c r="LYE49" s="92"/>
      <c r="LYF49" s="92"/>
      <c r="LYG49" s="92"/>
      <c r="LYH49" s="92"/>
      <c r="LYI49" s="92"/>
      <c r="LYJ49" s="92"/>
      <c r="LYK49" s="92"/>
      <c r="LYL49" s="92"/>
      <c r="LYM49" s="92"/>
      <c r="LYN49" s="92"/>
      <c r="LYO49" s="92"/>
      <c r="LYP49" s="92"/>
      <c r="LYQ49" s="92"/>
      <c r="LYR49" s="92"/>
      <c r="LYS49" s="92"/>
      <c r="LYT49" s="92"/>
      <c r="LYU49" s="92"/>
      <c r="LYV49" s="92"/>
      <c r="LYW49" s="92"/>
      <c r="LYX49" s="92"/>
      <c r="LYY49" s="92"/>
      <c r="LYZ49" s="92"/>
      <c r="LZA49" s="92"/>
      <c r="LZB49" s="92"/>
      <c r="LZC49" s="92"/>
      <c r="LZD49" s="92"/>
      <c r="LZE49" s="92"/>
      <c r="LZF49" s="92"/>
      <c r="LZG49" s="92"/>
      <c r="LZH49" s="92"/>
      <c r="LZI49" s="92"/>
      <c r="LZJ49" s="92"/>
      <c r="LZK49" s="92"/>
      <c r="LZL49" s="92"/>
      <c r="LZM49" s="92"/>
      <c r="LZN49" s="92"/>
      <c r="LZO49" s="92"/>
      <c r="LZP49" s="92"/>
      <c r="LZQ49" s="92"/>
      <c r="LZR49" s="92"/>
      <c r="LZS49" s="92"/>
      <c r="LZT49" s="92"/>
      <c r="LZU49" s="92"/>
      <c r="LZV49" s="92"/>
      <c r="LZW49" s="92"/>
      <c r="LZX49" s="92"/>
      <c r="LZY49" s="92"/>
      <c r="LZZ49" s="92"/>
      <c r="MAA49" s="92"/>
      <c r="MAB49" s="92"/>
      <c r="MAC49" s="92"/>
      <c r="MAD49" s="92"/>
      <c r="MAE49" s="92"/>
      <c r="MAF49" s="92"/>
      <c r="MAG49" s="92"/>
      <c r="MAH49" s="92"/>
      <c r="MAI49" s="92"/>
      <c r="MAJ49" s="92"/>
      <c r="MAK49" s="92"/>
      <c r="MAL49" s="92"/>
      <c r="MAM49" s="92"/>
      <c r="MAN49" s="92"/>
      <c r="MAO49" s="92"/>
      <c r="MAP49" s="92"/>
      <c r="MAQ49" s="92"/>
      <c r="MAR49" s="92"/>
      <c r="MAS49" s="92"/>
      <c r="MAT49" s="92"/>
      <c r="MAU49" s="92"/>
      <c r="MAV49" s="92"/>
      <c r="MAW49" s="92"/>
      <c r="MAX49" s="92"/>
      <c r="MAY49" s="92"/>
      <c r="MAZ49" s="92"/>
      <c r="MBA49" s="92"/>
      <c r="MBB49" s="92"/>
      <c r="MBC49" s="92"/>
      <c r="MBD49" s="92"/>
      <c r="MBE49" s="92"/>
      <c r="MBF49" s="92"/>
      <c r="MBG49" s="92"/>
      <c r="MBH49" s="92"/>
      <c r="MBI49" s="92"/>
      <c r="MBJ49" s="92"/>
      <c r="MBK49" s="92"/>
      <c r="MBL49" s="92"/>
      <c r="MBM49" s="92"/>
      <c r="MBN49" s="92"/>
      <c r="MBO49" s="92"/>
      <c r="MBP49" s="92"/>
      <c r="MBQ49" s="92"/>
      <c r="MBR49" s="92"/>
      <c r="MBS49" s="92"/>
      <c r="MBT49" s="92"/>
      <c r="MBU49" s="92"/>
      <c r="MBV49" s="92"/>
      <c r="MBW49" s="92"/>
      <c r="MBX49" s="92"/>
      <c r="MBY49" s="92"/>
      <c r="MBZ49" s="92"/>
      <c r="MCA49" s="92"/>
      <c r="MCB49" s="92"/>
      <c r="MCC49" s="92"/>
      <c r="MCD49" s="92"/>
      <c r="MCE49" s="92"/>
      <c r="MCF49" s="92"/>
      <c r="MCG49" s="92"/>
      <c r="MCH49" s="92"/>
      <c r="MCI49" s="92"/>
      <c r="MCJ49" s="92"/>
      <c r="MCK49" s="92"/>
      <c r="MCL49" s="92"/>
      <c r="MCM49" s="92"/>
      <c r="MCN49" s="92"/>
      <c r="MCO49" s="92"/>
      <c r="MCP49" s="92"/>
      <c r="MCQ49" s="92"/>
      <c r="MCR49" s="92"/>
      <c r="MCS49" s="92"/>
      <c r="MCT49" s="92"/>
      <c r="MCU49" s="92"/>
      <c r="MCV49" s="92"/>
      <c r="MCW49" s="92"/>
      <c r="MCX49" s="92"/>
      <c r="MCY49" s="92"/>
      <c r="MCZ49" s="92"/>
      <c r="MDA49" s="92"/>
      <c r="MDB49" s="92"/>
      <c r="MDC49" s="92"/>
      <c r="MDD49" s="92"/>
      <c r="MDE49" s="92"/>
      <c r="MDF49" s="92"/>
      <c r="MDG49" s="92"/>
      <c r="MDH49" s="92"/>
      <c r="MDI49" s="92"/>
      <c r="MDJ49" s="92"/>
      <c r="MDK49" s="92"/>
      <c r="MDL49" s="92"/>
      <c r="MDM49" s="92"/>
      <c r="MDN49" s="92"/>
      <c r="MDO49" s="92"/>
      <c r="MDP49" s="92"/>
      <c r="MDQ49" s="92"/>
      <c r="MDR49" s="92"/>
      <c r="MDS49" s="92"/>
      <c r="MDT49" s="92"/>
      <c r="MDU49" s="92"/>
      <c r="MDV49" s="92"/>
      <c r="MDW49" s="92"/>
      <c r="MDX49" s="92"/>
      <c r="MDY49" s="92"/>
      <c r="MDZ49" s="92"/>
      <c r="MEA49" s="92"/>
      <c r="MEB49" s="92"/>
      <c r="MEC49" s="92"/>
      <c r="MED49" s="92"/>
      <c r="MEE49" s="92"/>
      <c r="MEF49" s="92"/>
      <c r="MEG49" s="92"/>
      <c r="MEH49" s="92"/>
      <c r="MEI49" s="92"/>
      <c r="MEJ49" s="92"/>
      <c r="MEK49" s="92"/>
      <c r="MEL49" s="92"/>
      <c r="MEM49" s="92"/>
      <c r="MEN49" s="92"/>
      <c r="MEO49" s="92"/>
      <c r="MEP49" s="92"/>
      <c r="MEQ49" s="92"/>
      <c r="MER49" s="92"/>
      <c r="MES49" s="92"/>
      <c r="MET49" s="92"/>
      <c r="MEU49" s="92"/>
      <c r="MEV49" s="92"/>
      <c r="MEW49" s="92"/>
      <c r="MEX49" s="92"/>
      <c r="MEY49" s="92"/>
      <c r="MEZ49" s="92"/>
      <c r="MFA49" s="92"/>
      <c r="MFB49" s="92"/>
      <c r="MFC49" s="92"/>
      <c r="MFD49" s="92"/>
      <c r="MFE49" s="92"/>
      <c r="MFF49" s="92"/>
      <c r="MFG49" s="92"/>
      <c r="MFH49" s="92"/>
      <c r="MFI49" s="92"/>
      <c r="MFJ49" s="92"/>
      <c r="MFK49" s="92"/>
      <c r="MFL49" s="92"/>
      <c r="MFM49" s="92"/>
      <c r="MFN49" s="92"/>
      <c r="MFO49" s="92"/>
      <c r="MFP49" s="92"/>
      <c r="MFQ49" s="92"/>
      <c r="MFR49" s="92"/>
      <c r="MFS49" s="92"/>
      <c r="MFT49" s="92"/>
      <c r="MFU49" s="92"/>
      <c r="MFV49" s="92"/>
      <c r="MFW49" s="92"/>
      <c r="MFX49" s="92"/>
      <c r="MFY49" s="92"/>
      <c r="MFZ49" s="92"/>
      <c r="MGA49" s="92"/>
      <c r="MGB49" s="92"/>
      <c r="MGC49" s="92"/>
      <c r="MGD49" s="92"/>
      <c r="MGE49" s="92"/>
      <c r="MGF49" s="92"/>
      <c r="MGG49" s="92"/>
      <c r="MGH49" s="92"/>
      <c r="MGI49" s="92"/>
      <c r="MGJ49" s="92"/>
      <c r="MGK49" s="92"/>
      <c r="MGL49" s="92"/>
      <c r="MGM49" s="92"/>
      <c r="MGN49" s="92"/>
      <c r="MGO49" s="92"/>
      <c r="MGP49" s="92"/>
      <c r="MGQ49" s="92"/>
      <c r="MGR49" s="92"/>
      <c r="MGS49" s="92"/>
      <c r="MGT49" s="92"/>
      <c r="MGU49" s="92"/>
      <c r="MGV49" s="92"/>
      <c r="MGW49" s="92"/>
      <c r="MGX49" s="92"/>
      <c r="MGY49" s="92"/>
      <c r="MGZ49" s="92"/>
      <c r="MHA49" s="92"/>
      <c r="MHB49" s="92"/>
      <c r="MHC49" s="92"/>
      <c r="MHD49" s="92"/>
      <c r="MHE49" s="92"/>
      <c r="MHF49" s="92"/>
      <c r="MHG49" s="92"/>
      <c r="MHH49" s="92"/>
      <c r="MHI49" s="92"/>
      <c r="MHJ49" s="92"/>
      <c r="MHK49" s="92"/>
      <c r="MHL49" s="92"/>
      <c r="MHM49" s="92"/>
      <c r="MHN49" s="92"/>
      <c r="MHO49" s="92"/>
      <c r="MHP49" s="92"/>
      <c r="MHQ49" s="92"/>
      <c r="MHR49" s="92"/>
      <c r="MHS49" s="92"/>
      <c r="MHT49" s="92"/>
      <c r="MHU49" s="92"/>
      <c r="MHV49" s="92"/>
      <c r="MHW49" s="92"/>
      <c r="MHX49" s="92"/>
      <c r="MHY49" s="92"/>
      <c r="MHZ49" s="92"/>
      <c r="MIA49" s="92"/>
      <c r="MIB49" s="92"/>
      <c r="MIC49" s="92"/>
      <c r="MID49" s="92"/>
      <c r="MIE49" s="92"/>
      <c r="MIF49" s="92"/>
      <c r="MIG49" s="92"/>
      <c r="MIH49" s="92"/>
      <c r="MII49" s="92"/>
      <c r="MIJ49" s="92"/>
      <c r="MIK49" s="92"/>
      <c r="MIL49" s="92"/>
      <c r="MIM49" s="92"/>
      <c r="MIN49" s="92"/>
      <c r="MIO49" s="92"/>
      <c r="MIP49" s="92"/>
      <c r="MIQ49" s="92"/>
      <c r="MIR49" s="92"/>
      <c r="MIS49" s="92"/>
      <c r="MIT49" s="92"/>
      <c r="MIU49" s="92"/>
      <c r="MIV49" s="92"/>
      <c r="MIW49" s="92"/>
      <c r="MIX49" s="92"/>
      <c r="MIY49" s="92"/>
      <c r="MIZ49" s="92"/>
      <c r="MJA49" s="92"/>
      <c r="MJB49" s="92"/>
      <c r="MJC49" s="92"/>
      <c r="MJD49" s="92"/>
      <c r="MJE49" s="92"/>
      <c r="MJF49" s="92"/>
      <c r="MJG49" s="92"/>
      <c r="MJH49" s="92"/>
      <c r="MJI49" s="92"/>
      <c r="MJJ49" s="92"/>
      <c r="MJK49" s="92"/>
      <c r="MJL49" s="92"/>
      <c r="MJM49" s="92"/>
      <c r="MJN49" s="92"/>
      <c r="MJO49" s="92"/>
      <c r="MJP49" s="92"/>
      <c r="MJQ49" s="92"/>
      <c r="MJR49" s="92"/>
      <c r="MJS49" s="92"/>
      <c r="MJT49" s="92"/>
      <c r="MJU49" s="92"/>
      <c r="MJV49" s="92"/>
      <c r="MJW49" s="92"/>
      <c r="MJX49" s="92"/>
      <c r="MJY49" s="92"/>
      <c r="MJZ49" s="92"/>
      <c r="MKA49" s="92"/>
      <c r="MKB49" s="92"/>
      <c r="MKC49" s="92"/>
      <c r="MKD49" s="92"/>
      <c r="MKE49" s="92"/>
      <c r="MKF49" s="92"/>
      <c r="MKG49" s="92"/>
      <c r="MKH49" s="92"/>
      <c r="MKI49" s="92"/>
      <c r="MKJ49" s="92"/>
      <c r="MKK49" s="92"/>
      <c r="MKL49" s="92"/>
      <c r="MKM49" s="92"/>
      <c r="MKN49" s="92"/>
      <c r="MKO49" s="92"/>
      <c r="MKP49" s="92"/>
      <c r="MKQ49" s="92"/>
      <c r="MKR49" s="92"/>
      <c r="MKS49" s="92"/>
      <c r="MKT49" s="92"/>
      <c r="MKU49" s="92"/>
      <c r="MKV49" s="92"/>
      <c r="MKW49" s="92"/>
      <c r="MKX49" s="92"/>
      <c r="MKY49" s="92"/>
      <c r="MKZ49" s="92"/>
      <c r="MLA49" s="92"/>
      <c r="MLB49" s="92"/>
      <c r="MLC49" s="92"/>
      <c r="MLD49" s="92"/>
      <c r="MLE49" s="92"/>
      <c r="MLF49" s="92"/>
      <c r="MLG49" s="92"/>
      <c r="MLH49" s="92"/>
      <c r="MLI49" s="92"/>
      <c r="MLJ49" s="92"/>
      <c r="MLK49" s="92"/>
      <c r="MLL49" s="92"/>
      <c r="MLM49" s="92"/>
      <c r="MLN49" s="92"/>
      <c r="MLO49" s="92"/>
      <c r="MLP49" s="92"/>
      <c r="MLQ49" s="92"/>
      <c r="MLR49" s="92"/>
      <c r="MLS49" s="92"/>
      <c r="MLT49" s="92"/>
      <c r="MLU49" s="92"/>
      <c r="MLV49" s="92"/>
      <c r="MLW49" s="92"/>
      <c r="MLX49" s="92"/>
      <c r="MLY49" s="92"/>
      <c r="MLZ49" s="92"/>
      <c r="MMA49" s="92"/>
      <c r="MMB49" s="92"/>
      <c r="MMC49" s="92"/>
      <c r="MMD49" s="92"/>
      <c r="MME49" s="92"/>
      <c r="MMF49" s="92"/>
      <c r="MMG49" s="92"/>
      <c r="MMH49" s="92"/>
      <c r="MMI49" s="92"/>
      <c r="MMJ49" s="92"/>
      <c r="MMK49" s="92"/>
      <c r="MML49" s="92"/>
      <c r="MMM49" s="92"/>
      <c r="MMN49" s="92"/>
      <c r="MMO49" s="92"/>
      <c r="MMP49" s="92"/>
      <c r="MMQ49" s="92"/>
      <c r="MMR49" s="92"/>
      <c r="MMS49" s="92"/>
      <c r="MMT49" s="92"/>
      <c r="MMU49" s="92"/>
      <c r="MMV49" s="92"/>
      <c r="MMW49" s="92"/>
      <c r="MMX49" s="92"/>
      <c r="MMY49" s="92"/>
      <c r="MMZ49" s="92"/>
      <c r="MNA49" s="92"/>
      <c r="MNB49" s="92"/>
      <c r="MNC49" s="92"/>
      <c r="MND49" s="92"/>
      <c r="MNE49" s="92"/>
      <c r="MNF49" s="92"/>
      <c r="MNG49" s="92"/>
      <c r="MNH49" s="92"/>
      <c r="MNI49" s="92"/>
      <c r="MNJ49" s="92"/>
      <c r="MNK49" s="92"/>
      <c r="MNL49" s="92"/>
      <c r="MNM49" s="92"/>
      <c r="MNN49" s="92"/>
      <c r="MNO49" s="92"/>
      <c r="MNP49" s="92"/>
      <c r="MNQ49" s="92"/>
      <c r="MNR49" s="92"/>
      <c r="MNS49" s="92"/>
      <c r="MNT49" s="92"/>
      <c r="MNU49" s="92"/>
      <c r="MNV49" s="92"/>
      <c r="MNW49" s="92"/>
      <c r="MNX49" s="92"/>
      <c r="MNY49" s="92"/>
      <c r="MNZ49" s="92"/>
      <c r="MOA49" s="92"/>
      <c r="MOB49" s="92"/>
      <c r="MOC49" s="92"/>
      <c r="MOD49" s="92"/>
      <c r="MOE49" s="92"/>
      <c r="MOF49" s="92"/>
      <c r="MOG49" s="92"/>
      <c r="MOH49" s="92"/>
      <c r="MOI49" s="92"/>
      <c r="MOJ49" s="92"/>
      <c r="MOK49" s="92"/>
      <c r="MOL49" s="92"/>
      <c r="MOM49" s="92"/>
      <c r="MON49" s="92"/>
      <c r="MOO49" s="92"/>
      <c r="MOP49" s="92"/>
      <c r="MOQ49" s="92"/>
      <c r="MOR49" s="92"/>
      <c r="MOS49" s="92"/>
      <c r="MOT49" s="92"/>
      <c r="MOU49" s="92"/>
      <c r="MOV49" s="92"/>
      <c r="MOW49" s="92"/>
      <c r="MOX49" s="92"/>
      <c r="MOY49" s="92"/>
      <c r="MOZ49" s="92"/>
      <c r="MPA49" s="92"/>
      <c r="MPB49" s="92"/>
      <c r="MPC49" s="92"/>
      <c r="MPD49" s="92"/>
      <c r="MPE49" s="92"/>
      <c r="MPF49" s="92"/>
      <c r="MPG49" s="92"/>
      <c r="MPH49" s="92"/>
      <c r="MPI49" s="92"/>
      <c r="MPJ49" s="92"/>
      <c r="MPK49" s="92"/>
      <c r="MPL49" s="92"/>
      <c r="MPM49" s="92"/>
      <c r="MPN49" s="92"/>
      <c r="MPO49" s="92"/>
      <c r="MPP49" s="92"/>
      <c r="MPQ49" s="92"/>
      <c r="MPR49" s="92"/>
      <c r="MPS49" s="92"/>
      <c r="MPT49" s="92"/>
      <c r="MPU49" s="92"/>
      <c r="MPV49" s="92"/>
      <c r="MPW49" s="92"/>
      <c r="MPX49" s="92"/>
      <c r="MPY49" s="92"/>
      <c r="MPZ49" s="92"/>
      <c r="MQA49" s="92"/>
      <c r="MQB49" s="92"/>
      <c r="MQC49" s="92"/>
      <c r="MQD49" s="92"/>
      <c r="MQE49" s="92"/>
      <c r="MQF49" s="92"/>
      <c r="MQG49" s="92"/>
      <c r="MQH49" s="92"/>
      <c r="MQI49" s="92"/>
      <c r="MQJ49" s="92"/>
      <c r="MQK49" s="92"/>
      <c r="MQL49" s="92"/>
      <c r="MQM49" s="92"/>
      <c r="MQN49" s="92"/>
      <c r="MQO49" s="92"/>
      <c r="MQP49" s="92"/>
      <c r="MQQ49" s="92"/>
      <c r="MQR49" s="92"/>
      <c r="MQS49" s="92"/>
      <c r="MQT49" s="92"/>
      <c r="MQU49" s="92"/>
      <c r="MQV49" s="92"/>
      <c r="MQW49" s="92"/>
      <c r="MQX49" s="92"/>
      <c r="MQY49" s="92"/>
      <c r="MQZ49" s="92"/>
      <c r="MRA49" s="92"/>
      <c r="MRB49" s="92"/>
      <c r="MRC49" s="92"/>
      <c r="MRD49" s="92"/>
      <c r="MRE49" s="92"/>
      <c r="MRF49" s="92"/>
      <c r="MRG49" s="92"/>
      <c r="MRH49" s="92"/>
      <c r="MRI49" s="92"/>
      <c r="MRJ49" s="92"/>
      <c r="MRK49" s="92"/>
      <c r="MRL49" s="92"/>
      <c r="MRM49" s="92"/>
      <c r="MRN49" s="92"/>
      <c r="MRO49" s="92"/>
      <c r="MRP49" s="92"/>
      <c r="MRQ49" s="92"/>
      <c r="MRR49" s="92"/>
      <c r="MRS49" s="92"/>
      <c r="MRT49" s="92"/>
      <c r="MRU49" s="92"/>
      <c r="MRV49" s="92"/>
      <c r="MRW49" s="92"/>
      <c r="MRX49" s="92"/>
      <c r="MRY49" s="92"/>
      <c r="MRZ49" s="92"/>
      <c r="MSA49" s="92"/>
      <c r="MSB49" s="92"/>
      <c r="MSC49" s="92"/>
      <c r="MSD49" s="92"/>
      <c r="MSE49" s="92"/>
      <c r="MSF49" s="92"/>
      <c r="MSG49" s="92"/>
      <c r="MSH49" s="92"/>
      <c r="MSI49" s="92"/>
      <c r="MSJ49" s="92"/>
      <c r="MSK49" s="92"/>
      <c r="MSL49" s="92"/>
      <c r="MSM49" s="92"/>
      <c r="MSN49" s="92"/>
      <c r="MSO49" s="92"/>
      <c r="MSP49" s="92"/>
      <c r="MSQ49" s="92"/>
      <c r="MSR49" s="92"/>
      <c r="MSS49" s="92"/>
      <c r="MST49" s="92"/>
      <c r="MSU49" s="92"/>
      <c r="MSV49" s="92"/>
      <c r="MSW49" s="92"/>
      <c r="MSX49" s="92"/>
      <c r="MSY49" s="92"/>
      <c r="MSZ49" s="92"/>
      <c r="MTA49" s="92"/>
      <c r="MTB49" s="92"/>
      <c r="MTC49" s="92"/>
      <c r="MTD49" s="92"/>
      <c r="MTE49" s="92"/>
      <c r="MTF49" s="92"/>
      <c r="MTG49" s="92"/>
      <c r="MTH49" s="92"/>
      <c r="MTI49" s="92"/>
      <c r="MTJ49" s="92"/>
      <c r="MTK49" s="92"/>
      <c r="MTL49" s="92"/>
      <c r="MTM49" s="92"/>
      <c r="MTN49" s="92"/>
      <c r="MTO49" s="92"/>
      <c r="MTP49" s="92"/>
      <c r="MTQ49" s="92"/>
      <c r="MTR49" s="92"/>
      <c r="MTS49" s="92"/>
      <c r="MTT49" s="92"/>
      <c r="MTU49" s="92"/>
      <c r="MTV49" s="92"/>
      <c r="MTW49" s="92"/>
      <c r="MTX49" s="92"/>
      <c r="MTY49" s="92"/>
      <c r="MTZ49" s="92"/>
      <c r="MUA49" s="92"/>
      <c r="MUB49" s="92"/>
      <c r="MUC49" s="92"/>
      <c r="MUD49" s="92"/>
      <c r="MUE49" s="92"/>
      <c r="MUF49" s="92"/>
      <c r="MUG49" s="92"/>
      <c r="MUH49" s="92"/>
      <c r="MUI49" s="92"/>
      <c r="MUJ49" s="92"/>
      <c r="MUK49" s="92"/>
      <c r="MUL49" s="92"/>
      <c r="MUM49" s="92"/>
      <c r="MUN49" s="92"/>
      <c r="MUO49" s="92"/>
      <c r="MUP49" s="92"/>
      <c r="MUQ49" s="92"/>
      <c r="MUR49" s="92"/>
      <c r="MUS49" s="92"/>
      <c r="MUT49" s="92"/>
      <c r="MUU49" s="92"/>
      <c r="MUV49" s="92"/>
      <c r="MUW49" s="92"/>
      <c r="MUX49" s="92"/>
      <c r="MUY49" s="92"/>
      <c r="MUZ49" s="92"/>
      <c r="MVA49" s="92"/>
      <c r="MVB49" s="92"/>
      <c r="MVC49" s="92"/>
      <c r="MVD49" s="92"/>
      <c r="MVE49" s="92"/>
      <c r="MVF49" s="92"/>
      <c r="MVG49" s="92"/>
      <c r="MVH49" s="92"/>
      <c r="MVI49" s="92"/>
      <c r="MVJ49" s="92"/>
      <c r="MVK49" s="92"/>
      <c r="MVL49" s="92"/>
      <c r="MVM49" s="92"/>
      <c r="MVN49" s="92"/>
      <c r="MVO49" s="92"/>
      <c r="MVP49" s="92"/>
      <c r="MVQ49" s="92"/>
      <c r="MVR49" s="92"/>
      <c r="MVS49" s="92"/>
      <c r="MVT49" s="92"/>
      <c r="MVU49" s="92"/>
      <c r="MVV49" s="92"/>
      <c r="MVW49" s="92"/>
      <c r="MVX49" s="92"/>
      <c r="MVY49" s="92"/>
      <c r="MVZ49" s="92"/>
      <c r="MWA49" s="92"/>
      <c r="MWB49" s="92"/>
      <c r="MWC49" s="92"/>
      <c r="MWD49" s="92"/>
      <c r="MWE49" s="92"/>
      <c r="MWF49" s="92"/>
      <c r="MWG49" s="92"/>
      <c r="MWH49" s="92"/>
      <c r="MWI49" s="92"/>
      <c r="MWJ49" s="92"/>
      <c r="MWK49" s="92"/>
      <c r="MWL49" s="92"/>
      <c r="MWM49" s="92"/>
      <c r="MWN49" s="92"/>
      <c r="MWO49" s="92"/>
      <c r="MWP49" s="92"/>
      <c r="MWQ49" s="92"/>
      <c r="MWR49" s="92"/>
      <c r="MWS49" s="92"/>
      <c r="MWT49" s="92"/>
      <c r="MWU49" s="92"/>
      <c r="MWV49" s="92"/>
      <c r="MWW49" s="92"/>
      <c r="MWX49" s="92"/>
      <c r="MWY49" s="92"/>
      <c r="MWZ49" s="92"/>
      <c r="MXA49" s="92"/>
      <c r="MXB49" s="92"/>
      <c r="MXC49" s="92"/>
      <c r="MXD49" s="92"/>
      <c r="MXE49" s="92"/>
      <c r="MXF49" s="92"/>
      <c r="MXG49" s="92"/>
      <c r="MXH49" s="92"/>
      <c r="MXI49" s="92"/>
      <c r="MXJ49" s="92"/>
      <c r="MXK49" s="92"/>
      <c r="MXL49" s="92"/>
      <c r="MXM49" s="92"/>
      <c r="MXN49" s="92"/>
      <c r="MXO49" s="92"/>
      <c r="MXP49" s="92"/>
      <c r="MXQ49" s="92"/>
      <c r="MXR49" s="92"/>
      <c r="MXS49" s="92"/>
      <c r="MXT49" s="92"/>
      <c r="MXU49" s="92"/>
      <c r="MXV49" s="92"/>
      <c r="MXW49" s="92"/>
      <c r="MXX49" s="92"/>
      <c r="MXY49" s="92"/>
      <c r="MXZ49" s="92"/>
      <c r="MYA49" s="92"/>
      <c r="MYB49" s="92"/>
      <c r="MYC49" s="92"/>
      <c r="MYD49" s="92"/>
      <c r="MYE49" s="92"/>
      <c r="MYF49" s="92"/>
      <c r="MYG49" s="92"/>
      <c r="MYH49" s="92"/>
      <c r="MYI49" s="92"/>
      <c r="MYJ49" s="92"/>
      <c r="MYK49" s="92"/>
      <c r="MYL49" s="92"/>
      <c r="MYM49" s="92"/>
      <c r="MYN49" s="92"/>
      <c r="MYO49" s="92"/>
      <c r="MYP49" s="92"/>
      <c r="MYQ49" s="92"/>
      <c r="MYR49" s="92"/>
      <c r="MYS49" s="92"/>
      <c r="MYT49" s="92"/>
      <c r="MYU49" s="92"/>
      <c r="MYV49" s="92"/>
      <c r="MYW49" s="92"/>
      <c r="MYX49" s="92"/>
      <c r="MYY49" s="92"/>
      <c r="MYZ49" s="92"/>
      <c r="MZA49" s="92"/>
      <c r="MZB49" s="92"/>
      <c r="MZC49" s="92"/>
      <c r="MZD49" s="92"/>
      <c r="MZE49" s="92"/>
      <c r="MZF49" s="92"/>
      <c r="MZG49" s="92"/>
      <c r="MZH49" s="92"/>
      <c r="MZI49" s="92"/>
      <c r="MZJ49" s="92"/>
      <c r="MZK49" s="92"/>
      <c r="MZL49" s="92"/>
      <c r="MZM49" s="92"/>
      <c r="MZN49" s="92"/>
      <c r="MZO49" s="92"/>
      <c r="MZP49" s="92"/>
      <c r="MZQ49" s="92"/>
      <c r="MZR49" s="92"/>
      <c r="MZS49" s="92"/>
      <c r="MZT49" s="92"/>
      <c r="MZU49" s="92"/>
      <c r="MZV49" s="92"/>
      <c r="MZW49" s="92"/>
      <c r="MZX49" s="92"/>
      <c r="MZY49" s="92"/>
      <c r="MZZ49" s="92"/>
      <c r="NAA49" s="92"/>
      <c r="NAB49" s="92"/>
      <c r="NAC49" s="92"/>
      <c r="NAD49" s="92"/>
      <c r="NAE49" s="92"/>
      <c r="NAF49" s="92"/>
      <c r="NAG49" s="92"/>
      <c r="NAH49" s="92"/>
      <c r="NAI49" s="92"/>
      <c r="NAJ49" s="92"/>
      <c r="NAK49" s="92"/>
      <c r="NAL49" s="92"/>
      <c r="NAM49" s="92"/>
      <c r="NAN49" s="92"/>
      <c r="NAO49" s="92"/>
      <c r="NAP49" s="92"/>
      <c r="NAQ49" s="92"/>
      <c r="NAR49" s="92"/>
      <c r="NAS49" s="92"/>
      <c r="NAT49" s="92"/>
      <c r="NAU49" s="92"/>
      <c r="NAV49" s="92"/>
      <c r="NAW49" s="92"/>
      <c r="NAX49" s="92"/>
      <c r="NAY49" s="92"/>
      <c r="NAZ49" s="92"/>
      <c r="NBA49" s="92"/>
      <c r="NBB49" s="92"/>
      <c r="NBC49" s="92"/>
      <c r="NBD49" s="92"/>
      <c r="NBE49" s="92"/>
      <c r="NBF49" s="92"/>
      <c r="NBG49" s="92"/>
      <c r="NBH49" s="92"/>
      <c r="NBI49" s="92"/>
      <c r="NBJ49" s="92"/>
      <c r="NBK49" s="92"/>
      <c r="NBL49" s="92"/>
      <c r="NBM49" s="92"/>
      <c r="NBN49" s="92"/>
      <c r="NBO49" s="92"/>
      <c r="NBP49" s="92"/>
      <c r="NBQ49" s="92"/>
      <c r="NBR49" s="92"/>
      <c r="NBS49" s="92"/>
      <c r="NBT49" s="92"/>
      <c r="NBU49" s="92"/>
      <c r="NBV49" s="92"/>
      <c r="NBW49" s="92"/>
      <c r="NBX49" s="92"/>
      <c r="NBY49" s="92"/>
      <c r="NBZ49" s="92"/>
      <c r="NCA49" s="92"/>
      <c r="NCB49" s="92"/>
      <c r="NCC49" s="92"/>
      <c r="NCD49" s="92"/>
      <c r="NCE49" s="92"/>
      <c r="NCF49" s="92"/>
      <c r="NCG49" s="92"/>
      <c r="NCH49" s="92"/>
      <c r="NCI49" s="92"/>
      <c r="NCJ49" s="92"/>
      <c r="NCK49" s="92"/>
      <c r="NCL49" s="92"/>
      <c r="NCM49" s="92"/>
      <c r="NCN49" s="92"/>
      <c r="NCO49" s="92"/>
      <c r="NCP49" s="92"/>
      <c r="NCQ49" s="92"/>
      <c r="NCR49" s="92"/>
      <c r="NCS49" s="92"/>
      <c r="NCT49" s="92"/>
      <c r="NCU49" s="92"/>
      <c r="NCV49" s="92"/>
      <c r="NCW49" s="92"/>
      <c r="NCX49" s="92"/>
      <c r="NCY49" s="92"/>
      <c r="NCZ49" s="92"/>
      <c r="NDA49" s="92"/>
      <c r="NDB49" s="92"/>
      <c r="NDC49" s="92"/>
      <c r="NDD49" s="92"/>
      <c r="NDE49" s="92"/>
      <c r="NDF49" s="92"/>
      <c r="NDG49" s="92"/>
      <c r="NDH49" s="92"/>
      <c r="NDI49" s="92"/>
      <c r="NDJ49" s="92"/>
      <c r="NDK49" s="92"/>
      <c r="NDL49" s="92"/>
      <c r="NDM49" s="92"/>
      <c r="NDN49" s="92"/>
      <c r="NDO49" s="92"/>
      <c r="NDP49" s="92"/>
      <c r="NDQ49" s="92"/>
      <c r="NDR49" s="92"/>
      <c r="NDS49" s="92"/>
      <c r="NDT49" s="92"/>
      <c r="NDU49" s="92"/>
      <c r="NDV49" s="92"/>
      <c r="NDW49" s="92"/>
      <c r="NDX49" s="92"/>
      <c r="NDY49" s="92"/>
      <c r="NDZ49" s="92"/>
      <c r="NEA49" s="92"/>
      <c r="NEB49" s="92"/>
      <c r="NEC49" s="92"/>
      <c r="NED49" s="92"/>
      <c r="NEE49" s="92"/>
      <c r="NEF49" s="92"/>
      <c r="NEG49" s="92"/>
      <c r="NEH49" s="92"/>
      <c r="NEI49" s="92"/>
      <c r="NEJ49" s="92"/>
      <c r="NEK49" s="92"/>
      <c r="NEL49" s="92"/>
      <c r="NEM49" s="92"/>
      <c r="NEN49" s="92"/>
      <c r="NEO49" s="92"/>
      <c r="NEP49" s="92"/>
      <c r="NEQ49" s="92"/>
      <c r="NER49" s="92"/>
      <c r="NES49" s="92"/>
      <c r="NET49" s="92"/>
      <c r="NEU49" s="92"/>
      <c r="NEV49" s="92"/>
      <c r="NEW49" s="92"/>
      <c r="NEX49" s="92"/>
      <c r="NEY49" s="92"/>
      <c r="NEZ49" s="92"/>
      <c r="NFA49" s="92"/>
      <c r="NFB49" s="92"/>
      <c r="NFC49" s="92"/>
      <c r="NFD49" s="92"/>
      <c r="NFE49" s="92"/>
      <c r="NFF49" s="92"/>
      <c r="NFG49" s="92"/>
      <c r="NFH49" s="92"/>
      <c r="NFI49" s="92"/>
      <c r="NFJ49" s="92"/>
      <c r="NFK49" s="92"/>
      <c r="NFL49" s="92"/>
      <c r="NFM49" s="92"/>
      <c r="NFN49" s="92"/>
      <c r="NFO49" s="92"/>
      <c r="NFP49" s="92"/>
      <c r="NFQ49" s="92"/>
      <c r="NFR49" s="92"/>
      <c r="NFS49" s="92"/>
      <c r="NFT49" s="92"/>
      <c r="NFU49" s="92"/>
      <c r="NFV49" s="92"/>
      <c r="NFW49" s="92"/>
      <c r="NFX49" s="92"/>
      <c r="NFY49" s="92"/>
      <c r="NFZ49" s="92"/>
      <c r="NGA49" s="92"/>
      <c r="NGB49" s="92"/>
      <c r="NGC49" s="92"/>
      <c r="NGD49" s="92"/>
      <c r="NGE49" s="92"/>
      <c r="NGF49" s="92"/>
      <c r="NGG49" s="92"/>
      <c r="NGH49" s="92"/>
      <c r="NGI49" s="92"/>
      <c r="NGJ49" s="92"/>
      <c r="NGK49" s="92"/>
      <c r="NGL49" s="92"/>
      <c r="NGM49" s="92"/>
      <c r="NGN49" s="92"/>
      <c r="NGO49" s="92"/>
      <c r="NGP49" s="92"/>
      <c r="NGQ49" s="92"/>
      <c r="NGR49" s="92"/>
      <c r="NGS49" s="92"/>
      <c r="NGT49" s="92"/>
      <c r="NGU49" s="92"/>
      <c r="NGV49" s="92"/>
      <c r="NGW49" s="92"/>
      <c r="NGX49" s="92"/>
      <c r="NGY49" s="92"/>
      <c r="NGZ49" s="92"/>
      <c r="NHA49" s="92"/>
      <c r="NHB49" s="92"/>
      <c r="NHC49" s="92"/>
      <c r="NHD49" s="92"/>
      <c r="NHE49" s="92"/>
      <c r="NHF49" s="92"/>
      <c r="NHG49" s="92"/>
      <c r="NHH49" s="92"/>
      <c r="NHI49" s="92"/>
      <c r="NHJ49" s="92"/>
      <c r="NHK49" s="92"/>
      <c r="NHL49" s="92"/>
      <c r="NHM49" s="92"/>
      <c r="NHN49" s="92"/>
      <c r="NHO49" s="92"/>
      <c r="NHP49" s="92"/>
      <c r="NHQ49" s="92"/>
      <c r="NHR49" s="92"/>
      <c r="NHS49" s="92"/>
      <c r="NHT49" s="92"/>
      <c r="NHU49" s="92"/>
      <c r="NHV49" s="92"/>
      <c r="NHW49" s="92"/>
      <c r="NHX49" s="92"/>
      <c r="NHY49" s="92"/>
      <c r="NHZ49" s="92"/>
      <c r="NIA49" s="92"/>
      <c r="NIB49" s="92"/>
      <c r="NIC49" s="92"/>
      <c r="NID49" s="92"/>
      <c r="NIE49" s="92"/>
      <c r="NIF49" s="92"/>
      <c r="NIG49" s="92"/>
      <c r="NIH49" s="92"/>
      <c r="NII49" s="92"/>
      <c r="NIJ49" s="92"/>
      <c r="NIK49" s="92"/>
      <c r="NIL49" s="92"/>
      <c r="NIM49" s="92"/>
      <c r="NIN49" s="92"/>
      <c r="NIO49" s="92"/>
      <c r="NIP49" s="92"/>
      <c r="NIQ49" s="92"/>
      <c r="NIR49" s="92"/>
      <c r="NIS49" s="92"/>
      <c r="NIT49" s="92"/>
      <c r="NIU49" s="92"/>
      <c r="NIV49" s="92"/>
      <c r="NIW49" s="92"/>
      <c r="NIX49" s="92"/>
      <c r="NIY49" s="92"/>
      <c r="NIZ49" s="92"/>
      <c r="NJA49" s="92"/>
      <c r="NJB49" s="92"/>
      <c r="NJC49" s="92"/>
      <c r="NJD49" s="92"/>
      <c r="NJE49" s="92"/>
      <c r="NJF49" s="92"/>
      <c r="NJG49" s="92"/>
      <c r="NJH49" s="92"/>
      <c r="NJI49" s="92"/>
      <c r="NJJ49" s="92"/>
      <c r="NJK49" s="92"/>
      <c r="NJL49" s="92"/>
      <c r="NJM49" s="92"/>
      <c r="NJN49" s="92"/>
      <c r="NJO49" s="92"/>
      <c r="NJP49" s="92"/>
      <c r="NJQ49" s="92"/>
      <c r="NJR49" s="92"/>
      <c r="NJS49" s="92"/>
      <c r="NJT49" s="92"/>
      <c r="NJU49" s="92"/>
      <c r="NJV49" s="92"/>
      <c r="NJW49" s="92"/>
      <c r="NJX49" s="92"/>
      <c r="NJY49" s="92"/>
      <c r="NJZ49" s="92"/>
      <c r="NKA49" s="92"/>
      <c r="NKB49" s="92"/>
      <c r="NKC49" s="92"/>
      <c r="NKD49" s="92"/>
      <c r="NKE49" s="92"/>
      <c r="NKF49" s="92"/>
      <c r="NKG49" s="92"/>
      <c r="NKH49" s="92"/>
      <c r="NKI49" s="92"/>
      <c r="NKJ49" s="92"/>
      <c r="NKK49" s="92"/>
      <c r="NKL49" s="92"/>
      <c r="NKM49" s="92"/>
      <c r="NKN49" s="92"/>
      <c r="NKO49" s="92"/>
      <c r="NKP49" s="92"/>
      <c r="NKQ49" s="92"/>
      <c r="NKR49" s="92"/>
      <c r="NKS49" s="92"/>
      <c r="NKT49" s="92"/>
      <c r="NKU49" s="92"/>
      <c r="NKV49" s="92"/>
      <c r="NKW49" s="92"/>
      <c r="NKX49" s="92"/>
      <c r="NKY49" s="92"/>
      <c r="NKZ49" s="92"/>
      <c r="NLA49" s="92"/>
      <c r="NLB49" s="92"/>
      <c r="NLC49" s="92"/>
      <c r="NLD49" s="92"/>
      <c r="NLE49" s="92"/>
      <c r="NLF49" s="92"/>
      <c r="NLG49" s="92"/>
      <c r="NLH49" s="92"/>
      <c r="NLI49" s="92"/>
      <c r="NLJ49" s="92"/>
      <c r="NLK49" s="92"/>
      <c r="NLL49" s="92"/>
      <c r="NLM49" s="92"/>
      <c r="NLN49" s="92"/>
      <c r="NLO49" s="92"/>
      <c r="NLP49" s="92"/>
      <c r="NLQ49" s="92"/>
      <c r="NLR49" s="92"/>
      <c r="NLS49" s="92"/>
      <c r="NLT49" s="92"/>
      <c r="NLU49" s="92"/>
      <c r="NLV49" s="92"/>
      <c r="NLW49" s="92"/>
      <c r="NLX49" s="92"/>
      <c r="NLY49" s="92"/>
      <c r="NLZ49" s="92"/>
      <c r="NMA49" s="92"/>
      <c r="NMB49" s="92"/>
      <c r="NMC49" s="92"/>
      <c r="NMD49" s="92"/>
      <c r="NME49" s="92"/>
      <c r="NMF49" s="92"/>
      <c r="NMG49" s="92"/>
      <c r="NMH49" s="92"/>
      <c r="NMI49" s="92"/>
      <c r="NMJ49" s="92"/>
      <c r="NMK49" s="92"/>
      <c r="NML49" s="92"/>
      <c r="NMM49" s="92"/>
      <c r="NMN49" s="92"/>
      <c r="NMO49" s="92"/>
      <c r="NMP49" s="92"/>
      <c r="NMQ49" s="92"/>
      <c r="NMR49" s="92"/>
      <c r="NMS49" s="92"/>
      <c r="NMT49" s="92"/>
      <c r="NMU49" s="92"/>
      <c r="NMV49" s="92"/>
      <c r="NMW49" s="92"/>
      <c r="NMX49" s="92"/>
      <c r="NMY49" s="92"/>
      <c r="NMZ49" s="92"/>
      <c r="NNA49" s="92"/>
      <c r="NNB49" s="92"/>
      <c r="NNC49" s="92"/>
      <c r="NND49" s="92"/>
      <c r="NNE49" s="92"/>
      <c r="NNF49" s="92"/>
      <c r="NNG49" s="92"/>
      <c r="NNH49" s="92"/>
      <c r="NNI49" s="92"/>
      <c r="NNJ49" s="92"/>
      <c r="NNK49" s="92"/>
      <c r="NNL49" s="92"/>
      <c r="NNM49" s="92"/>
      <c r="NNN49" s="92"/>
      <c r="NNO49" s="92"/>
      <c r="NNP49" s="92"/>
      <c r="NNQ49" s="92"/>
      <c r="NNR49" s="92"/>
      <c r="NNS49" s="92"/>
      <c r="NNT49" s="92"/>
      <c r="NNU49" s="92"/>
      <c r="NNV49" s="92"/>
      <c r="NNW49" s="92"/>
      <c r="NNX49" s="92"/>
      <c r="NNY49" s="92"/>
      <c r="NNZ49" s="92"/>
      <c r="NOA49" s="92"/>
      <c r="NOB49" s="92"/>
      <c r="NOC49" s="92"/>
      <c r="NOD49" s="92"/>
      <c r="NOE49" s="92"/>
      <c r="NOF49" s="92"/>
      <c r="NOG49" s="92"/>
      <c r="NOH49" s="92"/>
      <c r="NOI49" s="92"/>
      <c r="NOJ49" s="92"/>
      <c r="NOK49" s="92"/>
      <c r="NOL49" s="92"/>
      <c r="NOM49" s="92"/>
      <c r="NON49" s="92"/>
      <c r="NOO49" s="92"/>
      <c r="NOP49" s="92"/>
      <c r="NOQ49" s="92"/>
      <c r="NOR49" s="92"/>
      <c r="NOS49" s="92"/>
      <c r="NOT49" s="92"/>
      <c r="NOU49" s="92"/>
      <c r="NOV49" s="92"/>
      <c r="NOW49" s="92"/>
      <c r="NOX49" s="92"/>
      <c r="NOY49" s="92"/>
      <c r="NOZ49" s="92"/>
      <c r="NPA49" s="92"/>
      <c r="NPB49" s="92"/>
      <c r="NPC49" s="92"/>
      <c r="NPD49" s="92"/>
      <c r="NPE49" s="92"/>
      <c r="NPF49" s="92"/>
      <c r="NPG49" s="92"/>
      <c r="NPH49" s="92"/>
      <c r="NPI49" s="92"/>
      <c r="NPJ49" s="92"/>
      <c r="NPK49" s="92"/>
      <c r="NPL49" s="92"/>
      <c r="NPM49" s="92"/>
      <c r="NPN49" s="92"/>
      <c r="NPO49" s="92"/>
      <c r="NPP49" s="92"/>
      <c r="NPQ49" s="92"/>
      <c r="NPR49" s="92"/>
      <c r="NPS49" s="92"/>
      <c r="NPT49" s="92"/>
      <c r="NPU49" s="92"/>
      <c r="NPV49" s="92"/>
      <c r="NPW49" s="92"/>
      <c r="NPX49" s="92"/>
      <c r="NPY49" s="92"/>
      <c r="NPZ49" s="92"/>
      <c r="NQA49" s="92"/>
      <c r="NQB49" s="92"/>
      <c r="NQC49" s="92"/>
      <c r="NQD49" s="92"/>
      <c r="NQE49" s="92"/>
      <c r="NQF49" s="92"/>
      <c r="NQG49" s="92"/>
      <c r="NQH49" s="92"/>
      <c r="NQI49" s="92"/>
      <c r="NQJ49" s="92"/>
      <c r="NQK49" s="92"/>
      <c r="NQL49" s="92"/>
      <c r="NQM49" s="92"/>
      <c r="NQN49" s="92"/>
      <c r="NQO49" s="92"/>
      <c r="NQP49" s="92"/>
      <c r="NQQ49" s="92"/>
      <c r="NQR49" s="92"/>
      <c r="NQS49" s="92"/>
      <c r="NQT49" s="92"/>
      <c r="NQU49" s="92"/>
      <c r="NQV49" s="92"/>
      <c r="NQW49" s="92"/>
      <c r="NQX49" s="92"/>
      <c r="NQY49" s="92"/>
      <c r="NQZ49" s="92"/>
      <c r="NRA49" s="92"/>
      <c r="NRB49" s="92"/>
      <c r="NRC49" s="92"/>
      <c r="NRD49" s="92"/>
      <c r="NRE49" s="92"/>
      <c r="NRF49" s="92"/>
      <c r="NRG49" s="92"/>
      <c r="NRH49" s="92"/>
      <c r="NRI49" s="92"/>
      <c r="NRJ49" s="92"/>
      <c r="NRK49" s="92"/>
      <c r="NRL49" s="92"/>
      <c r="NRM49" s="92"/>
      <c r="NRN49" s="92"/>
      <c r="NRO49" s="92"/>
      <c r="NRP49" s="92"/>
      <c r="NRQ49" s="92"/>
      <c r="NRR49" s="92"/>
      <c r="NRS49" s="92"/>
      <c r="NRT49" s="92"/>
      <c r="NRU49" s="92"/>
      <c r="NRV49" s="92"/>
      <c r="NRW49" s="92"/>
      <c r="NRX49" s="92"/>
      <c r="NRY49" s="92"/>
      <c r="NRZ49" s="92"/>
      <c r="NSA49" s="92"/>
      <c r="NSB49" s="92"/>
      <c r="NSC49" s="92"/>
      <c r="NSD49" s="92"/>
      <c r="NSE49" s="92"/>
      <c r="NSF49" s="92"/>
      <c r="NSG49" s="92"/>
      <c r="NSH49" s="92"/>
      <c r="NSI49" s="92"/>
      <c r="NSJ49" s="92"/>
      <c r="NSK49" s="92"/>
      <c r="NSL49" s="92"/>
      <c r="NSM49" s="92"/>
      <c r="NSN49" s="92"/>
      <c r="NSO49" s="92"/>
      <c r="NSP49" s="92"/>
      <c r="NSQ49" s="92"/>
      <c r="NSR49" s="92"/>
      <c r="NSS49" s="92"/>
      <c r="NST49" s="92"/>
      <c r="NSU49" s="92"/>
      <c r="NSV49" s="92"/>
      <c r="NSW49" s="92"/>
      <c r="NSX49" s="92"/>
      <c r="NSY49" s="92"/>
      <c r="NSZ49" s="92"/>
      <c r="NTA49" s="92"/>
      <c r="NTB49" s="92"/>
      <c r="NTC49" s="92"/>
      <c r="NTD49" s="92"/>
      <c r="NTE49" s="92"/>
      <c r="NTF49" s="92"/>
      <c r="NTG49" s="92"/>
      <c r="NTH49" s="92"/>
      <c r="NTI49" s="92"/>
      <c r="NTJ49" s="92"/>
      <c r="NTK49" s="92"/>
      <c r="NTL49" s="92"/>
      <c r="NTM49" s="92"/>
      <c r="NTN49" s="92"/>
      <c r="NTO49" s="92"/>
      <c r="NTP49" s="92"/>
      <c r="NTQ49" s="92"/>
      <c r="NTR49" s="92"/>
      <c r="NTS49" s="92"/>
      <c r="NTT49" s="92"/>
      <c r="NTU49" s="92"/>
      <c r="NTV49" s="92"/>
      <c r="NTW49" s="92"/>
      <c r="NTX49" s="92"/>
      <c r="NTY49" s="92"/>
      <c r="NTZ49" s="92"/>
      <c r="NUA49" s="92"/>
      <c r="NUB49" s="92"/>
      <c r="NUC49" s="92"/>
      <c r="NUD49" s="92"/>
      <c r="NUE49" s="92"/>
      <c r="NUF49" s="92"/>
      <c r="NUG49" s="92"/>
      <c r="NUH49" s="92"/>
      <c r="NUI49" s="92"/>
      <c r="NUJ49" s="92"/>
      <c r="NUK49" s="92"/>
      <c r="NUL49" s="92"/>
      <c r="NUM49" s="92"/>
      <c r="NUN49" s="92"/>
      <c r="NUO49" s="92"/>
      <c r="NUP49" s="92"/>
      <c r="NUQ49" s="92"/>
      <c r="NUR49" s="92"/>
      <c r="NUS49" s="92"/>
      <c r="NUT49" s="92"/>
      <c r="NUU49" s="92"/>
      <c r="NUV49" s="92"/>
      <c r="NUW49" s="92"/>
      <c r="NUX49" s="92"/>
      <c r="NUY49" s="92"/>
      <c r="NUZ49" s="92"/>
      <c r="NVA49" s="92"/>
      <c r="NVB49" s="92"/>
      <c r="NVC49" s="92"/>
      <c r="NVD49" s="92"/>
      <c r="NVE49" s="92"/>
      <c r="NVF49" s="92"/>
      <c r="NVG49" s="92"/>
      <c r="NVH49" s="92"/>
      <c r="NVI49" s="92"/>
      <c r="NVJ49" s="92"/>
      <c r="NVK49" s="92"/>
      <c r="NVL49" s="92"/>
      <c r="NVM49" s="92"/>
      <c r="NVN49" s="92"/>
      <c r="NVO49" s="92"/>
      <c r="NVP49" s="92"/>
      <c r="NVQ49" s="92"/>
      <c r="NVR49" s="92"/>
      <c r="NVS49" s="92"/>
      <c r="NVT49" s="92"/>
      <c r="NVU49" s="92"/>
      <c r="NVV49" s="92"/>
      <c r="NVW49" s="92"/>
      <c r="NVX49" s="92"/>
      <c r="NVY49" s="92"/>
      <c r="NVZ49" s="92"/>
      <c r="NWA49" s="92"/>
      <c r="NWB49" s="92"/>
      <c r="NWC49" s="92"/>
      <c r="NWD49" s="92"/>
      <c r="NWE49" s="92"/>
      <c r="NWF49" s="92"/>
      <c r="NWG49" s="92"/>
      <c r="NWH49" s="92"/>
      <c r="NWI49" s="92"/>
      <c r="NWJ49" s="92"/>
      <c r="NWK49" s="92"/>
      <c r="NWL49" s="92"/>
      <c r="NWM49" s="92"/>
      <c r="NWN49" s="92"/>
      <c r="NWO49" s="92"/>
      <c r="NWP49" s="92"/>
      <c r="NWQ49" s="92"/>
      <c r="NWR49" s="92"/>
      <c r="NWS49" s="92"/>
      <c r="NWT49" s="92"/>
      <c r="NWU49" s="92"/>
      <c r="NWV49" s="92"/>
      <c r="NWW49" s="92"/>
      <c r="NWX49" s="92"/>
      <c r="NWY49" s="92"/>
      <c r="NWZ49" s="92"/>
      <c r="NXA49" s="92"/>
      <c r="NXB49" s="92"/>
      <c r="NXC49" s="92"/>
      <c r="NXD49" s="92"/>
      <c r="NXE49" s="92"/>
      <c r="NXF49" s="92"/>
      <c r="NXG49" s="92"/>
      <c r="NXH49" s="92"/>
      <c r="NXI49" s="92"/>
      <c r="NXJ49" s="92"/>
      <c r="NXK49" s="92"/>
      <c r="NXL49" s="92"/>
      <c r="NXM49" s="92"/>
      <c r="NXN49" s="92"/>
      <c r="NXO49" s="92"/>
      <c r="NXP49" s="92"/>
      <c r="NXQ49" s="92"/>
      <c r="NXR49" s="92"/>
      <c r="NXS49" s="92"/>
      <c r="NXT49" s="92"/>
      <c r="NXU49" s="92"/>
      <c r="NXV49" s="92"/>
      <c r="NXW49" s="92"/>
      <c r="NXX49" s="92"/>
      <c r="NXY49" s="92"/>
      <c r="NXZ49" s="92"/>
      <c r="NYA49" s="92"/>
      <c r="NYB49" s="92"/>
      <c r="NYC49" s="92"/>
      <c r="NYD49" s="92"/>
      <c r="NYE49" s="92"/>
      <c r="NYF49" s="92"/>
      <c r="NYG49" s="92"/>
      <c r="NYH49" s="92"/>
      <c r="NYI49" s="92"/>
      <c r="NYJ49" s="92"/>
      <c r="NYK49" s="92"/>
      <c r="NYL49" s="92"/>
      <c r="NYM49" s="92"/>
      <c r="NYN49" s="92"/>
      <c r="NYO49" s="92"/>
      <c r="NYP49" s="92"/>
      <c r="NYQ49" s="92"/>
      <c r="NYR49" s="92"/>
      <c r="NYS49" s="92"/>
      <c r="NYT49" s="92"/>
      <c r="NYU49" s="92"/>
      <c r="NYV49" s="92"/>
      <c r="NYW49" s="92"/>
      <c r="NYX49" s="92"/>
      <c r="NYY49" s="92"/>
      <c r="NYZ49" s="92"/>
      <c r="NZA49" s="92"/>
      <c r="NZB49" s="92"/>
      <c r="NZC49" s="92"/>
      <c r="NZD49" s="92"/>
      <c r="NZE49" s="92"/>
      <c r="NZF49" s="92"/>
      <c r="NZG49" s="92"/>
      <c r="NZH49" s="92"/>
      <c r="NZI49" s="92"/>
      <c r="NZJ49" s="92"/>
      <c r="NZK49" s="92"/>
      <c r="NZL49" s="92"/>
      <c r="NZM49" s="92"/>
      <c r="NZN49" s="92"/>
      <c r="NZO49" s="92"/>
      <c r="NZP49" s="92"/>
      <c r="NZQ49" s="92"/>
      <c r="NZR49" s="92"/>
      <c r="NZS49" s="92"/>
      <c r="NZT49" s="92"/>
      <c r="NZU49" s="92"/>
      <c r="NZV49" s="92"/>
      <c r="NZW49" s="92"/>
      <c r="NZX49" s="92"/>
      <c r="NZY49" s="92"/>
      <c r="NZZ49" s="92"/>
      <c r="OAA49" s="92"/>
      <c r="OAB49" s="92"/>
      <c r="OAC49" s="92"/>
      <c r="OAD49" s="92"/>
      <c r="OAE49" s="92"/>
      <c r="OAF49" s="92"/>
      <c r="OAG49" s="92"/>
      <c r="OAH49" s="92"/>
      <c r="OAI49" s="92"/>
      <c r="OAJ49" s="92"/>
      <c r="OAK49" s="92"/>
      <c r="OAL49" s="92"/>
      <c r="OAM49" s="92"/>
      <c r="OAN49" s="92"/>
      <c r="OAO49" s="92"/>
      <c r="OAP49" s="92"/>
      <c r="OAQ49" s="92"/>
      <c r="OAR49" s="92"/>
      <c r="OAS49" s="92"/>
      <c r="OAT49" s="92"/>
      <c r="OAU49" s="92"/>
      <c r="OAV49" s="92"/>
      <c r="OAW49" s="92"/>
      <c r="OAX49" s="92"/>
      <c r="OAY49" s="92"/>
      <c r="OAZ49" s="92"/>
      <c r="OBA49" s="92"/>
      <c r="OBB49" s="92"/>
      <c r="OBC49" s="92"/>
      <c r="OBD49" s="92"/>
      <c r="OBE49" s="92"/>
      <c r="OBF49" s="92"/>
      <c r="OBG49" s="92"/>
      <c r="OBH49" s="92"/>
      <c r="OBI49" s="92"/>
      <c r="OBJ49" s="92"/>
      <c r="OBK49" s="92"/>
      <c r="OBL49" s="92"/>
      <c r="OBM49" s="92"/>
      <c r="OBN49" s="92"/>
      <c r="OBO49" s="92"/>
      <c r="OBP49" s="92"/>
      <c r="OBQ49" s="92"/>
      <c r="OBR49" s="92"/>
      <c r="OBS49" s="92"/>
      <c r="OBT49" s="92"/>
      <c r="OBU49" s="92"/>
      <c r="OBV49" s="92"/>
      <c r="OBW49" s="92"/>
      <c r="OBX49" s="92"/>
      <c r="OBY49" s="92"/>
      <c r="OBZ49" s="92"/>
      <c r="OCA49" s="92"/>
      <c r="OCB49" s="92"/>
      <c r="OCC49" s="92"/>
      <c r="OCD49" s="92"/>
      <c r="OCE49" s="92"/>
      <c r="OCF49" s="92"/>
      <c r="OCG49" s="92"/>
      <c r="OCH49" s="92"/>
      <c r="OCI49" s="92"/>
      <c r="OCJ49" s="92"/>
      <c r="OCK49" s="92"/>
      <c r="OCL49" s="92"/>
      <c r="OCM49" s="92"/>
      <c r="OCN49" s="92"/>
      <c r="OCO49" s="92"/>
      <c r="OCP49" s="92"/>
      <c r="OCQ49" s="92"/>
      <c r="OCR49" s="92"/>
      <c r="OCS49" s="92"/>
      <c r="OCT49" s="92"/>
      <c r="OCU49" s="92"/>
      <c r="OCV49" s="92"/>
      <c r="OCW49" s="92"/>
      <c r="OCX49" s="92"/>
      <c r="OCY49" s="92"/>
      <c r="OCZ49" s="92"/>
      <c r="ODA49" s="92"/>
      <c r="ODB49" s="92"/>
      <c r="ODC49" s="92"/>
      <c r="ODD49" s="92"/>
      <c r="ODE49" s="92"/>
      <c r="ODF49" s="92"/>
      <c r="ODG49" s="92"/>
      <c r="ODH49" s="92"/>
      <c r="ODI49" s="92"/>
      <c r="ODJ49" s="92"/>
      <c r="ODK49" s="92"/>
      <c r="ODL49" s="92"/>
      <c r="ODM49" s="92"/>
      <c r="ODN49" s="92"/>
      <c r="ODO49" s="92"/>
      <c r="ODP49" s="92"/>
      <c r="ODQ49" s="92"/>
      <c r="ODR49" s="92"/>
      <c r="ODS49" s="92"/>
      <c r="ODT49" s="92"/>
      <c r="ODU49" s="92"/>
      <c r="ODV49" s="92"/>
      <c r="ODW49" s="92"/>
      <c r="ODX49" s="92"/>
      <c r="ODY49" s="92"/>
      <c r="ODZ49" s="92"/>
      <c r="OEA49" s="92"/>
      <c r="OEB49" s="92"/>
      <c r="OEC49" s="92"/>
      <c r="OED49" s="92"/>
      <c r="OEE49" s="92"/>
      <c r="OEF49" s="92"/>
      <c r="OEG49" s="92"/>
      <c r="OEH49" s="92"/>
      <c r="OEI49" s="92"/>
      <c r="OEJ49" s="92"/>
      <c r="OEK49" s="92"/>
      <c r="OEL49" s="92"/>
      <c r="OEM49" s="92"/>
      <c r="OEN49" s="92"/>
      <c r="OEO49" s="92"/>
      <c r="OEP49" s="92"/>
      <c r="OEQ49" s="92"/>
      <c r="OER49" s="92"/>
      <c r="OES49" s="92"/>
      <c r="OET49" s="92"/>
      <c r="OEU49" s="92"/>
      <c r="OEV49" s="92"/>
      <c r="OEW49" s="92"/>
      <c r="OEX49" s="92"/>
      <c r="OEY49" s="92"/>
      <c r="OEZ49" s="92"/>
      <c r="OFA49" s="92"/>
      <c r="OFB49" s="92"/>
      <c r="OFC49" s="92"/>
      <c r="OFD49" s="92"/>
      <c r="OFE49" s="92"/>
      <c r="OFF49" s="92"/>
      <c r="OFG49" s="92"/>
      <c r="OFH49" s="92"/>
      <c r="OFI49" s="92"/>
      <c r="OFJ49" s="92"/>
      <c r="OFK49" s="92"/>
      <c r="OFL49" s="92"/>
      <c r="OFM49" s="92"/>
      <c r="OFN49" s="92"/>
      <c r="OFO49" s="92"/>
      <c r="OFP49" s="92"/>
      <c r="OFQ49" s="92"/>
      <c r="OFR49" s="92"/>
      <c r="OFS49" s="92"/>
      <c r="OFT49" s="92"/>
      <c r="OFU49" s="92"/>
      <c r="OFV49" s="92"/>
      <c r="OFW49" s="92"/>
      <c r="OFX49" s="92"/>
      <c r="OFY49" s="92"/>
      <c r="OFZ49" s="92"/>
      <c r="OGA49" s="92"/>
      <c r="OGB49" s="92"/>
      <c r="OGC49" s="92"/>
      <c r="OGD49" s="92"/>
      <c r="OGE49" s="92"/>
      <c r="OGF49" s="92"/>
      <c r="OGG49" s="92"/>
      <c r="OGH49" s="92"/>
      <c r="OGI49" s="92"/>
      <c r="OGJ49" s="92"/>
      <c r="OGK49" s="92"/>
      <c r="OGL49" s="92"/>
      <c r="OGM49" s="92"/>
      <c r="OGN49" s="92"/>
      <c r="OGO49" s="92"/>
      <c r="OGP49" s="92"/>
      <c r="OGQ49" s="92"/>
      <c r="OGR49" s="92"/>
      <c r="OGS49" s="92"/>
      <c r="OGT49" s="92"/>
      <c r="OGU49" s="92"/>
      <c r="OGV49" s="92"/>
      <c r="OGW49" s="92"/>
      <c r="OGX49" s="92"/>
      <c r="OGY49" s="92"/>
      <c r="OGZ49" s="92"/>
      <c r="OHA49" s="92"/>
      <c r="OHB49" s="92"/>
      <c r="OHC49" s="92"/>
      <c r="OHD49" s="92"/>
      <c r="OHE49" s="92"/>
      <c r="OHF49" s="92"/>
      <c r="OHG49" s="92"/>
      <c r="OHH49" s="92"/>
      <c r="OHI49" s="92"/>
      <c r="OHJ49" s="92"/>
      <c r="OHK49" s="92"/>
      <c r="OHL49" s="92"/>
      <c r="OHM49" s="92"/>
      <c r="OHN49" s="92"/>
      <c r="OHO49" s="92"/>
      <c r="OHP49" s="92"/>
      <c r="OHQ49" s="92"/>
      <c r="OHR49" s="92"/>
      <c r="OHS49" s="92"/>
      <c r="OHT49" s="92"/>
      <c r="OHU49" s="92"/>
      <c r="OHV49" s="92"/>
      <c r="OHW49" s="92"/>
      <c r="OHX49" s="92"/>
      <c r="OHY49" s="92"/>
      <c r="OHZ49" s="92"/>
      <c r="OIA49" s="92"/>
      <c r="OIB49" s="92"/>
      <c r="OIC49" s="92"/>
      <c r="OID49" s="92"/>
      <c r="OIE49" s="92"/>
      <c r="OIF49" s="92"/>
      <c r="OIG49" s="92"/>
      <c r="OIH49" s="92"/>
      <c r="OII49" s="92"/>
      <c r="OIJ49" s="92"/>
      <c r="OIK49" s="92"/>
      <c r="OIL49" s="92"/>
      <c r="OIM49" s="92"/>
      <c r="OIN49" s="92"/>
      <c r="OIO49" s="92"/>
      <c r="OIP49" s="92"/>
      <c r="OIQ49" s="92"/>
      <c r="OIR49" s="92"/>
      <c r="OIS49" s="92"/>
      <c r="OIT49" s="92"/>
      <c r="OIU49" s="92"/>
      <c r="OIV49" s="92"/>
      <c r="OIW49" s="92"/>
      <c r="OIX49" s="92"/>
      <c r="OIY49" s="92"/>
      <c r="OIZ49" s="92"/>
      <c r="OJA49" s="92"/>
      <c r="OJB49" s="92"/>
      <c r="OJC49" s="92"/>
      <c r="OJD49" s="92"/>
      <c r="OJE49" s="92"/>
      <c r="OJF49" s="92"/>
      <c r="OJG49" s="92"/>
      <c r="OJH49" s="92"/>
      <c r="OJI49" s="92"/>
      <c r="OJJ49" s="92"/>
      <c r="OJK49" s="92"/>
      <c r="OJL49" s="92"/>
      <c r="OJM49" s="92"/>
      <c r="OJN49" s="92"/>
      <c r="OJO49" s="92"/>
      <c r="OJP49" s="92"/>
      <c r="OJQ49" s="92"/>
      <c r="OJR49" s="92"/>
      <c r="OJS49" s="92"/>
      <c r="OJT49" s="92"/>
      <c r="OJU49" s="92"/>
      <c r="OJV49" s="92"/>
      <c r="OJW49" s="92"/>
      <c r="OJX49" s="92"/>
      <c r="OJY49" s="92"/>
      <c r="OJZ49" s="92"/>
      <c r="OKA49" s="92"/>
      <c r="OKB49" s="92"/>
      <c r="OKC49" s="92"/>
      <c r="OKD49" s="92"/>
      <c r="OKE49" s="92"/>
      <c r="OKF49" s="92"/>
      <c r="OKG49" s="92"/>
      <c r="OKH49" s="92"/>
      <c r="OKI49" s="92"/>
      <c r="OKJ49" s="92"/>
      <c r="OKK49" s="92"/>
      <c r="OKL49" s="92"/>
      <c r="OKM49" s="92"/>
      <c r="OKN49" s="92"/>
      <c r="OKO49" s="92"/>
      <c r="OKP49" s="92"/>
      <c r="OKQ49" s="92"/>
      <c r="OKR49" s="92"/>
      <c r="OKS49" s="92"/>
      <c r="OKT49" s="92"/>
      <c r="OKU49" s="92"/>
      <c r="OKV49" s="92"/>
      <c r="OKW49" s="92"/>
      <c r="OKX49" s="92"/>
      <c r="OKY49" s="92"/>
      <c r="OKZ49" s="92"/>
      <c r="OLA49" s="92"/>
      <c r="OLB49" s="92"/>
      <c r="OLC49" s="92"/>
      <c r="OLD49" s="92"/>
      <c r="OLE49" s="92"/>
      <c r="OLF49" s="92"/>
      <c r="OLG49" s="92"/>
      <c r="OLH49" s="92"/>
      <c r="OLI49" s="92"/>
      <c r="OLJ49" s="92"/>
      <c r="OLK49" s="92"/>
      <c r="OLL49" s="92"/>
      <c r="OLM49" s="92"/>
      <c r="OLN49" s="92"/>
      <c r="OLO49" s="92"/>
      <c r="OLP49" s="92"/>
      <c r="OLQ49" s="92"/>
      <c r="OLR49" s="92"/>
      <c r="OLS49" s="92"/>
      <c r="OLT49" s="92"/>
      <c r="OLU49" s="92"/>
      <c r="OLV49" s="92"/>
      <c r="OLW49" s="92"/>
      <c r="OLX49" s="92"/>
      <c r="OLY49" s="92"/>
      <c r="OLZ49" s="92"/>
      <c r="OMA49" s="92"/>
      <c r="OMB49" s="92"/>
      <c r="OMC49" s="92"/>
      <c r="OMD49" s="92"/>
      <c r="OME49" s="92"/>
      <c r="OMF49" s="92"/>
      <c r="OMG49" s="92"/>
      <c r="OMH49" s="92"/>
      <c r="OMI49" s="92"/>
      <c r="OMJ49" s="92"/>
      <c r="OMK49" s="92"/>
      <c r="OML49" s="92"/>
      <c r="OMM49" s="92"/>
      <c r="OMN49" s="92"/>
      <c r="OMO49" s="92"/>
      <c r="OMP49" s="92"/>
      <c r="OMQ49" s="92"/>
      <c r="OMR49" s="92"/>
      <c r="OMS49" s="92"/>
      <c r="OMT49" s="92"/>
      <c r="OMU49" s="92"/>
      <c r="OMV49" s="92"/>
      <c r="OMW49" s="92"/>
      <c r="OMX49" s="92"/>
      <c r="OMY49" s="92"/>
      <c r="OMZ49" s="92"/>
      <c r="ONA49" s="92"/>
      <c r="ONB49" s="92"/>
      <c r="ONC49" s="92"/>
      <c r="OND49" s="92"/>
      <c r="ONE49" s="92"/>
      <c r="ONF49" s="92"/>
      <c r="ONG49" s="92"/>
      <c r="ONH49" s="92"/>
      <c r="ONI49" s="92"/>
      <c r="ONJ49" s="92"/>
      <c r="ONK49" s="92"/>
      <c r="ONL49" s="92"/>
      <c r="ONM49" s="92"/>
      <c r="ONN49" s="92"/>
      <c r="ONO49" s="92"/>
      <c r="ONP49" s="92"/>
      <c r="ONQ49" s="92"/>
      <c r="ONR49" s="92"/>
      <c r="ONS49" s="92"/>
      <c r="ONT49" s="92"/>
      <c r="ONU49" s="92"/>
      <c r="ONV49" s="92"/>
      <c r="ONW49" s="92"/>
      <c r="ONX49" s="92"/>
      <c r="ONY49" s="92"/>
      <c r="ONZ49" s="92"/>
      <c r="OOA49" s="92"/>
      <c r="OOB49" s="92"/>
      <c r="OOC49" s="92"/>
      <c r="OOD49" s="92"/>
      <c r="OOE49" s="92"/>
      <c r="OOF49" s="92"/>
      <c r="OOG49" s="92"/>
      <c r="OOH49" s="92"/>
      <c r="OOI49" s="92"/>
      <c r="OOJ49" s="92"/>
      <c r="OOK49" s="92"/>
      <c r="OOL49" s="92"/>
      <c r="OOM49" s="92"/>
      <c r="OON49" s="92"/>
      <c r="OOO49" s="92"/>
      <c r="OOP49" s="92"/>
      <c r="OOQ49" s="92"/>
      <c r="OOR49" s="92"/>
      <c r="OOS49" s="92"/>
      <c r="OOT49" s="92"/>
      <c r="OOU49" s="92"/>
      <c r="OOV49" s="92"/>
      <c r="OOW49" s="92"/>
      <c r="OOX49" s="92"/>
      <c r="OOY49" s="92"/>
      <c r="OOZ49" s="92"/>
      <c r="OPA49" s="92"/>
      <c r="OPB49" s="92"/>
      <c r="OPC49" s="92"/>
      <c r="OPD49" s="92"/>
      <c r="OPE49" s="92"/>
      <c r="OPF49" s="92"/>
      <c r="OPG49" s="92"/>
      <c r="OPH49" s="92"/>
      <c r="OPI49" s="92"/>
      <c r="OPJ49" s="92"/>
      <c r="OPK49" s="92"/>
      <c r="OPL49" s="92"/>
      <c r="OPM49" s="92"/>
      <c r="OPN49" s="92"/>
      <c r="OPO49" s="92"/>
      <c r="OPP49" s="92"/>
      <c r="OPQ49" s="92"/>
      <c r="OPR49" s="92"/>
      <c r="OPS49" s="92"/>
      <c r="OPT49" s="92"/>
      <c r="OPU49" s="92"/>
      <c r="OPV49" s="92"/>
      <c r="OPW49" s="92"/>
      <c r="OPX49" s="92"/>
      <c r="OPY49" s="92"/>
      <c r="OPZ49" s="92"/>
      <c r="OQA49" s="92"/>
      <c r="OQB49" s="92"/>
      <c r="OQC49" s="92"/>
      <c r="OQD49" s="92"/>
      <c r="OQE49" s="92"/>
      <c r="OQF49" s="92"/>
      <c r="OQG49" s="92"/>
      <c r="OQH49" s="92"/>
      <c r="OQI49" s="92"/>
      <c r="OQJ49" s="92"/>
      <c r="OQK49" s="92"/>
      <c r="OQL49" s="92"/>
      <c r="OQM49" s="92"/>
      <c r="OQN49" s="92"/>
      <c r="OQO49" s="92"/>
      <c r="OQP49" s="92"/>
      <c r="OQQ49" s="92"/>
      <c r="OQR49" s="92"/>
      <c r="OQS49" s="92"/>
      <c r="OQT49" s="92"/>
      <c r="OQU49" s="92"/>
      <c r="OQV49" s="92"/>
      <c r="OQW49" s="92"/>
      <c r="OQX49" s="92"/>
      <c r="OQY49" s="92"/>
      <c r="OQZ49" s="92"/>
      <c r="ORA49" s="92"/>
      <c r="ORB49" s="92"/>
      <c r="ORC49" s="92"/>
      <c r="ORD49" s="92"/>
      <c r="ORE49" s="92"/>
      <c r="ORF49" s="92"/>
      <c r="ORG49" s="92"/>
      <c r="ORH49" s="92"/>
      <c r="ORI49" s="92"/>
      <c r="ORJ49" s="92"/>
      <c r="ORK49" s="92"/>
      <c r="ORL49" s="92"/>
      <c r="ORM49" s="92"/>
      <c r="ORN49" s="92"/>
      <c r="ORO49" s="92"/>
      <c r="ORP49" s="92"/>
      <c r="ORQ49" s="92"/>
      <c r="ORR49" s="92"/>
      <c r="ORS49" s="92"/>
      <c r="ORT49" s="92"/>
      <c r="ORU49" s="92"/>
      <c r="ORV49" s="92"/>
      <c r="ORW49" s="92"/>
      <c r="ORX49" s="92"/>
      <c r="ORY49" s="92"/>
      <c r="ORZ49" s="92"/>
      <c r="OSA49" s="92"/>
      <c r="OSB49" s="92"/>
      <c r="OSC49" s="92"/>
      <c r="OSD49" s="92"/>
      <c r="OSE49" s="92"/>
      <c r="OSF49" s="92"/>
      <c r="OSG49" s="92"/>
      <c r="OSH49" s="92"/>
      <c r="OSI49" s="92"/>
      <c r="OSJ49" s="92"/>
      <c r="OSK49" s="92"/>
      <c r="OSL49" s="92"/>
      <c r="OSM49" s="92"/>
      <c r="OSN49" s="92"/>
      <c r="OSO49" s="92"/>
      <c r="OSP49" s="92"/>
      <c r="OSQ49" s="92"/>
      <c r="OSR49" s="92"/>
      <c r="OSS49" s="92"/>
      <c r="OST49" s="92"/>
      <c r="OSU49" s="92"/>
      <c r="OSV49" s="92"/>
      <c r="OSW49" s="92"/>
      <c r="OSX49" s="92"/>
      <c r="OSY49" s="92"/>
      <c r="OSZ49" s="92"/>
      <c r="OTA49" s="92"/>
      <c r="OTB49" s="92"/>
      <c r="OTC49" s="92"/>
      <c r="OTD49" s="92"/>
      <c r="OTE49" s="92"/>
      <c r="OTF49" s="92"/>
      <c r="OTG49" s="92"/>
      <c r="OTH49" s="92"/>
      <c r="OTI49" s="92"/>
      <c r="OTJ49" s="92"/>
      <c r="OTK49" s="92"/>
      <c r="OTL49" s="92"/>
      <c r="OTM49" s="92"/>
      <c r="OTN49" s="92"/>
      <c r="OTO49" s="92"/>
      <c r="OTP49" s="92"/>
      <c r="OTQ49" s="92"/>
      <c r="OTR49" s="92"/>
      <c r="OTS49" s="92"/>
      <c r="OTT49" s="92"/>
      <c r="OTU49" s="92"/>
      <c r="OTV49" s="92"/>
      <c r="OTW49" s="92"/>
      <c r="OTX49" s="92"/>
      <c r="OTY49" s="92"/>
      <c r="OTZ49" s="92"/>
      <c r="OUA49" s="92"/>
      <c r="OUB49" s="92"/>
      <c r="OUC49" s="92"/>
      <c r="OUD49" s="92"/>
      <c r="OUE49" s="92"/>
      <c r="OUF49" s="92"/>
      <c r="OUG49" s="92"/>
      <c r="OUH49" s="92"/>
      <c r="OUI49" s="92"/>
      <c r="OUJ49" s="92"/>
      <c r="OUK49" s="92"/>
      <c r="OUL49" s="92"/>
      <c r="OUM49" s="92"/>
      <c r="OUN49" s="92"/>
      <c r="OUO49" s="92"/>
      <c r="OUP49" s="92"/>
      <c r="OUQ49" s="92"/>
      <c r="OUR49" s="92"/>
      <c r="OUS49" s="92"/>
      <c r="OUT49" s="92"/>
      <c r="OUU49" s="92"/>
      <c r="OUV49" s="92"/>
      <c r="OUW49" s="92"/>
      <c r="OUX49" s="92"/>
      <c r="OUY49" s="92"/>
      <c r="OUZ49" s="92"/>
      <c r="OVA49" s="92"/>
      <c r="OVB49" s="92"/>
      <c r="OVC49" s="92"/>
      <c r="OVD49" s="92"/>
      <c r="OVE49" s="92"/>
      <c r="OVF49" s="92"/>
      <c r="OVG49" s="92"/>
      <c r="OVH49" s="92"/>
      <c r="OVI49" s="92"/>
      <c r="OVJ49" s="92"/>
      <c r="OVK49" s="92"/>
      <c r="OVL49" s="92"/>
      <c r="OVM49" s="92"/>
      <c r="OVN49" s="92"/>
      <c r="OVO49" s="92"/>
      <c r="OVP49" s="92"/>
      <c r="OVQ49" s="92"/>
      <c r="OVR49" s="92"/>
      <c r="OVS49" s="92"/>
      <c r="OVT49" s="92"/>
      <c r="OVU49" s="92"/>
      <c r="OVV49" s="92"/>
      <c r="OVW49" s="92"/>
      <c r="OVX49" s="92"/>
      <c r="OVY49" s="92"/>
      <c r="OVZ49" s="92"/>
      <c r="OWA49" s="92"/>
      <c r="OWB49" s="92"/>
      <c r="OWC49" s="92"/>
      <c r="OWD49" s="92"/>
      <c r="OWE49" s="92"/>
      <c r="OWF49" s="92"/>
      <c r="OWG49" s="92"/>
      <c r="OWH49" s="92"/>
      <c r="OWI49" s="92"/>
      <c r="OWJ49" s="92"/>
      <c r="OWK49" s="92"/>
      <c r="OWL49" s="92"/>
      <c r="OWM49" s="92"/>
      <c r="OWN49" s="92"/>
      <c r="OWO49" s="92"/>
      <c r="OWP49" s="92"/>
      <c r="OWQ49" s="92"/>
      <c r="OWR49" s="92"/>
      <c r="OWS49" s="92"/>
      <c r="OWT49" s="92"/>
      <c r="OWU49" s="92"/>
      <c r="OWV49" s="92"/>
      <c r="OWW49" s="92"/>
      <c r="OWX49" s="92"/>
      <c r="OWY49" s="92"/>
      <c r="OWZ49" s="92"/>
      <c r="OXA49" s="92"/>
      <c r="OXB49" s="92"/>
      <c r="OXC49" s="92"/>
      <c r="OXD49" s="92"/>
      <c r="OXE49" s="92"/>
      <c r="OXF49" s="92"/>
      <c r="OXG49" s="92"/>
      <c r="OXH49" s="92"/>
      <c r="OXI49" s="92"/>
      <c r="OXJ49" s="92"/>
      <c r="OXK49" s="92"/>
      <c r="OXL49" s="92"/>
      <c r="OXM49" s="92"/>
      <c r="OXN49" s="92"/>
      <c r="OXO49" s="92"/>
      <c r="OXP49" s="92"/>
      <c r="OXQ49" s="92"/>
      <c r="OXR49" s="92"/>
      <c r="OXS49" s="92"/>
      <c r="OXT49" s="92"/>
      <c r="OXU49" s="92"/>
      <c r="OXV49" s="92"/>
      <c r="OXW49" s="92"/>
      <c r="OXX49" s="92"/>
      <c r="OXY49" s="92"/>
      <c r="OXZ49" s="92"/>
      <c r="OYA49" s="92"/>
      <c r="OYB49" s="92"/>
      <c r="OYC49" s="92"/>
      <c r="OYD49" s="92"/>
      <c r="OYE49" s="92"/>
      <c r="OYF49" s="92"/>
      <c r="OYG49" s="92"/>
      <c r="OYH49" s="92"/>
      <c r="OYI49" s="92"/>
      <c r="OYJ49" s="92"/>
      <c r="OYK49" s="92"/>
      <c r="OYL49" s="92"/>
      <c r="OYM49" s="92"/>
      <c r="OYN49" s="92"/>
      <c r="OYO49" s="92"/>
      <c r="OYP49" s="92"/>
      <c r="OYQ49" s="92"/>
      <c r="OYR49" s="92"/>
      <c r="OYS49" s="92"/>
      <c r="OYT49" s="92"/>
      <c r="OYU49" s="92"/>
      <c r="OYV49" s="92"/>
      <c r="OYW49" s="92"/>
      <c r="OYX49" s="92"/>
      <c r="OYY49" s="92"/>
      <c r="OYZ49" s="92"/>
      <c r="OZA49" s="92"/>
      <c r="OZB49" s="92"/>
      <c r="OZC49" s="92"/>
      <c r="OZD49" s="92"/>
      <c r="OZE49" s="92"/>
      <c r="OZF49" s="92"/>
      <c r="OZG49" s="92"/>
      <c r="OZH49" s="92"/>
      <c r="OZI49" s="92"/>
      <c r="OZJ49" s="92"/>
      <c r="OZK49" s="92"/>
      <c r="OZL49" s="92"/>
      <c r="OZM49" s="92"/>
      <c r="OZN49" s="92"/>
      <c r="OZO49" s="92"/>
      <c r="OZP49" s="92"/>
      <c r="OZQ49" s="92"/>
      <c r="OZR49" s="92"/>
      <c r="OZS49" s="92"/>
      <c r="OZT49" s="92"/>
      <c r="OZU49" s="92"/>
      <c r="OZV49" s="92"/>
      <c r="OZW49" s="92"/>
      <c r="OZX49" s="92"/>
      <c r="OZY49" s="92"/>
      <c r="OZZ49" s="92"/>
      <c r="PAA49" s="92"/>
      <c r="PAB49" s="92"/>
      <c r="PAC49" s="92"/>
      <c r="PAD49" s="92"/>
      <c r="PAE49" s="92"/>
      <c r="PAF49" s="92"/>
      <c r="PAG49" s="92"/>
      <c r="PAH49" s="92"/>
      <c r="PAI49" s="92"/>
      <c r="PAJ49" s="92"/>
      <c r="PAK49" s="92"/>
      <c r="PAL49" s="92"/>
      <c r="PAM49" s="92"/>
      <c r="PAN49" s="92"/>
      <c r="PAO49" s="92"/>
      <c r="PAP49" s="92"/>
      <c r="PAQ49" s="92"/>
      <c r="PAR49" s="92"/>
      <c r="PAS49" s="92"/>
      <c r="PAT49" s="92"/>
      <c r="PAU49" s="92"/>
      <c r="PAV49" s="92"/>
      <c r="PAW49" s="92"/>
      <c r="PAX49" s="92"/>
      <c r="PAY49" s="92"/>
      <c r="PAZ49" s="92"/>
      <c r="PBA49" s="92"/>
      <c r="PBB49" s="92"/>
      <c r="PBC49" s="92"/>
      <c r="PBD49" s="92"/>
      <c r="PBE49" s="92"/>
      <c r="PBF49" s="92"/>
      <c r="PBG49" s="92"/>
      <c r="PBH49" s="92"/>
      <c r="PBI49" s="92"/>
      <c r="PBJ49" s="92"/>
      <c r="PBK49" s="92"/>
      <c r="PBL49" s="92"/>
      <c r="PBM49" s="92"/>
      <c r="PBN49" s="92"/>
      <c r="PBO49" s="92"/>
      <c r="PBP49" s="92"/>
      <c r="PBQ49" s="92"/>
      <c r="PBR49" s="92"/>
      <c r="PBS49" s="92"/>
      <c r="PBT49" s="92"/>
      <c r="PBU49" s="92"/>
      <c r="PBV49" s="92"/>
      <c r="PBW49" s="92"/>
      <c r="PBX49" s="92"/>
      <c r="PBY49" s="92"/>
      <c r="PBZ49" s="92"/>
      <c r="PCA49" s="92"/>
      <c r="PCB49" s="92"/>
      <c r="PCC49" s="92"/>
      <c r="PCD49" s="92"/>
      <c r="PCE49" s="92"/>
      <c r="PCF49" s="92"/>
      <c r="PCG49" s="92"/>
      <c r="PCH49" s="92"/>
      <c r="PCI49" s="92"/>
      <c r="PCJ49" s="92"/>
      <c r="PCK49" s="92"/>
      <c r="PCL49" s="92"/>
      <c r="PCM49" s="92"/>
      <c r="PCN49" s="92"/>
      <c r="PCO49" s="92"/>
      <c r="PCP49" s="92"/>
      <c r="PCQ49" s="92"/>
      <c r="PCR49" s="92"/>
      <c r="PCS49" s="92"/>
      <c r="PCT49" s="92"/>
      <c r="PCU49" s="92"/>
      <c r="PCV49" s="92"/>
      <c r="PCW49" s="92"/>
      <c r="PCX49" s="92"/>
      <c r="PCY49" s="92"/>
      <c r="PCZ49" s="92"/>
      <c r="PDA49" s="92"/>
      <c r="PDB49" s="92"/>
      <c r="PDC49" s="92"/>
      <c r="PDD49" s="92"/>
      <c r="PDE49" s="92"/>
      <c r="PDF49" s="92"/>
      <c r="PDG49" s="92"/>
      <c r="PDH49" s="92"/>
      <c r="PDI49" s="92"/>
      <c r="PDJ49" s="92"/>
      <c r="PDK49" s="92"/>
      <c r="PDL49" s="92"/>
      <c r="PDM49" s="92"/>
      <c r="PDN49" s="92"/>
      <c r="PDO49" s="92"/>
      <c r="PDP49" s="92"/>
      <c r="PDQ49" s="92"/>
      <c r="PDR49" s="92"/>
      <c r="PDS49" s="92"/>
      <c r="PDT49" s="92"/>
      <c r="PDU49" s="92"/>
      <c r="PDV49" s="92"/>
      <c r="PDW49" s="92"/>
      <c r="PDX49" s="92"/>
      <c r="PDY49" s="92"/>
      <c r="PDZ49" s="92"/>
      <c r="PEA49" s="92"/>
      <c r="PEB49" s="92"/>
      <c r="PEC49" s="92"/>
      <c r="PED49" s="92"/>
      <c r="PEE49" s="92"/>
      <c r="PEF49" s="92"/>
      <c r="PEG49" s="92"/>
      <c r="PEH49" s="92"/>
      <c r="PEI49" s="92"/>
      <c r="PEJ49" s="92"/>
      <c r="PEK49" s="92"/>
      <c r="PEL49" s="92"/>
      <c r="PEM49" s="92"/>
      <c r="PEN49" s="92"/>
      <c r="PEO49" s="92"/>
      <c r="PEP49" s="92"/>
      <c r="PEQ49" s="92"/>
      <c r="PER49" s="92"/>
      <c r="PES49" s="92"/>
      <c r="PET49" s="92"/>
      <c r="PEU49" s="92"/>
      <c r="PEV49" s="92"/>
      <c r="PEW49" s="92"/>
      <c r="PEX49" s="92"/>
      <c r="PEY49" s="92"/>
      <c r="PEZ49" s="92"/>
      <c r="PFA49" s="92"/>
      <c r="PFB49" s="92"/>
      <c r="PFC49" s="92"/>
      <c r="PFD49" s="92"/>
      <c r="PFE49" s="92"/>
      <c r="PFF49" s="92"/>
      <c r="PFG49" s="92"/>
      <c r="PFH49" s="92"/>
      <c r="PFI49" s="92"/>
      <c r="PFJ49" s="92"/>
      <c r="PFK49" s="92"/>
      <c r="PFL49" s="92"/>
      <c r="PFM49" s="92"/>
      <c r="PFN49" s="92"/>
      <c r="PFO49" s="92"/>
      <c r="PFP49" s="92"/>
      <c r="PFQ49" s="92"/>
      <c r="PFR49" s="92"/>
      <c r="PFS49" s="92"/>
      <c r="PFT49" s="92"/>
      <c r="PFU49" s="92"/>
      <c r="PFV49" s="92"/>
      <c r="PFW49" s="92"/>
      <c r="PFX49" s="92"/>
      <c r="PFY49" s="92"/>
      <c r="PFZ49" s="92"/>
      <c r="PGA49" s="92"/>
      <c r="PGB49" s="92"/>
      <c r="PGC49" s="92"/>
      <c r="PGD49" s="92"/>
      <c r="PGE49" s="92"/>
      <c r="PGF49" s="92"/>
      <c r="PGG49" s="92"/>
      <c r="PGH49" s="92"/>
      <c r="PGI49" s="92"/>
      <c r="PGJ49" s="92"/>
      <c r="PGK49" s="92"/>
      <c r="PGL49" s="92"/>
      <c r="PGM49" s="92"/>
      <c r="PGN49" s="92"/>
      <c r="PGO49" s="92"/>
      <c r="PGP49" s="92"/>
      <c r="PGQ49" s="92"/>
      <c r="PGR49" s="92"/>
      <c r="PGS49" s="92"/>
      <c r="PGT49" s="92"/>
      <c r="PGU49" s="92"/>
      <c r="PGV49" s="92"/>
      <c r="PGW49" s="92"/>
      <c r="PGX49" s="92"/>
      <c r="PGY49" s="92"/>
      <c r="PGZ49" s="92"/>
      <c r="PHA49" s="92"/>
      <c r="PHB49" s="92"/>
      <c r="PHC49" s="92"/>
      <c r="PHD49" s="92"/>
      <c r="PHE49" s="92"/>
      <c r="PHF49" s="92"/>
      <c r="PHG49" s="92"/>
      <c r="PHH49" s="92"/>
      <c r="PHI49" s="92"/>
      <c r="PHJ49" s="92"/>
      <c r="PHK49" s="92"/>
      <c r="PHL49" s="92"/>
      <c r="PHM49" s="92"/>
      <c r="PHN49" s="92"/>
      <c r="PHO49" s="92"/>
      <c r="PHP49" s="92"/>
      <c r="PHQ49" s="92"/>
      <c r="PHR49" s="92"/>
      <c r="PHS49" s="92"/>
      <c r="PHT49" s="92"/>
      <c r="PHU49" s="92"/>
      <c r="PHV49" s="92"/>
      <c r="PHW49" s="92"/>
      <c r="PHX49" s="92"/>
      <c r="PHY49" s="92"/>
      <c r="PHZ49" s="92"/>
      <c r="PIA49" s="92"/>
      <c r="PIB49" s="92"/>
      <c r="PIC49" s="92"/>
      <c r="PID49" s="92"/>
      <c r="PIE49" s="92"/>
      <c r="PIF49" s="92"/>
      <c r="PIG49" s="92"/>
      <c r="PIH49" s="92"/>
      <c r="PII49" s="92"/>
      <c r="PIJ49" s="92"/>
      <c r="PIK49" s="92"/>
      <c r="PIL49" s="92"/>
      <c r="PIM49" s="92"/>
      <c r="PIN49" s="92"/>
      <c r="PIO49" s="92"/>
      <c r="PIP49" s="92"/>
      <c r="PIQ49" s="92"/>
      <c r="PIR49" s="92"/>
      <c r="PIS49" s="92"/>
      <c r="PIT49" s="92"/>
      <c r="PIU49" s="92"/>
      <c r="PIV49" s="92"/>
      <c r="PIW49" s="92"/>
      <c r="PIX49" s="92"/>
      <c r="PIY49" s="92"/>
      <c r="PIZ49" s="92"/>
      <c r="PJA49" s="92"/>
      <c r="PJB49" s="92"/>
      <c r="PJC49" s="92"/>
      <c r="PJD49" s="92"/>
      <c r="PJE49" s="92"/>
      <c r="PJF49" s="92"/>
      <c r="PJG49" s="92"/>
      <c r="PJH49" s="92"/>
      <c r="PJI49" s="92"/>
      <c r="PJJ49" s="92"/>
      <c r="PJK49" s="92"/>
      <c r="PJL49" s="92"/>
      <c r="PJM49" s="92"/>
      <c r="PJN49" s="92"/>
      <c r="PJO49" s="92"/>
      <c r="PJP49" s="92"/>
      <c r="PJQ49" s="92"/>
      <c r="PJR49" s="92"/>
      <c r="PJS49" s="92"/>
      <c r="PJT49" s="92"/>
      <c r="PJU49" s="92"/>
      <c r="PJV49" s="92"/>
      <c r="PJW49" s="92"/>
      <c r="PJX49" s="92"/>
      <c r="PJY49" s="92"/>
      <c r="PJZ49" s="92"/>
      <c r="PKA49" s="92"/>
      <c r="PKB49" s="92"/>
      <c r="PKC49" s="92"/>
      <c r="PKD49" s="92"/>
      <c r="PKE49" s="92"/>
      <c r="PKF49" s="92"/>
      <c r="PKG49" s="92"/>
      <c r="PKH49" s="92"/>
      <c r="PKI49" s="92"/>
      <c r="PKJ49" s="92"/>
      <c r="PKK49" s="92"/>
      <c r="PKL49" s="92"/>
      <c r="PKM49" s="92"/>
      <c r="PKN49" s="92"/>
      <c r="PKO49" s="92"/>
      <c r="PKP49" s="92"/>
      <c r="PKQ49" s="92"/>
      <c r="PKR49" s="92"/>
      <c r="PKS49" s="92"/>
      <c r="PKT49" s="92"/>
      <c r="PKU49" s="92"/>
      <c r="PKV49" s="92"/>
      <c r="PKW49" s="92"/>
      <c r="PKX49" s="92"/>
      <c r="PKY49" s="92"/>
      <c r="PKZ49" s="92"/>
      <c r="PLA49" s="92"/>
      <c r="PLB49" s="92"/>
      <c r="PLC49" s="92"/>
      <c r="PLD49" s="92"/>
      <c r="PLE49" s="92"/>
      <c r="PLF49" s="92"/>
      <c r="PLG49" s="92"/>
      <c r="PLH49" s="92"/>
      <c r="PLI49" s="92"/>
      <c r="PLJ49" s="92"/>
      <c r="PLK49" s="92"/>
      <c r="PLL49" s="92"/>
      <c r="PLM49" s="92"/>
      <c r="PLN49" s="92"/>
      <c r="PLO49" s="92"/>
      <c r="PLP49" s="92"/>
      <c r="PLQ49" s="92"/>
      <c r="PLR49" s="92"/>
      <c r="PLS49" s="92"/>
      <c r="PLT49" s="92"/>
      <c r="PLU49" s="92"/>
      <c r="PLV49" s="92"/>
      <c r="PLW49" s="92"/>
      <c r="PLX49" s="92"/>
      <c r="PLY49" s="92"/>
      <c r="PLZ49" s="92"/>
      <c r="PMA49" s="92"/>
      <c r="PMB49" s="92"/>
      <c r="PMC49" s="92"/>
      <c r="PMD49" s="92"/>
      <c r="PME49" s="92"/>
      <c r="PMF49" s="92"/>
      <c r="PMG49" s="92"/>
      <c r="PMH49" s="92"/>
      <c r="PMI49" s="92"/>
      <c r="PMJ49" s="92"/>
      <c r="PMK49" s="92"/>
      <c r="PML49" s="92"/>
      <c r="PMM49" s="92"/>
      <c r="PMN49" s="92"/>
      <c r="PMO49" s="92"/>
      <c r="PMP49" s="92"/>
      <c r="PMQ49" s="92"/>
      <c r="PMR49" s="92"/>
      <c r="PMS49" s="92"/>
      <c r="PMT49" s="92"/>
      <c r="PMU49" s="92"/>
      <c r="PMV49" s="92"/>
      <c r="PMW49" s="92"/>
      <c r="PMX49" s="92"/>
      <c r="PMY49" s="92"/>
      <c r="PMZ49" s="92"/>
      <c r="PNA49" s="92"/>
      <c r="PNB49" s="92"/>
      <c r="PNC49" s="92"/>
      <c r="PND49" s="92"/>
      <c r="PNE49" s="92"/>
      <c r="PNF49" s="92"/>
      <c r="PNG49" s="92"/>
      <c r="PNH49" s="92"/>
      <c r="PNI49" s="92"/>
      <c r="PNJ49" s="92"/>
      <c r="PNK49" s="92"/>
      <c r="PNL49" s="92"/>
      <c r="PNM49" s="92"/>
      <c r="PNN49" s="92"/>
      <c r="PNO49" s="92"/>
      <c r="PNP49" s="92"/>
      <c r="PNQ49" s="92"/>
      <c r="PNR49" s="92"/>
      <c r="PNS49" s="92"/>
      <c r="PNT49" s="92"/>
      <c r="PNU49" s="92"/>
      <c r="PNV49" s="92"/>
      <c r="PNW49" s="92"/>
      <c r="PNX49" s="92"/>
      <c r="PNY49" s="92"/>
      <c r="PNZ49" s="92"/>
      <c r="POA49" s="92"/>
      <c r="POB49" s="92"/>
      <c r="POC49" s="92"/>
      <c r="POD49" s="92"/>
      <c r="POE49" s="92"/>
      <c r="POF49" s="92"/>
      <c r="POG49" s="92"/>
      <c r="POH49" s="92"/>
      <c r="POI49" s="92"/>
      <c r="POJ49" s="92"/>
      <c r="POK49" s="92"/>
      <c r="POL49" s="92"/>
      <c r="POM49" s="92"/>
      <c r="PON49" s="92"/>
      <c r="POO49" s="92"/>
      <c r="POP49" s="92"/>
      <c r="POQ49" s="92"/>
      <c r="POR49" s="92"/>
      <c r="POS49" s="92"/>
      <c r="POT49" s="92"/>
      <c r="POU49" s="92"/>
      <c r="POV49" s="92"/>
      <c r="POW49" s="92"/>
      <c r="POX49" s="92"/>
      <c r="POY49" s="92"/>
      <c r="POZ49" s="92"/>
      <c r="PPA49" s="92"/>
      <c r="PPB49" s="92"/>
      <c r="PPC49" s="92"/>
      <c r="PPD49" s="92"/>
      <c r="PPE49" s="92"/>
      <c r="PPF49" s="92"/>
      <c r="PPG49" s="92"/>
      <c r="PPH49" s="92"/>
      <c r="PPI49" s="92"/>
      <c r="PPJ49" s="92"/>
      <c r="PPK49" s="92"/>
      <c r="PPL49" s="92"/>
      <c r="PPM49" s="92"/>
      <c r="PPN49" s="92"/>
      <c r="PPO49" s="92"/>
      <c r="PPP49" s="92"/>
      <c r="PPQ49" s="92"/>
      <c r="PPR49" s="92"/>
      <c r="PPS49" s="92"/>
      <c r="PPT49" s="92"/>
      <c r="PPU49" s="92"/>
      <c r="PPV49" s="92"/>
      <c r="PPW49" s="92"/>
      <c r="PPX49" s="92"/>
      <c r="PPY49" s="92"/>
      <c r="PPZ49" s="92"/>
      <c r="PQA49" s="92"/>
      <c r="PQB49" s="92"/>
      <c r="PQC49" s="92"/>
      <c r="PQD49" s="92"/>
      <c r="PQE49" s="92"/>
      <c r="PQF49" s="92"/>
      <c r="PQG49" s="92"/>
      <c r="PQH49" s="92"/>
      <c r="PQI49" s="92"/>
      <c r="PQJ49" s="92"/>
      <c r="PQK49" s="92"/>
      <c r="PQL49" s="92"/>
      <c r="PQM49" s="92"/>
      <c r="PQN49" s="92"/>
      <c r="PQO49" s="92"/>
      <c r="PQP49" s="92"/>
      <c r="PQQ49" s="92"/>
      <c r="PQR49" s="92"/>
      <c r="PQS49" s="92"/>
      <c r="PQT49" s="92"/>
      <c r="PQU49" s="92"/>
      <c r="PQV49" s="92"/>
      <c r="PQW49" s="92"/>
      <c r="PQX49" s="92"/>
      <c r="PQY49" s="92"/>
      <c r="PQZ49" s="92"/>
      <c r="PRA49" s="92"/>
      <c r="PRB49" s="92"/>
      <c r="PRC49" s="92"/>
      <c r="PRD49" s="92"/>
      <c r="PRE49" s="92"/>
      <c r="PRF49" s="92"/>
      <c r="PRG49" s="92"/>
      <c r="PRH49" s="92"/>
      <c r="PRI49" s="92"/>
      <c r="PRJ49" s="92"/>
      <c r="PRK49" s="92"/>
      <c r="PRL49" s="92"/>
      <c r="PRM49" s="92"/>
      <c r="PRN49" s="92"/>
      <c r="PRO49" s="92"/>
      <c r="PRP49" s="92"/>
      <c r="PRQ49" s="92"/>
      <c r="PRR49" s="92"/>
      <c r="PRS49" s="92"/>
      <c r="PRT49" s="92"/>
      <c r="PRU49" s="92"/>
      <c r="PRV49" s="92"/>
      <c r="PRW49" s="92"/>
      <c r="PRX49" s="92"/>
      <c r="PRY49" s="92"/>
      <c r="PRZ49" s="92"/>
      <c r="PSA49" s="92"/>
      <c r="PSB49" s="92"/>
      <c r="PSC49" s="92"/>
      <c r="PSD49" s="92"/>
      <c r="PSE49" s="92"/>
      <c r="PSF49" s="92"/>
      <c r="PSG49" s="92"/>
      <c r="PSH49" s="92"/>
      <c r="PSI49" s="92"/>
      <c r="PSJ49" s="92"/>
      <c r="PSK49" s="92"/>
      <c r="PSL49" s="92"/>
      <c r="PSM49" s="92"/>
      <c r="PSN49" s="92"/>
      <c r="PSO49" s="92"/>
      <c r="PSP49" s="92"/>
      <c r="PSQ49" s="92"/>
      <c r="PSR49" s="92"/>
      <c r="PSS49" s="92"/>
      <c r="PST49" s="92"/>
      <c r="PSU49" s="92"/>
      <c r="PSV49" s="92"/>
      <c r="PSW49" s="92"/>
      <c r="PSX49" s="92"/>
      <c r="PSY49" s="92"/>
      <c r="PSZ49" s="92"/>
      <c r="PTA49" s="92"/>
      <c r="PTB49" s="92"/>
      <c r="PTC49" s="92"/>
      <c r="PTD49" s="92"/>
      <c r="PTE49" s="92"/>
      <c r="PTF49" s="92"/>
      <c r="PTG49" s="92"/>
      <c r="PTH49" s="92"/>
      <c r="PTI49" s="92"/>
      <c r="PTJ49" s="92"/>
      <c r="PTK49" s="92"/>
      <c r="PTL49" s="92"/>
      <c r="PTM49" s="92"/>
      <c r="PTN49" s="92"/>
      <c r="PTO49" s="92"/>
      <c r="PTP49" s="92"/>
      <c r="PTQ49" s="92"/>
      <c r="PTR49" s="92"/>
      <c r="PTS49" s="92"/>
      <c r="PTT49" s="92"/>
      <c r="PTU49" s="92"/>
      <c r="PTV49" s="92"/>
      <c r="PTW49" s="92"/>
      <c r="PTX49" s="92"/>
      <c r="PTY49" s="92"/>
      <c r="PTZ49" s="92"/>
      <c r="PUA49" s="92"/>
      <c r="PUB49" s="92"/>
      <c r="PUC49" s="92"/>
      <c r="PUD49" s="92"/>
      <c r="PUE49" s="92"/>
      <c r="PUF49" s="92"/>
      <c r="PUG49" s="92"/>
      <c r="PUH49" s="92"/>
      <c r="PUI49" s="92"/>
      <c r="PUJ49" s="92"/>
      <c r="PUK49" s="92"/>
      <c r="PUL49" s="92"/>
      <c r="PUM49" s="92"/>
      <c r="PUN49" s="92"/>
      <c r="PUO49" s="92"/>
      <c r="PUP49" s="92"/>
      <c r="PUQ49" s="92"/>
      <c r="PUR49" s="92"/>
      <c r="PUS49" s="92"/>
      <c r="PUT49" s="92"/>
      <c r="PUU49" s="92"/>
      <c r="PUV49" s="92"/>
      <c r="PUW49" s="92"/>
      <c r="PUX49" s="92"/>
      <c r="PUY49" s="92"/>
      <c r="PUZ49" s="92"/>
      <c r="PVA49" s="92"/>
      <c r="PVB49" s="92"/>
      <c r="PVC49" s="92"/>
      <c r="PVD49" s="92"/>
      <c r="PVE49" s="92"/>
      <c r="PVF49" s="92"/>
      <c r="PVG49" s="92"/>
      <c r="PVH49" s="92"/>
      <c r="PVI49" s="92"/>
      <c r="PVJ49" s="92"/>
      <c r="PVK49" s="92"/>
      <c r="PVL49" s="92"/>
      <c r="PVM49" s="92"/>
      <c r="PVN49" s="92"/>
      <c r="PVO49" s="92"/>
      <c r="PVP49" s="92"/>
      <c r="PVQ49" s="92"/>
      <c r="PVR49" s="92"/>
      <c r="PVS49" s="92"/>
      <c r="PVT49" s="92"/>
      <c r="PVU49" s="92"/>
      <c r="PVV49" s="92"/>
      <c r="PVW49" s="92"/>
      <c r="PVX49" s="92"/>
      <c r="PVY49" s="92"/>
      <c r="PVZ49" s="92"/>
      <c r="PWA49" s="92"/>
      <c r="PWB49" s="92"/>
      <c r="PWC49" s="92"/>
      <c r="PWD49" s="92"/>
      <c r="PWE49" s="92"/>
      <c r="PWF49" s="92"/>
      <c r="PWG49" s="92"/>
      <c r="PWH49" s="92"/>
      <c r="PWI49" s="92"/>
      <c r="PWJ49" s="92"/>
      <c r="PWK49" s="92"/>
      <c r="PWL49" s="92"/>
      <c r="PWM49" s="92"/>
      <c r="PWN49" s="92"/>
      <c r="PWO49" s="92"/>
      <c r="PWP49" s="92"/>
      <c r="PWQ49" s="92"/>
      <c r="PWR49" s="92"/>
      <c r="PWS49" s="92"/>
      <c r="PWT49" s="92"/>
      <c r="PWU49" s="92"/>
      <c r="PWV49" s="92"/>
      <c r="PWW49" s="92"/>
      <c r="PWX49" s="92"/>
      <c r="PWY49" s="92"/>
      <c r="PWZ49" s="92"/>
      <c r="PXA49" s="92"/>
      <c r="PXB49" s="92"/>
      <c r="PXC49" s="92"/>
      <c r="PXD49" s="92"/>
      <c r="PXE49" s="92"/>
      <c r="PXF49" s="92"/>
      <c r="PXG49" s="92"/>
      <c r="PXH49" s="92"/>
      <c r="PXI49" s="92"/>
      <c r="PXJ49" s="92"/>
      <c r="PXK49" s="92"/>
      <c r="PXL49" s="92"/>
      <c r="PXM49" s="92"/>
      <c r="PXN49" s="92"/>
      <c r="PXO49" s="92"/>
      <c r="PXP49" s="92"/>
      <c r="PXQ49" s="92"/>
      <c r="PXR49" s="92"/>
      <c r="PXS49" s="92"/>
      <c r="PXT49" s="92"/>
      <c r="PXU49" s="92"/>
      <c r="PXV49" s="92"/>
      <c r="PXW49" s="92"/>
      <c r="PXX49" s="92"/>
      <c r="PXY49" s="92"/>
      <c r="PXZ49" s="92"/>
      <c r="PYA49" s="92"/>
      <c r="PYB49" s="92"/>
      <c r="PYC49" s="92"/>
      <c r="PYD49" s="92"/>
      <c r="PYE49" s="92"/>
      <c r="PYF49" s="92"/>
      <c r="PYG49" s="92"/>
      <c r="PYH49" s="92"/>
      <c r="PYI49" s="92"/>
      <c r="PYJ49" s="92"/>
      <c r="PYK49" s="92"/>
      <c r="PYL49" s="92"/>
      <c r="PYM49" s="92"/>
      <c r="PYN49" s="92"/>
      <c r="PYO49" s="92"/>
      <c r="PYP49" s="92"/>
      <c r="PYQ49" s="92"/>
      <c r="PYR49" s="92"/>
      <c r="PYS49" s="92"/>
      <c r="PYT49" s="92"/>
      <c r="PYU49" s="92"/>
      <c r="PYV49" s="92"/>
      <c r="PYW49" s="92"/>
      <c r="PYX49" s="92"/>
      <c r="PYY49" s="92"/>
      <c r="PYZ49" s="92"/>
      <c r="PZA49" s="92"/>
      <c r="PZB49" s="92"/>
      <c r="PZC49" s="92"/>
      <c r="PZD49" s="92"/>
      <c r="PZE49" s="92"/>
      <c r="PZF49" s="92"/>
      <c r="PZG49" s="92"/>
      <c r="PZH49" s="92"/>
      <c r="PZI49" s="92"/>
      <c r="PZJ49" s="92"/>
      <c r="PZK49" s="92"/>
      <c r="PZL49" s="92"/>
      <c r="PZM49" s="92"/>
      <c r="PZN49" s="92"/>
      <c r="PZO49" s="92"/>
      <c r="PZP49" s="92"/>
      <c r="PZQ49" s="92"/>
      <c r="PZR49" s="92"/>
      <c r="PZS49" s="92"/>
      <c r="PZT49" s="92"/>
      <c r="PZU49" s="92"/>
      <c r="PZV49" s="92"/>
      <c r="PZW49" s="92"/>
      <c r="PZX49" s="92"/>
      <c r="PZY49" s="92"/>
      <c r="PZZ49" s="92"/>
      <c r="QAA49" s="92"/>
      <c r="QAB49" s="92"/>
      <c r="QAC49" s="92"/>
      <c r="QAD49" s="92"/>
      <c r="QAE49" s="92"/>
      <c r="QAF49" s="92"/>
      <c r="QAG49" s="92"/>
      <c r="QAH49" s="92"/>
      <c r="QAI49" s="92"/>
      <c r="QAJ49" s="92"/>
      <c r="QAK49" s="92"/>
      <c r="QAL49" s="92"/>
      <c r="QAM49" s="92"/>
      <c r="QAN49" s="92"/>
      <c r="QAO49" s="92"/>
      <c r="QAP49" s="92"/>
      <c r="QAQ49" s="92"/>
      <c r="QAR49" s="92"/>
      <c r="QAS49" s="92"/>
      <c r="QAT49" s="92"/>
      <c r="QAU49" s="92"/>
      <c r="QAV49" s="92"/>
      <c r="QAW49" s="92"/>
      <c r="QAX49" s="92"/>
      <c r="QAY49" s="92"/>
      <c r="QAZ49" s="92"/>
      <c r="QBA49" s="92"/>
      <c r="QBB49" s="92"/>
      <c r="QBC49" s="92"/>
      <c r="QBD49" s="92"/>
      <c r="QBE49" s="92"/>
      <c r="QBF49" s="92"/>
      <c r="QBG49" s="92"/>
      <c r="QBH49" s="92"/>
      <c r="QBI49" s="92"/>
      <c r="QBJ49" s="92"/>
      <c r="QBK49" s="92"/>
      <c r="QBL49" s="92"/>
      <c r="QBM49" s="92"/>
      <c r="QBN49" s="92"/>
      <c r="QBO49" s="92"/>
      <c r="QBP49" s="92"/>
      <c r="QBQ49" s="92"/>
      <c r="QBR49" s="92"/>
      <c r="QBS49" s="92"/>
      <c r="QBT49" s="92"/>
      <c r="QBU49" s="92"/>
      <c r="QBV49" s="92"/>
      <c r="QBW49" s="92"/>
      <c r="QBX49" s="92"/>
      <c r="QBY49" s="92"/>
      <c r="QBZ49" s="92"/>
      <c r="QCA49" s="92"/>
      <c r="QCB49" s="92"/>
      <c r="QCC49" s="92"/>
      <c r="QCD49" s="92"/>
      <c r="QCE49" s="92"/>
      <c r="QCF49" s="92"/>
      <c r="QCG49" s="92"/>
      <c r="QCH49" s="92"/>
      <c r="QCI49" s="92"/>
      <c r="QCJ49" s="92"/>
      <c r="QCK49" s="92"/>
      <c r="QCL49" s="92"/>
      <c r="QCM49" s="92"/>
      <c r="QCN49" s="92"/>
      <c r="QCO49" s="92"/>
      <c r="QCP49" s="92"/>
      <c r="QCQ49" s="92"/>
      <c r="QCR49" s="92"/>
      <c r="QCS49" s="92"/>
      <c r="QCT49" s="92"/>
      <c r="QCU49" s="92"/>
      <c r="QCV49" s="92"/>
      <c r="QCW49" s="92"/>
      <c r="QCX49" s="92"/>
      <c r="QCY49" s="92"/>
      <c r="QCZ49" s="92"/>
      <c r="QDA49" s="92"/>
      <c r="QDB49" s="92"/>
      <c r="QDC49" s="92"/>
      <c r="QDD49" s="92"/>
      <c r="QDE49" s="92"/>
      <c r="QDF49" s="92"/>
      <c r="QDG49" s="92"/>
      <c r="QDH49" s="92"/>
      <c r="QDI49" s="92"/>
      <c r="QDJ49" s="92"/>
      <c r="QDK49" s="92"/>
      <c r="QDL49" s="92"/>
      <c r="QDM49" s="92"/>
      <c r="QDN49" s="92"/>
      <c r="QDO49" s="92"/>
      <c r="QDP49" s="92"/>
      <c r="QDQ49" s="92"/>
      <c r="QDR49" s="92"/>
      <c r="QDS49" s="92"/>
      <c r="QDT49" s="92"/>
      <c r="QDU49" s="92"/>
      <c r="QDV49" s="92"/>
      <c r="QDW49" s="92"/>
      <c r="QDX49" s="92"/>
      <c r="QDY49" s="92"/>
      <c r="QDZ49" s="92"/>
      <c r="QEA49" s="92"/>
      <c r="QEB49" s="92"/>
      <c r="QEC49" s="92"/>
      <c r="QED49" s="92"/>
      <c r="QEE49" s="92"/>
      <c r="QEF49" s="92"/>
      <c r="QEG49" s="92"/>
      <c r="QEH49" s="92"/>
      <c r="QEI49" s="92"/>
      <c r="QEJ49" s="92"/>
      <c r="QEK49" s="92"/>
      <c r="QEL49" s="92"/>
      <c r="QEM49" s="92"/>
      <c r="QEN49" s="92"/>
      <c r="QEO49" s="92"/>
      <c r="QEP49" s="92"/>
      <c r="QEQ49" s="92"/>
      <c r="QER49" s="92"/>
      <c r="QES49" s="92"/>
      <c r="QET49" s="92"/>
      <c r="QEU49" s="92"/>
      <c r="QEV49" s="92"/>
      <c r="QEW49" s="92"/>
      <c r="QEX49" s="92"/>
      <c r="QEY49" s="92"/>
      <c r="QEZ49" s="92"/>
      <c r="QFA49" s="92"/>
      <c r="QFB49" s="92"/>
      <c r="QFC49" s="92"/>
      <c r="QFD49" s="92"/>
      <c r="QFE49" s="92"/>
      <c r="QFF49" s="92"/>
      <c r="QFG49" s="92"/>
      <c r="QFH49" s="92"/>
      <c r="QFI49" s="92"/>
      <c r="QFJ49" s="92"/>
      <c r="QFK49" s="92"/>
      <c r="QFL49" s="92"/>
      <c r="QFM49" s="92"/>
      <c r="QFN49" s="92"/>
      <c r="QFO49" s="92"/>
      <c r="QFP49" s="92"/>
      <c r="QFQ49" s="92"/>
      <c r="QFR49" s="92"/>
      <c r="QFS49" s="92"/>
      <c r="QFT49" s="92"/>
      <c r="QFU49" s="92"/>
      <c r="QFV49" s="92"/>
      <c r="QFW49" s="92"/>
      <c r="QFX49" s="92"/>
      <c r="QFY49" s="92"/>
      <c r="QFZ49" s="92"/>
      <c r="QGA49" s="92"/>
      <c r="QGB49" s="92"/>
      <c r="QGC49" s="92"/>
      <c r="QGD49" s="92"/>
      <c r="QGE49" s="92"/>
      <c r="QGF49" s="92"/>
      <c r="QGG49" s="92"/>
      <c r="QGH49" s="92"/>
      <c r="QGI49" s="92"/>
      <c r="QGJ49" s="92"/>
      <c r="QGK49" s="92"/>
      <c r="QGL49" s="92"/>
      <c r="QGM49" s="92"/>
      <c r="QGN49" s="92"/>
      <c r="QGO49" s="92"/>
      <c r="QGP49" s="92"/>
      <c r="QGQ49" s="92"/>
      <c r="QGR49" s="92"/>
      <c r="QGS49" s="92"/>
      <c r="QGT49" s="92"/>
      <c r="QGU49" s="92"/>
      <c r="QGV49" s="92"/>
      <c r="QGW49" s="92"/>
      <c r="QGX49" s="92"/>
      <c r="QGY49" s="92"/>
      <c r="QGZ49" s="92"/>
      <c r="QHA49" s="92"/>
      <c r="QHB49" s="92"/>
      <c r="QHC49" s="92"/>
      <c r="QHD49" s="92"/>
      <c r="QHE49" s="92"/>
      <c r="QHF49" s="92"/>
      <c r="QHG49" s="92"/>
      <c r="QHH49" s="92"/>
      <c r="QHI49" s="92"/>
      <c r="QHJ49" s="92"/>
      <c r="QHK49" s="92"/>
      <c r="QHL49" s="92"/>
      <c r="QHM49" s="92"/>
      <c r="QHN49" s="92"/>
      <c r="QHO49" s="92"/>
      <c r="QHP49" s="92"/>
      <c r="QHQ49" s="92"/>
      <c r="QHR49" s="92"/>
      <c r="QHS49" s="92"/>
      <c r="QHT49" s="92"/>
      <c r="QHU49" s="92"/>
      <c r="QHV49" s="92"/>
      <c r="QHW49" s="92"/>
      <c r="QHX49" s="92"/>
      <c r="QHY49" s="92"/>
      <c r="QHZ49" s="92"/>
      <c r="QIA49" s="92"/>
      <c r="QIB49" s="92"/>
      <c r="QIC49" s="92"/>
      <c r="QID49" s="92"/>
      <c r="QIE49" s="92"/>
      <c r="QIF49" s="92"/>
      <c r="QIG49" s="92"/>
      <c r="QIH49" s="92"/>
      <c r="QII49" s="92"/>
      <c r="QIJ49" s="92"/>
      <c r="QIK49" s="92"/>
      <c r="QIL49" s="92"/>
      <c r="QIM49" s="92"/>
      <c r="QIN49" s="92"/>
      <c r="QIO49" s="92"/>
      <c r="QIP49" s="92"/>
      <c r="QIQ49" s="92"/>
      <c r="QIR49" s="92"/>
      <c r="QIS49" s="92"/>
      <c r="QIT49" s="92"/>
      <c r="QIU49" s="92"/>
      <c r="QIV49" s="92"/>
      <c r="QIW49" s="92"/>
      <c r="QIX49" s="92"/>
      <c r="QIY49" s="92"/>
      <c r="QIZ49" s="92"/>
      <c r="QJA49" s="92"/>
      <c r="QJB49" s="92"/>
      <c r="QJC49" s="92"/>
      <c r="QJD49" s="92"/>
      <c r="QJE49" s="92"/>
      <c r="QJF49" s="92"/>
      <c r="QJG49" s="92"/>
      <c r="QJH49" s="92"/>
      <c r="QJI49" s="92"/>
      <c r="QJJ49" s="92"/>
      <c r="QJK49" s="92"/>
      <c r="QJL49" s="92"/>
      <c r="QJM49" s="92"/>
      <c r="QJN49" s="92"/>
      <c r="QJO49" s="92"/>
      <c r="QJP49" s="92"/>
      <c r="QJQ49" s="92"/>
      <c r="QJR49" s="92"/>
      <c r="QJS49" s="92"/>
      <c r="QJT49" s="92"/>
      <c r="QJU49" s="92"/>
      <c r="QJV49" s="92"/>
      <c r="QJW49" s="92"/>
      <c r="QJX49" s="92"/>
      <c r="QJY49" s="92"/>
      <c r="QJZ49" s="92"/>
      <c r="QKA49" s="92"/>
      <c r="QKB49" s="92"/>
      <c r="QKC49" s="92"/>
      <c r="QKD49" s="92"/>
      <c r="QKE49" s="92"/>
      <c r="QKF49" s="92"/>
      <c r="QKG49" s="92"/>
      <c r="QKH49" s="92"/>
      <c r="QKI49" s="92"/>
      <c r="QKJ49" s="92"/>
      <c r="QKK49" s="92"/>
      <c r="QKL49" s="92"/>
      <c r="QKM49" s="92"/>
      <c r="QKN49" s="92"/>
      <c r="QKO49" s="92"/>
      <c r="QKP49" s="92"/>
      <c r="QKQ49" s="92"/>
      <c r="QKR49" s="92"/>
      <c r="QKS49" s="92"/>
      <c r="QKT49" s="92"/>
      <c r="QKU49" s="92"/>
      <c r="QKV49" s="92"/>
      <c r="QKW49" s="92"/>
      <c r="QKX49" s="92"/>
      <c r="QKY49" s="92"/>
      <c r="QKZ49" s="92"/>
      <c r="QLA49" s="92"/>
      <c r="QLB49" s="92"/>
      <c r="QLC49" s="92"/>
      <c r="QLD49" s="92"/>
      <c r="QLE49" s="92"/>
      <c r="QLF49" s="92"/>
      <c r="QLG49" s="92"/>
      <c r="QLH49" s="92"/>
      <c r="QLI49" s="92"/>
      <c r="QLJ49" s="92"/>
      <c r="QLK49" s="92"/>
      <c r="QLL49" s="92"/>
      <c r="QLM49" s="92"/>
      <c r="QLN49" s="92"/>
      <c r="QLO49" s="92"/>
      <c r="QLP49" s="92"/>
      <c r="QLQ49" s="92"/>
      <c r="QLR49" s="92"/>
      <c r="QLS49" s="92"/>
      <c r="QLT49" s="92"/>
      <c r="QLU49" s="92"/>
      <c r="QLV49" s="92"/>
      <c r="QLW49" s="92"/>
      <c r="QLX49" s="92"/>
      <c r="QLY49" s="92"/>
      <c r="QLZ49" s="92"/>
      <c r="QMA49" s="92"/>
      <c r="QMB49" s="92"/>
      <c r="QMC49" s="92"/>
      <c r="QMD49" s="92"/>
      <c r="QME49" s="92"/>
      <c r="QMF49" s="92"/>
      <c r="QMG49" s="92"/>
      <c r="QMH49" s="92"/>
      <c r="QMI49" s="92"/>
      <c r="QMJ49" s="92"/>
      <c r="QMK49" s="92"/>
      <c r="QML49" s="92"/>
      <c r="QMM49" s="92"/>
      <c r="QMN49" s="92"/>
      <c r="QMO49" s="92"/>
      <c r="QMP49" s="92"/>
      <c r="QMQ49" s="92"/>
      <c r="QMR49" s="92"/>
      <c r="QMS49" s="92"/>
      <c r="QMT49" s="92"/>
      <c r="QMU49" s="92"/>
      <c r="QMV49" s="92"/>
      <c r="QMW49" s="92"/>
      <c r="QMX49" s="92"/>
      <c r="QMY49" s="92"/>
      <c r="QMZ49" s="92"/>
      <c r="QNA49" s="92"/>
      <c r="QNB49" s="92"/>
      <c r="QNC49" s="92"/>
      <c r="QND49" s="92"/>
      <c r="QNE49" s="92"/>
      <c r="QNF49" s="92"/>
      <c r="QNG49" s="92"/>
      <c r="QNH49" s="92"/>
      <c r="QNI49" s="92"/>
      <c r="QNJ49" s="92"/>
      <c r="QNK49" s="92"/>
      <c r="QNL49" s="92"/>
      <c r="QNM49" s="92"/>
      <c r="QNN49" s="92"/>
      <c r="QNO49" s="92"/>
      <c r="QNP49" s="92"/>
      <c r="QNQ49" s="92"/>
      <c r="QNR49" s="92"/>
      <c r="QNS49" s="92"/>
      <c r="QNT49" s="92"/>
      <c r="QNU49" s="92"/>
      <c r="QNV49" s="92"/>
      <c r="QNW49" s="92"/>
      <c r="QNX49" s="92"/>
      <c r="QNY49" s="92"/>
      <c r="QNZ49" s="92"/>
      <c r="QOA49" s="92"/>
      <c r="QOB49" s="92"/>
      <c r="QOC49" s="92"/>
      <c r="QOD49" s="92"/>
      <c r="QOE49" s="92"/>
      <c r="QOF49" s="92"/>
      <c r="QOG49" s="92"/>
      <c r="QOH49" s="92"/>
      <c r="QOI49" s="92"/>
      <c r="QOJ49" s="92"/>
      <c r="QOK49" s="92"/>
      <c r="QOL49" s="92"/>
      <c r="QOM49" s="92"/>
      <c r="QON49" s="92"/>
      <c r="QOO49" s="92"/>
      <c r="QOP49" s="92"/>
      <c r="QOQ49" s="92"/>
      <c r="QOR49" s="92"/>
      <c r="QOS49" s="92"/>
      <c r="QOT49" s="92"/>
      <c r="QOU49" s="92"/>
      <c r="QOV49" s="92"/>
      <c r="QOW49" s="92"/>
      <c r="QOX49" s="92"/>
      <c r="QOY49" s="92"/>
      <c r="QOZ49" s="92"/>
      <c r="QPA49" s="92"/>
      <c r="QPB49" s="92"/>
      <c r="QPC49" s="92"/>
      <c r="QPD49" s="92"/>
      <c r="QPE49" s="92"/>
      <c r="QPF49" s="92"/>
      <c r="QPG49" s="92"/>
      <c r="QPH49" s="92"/>
      <c r="QPI49" s="92"/>
      <c r="QPJ49" s="92"/>
      <c r="QPK49" s="92"/>
      <c r="QPL49" s="92"/>
      <c r="QPM49" s="92"/>
      <c r="QPN49" s="92"/>
      <c r="QPO49" s="92"/>
      <c r="QPP49" s="92"/>
      <c r="QPQ49" s="92"/>
      <c r="QPR49" s="92"/>
      <c r="QPS49" s="92"/>
      <c r="QPT49" s="92"/>
      <c r="QPU49" s="92"/>
      <c r="QPV49" s="92"/>
      <c r="QPW49" s="92"/>
      <c r="QPX49" s="92"/>
      <c r="QPY49" s="92"/>
      <c r="QPZ49" s="92"/>
      <c r="QQA49" s="92"/>
      <c r="QQB49" s="92"/>
      <c r="QQC49" s="92"/>
      <c r="QQD49" s="92"/>
      <c r="QQE49" s="92"/>
      <c r="QQF49" s="92"/>
      <c r="QQG49" s="92"/>
      <c r="QQH49" s="92"/>
      <c r="QQI49" s="92"/>
      <c r="QQJ49" s="92"/>
      <c r="QQK49" s="92"/>
      <c r="QQL49" s="92"/>
      <c r="QQM49" s="92"/>
      <c r="QQN49" s="92"/>
      <c r="QQO49" s="92"/>
      <c r="QQP49" s="92"/>
      <c r="QQQ49" s="92"/>
      <c r="QQR49" s="92"/>
      <c r="QQS49" s="92"/>
      <c r="QQT49" s="92"/>
      <c r="QQU49" s="92"/>
      <c r="QQV49" s="92"/>
      <c r="QQW49" s="92"/>
      <c r="QQX49" s="92"/>
      <c r="QQY49" s="92"/>
      <c r="QQZ49" s="92"/>
      <c r="QRA49" s="92"/>
      <c r="QRB49" s="92"/>
      <c r="QRC49" s="92"/>
      <c r="QRD49" s="92"/>
      <c r="QRE49" s="92"/>
      <c r="QRF49" s="92"/>
      <c r="QRG49" s="92"/>
      <c r="QRH49" s="92"/>
      <c r="QRI49" s="92"/>
      <c r="QRJ49" s="92"/>
      <c r="QRK49" s="92"/>
      <c r="QRL49" s="92"/>
      <c r="QRM49" s="92"/>
      <c r="QRN49" s="92"/>
      <c r="QRO49" s="92"/>
      <c r="QRP49" s="92"/>
      <c r="QRQ49" s="92"/>
      <c r="QRR49" s="92"/>
      <c r="QRS49" s="92"/>
      <c r="QRT49" s="92"/>
      <c r="QRU49" s="92"/>
      <c r="QRV49" s="92"/>
      <c r="QRW49" s="92"/>
      <c r="QRX49" s="92"/>
      <c r="QRY49" s="92"/>
      <c r="QRZ49" s="92"/>
      <c r="QSA49" s="92"/>
      <c r="QSB49" s="92"/>
      <c r="QSC49" s="92"/>
      <c r="QSD49" s="92"/>
      <c r="QSE49" s="92"/>
      <c r="QSF49" s="92"/>
      <c r="QSG49" s="92"/>
      <c r="QSH49" s="92"/>
      <c r="QSI49" s="92"/>
      <c r="QSJ49" s="92"/>
      <c r="QSK49" s="92"/>
      <c r="QSL49" s="92"/>
      <c r="QSM49" s="92"/>
      <c r="QSN49" s="92"/>
      <c r="QSO49" s="92"/>
      <c r="QSP49" s="92"/>
      <c r="QSQ49" s="92"/>
      <c r="QSR49" s="92"/>
      <c r="QSS49" s="92"/>
      <c r="QST49" s="92"/>
      <c r="QSU49" s="92"/>
      <c r="QSV49" s="92"/>
      <c r="QSW49" s="92"/>
      <c r="QSX49" s="92"/>
      <c r="QSY49" s="92"/>
      <c r="QSZ49" s="92"/>
      <c r="QTA49" s="92"/>
      <c r="QTB49" s="92"/>
      <c r="QTC49" s="92"/>
      <c r="QTD49" s="92"/>
      <c r="QTE49" s="92"/>
      <c r="QTF49" s="92"/>
      <c r="QTG49" s="92"/>
      <c r="QTH49" s="92"/>
      <c r="QTI49" s="92"/>
      <c r="QTJ49" s="92"/>
      <c r="QTK49" s="92"/>
      <c r="QTL49" s="92"/>
      <c r="QTM49" s="92"/>
      <c r="QTN49" s="92"/>
      <c r="QTO49" s="92"/>
      <c r="QTP49" s="92"/>
      <c r="QTQ49" s="92"/>
      <c r="QTR49" s="92"/>
      <c r="QTS49" s="92"/>
      <c r="QTT49" s="92"/>
      <c r="QTU49" s="92"/>
      <c r="QTV49" s="92"/>
      <c r="QTW49" s="92"/>
      <c r="QTX49" s="92"/>
      <c r="QTY49" s="92"/>
      <c r="QTZ49" s="92"/>
      <c r="QUA49" s="92"/>
      <c r="QUB49" s="92"/>
      <c r="QUC49" s="92"/>
      <c r="QUD49" s="92"/>
      <c r="QUE49" s="92"/>
      <c r="QUF49" s="92"/>
      <c r="QUG49" s="92"/>
      <c r="QUH49" s="92"/>
      <c r="QUI49" s="92"/>
      <c r="QUJ49" s="92"/>
      <c r="QUK49" s="92"/>
      <c r="QUL49" s="92"/>
      <c r="QUM49" s="92"/>
      <c r="QUN49" s="92"/>
      <c r="QUO49" s="92"/>
      <c r="QUP49" s="92"/>
      <c r="QUQ49" s="92"/>
      <c r="QUR49" s="92"/>
      <c r="QUS49" s="92"/>
      <c r="QUT49" s="92"/>
      <c r="QUU49" s="92"/>
      <c r="QUV49" s="92"/>
      <c r="QUW49" s="92"/>
      <c r="QUX49" s="92"/>
      <c r="QUY49" s="92"/>
      <c r="QUZ49" s="92"/>
      <c r="QVA49" s="92"/>
      <c r="QVB49" s="92"/>
      <c r="QVC49" s="92"/>
      <c r="QVD49" s="92"/>
      <c r="QVE49" s="92"/>
      <c r="QVF49" s="92"/>
      <c r="QVG49" s="92"/>
      <c r="QVH49" s="92"/>
      <c r="QVI49" s="92"/>
      <c r="QVJ49" s="92"/>
      <c r="QVK49" s="92"/>
      <c r="QVL49" s="92"/>
      <c r="QVM49" s="92"/>
      <c r="QVN49" s="92"/>
      <c r="QVO49" s="92"/>
      <c r="QVP49" s="92"/>
      <c r="QVQ49" s="92"/>
      <c r="QVR49" s="92"/>
      <c r="QVS49" s="92"/>
      <c r="QVT49" s="92"/>
      <c r="QVU49" s="92"/>
      <c r="QVV49" s="92"/>
      <c r="QVW49" s="92"/>
      <c r="QVX49" s="92"/>
      <c r="QVY49" s="92"/>
      <c r="QVZ49" s="92"/>
      <c r="QWA49" s="92"/>
      <c r="QWB49" s="92"/>
      <c r="QWC49" s="92"/>
      <c r="QWD49" s="92"/>
      <c r="QWE49" s="92"/>
      <c r="QWF49" s="92"/>
      <c r="QWG49" s="92"/>
      <c r="QWH49" s="92"/>
      <c r="QWI49" s="92"/>
      <c r="QWJ49" s="92"/>
      <c r="QWK49" s="92"/>
      <c r="QWL49" s="92"/>
      <c r="QWM49" s="92"/>
      <c r="QWN49" s="92"/>
      <c r="QWO49" s="92"/>
      <c r="QWP49" s="92"/>
      <c r="QWQ49" s="92"/>
      <c r="QWR49" s="92"/>
      <c r="QWS49" s="92"/>
      <c r="QWT49" s="92"/>
      <c r="QWU49" s="92"/>
      <c r="QWV49" s="92"/>
      <c r="QWW49" s="92"/>
      <c r="QWX49" s="92"/>
      <c r="QWY49" s="92"/>
      <c r="QWZ49" s="92"/>
      <c r="QXA49" s="92"/>
      <c r="QXB49" s="92"/>
      <c r="QXC49" s="92"/>
      <c r="QXD49" s="92"/>
      <c r="QXE49" s="92"/>
      <c r="QXF49" s="92"/>
      <c r="QXG49" s="92"/>
      <c r="QXH49" s="92"/>
      <c r="QXI49" s="92"/>
      <c r="QXJ49" s="92"/>
      <c r="QXK49" s="92"/>
      <c r="QXL49" s="92"/>
      <c r="QXM49" s="92"/>
      <c r="QXN49" s="92"/>
      <c r="QXO49" s="92"/>
      <c r="QXP49" s="92"/>
      <c r="QXQ49" s="92"/>
      <c r="QXR49" s="92"/>
      <c r="QXS49" s="92"/>
      <c r="QXT49" s="92"/>
      <c r="QXU49" s="92"/>
      <c r="QXV49" s="92"/>
      <c r="QXW49" s="92"/>
      <c r="QXX49" s="92"/>
      <c r="QXY49" s="92"/>
      <c r="QXZ49" s="92"/>
      <c r="QYA49" s="92"/>
      <c r="QYB49" s="92"/>
      <c r="QYC49" s="92"/>
      <c r="QYD49" s="92"/>
      <c r="QYE49" s="92"/>
      <c r="QYF49" s="92"/>
      <c r="QYG49" s="92"/>
      <c r="QYH49" s="92"/>
      <c r="QYI49" s="92"/>
      <c r="QYJ49" s="92"/>
      <c r="QYK49" s="92"/>
      <c r="QYL49" s="92"/>
      <c r="QYM49" s="92"/>
      <c r="QYN49" s="92"/>
      <c r="QYO49" s="92"/>
      <c r="QYP49" s="92"/>
      <c r="QYQ49" s="92"/>
      <c r="QYR49" s="92"/>
      <c r="QYS49" s="92"/>
      <c r="QYT49" s="92"/>
      <c r="QYU49" s="92"/>
      <c r="QYV49" s="92"/>
      <c r="QYW49" s="92"/>
      <c r="QYX49" s="92"/>
      <c r="QYY49" s="92"/>
      <c r="QYZ49" s="92"/>
      <c r="QZA49" s="92"/>
      <c r="QZB49" s="92"/>
      <c r="QZC49" s="92"/>
      <c r="QZD49" s="92"/>
      <c r="QZE49" s="92"/>
      <c r="QZF49" s="92"/>
      <c r="QZG49" s="92"/>
      <c r="QZH49" s="92"/>
      <c r="QZI49" s="92"/>
      <c r="QZJ49" s="92"/>
      <c r="QZK49" s="92"/>
      <c r="QZL49" s="92"/>
      <c r="QZM49" s="92"/>
      <c r="QZN49" s="92"/>
      <c r="QZO49" s="92"/>
      <c r="QZP49" s="92"/>
      <c r="QZQ49" s="92"/>
      <c r="QZR49" s="92"/>
      <c r="QZS49" s="92"/>
      <c r="QZT49" s="92"/>
      <c r="QZU49" s="92"/>
      <c r="QZV49" s="92"/>
      <c r="QZW49" s="92"/>
      <c r="QZX49" s="92"/>
      <c r="QZY49" s="92"/>
      <c r="QZZ49" s="92"/>
      <c r="RAA49" s="92"/>
      <c r="RAB49" s="92"/>
      <c r="RAC49" s="92"/>
      <c r="RAD49" s="92"/>
      <c r="RAE49" s="92"/>
      <c r="RAF49" s="92"/>
      <c r="RAG49" s="92"/>
      <c r="RAH49" s="92"/>
      <c r="RAI49" s="92"/>
      <c r="RAJ49" s="92"/>
      <c r="RAK49" s="92"/>
      <c r="RAL49" s="92"/>
      <c r="RAM49" s="92"/>
      <c r="RAN49" s="92"/>
      <c r="RAO49" s="92"/>
      <c r="RAP49" s="92"/>
      <c r="RAQ49" s="92"/>
      <c r="RAR49" s="92"/>
      <c r="RAS49" s="92"/>
      <c r="RAT49" s="92"/>
      <c r="RAU49" s="92"/>
      <c r="RAV49" s="92"/>
      <c r="RAW49" s="92"/>
      <c r="RAX49" s="92"/>
      <c r="RAY49" s="92"/>
      <c r="RAZ49" s="92"/>
      <c r="RBA49" s="92"/>
      <c r="RBB49" s="92"/>
      <c r="RBC49" s="92"/>
      <c r="RBD49" s="92"/>
      <c r="RBE49" s="92"/>
      <c r="RBF49" s="92"/>
      <c r="RBG49" s="92"/>
      <c r="RBH49" s="92"/>
      <c r="RBI49" s="92"/>
      <c r="RBJ49" s="92"/>
      <c r="RBK49" s="92"/>
      <c r="RBL49" s="92"/>
      <c r="RBM49" s="92"/>
      <c r="RBN49" s="92"/>
      <c r="RBO49" s="92"/>
      <c r="RBP49" s="92"/>
      <c r="RBQ49" s="92"/>
      <c r="RBR49" s="92"/>
      <c r="RBS49" s="92"/>
      <c r="RBT49" s="92"/>
      <c r="RBU49" s="92"/>
      <c r="RBV49" s="92"/>
      <c r="RBW49" s="92"/>
      <c r="RBX49" s="92"/>
      <c r="RBY49" s="92"/>
      <c r="RBZ49" s="92"/>
      <c r="RCA49" s="92"/>
      <c r="RCB49" s="92"/>
      <c r="RCC49" s="92"/>
      <c r="RCD49" s="92"/>
      <c r="RCE49" s="92"/>
      <c r="RCF49" s="92"/>
      <c r="RCG49" s="92"/>
      <c r="RCH49" s="92"/>
      <c r="RCI49" s="92"/>
      <c r="RCJ49" s="92"/>
      <c r="RCK49" s="92"/>
      <c r="RCL49" s="92"/>
      <c r="RCM49" s="92"/>
      <c r="RCN49" s="92"/>
      <c r="RCO49" s="92"/>
      <c r="RCP49" s="92"/>
      <c r="RCQ49" s="92"/>
      <c r="RCR49" s="92"/>
      <c r="RCS49" s="92"/>
      <c r="RCT49" s="92"/>
      <c r="RCU49" s="92"/>
      <c r="RCV49" s="92"/>
      <c r="RCW49" s="92"/>
      <c r="RCX49" s="92"/>
      <c r="RCY49" s="92"/>
      <c r="RCZ49" s="92"/>
      <c r="RDA49" s="92"/>
      <c r="RDB49" s="92"/>
      <c r="RDC49" s="92"/>
      <c r="RDD49" s="92"/>
      <c r="RDE49" s="92"/>
      <c r="RDF49" s="92"/>
      <c r="RDG49" s="92"/>
      <c r="RDH49" s="92"/>
      <c r="RDI49" s="92"/>
      <c r="RDJ49" s="92"/>
      <c r="RDK49" s="92"/>
      <c r="RDL49" s="92"/>
      <c r="RDM49" s="92"/>
      <c r="RDN49" s="92"/>
      <c r="RDO49" s="92"/>
      <c r="RDP49" s="92"/>
      <c r="RDQ49" s="92"/>
      <c r="RDR49" s="92"/>
      <c r="RDS49" s="92"/>
      <c r="RDT49" s="92"/>
      <c r="RDU49" s="92"/>
      <c r="RDV49" s="92"/>
      <c r="RDW49" s="92"/>
      <c r="RDX49" s="92"/>
      <c r="RDY49" s="92"/>
      <c r="RDZ49" s="92"/>
      <c r="REA49" s="92"/>
      <c r="REB49" s="92"/>
      <c r="REC49" s="92"/>
      <c r="RED49" s="92"/>
      <c r="REE49" s="92"/>
      <c r="REF49" s="92"/>
      <c r="REG49" s="92"/>
      <c r="REH49" s="92"/>
      <c r="REI49" s="92"/>
      <c r="REJ49" s="92"/>
      <c r="REK49" s="92"/>
      <c r="REL49" s="92"/>
      <c r="REM49" s="92"/>
      <c r="REN49" s="92"/>
      <c r="REO49" s="92"/>
      <c r="REP49" s="92"/>
      <c r="REQ49" s="92"/>
      <c r="RER49" s="92"/>
      <c r="RES49" s="92"/>
      <c r="RET49" s="92"/>
      <c r="REU49" s="92"/>
      <c r="REV49" s="92"/>
      <c r="REW49" s="92"/>
      <c r="REX49" s="92"/>
      <c r="REY49" s="92"/>
      <c r="REZ49" s="92"/>
      <c r="RFA49" s="92"/>
      <c r="RFB49" s="92"/>
      <c r="RFC49" s="92"/>
      <c r="RFD49" s="92"/>
      <c r="RFE49" s="92"/>
      <c r="RFF49" s="92"/>
      <c r="RFG49" s="92"/>
      <c r="RFH49" s="92"/>
      <c r="RFI49" s="92"/>
      <c r="RFJ49" s="92"/>
      <c r="RFK49" s="92"/>
      <c r="RFL49" s="92"/>
      <c r="RFM49" s="92"/>
      <c r="RFN49" s="92"/>
      <c r="RFO49" s="92"/>
      <c r="RFP49" s="92"/>
      <c r="RFQ49" s="92"/>
      <c r="RFR49" s="92"/>
      <c r="RFS49" s="92"/>
      <c r="RFT49" s="92"/>
      <c r="RFU49" s="92"/>
      <c r="RFV49" s="92"/>
      <c r="RFW49" s="92"/>
      <c r="RFX49" s="92"/>
      <c r="RFY49" s="92"/>
      <c r="RFZ49" s="92"/>
      <c r="RGA49" s="92"/>
      <c r="RGB49" s="92"/>
      <c r="RGC49" s="92"/>
      <c r="RGD49" s="92"/>
      <c r="RGE49" s="92"/>
      <c r="RGF49" s="92"/>
      <c r="RGG49" s="92"/>
      <c r="RGH49" s="92"/>
      <c r="RGI49" s="92"/>
      <c r="RGJ49" s="92"/>
      <c r="RGK49" s="92"/>
      <c r="RGL49" s="92"/>
      <c r="RGM49" s="92"/>
      <c r="RGN49" s="92"/>
      <c r="RGO49" s="92"/>
      <c r="RGP49" s="92"/>
      <c r="RGQ49" s="92"/>
      <c r="RGR49" s="92"/>
      <c r="RGS49" s="92"/>
      <c r="RGT49" s="92"/>
      <c r="RGU49" s="92"/>
      <c r="RGV49" s="92"/>
      <c r="RGW49" s="92"/>
      <c r="RGX49" s="92"/>
      <c r="RGY49" s="92"/>
      <c r="RGZ49" s="92"/>
      <c r="RHA49" s="92"/>
      <c r="RHB49" s="92"/>
      <c r="RHC49" s="92"/>
      <c r="RHD49" s="92"/>
      <c r="RHE49" s="92"/>
      <c r="RHF49" s="92"/>
      <c r="RHG49" s="92"/>
      <c r="RHH49" s="92"/>
      <c r="RHI49" s="92"/>
      <c r="RHJ49" s="92"/>
      <c r="RHK49" s="92"/>
      <c r="RHL49" s="92"/>
      <c r="RHM49" s="92"/>
      <c r="RHN49" s="92"/>
      <c r="RHO49" s="92"/>
      <c r="RHP49" s="92"/>
      <c r="RHQ49" s="92"/>
      <c r="RHR49" s="92"/>
      <c r="RHS49" s="92"/>
      <c r="RHT49" s="92"/>
      <c r="RHU49" s="92"/>
      <c r="RHV49" s="92"/>
      <c r="RHW49" s="92"/>
      <c r="RHX49" s="92"/>
      <c r="RHY49" s="92"/>
      <c r="RHZ49" s="92"/>
      <c r="RIA49" s="92"/>
      <c r="RIB49" s="92"/>
      <c r="RIC49" s="92"/>
      <c r="RID49" s="92"/>
      <c r="RIE49" s="92"/>
      <c r="RIF49" s="92"/>
      <c r="RIG49" s="92"/>
      <c r="RIH49" s="92"/>
      <c r="RII49" s="92"/>
      <c r="RIJ49" s="92"/>
      <c r="RIK49" s="92"/>
      <c r="RIL49" s="92"/>
      <c r="RIM49" s="92"/>
      <c r="RIN49" s="92"/>
      <c r="RIO49" s="92"/>
      <c r="RIP49" s="92"/>
      <c r="RIQ49" s="92"/>
      <c r="RIR49" s="92"/>
      <c r="RIS49" s="92"/>
      <c r="RIT49" s="92"/>
      <c r="RIU49" s="92"/>
      <c r="RIV49" s="92"/>
      <c r="RIW49" s="92"/>
      <c r="RIX49" s="92"/>
      <c r="RIY49" s="92"/>
      <c r="RIZ49" s="92"/>
      <c r="RJA49" s="92"/>
      <c r="RJB49" s="92"/>
      <c r="RJC49" s="92"/>
      <c r="RJD49" s="92"/>
      <c r="RJE49" s="92"/>
      <c r="RJF49" s="92"/>
      <c r="RJG49" s="92"/>
      <c r="RJH49" s="92"/>
      <c r="RJI49" s="92"/>
      <c r="RJJ49" s="92"/>
      <c r="RJK49" s="92"/>
      <c r="RJL49" s="92"/>
      <c r="RJM49" s="92"/>
      <c r="RJN49" s="92"/>
      <c r="RJO49" s="92"/>
      <c r="RJP49" s="92"/>
      <c r="RJQ49" s="92"/>
      <c r="RJR49" s="92"/>
      <c r="RJS49" s="92"/>
      <c r="RJT49" s="92"/>
      <c r="RJU49" s="92"/>
      <c r="RJV49" s="92"/>
      <c r="RJW49" s="92"/>
      <c r="RJX49" s="92"/>
      <c r="RJY49" s="92"/>
      <c r="RJZ49" s="92"/>
      <c r="RKA49" s="92"/>
      <c r="RKB49" s="92"/>
      <c r="RKC49" s="92"/>
      <c r="RKD49" s="92"/>
      <c r="RKE49" s="92"/>
      <c r="RKF49" s="92"/>
      <c r="RKG49" s="92"/>
      <c r="RKH49" s="92"/>
      <c r="RKI49" s="92"/>
      <c r="RKJ49" s="92"/>
      <c r="RKK49" s="92"/>
      <c r="RKL49" s="92"/>
      <c r="RKM49" s="92"/>
      <c r="RKN49" s="92"/>
      <c r="RKO49" s="92"/>
      <c r="RKP49" s="92"/>
      <c r="RKQ49" s="92"/>
      <c r="RKR49" s="92"/>
      <c r="RKS49" s="92"/>
      <c r="RKT49" s="92"/>
      <c r="RKU49" s="92"/>
      <c r="RKV49" s="92"/>
      <c r="RKW49" s="92"/>
      <c r="RKX49" s="92"/>
      <c r="RKY49" s="92"/>
      <c r="RKZ49" s="92"/>
      <c r="RLA49" s="92"/>
      <c r="RLB49" s="92"/>
      <c r="RLC49" s="92"/>
      <c r="RLD49" s="92"/>
      <c r="RLE49" s="92"/>
      <c r="RLF49" s="92"/>
      <c r="RLG49" s="92"/>
      <c r="RLH49" s="92"/>
      <c r="RLI49" s="92"/>
      <c r="RLJ49" s="92"/>
      <c r="RLK49" s="92"/>
      <c r="RLL49" s="92"/>
      <c r="RLM49" s="92"/>
      <c r="RLN49" s="92"/>
      <c r="RLO49" s="92"/>
      <c r="RLP49" s="92"/>
      <c r="RLQ49" s="92"/>
      <c r="RLR49" s="92"/>
      <c r="RLS49" s="92"/>
      <c r="RLT49" s="92"/>
      <c r="RLU49" s="92"/>
      <c r="RLV49" s="92"/>
      <c r="RLW49" s="92"/>
      <c r="RLX49" s="92"/>
      <c r="RLY49" s="92"/>
      <c r="RLZ49" s="92"/>
      <c r="RMA49" s="92"/>
      <c r="RMB49" s="92"/>
      <c r="RMC49" s="92"/>
      <c r="RMD49" s="92"/>
      <c r="RME49" s="92"/>
      <c r="RMF49" s="92"/>
      <c r="RMG49" s="92"/>
      <c r="RMH49" s="92"/>
      <c r="RMI49" s="92"/>
      <c r="RMJ49" s="92"/>
      <c r="RMK49" s="92"/>
      <c r="RML49" s="92"/>
      <c r="RMM49" s="92"/>
      <c r="RMN49" s="92"/>
      <c r="RMO49" s="92"/>
      <c r="RMP49" s="92"/>
      <c r="RMQ49" s="92"/>
      <c r="RMR49" s="92"/>
      <c r="RMS49" s="92"/>
      <c r="RMT49" s="92"/>
      <c r="RMU49" s="92"/>
      <c r="RMV49" s="92"/>
      <c r="RMW49" s="92"/>
      <c r="RMX49" s="92"/>
      <c r="RMY49" s="92"/>
      <c r="RMZ49" s="92"/>
      <c r="RNA49" s="92"/>
      <c r="RNB49" s="92"/>
      <c r="RNC49" s="92"/>
      <c r="RND49" s="92"/>
      <c r="RNE49" s="92"/>
      <c r="RNF49" s="92"/>
      <c r="RNG49" s="92"/>
      <c r="RNH49" s="92"/>
      <c r="RNI49" s="92"/>
      <c r="RNJ49" s="92"/>
      <c r="RNK49" s="92"/>
      <c r="RNL49" s="92"/>
      <c r="RNM49" s="92"/>
      <c r="RNN49" s="92"/>
      <c r="RNO49" s="92"/>
      <c r="RNP49" s="92"/>
      <c r="RNQ49" s="92"/>
      <c r="RNR49" s="92"/>
      <c r="RNS49" s="92"/>
      <c r="RNT49" s="92"/>
      <c r="RNU49" s="92"/>
      <c r="RNV49" s="92"/>
      <c r="RNW49" s="92"/>
      <c r="RNX49" s="92"/>
      <c r="RNY49" s="92"/>
      <c r="RNZ49" s="92"/>
      <c r="ROA49" s="92"/>
      <c r="ROB49" s="92"/>
      <c r="ROC49" s="92"/>
      <c r="ROD49" s="92"/>
      <c r="ROE49" s="92"/>
      <c r="ROF49" s="92"/>
      <c r="ROG49" s="92"/>
      <c r="ROH49" s="92"/>
      <c r="ROI49" s="92"/>
      <c r="ROJ49" s="92"/>
      <c r="ROK49" s="92"/>
      <c r="ROL49" s="92"/>
      <c r="ROM49" s="92"/>
      <c r="RON49" s="92"/>
      <c r="ROO49" s="92"/>
      <c r="ROP49" s="92"/>
      <c r="ROQ49" s="92"/>
      <c r="ROR49" s="92"/>
      <c r="ROS49" s="92"/>
      <c r="ROT49" s="92"/>
      <c r="ROU49" s="92"/>
      <c r="ROV49" s="92"/>
      <c r="ROW49" s="92"/>
      <c r="ROX49" s="92"/>
      <c r="ROY49" s="92"/>
      <c r="ROZ49" s="92"/>
      <c r="RPA49" s="92"/>
      <c r="RPB49" s="92"/>
      <c r="RPC49" s="92"/>
      <c r="RPD49" s="92"/>
      <c r="RPE49" s="92"/>
      <c r="RPF49" s="92"/>
      <c r="RPG49" s="92"/>
      <c r="RPH49" s="92"/>
      <c r="RPI49" s="92"/>
      <c r="RPJ49" s="92"/>
      <c r="RPK49" s="92"/>
      <c r="RPL49" s="92"/>
      <c r="RPM49" s="92"/>
      <c r="RPN49" s="92"/>
      <c r="RPO49" s="92"/>
      <c r="RPP49" s="92"/>
      <c r="RPQ49" s="92"/>
      <c r="RPR49" s="92"/>
      <c r="RPS49" s="92"/>
      <c r="RPT49" s="92"/>
      <c r="RPU49" s="92"/>
      <c r="RPV49" s="92"/>
      <c r="RPW49" s="92"/>
      <c r="RPX49" s="92"/>
      <c r="RPY49" s="92"/>
      <c r="RPZ49" s="92"/>
      <c r="RQA49" s="92"/>
      <c r="RQB49" s="92"/>
      <c r="RQC49" s="92"/>
      <c r="RQD49" s="92"/>
      <c r="RQE49" s="92"/>
      <c r="RQF49" s="92"/>
      <c r="RQG49" s="92"/>
      <c r="RQH49" s="92"/>
      <c r="RQI49" s="92"/>
      <c r="RQJ49" s="92"/>
      <c r="RQK49" s="92"/>
      <c r="RQL49" s="92"/>
      <c r="RQM49" s="92"/>
      <c r="RQN49" s="92"/>
      <c r="RQO49" s="92"/>
      <c r="RQP49" s="92"/>
      <c r="RQQ49" s="92"/>
      <c r="RQR49" s="92"/>
      <c r="RQS49" s="92"/>
      <c r="RQT49" s="92"/>
      <c r="RQU49" s="92"/>
      <c r="RQV49" s="92"/>
      <c r="RQW49" s="92"/>
      <c r="RQX49" s="92"/>
      <c r="RQY49" s="92"/>
      <c r="RQZ49" s="92"/>
      <c r="RRA49" s="92"/>
      <c r="RRB49" s="92"/>
      <c r="RRC49" s="92"/>
      <c r="RRD49" s="92"/>
      <c r="RRE49" s="92"/>
      <c r="RRF49" s="92"/>
      <c r="RRG49" s="92"/>
      <c r="RRH49" s="92"/>
      <c r="RRI49" s="92"/>
      <c r="RRJ49" s="92"/>
      <c r="RRK49" s="92"/>
      <c r="RRL49" s="92"/>
      <c r="RRM49" s="92"/>
      <c r="RRN49" s="92"/>
      <c r="RRO49" s="92"/>
      <c r="RRP49" s="92"/>
      <c r="RRQ49" s="92"/>
      <c r="RRR49" s="92"/>
      <c r="RRS49" s="92"/>
      <c r="RRT49" s="92"/>
      <c r="RRU49" s="92"/>
      <c r="RRV49" s="92"/>
      <c r="RRW49" s="92"/>
      <c r="RRX49" s="92"/>
      <c r="RRY49" s="92"/>
      <c r="RRZ49" s="92"/>
      <c r="RSA49" s="92"/>
      <c r="RSB49" s="92"/>
      <c r="RSC49" s="92"/>
      <c r="RSD49" s="92"/>
      <c r="RSE49" s="92"/>
      <c r="RSF49" s="92"/>
      <c r="RSG49" s="92"/>
      <c r="RSH49" s="92"/>
      <c r="RSI49" s="92"/>
      <c r="RSJ49" s="92"/>
      <c r="RSK49" s="92"/>
      <c r="RSL49" s="92"/>
      <c r="RSM49" s="92"/>
      <c r="RSN49" s="92"/>
      <c r="RSO49" s="92"/>
      <c r="RSP49" s="92"/>
      <c r="RSQ49" s="92"/>
      <c r="RSR49" s="92"/>
      <c r="RSS49" s="92"/>
      <c r="RST49" s="92"/>
      <c r="RSU49" s="92"/>
      <c r="RSV49" s="92"/>
      <c r="RSW49" s="92"/>
      <c r="RSX49" s="92"/>
      <c r="RSY49" s="92"/>
      <c r="RSZ49" s="92"/>
      <c r="RTA49" s="92"/>
      <c r="RTB49" s="92"/>
      <c r="RTC49" s="92"/>
      <c r="RTD49" s="92"/>
      <c r="RTE49" s="92"/>
      <c r="RTF49" s="92"/>
      <c r="RTG49" s="92"/>
      <c r="RTH49" s="92"/>
      <c r="RTI49" s="92"/>
      <c r="RTJ49" s="92"/>
      <c r="RTK49" s="92"/>
      <c r="RTL49" s="92"/>
      <c r="RTM49" s="92"/>
      <c r="RTN49" s="92"/>
      <c r="RTO49" s="92"/>
      <c r="RTP49" s="92"/>
      <c r="RTQ49" s="92"/>
      <c r="RTR49" s="92"/>
      <c r="RTS49" s="92"/>
      <c r="RTT49" s="92"/>
      <c r="RTU49" s="92"/>
      <c r="RTV49" s="92"/>
      <c r="RTW49" s="92"/>
      <c r="RTX49" s="92"/>
      <c r="RTY49" s="92"/>
      <c r="RTZ49" s="92"/>
      <c r="RUA49" s="92"/>
      <c r="RUB49" s="92"/>
      <c r="RUC49" s="92"/>
      <c r="RUD49" s="92"/>
      <c r="RUE49" s="92"/>
      <c r="RUF49" s="92"/>
      <c r="RUG49" s="92"/>
      <c r="RUH49" s="92"/>
      <c r="RUI49" s="92"/>
      <c r="RUJ49" s="92"/>
      <c r="RUK49" s="92"/>
      <c r="RUL49" s="92"/>
      <c r="RUM49" s="92"/>
      <c r="RUN49" s="92"/>
      <c r="RUO49" s="92"/>
      <c r="RUP49" s="92"/>
      <c r="RUQ49" s="92"/>
      <c r="RUR49" s="92"/>
      <c r="RUS49" s="92"/>
      <c r="RUT49" s="92"/>
      <c r="RUU49" s="92"/>
      <c r="RUV49" s="92"/>
      <c r="RUW49" s="92"/>
      <c r="RUX49" s="92"/>
      <c r="RUY49" s="92"/>
      <c r="RUZ49" s="92"/>
      <c r="RVA49" s="92"/>
      <c r="RVB49" s="92"/>
      <c r="RVC49" s="92"/>
      <c r="RVD49" s="92"/>
      <c r="RVE49" s="92"/>
      <c r="RVF49" s="92"/>
      <c r="RVG49" s="92"/>
      <c r="RVH49" s="92"/>
      <c r="RVI49" s="92"/>
      <c r="RVJ49" s="92"/>
      <c r="RVK49" s="92"/>
      <c r="RVL49" s="92"/>
      <c r="RVM49" s="92"/>
      <c r="RVN49" s="92"/>
      <c r="RVO49" s="92"/>
      <c r="RVP49" s="92"/>
      <c r="RVQ49" s="92"/>
      <c r="RVR49" s="92"/>
      <c r="RVS49" s="92"/>
      <c r="RVT49" s="92"/>
      <c r="RVU49" s="92"/>
      <c r="RVV49" s="92"/>
      <c r="RVW49" s="92"/>
      <c r="RVX49" s="92"/>
      <c r="RVY49" s="92"/>
      <c r="RVZ49" s="92"/>
      <c r="RWA49" s="92"/>
      <c r="RWB49" s="92"/>
      <c r="RWC49" s="92"/>
      <c r="RWD49" s="92"/>
      <c r="RWE49" s="92"/>
      <c r="RWF49" s="92"/>
      <c r="RWG49" s="92"/>
      <c r="RWH49" s="92"/>
      <c r="RWI49" s="92"/>
      <c r="RWJ49" s="92"/>
      <c r="RWK49" s="92"/>
      <c r="RWL49" s="92"/>
      <c r="RWM49" s="92"/>
      <c r="RWN49" s="92"/>
      <c r="RWO49" s="92"/>
      <c r="RWP49" s="92"/>
      <c r="RWQ49" s="92"/>
      <c r="RWR49" s="92"/>
      <c r="RWS49" s="92"/>
      <c r="RWT49" s="92"/>
      <c r="RWU49" s="92"/>
      <c r="RWV49" s="92"/>
      <c r="RWW49" s="92"/>
      <c r="RWX49" s="92"/>
      <c r="RWY49" s="92"/>
      <c r="RWZ49" s="92"/>
      <c r="RXA49" s="92"/>
      <c r="RXB49" s="92"/>
      <c r="RXC49" s="92"/>
      <c r="RXD49" s="92"/>
      <c r="RXE49" s="92"/>
      <c r="RXF49" s="92"/>
      <c r="RXG49" s="92"/>
      <c r="RXH49" s="92"/>
      <c r="RXI49" s="92"/>
      <c r="RXJ49" s="92"/>
      <c r="RXK49" s="92"/>
      <c r="RXL49" s="92"/>
      <c r="RXM49" s="92"/>
      <c r="RXN49" s="92"/>
      <c r="RXO49" s="92"/>
      <c r="RXP49" s="92"/>
      <c r="RXQ49" s="92"/>
      <c r="RXR49" s="92"/>
      <c r="RXS49" s="92"/>
      <c r="RXT49" s="92"/>
      <c r="RXU49" s="92"/>
      <c r="RXV49" s="92"/>
      <c r="RXW49" s="92"/>
      <c r="RXX49" s="92"/>
      <c r="RXY49" s="92"/>
      <c r="RXZ49" s="92"/>
      <c r="RYA49" s="92"/>
      <c r="RYB49" s="92"/>
      <c r="RYC49" s="92"/>
      <c r="RYD49" s="92"/>
      <c r="RYE49" s="92"/>
      <c r="RYF49" s="92"/>
      <c r="RYG49" s="92"/>
      <c r="RYH49" s="92"/>
      <c r="RYI49" s="92"/>
      <c r="RYJ49" s="92"/>
      <c r="RYK49" s="92"/>
      <c r="RYL49" s="92"/>
      <c r="RYM49" s="92"/>
      <c r="RYN49" s="92"/>
      <c r="RYO49" s="92"/>
      <c r="RYP49" s="92"/>
      <c r="RYQ49" s="92"/>
      <c r="RYR49" s="92"/>
      <c r="RYS49" s="92"/>
      <c r="RYT49" s="92"/>
      <c r="RYU49" s="92"/>
      <c r="RYV49" s="92"/>
      <c r="RYW49" s="92"/>
      <c r="RYX49" s="92"/>
      <c r="RYY49" s="92"/>
      <c r="RYZ49" s="92"/>
      <c r="RZA49" s="92"/>
      <c r="RZB49" s="92"/>
      <c r="RZC49" s="92"/>
      <c r="RZD49" s="92"/>
      <c r="RZE49" s="92"/>
      <c r="RZF49" s="92"/>
      <c r="RZG49" s="92"/>
      <c r="RZH49" s="92"/>
      <c r="RZI49" s="92"/>
      <c r="RZJ49" s="92"/>
      <c r="RZK49" s="92"/>
      <c r="RZL49" s="92"/>
      <c r="RZM49" s="92"/>
      <c r="RZN49" s="92"/>
      <c r="RZO49" s="92"/>
      <c r="RZP49" s="92"/>
      <c r="RZQ49" s="92"/>
      <c r="RZR49" s="92"/>
      <c r="RZS49" s="92"/>
      <c r="RZT49" s="92"/>
      <c r="RZU49" s="92"/>
      <c r="RZV49" s="92"/>
      <c r="RZW49" s="92"/>
      <c r="RZX49" s="92"/>
      <c r="RZY49" s="92"/>
      <c r="RZZ49" s="92"/>
      <c r="SAA49" s="92"/>
      <c r="SAB49" s="92"/>
      <c r="SAC49" s="92"/>
      <c r="SAD49" s="92"/>
      <c r="SAE49" s="92"/>
      <c r="SAF49" s="92"/>
      <c r="SAG49" s="92"/>
      <c r="SAH49" s="92"/>
      <c r="SAI49" s="92"/>
      <c r="SAJ49" s="92"/>
      <c r="SAK49" s="92"/>
      <c r="SAL49" s="92"/>
      <c r="SAM49" s="92"/>
      <c r="SAN49" s="92"/>
      <c r="SAO49" s="92"/>
      <c r="SAP49" s="92"/>
      <c r="SAQ49" s="92"/>
      <c r="SAR49" s="92"/>
      <c r="SAS49" s="92"/>
      <c r="SAT49" s="92"/>
      <c r="SAU49" s="92"/>
      <c r="SAV49" s="92"/>
      <c r="SAW49" s="92"/>
      <c r="SAX49" s="92"/>
      <c r="SAY49" s="92"/>
      <c r="SAZ49" s="92"/>
      <c r="SBA49" s="92"/>
      <c r="SBB49" s="92"/>
      <c r="SBC49" s="92"/>
      <c r="SBD49" s="92"/>
      <c r="SBE49" s="92"/>
      <c r="SBF49" s="92"/>
      <c r="SBG49" s="92"/>
      <c r="SBH49" s="92"/>
      <c r="SBI49" s="92"/>
      <c r="SBJ49" s="92"/>
      <c r="SBK49" s="92"/>
      <c r="SBL49" s="92"/>
      <c r="SBM49" s="92"/>
      <c r="SBN49" s="92"/>
      <c r="SBO49" s="92"/>
      <c r="SBP49" s="92"/>
      <c r="SBQ49" s="92"/>
      <c r="SBR49" s="92"/>
      <c r="SBS49" s="92"/>
      <c r="SBT49" s="92"/>
      <c r="SBU49" s="92"/>
      <c r="SBV49" s="92"/>
      <c r="SBW49" s="92"/>
      <c r="SBX49" s="92"/>
      <c r="SBY49" s="92"/>
      <c r="SBZ49" s="92"/>
      <c r="SCA49" s="92"/>
      <c r="SCB49" s="92"/>
      <c r="SCC49" s="92"/>
      <c r="SCD49" s="92"/>
      <c r="SCE49" s="92"/>
      <c r="SCF49" s="92"/>
      <c r="SCG49" s="92"/>
      <c r="SCH49" s="92"/>
      <c r="SCI49" s="92"/>
      <c r="SCJ49" s="92"/>
      <c r="SCK49" s="92"/>
      <c r="SCL49" s="92"/>
      <c r="SCM49" s="92"/>
      <c r="SCN49" s="92"/>
      <c r="SCO49" s="92"/>
      <c r="SCP49" s="92"/>
      <c r="SCQ49" s="92"/>
      <c r="SCR49" s="92"/>
      <c r="SCS49" s="92"/>
      <c r="SCT49" s="92"/>
      <c r="SCU49" s="92"/>
      <c r="SCV49" s="92"/>
      <c r="SCW49" s="92"/>
      <c r="SCX49" s="92"/>
      <c r="SCY49" s="92"/>
      <c r="SCZ49" s="92"/>
      <c r="SDA49" s="92"/>
      <c r="SDB49" s="92"/>
      <c r="SDC49" s="92"/>
      <c r="SDD49" s="92"/>
      <c r="SDE49" s="92"/>
      <c r="SDF49" s="92"/>
      <c r="SDG49" s="92"/>
      <c r="SDH49" s="92"/>
      <c r="SDI49" s="92"/>
      <c r="SDJ49" s="92"/>
      <c r="SDK49" s="92"/>
      <c r="SDL49" s="92"/>
      <c r="SDM49" s="92"/>
      <c r="SDN49" s="92"/>
      <c r="SDO49" s="92"/>
      <c r="SDP49" s="92"/>
      <c r="SDQ49" s="92"/>
      <c r="SDR49" s="92"/>
      <c r="SDS49" s="92"/>
      <c r="SDT49" s="92"/>
      <c r="SDU49" s="92"/>
      <c r="SDV49" s="92"/>
      <c r="SDW49" s="92"/>
      <c r="SDX49" s="92"/>
      <c r="SDY49" s="92"/>
      <c r="SDZ49" s="92"/>
      <c r="SEA49" s="92"/>
      <c r="SEB49" s="92"/>
      <c r="SEC49" s="92"/>
      <c r="SED49" s="92"/>
      <c r="SEE49" s="92"/>
      <c r="SEF49" s="92"/>
      <c r="SEG49" s="92"/>
      <c r="SEH49" s="92"/>
      <c r="SEI49" s="92"/>
      <c r="SEJ49" s="92"/>
      <c r="SEK49" s="92"/>
      <c r="SEL49" s="92"/>
      <c r="SEM49" s="92"/>
      <c r="SEN49" s="92"/>
      <c r="SEO49" s="92"/>
      <c r="SEP49" s="92"/>
      <c r="SEQ49" s="92"/>
      <c r="SER49" s="92"/>
      <c r="SES49" s="92"/>
      <c r="SET49" s="92"/>
      <c r="SEU49" s="92"/>
      <c r="SEV49" s="92"/>
      <c r="SEW49" s="92"/>
      <c r="SEX49" s="92"/>
      <c r="SEY49" s="92"/>
      <c r="SEZ49" s="92"/>
      <c r="SFA49" s="92"/>
      <c r="SFB49" s="92"/>
      <c r="SFC49" s="92"/>
      <c r="SFD49" s="92"/>
      <c r="SFE49" s="92"/>
      <c r="SFF49" s="92"/>
      <c r="SFG49" s="92"/>
      <c r="SFH49" s="92"/>
      <c r="SFI49" s="92"/>
      <c r="SFJ49" s="92"/>
      <c r="SFK49" s="92"/>
      <c r="SFL49" s="92"/>
      <c r="SFM49" s="92"/>
      <c r="SFN49" s="92"/>
      <c r="SFO49" s="92"/>
      <c r="SFP49" s="92"/>
      <c r="SFQ49" s="92"/>
      <c r="SFR49" s="92"/>
      <c r="SFS49" s="92"/>
      <c r="SFT49" s="92"/>
      <c r="SFU49" s="92"/>
      <c r="SFV49" s="92"/>
      <c r="SFW49" s="92"/>
      <c r="SFX49" s="92"/>
      <c r="SFY49" s="92"/>
      <c r="SFZ49" s="92"/>
      <c r="SGA49" s="92"/>
      <c r="SGB49" s="92"/>
      <c r="SGC49" s="92"/>
      <c r="SGD49" s="92"/>
      <c r="SGE49" s="92"/>
      <c r="SGF49" s="92"/>
      <c r="SGG49" s="92"/>
      <c r="SGH49" s="92"/>
      <c r="SGI49" s="92"/>
      <c r="SGJ49" s="92"/>
      <c r="SGK49" s="92"/>
      <c r="SGL49" s="92"/>
      <c r="SGM49" s="92"/>
      <c r="SGN49" s="92"/>
      <c r="SGO49" s="92"/>
      <c r="SGP49" s="92"/>
      <c r="SGQ49" s="92"/>
      <c r="SGR49" s="92"/>
      <c r="SGS49" s="92"/>
      <c r="SGT49" s="92"/>
      <c r="SGU49" s="92"/>
      <c r="SGV49" s="92"/>
      <c r="SGW49" s="92"/>
      <c r="SGX49" s="92"/>
      <c r="SGY49" s="92"/>
      <c r="SGZ49" s="92"/>
      <c r="SHA49" s="92"/>
      <c r="SHB49" s="92"/>
      <c r="SHC49" s="92"/>
      <c r="SHD49" s="92"/>
      <c r="SHE49" s="92"/>
      <c r="SHF49" s="92"/>
      <c r="SHG49" s="92"/>
      <c r="SHH49" s="92"/>
      <c r="SHI49" s="92"/>
      <c r="SHJ49" s="92"/>
      <c r="SHK49" s="92"/>
      <c r="SHL49" s="92"/>
      <c r="SHM49" s="92"/>
      <c r="SHN49" s="92"/>
      <c r="SHO49" s="92"/>
      <c r="SHP49" s="92"/>
      <c r="SHQ49" s="92"/>
      <c r="SHR49" s="92"/>
      <c r="SHS49" s="92"/>
      <c r="SHT49" s="92"/>
      <c r="SHU49" s="92"/>
      <c r="SHV49" s="92"/>
      <c r="SHW49" s="92"/>
      <c r="SHX49" s="92"/>
      <c r="SHY49" s="92"/>
      <c r="SHZ49" s="92"/>
      <c r="SIA49" s="92"/>
      <c r="SIB49" s="92"/>
      <c r="SIC49" s="92"/>
      <c r="SID49" s="92"/>
      <c r="SIE49" s="92"/>
      <c r="SIF49" s="92"/>
      <c r="SIG49" s="92"/>
      <c r="SIH49" s="92"/>
      <c r="SII49" s="92"/>
      <c r="SIJ49" s="92"/>
      <c r="SIK49" s="92"/>
      <c r="SIL49" s="92"/>
      <c r="SIM49" s="92"/>
      <c r="SIN49" s="92"/>
      <c r="SIO49" s="92"/>
      <c r="SIP49" s="92"/>
      <c r="SIQ49" s="92"/>
      <c r="SIR49" s="92"/>
      <c r="SIS49" s="92"/>
      <c r="SIT49" s="92"/>
      <c r="SIU49" s="92"/>
      <c r="SIV49" s="92"/>
      <c r="SIW49" s="92"/>
      <c r="SIX49" s="92"/>
      <c r="SIY49" s="92"/>
      <c r="SIZ49" s="92"/>
      <c r="SJA49" s="92"/>
      <c r="SJB49" s="92"/>
      <c r="SJC49" s="92"/>
      <c r="SJD49" s="92"/>
      <c r="SJE49" s="92"/>
      <c r="SJF49" s="92"/>
      <c r="SJG49" s="92"/>
      <c r="SJH49" s="92"/>
      <c r="SJI49" s="92"/>
      <c r="SJJ49" s="92"/>
      <c r="SJK49" s="92"/>
      <c r="SJL49" s="92"/>
      <c r="SJM49" s="92"/>
      <c r="SJN49" s="92"/>
      <c r="SJO49" s="92"/>
      <c r="SJP49" s="92"/>
      <c r="SJQ49" s="92"/>
      <c r="SJR49" s="92"/>
      <c r="SJS49" s="92"/>
      <c r="SJT49" s="92"/>
      <c r="SJU49" s="92"/>
      <c r="SJV49" s="92"/>
      <c r="SJW49" s="92"/>
      <c r="SJX49" s="92"/>
      <c r="SJY49" s="92"/>
      <c r="SJZ49" s="92"/>
      <c r="SKA49" s="92"/>
      <c r="SKB49" s="92"/>
      <c r="SKC49" s="92"/>
      <c r="SKD49" s="92"/>
      <c r="SKE49" s="92"/>
      <c r="SKF49" s="92"/>
      <c r="SKG49" s="92"/>
      <c r="SKH49" s="92"/>
      <c r="SKI49" s="92"/>
      <c r="SKJ49" s="92"/>
      <c r="SKK49" s="92"/>
      <c r="SKL49" s="92"/>
      <c r="SKM49" s="92"/>
      <c r="SKN49" s="92"/>
      <c r="SKO49" s="92"/>
      <c r="SKP49" s="92"/>
      <c r="SKQ49" s="92"/>
      <c r="SKR49" s="92"/>
      <c r="SKS49" s="92"/>
      <c r="SKT49" s="92"/>
      <c r="SKU49" s="92"/>
      <c r="SKV49" s="92"/>
      <c r="SKW49" s="92"/>
      <c r="SKX49" s="92"/>
      <c r="SKY49" s="92"/>
      <c r="SKZ49" s="92"/>
      <c r="SLA49" s="92"/>
      <c r="SLB49" s="92"/>
      <c r="SLC49" s="92"/>
      <c r="SLD49" s="92"/>
      <c r="SLE49" s="92"/>
      <c r="SLF49" s="92"/>
      <c r="SLG49" s="92"/>
      <c r="SLH49" s="92"/>
      <c r="SLI49" s="92"/>
      <c r="SLJ49" s="92"/>
      <c r="SLK49" s="92"/>
      <c r="SLL49" s="92"/>
      <c r="SLM49" s="92"/>
      <c r="SLN49" s="92"/>
      <c r="SLO49" s="92"/>
      <c r="SLP49" s="92"/>
      <c r="SLQ49" s="92"/>
      <c r="SLR49" s="92"/>
      <c r="SLS49" s="92"/>
      <c r="SLT49" s="92"/>
      <c r="SLU49" s="92"/>
      <c r="SLV49" s="92"/>
      <c r="SLW49" s="92"/>
      <c r="SLX49" s="92"/>
      <c r="SLY49" s="92"/>
      <c r="SLZ49" s="92"/>
      <c r="SMA49" s="92"/>
      <c r="SMB49" s="92"/>
      <c r="SMC49" s="92"/>
      <c r="SMD49" s="92"/>
      <c r="SME49" s="92"/>
      <c r="SMF49" s="92"/>
      <c r="SMG49" s="92"/>
      <c r="SMH49" s="92"/>
      <c r="SMI49" s="92"/>
      <c r="SMJ49" s="92"/>
      <c r="SMK49" s="92"/>
      <c r="SML49" s="92"/>
      <c r="SMM49" s="92"/>
      <c r="SMN49" s="92"/>
      <c r="SMO49" s="92"/>
      <c r="SMP49" s="92"/>
      <c r="SMQ49" s="92"/>
      <c r="SMR49" s="92"/>
      <c r="SMS49" s="92"/>
      <c r="SMT49" s="92"/>
      <c r="SMU49" s="92"/>
      <c r="SMV49" s="92"/>
      <c r="SMW49" s="92"/>
      <c r="SMX49" s="92"/>
      <c r="SMY49" s="92"/>
      <c r="SMZ49" s="92"/>
      <c r="SNA49" s="92"/>
      <c r="SNB49" s="92"/>
      <c r="SNC49" s="92"/>
      <c r="SND49" s="92"/>
      <c r="SNE49" s="92"/>
      <c r="SNF49" s="92"/>
      <c r="SNG49" s="92"/>
      <c r="SNH49" s="92"/>
      <c r="SNI49" s="92"/>
      <c r="SNJ49" s="92"/>
      <c r="SNK49" s="92"/>
      <c r="SNL49" s="92"/>
      <c r="SNM49" s="92"/>
      <c r="SNN49" s="92"/>
      <c r="SNO49" s="92"/>
      <c r="SNP49" s="92"/>
      <c r="SNQ49" s="92"/>
      <c r="SNR49" s="92"/>
      <c r="SNS49" s="92"/>
      <c r="SNT49" s="92"/>
      <c r="SNU49" s="92"/>
      <c r="SNV49" s="92"/>
      <c r="SNW49" s="92"/>
      <c r="SNX49" s="92"/>
      <c r="SNY49" s="92"/>
      <c r="SNZ49" s="92"/>
      <c r="SOA49" s="92"/>
      <c r="SOB49" s="92"/>
      <c r="SOC49" s="92"/>
      <c r="SOD49" s="92"/>
      <c r="SOE49" s="92"/>
      <c r="SOF49" s="92"/>
      <c r="SOG49" s="92"/>
      <c r="SOH49" s="92"/>
      <c r="SOI49" s="92"/>
      <c r="SOJ49" s="92"/>
      <c r="SOK49" s="92"/>
      <c r="SOL49" s="92"/>
      <c r="SOM49" s="92"/>
      <c r="SON49" s="92"/>
      <c r="SOO49" s="92"/>
      <c r="SOP49" s="92"/>
      <c r="SOQ49" s="92"/>
      <c r="SOR49" s="92"/>
      <c r="SOS49" s="92"/>
      <c r="SOT49" s="92"/>
      <c r="SOU49" s="92"/>
      <c r="SOV49" s="92"/>
      <c r="SOW49" s="92"/>
      <c r="SOX49" s="92"/>
      <c r="SOY49" s="92"/>
      <c r="SOZ49" s="92"/>
      <c r="SPA49" s="92"/>
      <c r="SPB49" s="92"/>
      <c r="SPC49" s="92"/>
      <c r="SPD49" s="92"/>
      <c r="SPE49" s="92"/>
      <c r="SPF49" s="92"/>
      <c r="SPG49" s="92"/>
      <c r="SPH49" s="92"/>
      <c r="SPI49" s="92"/>
      <c r="SPJ49" s="92"/>
      <c r="SPK49" s="92"/>
      <c r="SPL49" s="92"/>
      <c r="SPM49" s="92"/>
      <c r="SPN49" s="92"/>
      <c r="SPO49" s="92"/>
      <c r="SPP49" s="92"/>
      <c r="SPQ49" s="92"/>
      <c r="SPR49" s="92"/>
      <c r="SPS49" s="92"/>
      <c r="SPT49" s="92"/>
      <c r="SPU49" s="92"/>
      <c r="SPV49" s="92"/>
      <c r="SPW49" s="92"/>
      <c r="SPX49" s="92"/>
      <c r="SPY49" s="92"/>
      <c r="SPZ49" s="92"/>
      <c r="SQA49" s="92"/>
      <c r="SQB49" s="92"/>
      <c r="SQC49" s="92"/>
      <c r="SQD49" s="92"/>
      <c r="SQE49" s="92"/>
      <c r="SQF49" s="92"/>
      <c r="SQG49" s="92"/>
      <c r="SQH49" s="92"/>
      <c r="SQI49" s="92"/>
      <c r="SQJ49" s="92"/>
      <c r="SQK49" s="92"/>
      <c r="SQL49" s="92"/>
      <c r="SQM49" s="92"/>
      <c r="SQN49" s="92"/>
      <c r="SQO49" s="92"/>
      <c r="SQP49" s="92"/>
      <c r="SQQ49" s="92"/>
      <c r="SQR49" s="92"/>
      <c r="SQS49" s="92"/>
      <c r="SQT49" s="92"/>
      <c r="SQU49" s="92"/>
      <c r="SQV49" s="92"/>
      <c r="SQW49" s="92"/>
      <c r="SQX49" s="92"/>
      <c r="SQY49" s="92"/>
      <c r="SQZ49" s="92"/>
      <c r="SRA49" s="92"/>
      <c r="SRB49" s="92"/>
      <c r="SRC49" s="92"/>
      <c r="SRD49" s="92"/>
      <c r="SRE49" s="92"/>
      <c r="SRF49" s="92"/>
      <c r="SRG49" s="92"/>
      <c r="SRH49" s="92"/>
      <c r="SRI49" s="92"/>
      <c r="SRJ49" s="92"/>
      <c r="SRK49" s="92"/>
      <c r="SRL49" s="92"/>
      <c r="SRM49" s="92"/>
      <c r="SRN49" s="92"/>
      <c r="SRO49" s="92"/>
      <c r="SRP49" s="92"/>
      <c r="SRQ49" s="92"/>
      <c r="SRR49" s="92"/>
      <c r="SRS49" s="92"/>
      <c r="SRT49" s="92"/>
      <c r="SRU49" s="92"/>
      <c r="SRV49" s="92"/>
      <c r="SRW49" s="92"/>
      <c r="SRX49" s="92"/>
      <c r="SRY49" s="92"/>
      <c r="SRZ49" s="92"/>
      <c r="SSA49" s="92"/>
      <c r="SSB49" s="92"/>
      <c r="SSC49" s="92"/>
      <c r="SSD49" s="92"/>
      <c r="SSE49" s="92"/>
      <c r="SSF49" s="92"/>
      <c r="SSG49" s="92"/>
      <c r="SSH49" s="92"/>
      <c r="SSI49" s="92"/>
      <c r="SSJ49" s="92"/>
      <c r="SSK49" s="92"/>
      <c r="SSL49" s="92"/>
      <c r="SSM49" s="92"/>
      <c r="SSN49" s="92"/>
      <c r="SSO49" s="92"/>
      <c r="SSP49" s="92"/>
      <c r="SSQ49" s="92"/>
      <c r="SSR49" s="92"/>
      <c r="SSS49" s="92"/>
      <c r="SST49" s="92"/>
      <c r="SSU49" s="92"/>
      <c r="SSV49" s="92"/>
      <c r="SSW49" s="92"/>
      <c r="SSX49" s="92"/>
      <c r="SSY49" s="92"/>
      <c r="SSZ49" s="92"/>
      <c r="STA49" s="92"/>
      <c r="STB49" s="92"/>
      <c r="STC49" s="92"/>
      <c r="STD49" s="92"/>
      <c r="STE49" s="92"/>
      <c r="STF49" s="92"/>
      <c r="STG49" s="92"/>
      <c r="STH49" s="92"/>
      <c r="STI49" s="92"/>
      <c r="STJ49" s="92"/>
      <c r="STK49" s="92"/>
      <c r="STL49" s="92"/>
      <c r="STM49" s="92"/>
      <c r="STN49" s="92"/>
      <c r="STO49" s="92"/>
      <c r="STP49" s="92"/>
      <c r="STQ49" s="92"/>
      <c r="STR49" s="92"/>
      <c r="STS49" s="92"/>
      <c r="STT49" s="92"/>
      <c r="STU49" s="92"/>
      <c r="STV49" s="92"/>
      <c r="STW49" s="92"/>
      <c r="STX49" s="92"/>
      <c r="STY49" s="92"/>
      <c r="STZ49" s="92"/>
      <c r="SUA49" s="92"/>
      <c r="SUB49" s="92"/>
      <c r="SUC49" s="92"/>
      <c r="SUD49" s="92"/>
      <c r="SUE49" s="92"/>
      <c r="SUF49" s="92"/>
      <c r="SUG49" s="92"/>
      <c r="SUH49" s="92"/>
      <c r="SUI49" s="92"/>
      <c r="SUJ49" s="92"/>
      <c r="SUK49" s="92"/>
      <c r="SUL49" s="92"/>
      <c r="SUM49" s="92"/>
      <c r="SUN49" s="92"/>
      <c r="SUO49" s="92"/>
      <c r="SUP49" s="92"/>
      <c r="SUQ49" s="92"/>
      <c r="SUR49" s="92"/>
      <c r="SUS49" s="92"/>
      <c r="SUT49" s="92"/>
      <c r="SUU49" s="92"/>
      <c r="SUV49" s="92"/>
      <c r="SUW49" s="92"/>
      <c r="SUX49" s="92"/>
      <c r="SUY49" s="92"/>
      <c r="SUZ49" s="92"/>
      <c r="SVA49" s="92"/>
      <c r="SVB49" s="92"/>
      <c r="SVC49" s="92"/>
      <c r="SVD49" s="92"/>
      <c r="SVE49" s="92"/>
      <c r="SVF49" s="92"/>
      <c r="SVG49" s="92"/>
      <c r="SVH49" s="92"/>
      <c r="SVI49" s="92"/>
      <c r="SVJ49" s="92"/>
      <c r="SVK49" s="92"/>
      <c r="SVL49" s="92"/>
      <c r="SVM49" s="92"/>
      <c r="SVN49" s="92"/>
      <c r="SVO49" s="92"/>
      <c r="SVP49" s="92"/>
      <c r="SVQ49" s="92"/>
      <c r="SVR49" s="92"/>
      <c r="SVS49" s="92"/>
      <c r="SVT49" s="92"/>
      <c r="SVU49" s="92"/>
      <c r="SVV49" s="92"/>
      <c r="SVW49" s="92"/>
      <c r="SVX49" s="92"/>
      <c r="SVY49" s="92"/>
      <c r="SVZ49" s="92"/>
      <c r="SWA49" s="92"/>
      <c r="SWB49" s="92"/>
      <c r="SWC49" s="92"/>
      <c r="SWD49" s="92"/>
      <c r="SWE49" s="92"/>
      <c r="SWF49" s="92"/>
      <c r="SWG49" s="92"/>
      <c r="SWH49" s="92"/>
      <c r="SWI49" s="92"/>
      <c r="SWJ49" s="92"/>
      <c r="SWK49" s="92"/>
      <c r="SWL49" s="92"/>
      <c r="SWM49" s="92"/>
      <c r="SWN49" s="92"/>
      <c r="SWO49" s="92"/>
      <c r="SWP49" s="92"/>
      <c r="SWQ49" s="92"/>
      <c r="SWR49" s="92"/>
      <c r="SWS49" s="92"/>
      <c r="SWT49" s="92"/>
      <c r="SWU49" s="92"/>
      <c r="SWV49" s="92"/>
      <c r="SWW49" s="92"/>
      <c r="SWX49" s="92"/>
      <c r="SWY49" s="92"/>
      <c r="SWZ49" s="92"/>
      <c r="SXA49" s="92"/>
      <c r="SXB49" s="92"/>
      <c r="SXC49" s="92"/>
      <c r="SXD49" s="92"/>
      <c r="SXE49" s="92"/>
      <c r="SXF49" s="92"/>
      <c r="SXG49" s="92"/>
      <c r="SXH49" s="92"/>
      <c r="SXI49" s="92"/>
      <c r="SXJ49" s="92"/>
      <c r="SXK49" s="92"/>
      <c r="SXL49" s="92"/>
      <c r="SXM49" s="92"/>
      <c r="SXN49" s="92"/>
      <c r="SXO49" s="92"/>
      <c r="SXP49" s="92"/>
      <c r="SXQ49" s="92"/>
      <c r="SXR49" s="92"/>
      <c r="SXS49" s="92"/>
      <c r="SXT49" s="92"/>
      <c r="SXU49" s="92"/>
      <c r="SXV49" s="92"/>
      <c r="SXW49" s="92"/>
      <c r="SXX49" s="92"/>
      <c r="SXY49" s="92"/>
      <c r="SXZ49" s="92"/>
      <c r="SYA49" s="92"/>
      <c r="SYB49" s="92"/>
      <c r="SYC49" s="92"/>
      <c r="SYD49" s="92"/>
      <c r="SYE49" s="92"/>
      <c r="SYF49" s="92"/>
      <c r="SYG49" s="92"/>
      <c r="SYH49" s="92"/>
      <c r="SYI49" s="92"/>
      <c r="SYJ49" s="92"/>
      <c r="SYK49" s="92"/>
      <c r="SYL49" s="92"/>
      <c r="SYM49" s="92"/>
      <c r="SYN49" s="92"/>
      <c r="SYO49" s="92"/>
      <c r="SYP49" s="92"/>
      <c r="SYQ49" s="92"/>
      <c r="SYR49" s="92"/>
      <c r="SYS49" s="92"/>
      <c r="SYT49" s="92"/>
      <c r="SYU49" s="92"/>
      <c r="SYV49" s="92"/>
      <c r="SYW49" s="92"/>
      <c r="SYX49" s="92"/>
      <c r="SYY49" s="92"/>
      <c r="SYZ49" s="92"/>
      <c r="SZA49" s="92"/>
      <c r="SZB49" s="92"/>
      <c r="SZC49" s="92"/>
      <c r="SZD49" s="92"/>
      <c r="SZE49" s="92"/>
      <c r="SZF49" s="92"/>
      <c r="SZG49" s="92"/>
      <c r="SZH49" s="92"/>
      <c r="SZI49" s="92"/>
      <c r="SZJ49" s="92"/>
      <c r="SZK49" s="92"/>
      <c r="SZL49" s="92"/>
      <c r="SZM49" s="92"/>
      <c r="SZN49" s="92"/>
      <c r="SZO49" s="92"/>
      <c r="SZP49" s="92"/>
      <c r="SZQ49" s="92"/>
      <c r="SZR49" s="92"/>
      <c r="SZS49" s="92"/>
      <c r="SZT49" s="92"/>
      <c r="SZU49" s="92"/>
      <c r="SZV49" s="92"/>
      <c r="SZW49" s="92"/>
      <c r="SZX49" s="92"/>
      <c r="SZY49" s="92"/>
      <c r="SZZ49" s="92"/>
      <c r="TAA49" s="92"/>
      <c r="TAB49" s="92"/>
      <c r="TAC49" s="92"/>
      <c r="TAD49" s="92"/>
      <c r="TAE49" s="92"/>
      <c r="TAF49" s="92"/>
      <c r="TAG49" s="92"/>
      <c r="TAH49" s="92"/>
      <c r="TAI49" s="92"/>
      <c r="TAJ49" s="92"/>
      <c r="TAK49" s="92"/>
      <c r="TAL49" s="92"/>
      <c r="TAM49" s="92"/>
      <c r="TAN49" s="92"/>
      <c r="TAO49" s="92"/>
      <c r="TAP49" s="92"/>
      <c r="TAQ49" s="92"/>
      <c r="TAR49" s="92"/>
      <c r="TAS49" s="92"/>
      <c r="TAT49" s="92"/>
      <c r="TAU49" s="92"/>
      <c r="TAV49" s="92"/>
      <c r="TAW49" s="92"/>
      <c r="TAX49" s="92"/>
      <c r="TAY49" s="92"/>
      <c r="TAZ49" s="92"/>
      <c r="TBA49" s="92"/>
      <c r="TBB49" s="92"/>
      <c r="TBC49" s="92"/>
      <c r="TBD49" s="92"/>
      <c r="TBE49" s="92"/>
      <c r="TBF49" s="92"/>
      <c r="TBG49" s="92"/>
      <c r="TBH49" s="92"/>
      <c r="TBI49" s="92"/>
      <c r="TBJ49" s="92"/>
      <c r="TBK49" s="92"/>
      <c r="TBL49" s="92"/>
      <c r="TBM49" s="92"/>
      <c r="TBN49" s="92"/>
      <c r="TBO49" s="92"/>
      <c r="TBP49" s="92"/>
      <c r="TBQ49" s="92"/>
      <c r="TBR49" s="92"/>
      <c r="TBS49" s="92"/>
      <c r="TBT49" s="92"/>
      <c r="TBU49" s="92"/>
      <c r="TBV49" s="92"/>
      <c r="TBW49" s="92"/>
      <c r="TBX49" s="92"/>
      <c r="TBY49" s="92"/>
      <c r="TBZ49" s="92"/>
      <c r="TCA49" s="92"/>
      <c r="TCB49" s="92"/>
      <c r="TCC49" s="92"/>
      <c r="TCD49" s="92"/>
      <c r="TCE49" s="92"/>
      <c r="TCF49" s="92"/>
      <c r="TCG49" s="92"/>
      <c r="TCH49" s="92"/>
      <c r="TCI49" s="92"/>
      <c r="TCJ49" s="92"/>
      <c r="TCK49" s="92"/>
      <c r="TCL49" s="92"/>
      <c r="TCM49" s="92"/>
      <c r="TCN49" s="92"/>
      <c r="TCO49" s="92"/>
      <c r="TCP49" s="92"/>
      <c r="TCQ49" s="92"/>
      <c r="TCR49" s="92"/>
      <c r="TCS49" s="92"/>
      <c r="TCT49" s="92"/>
      <c r="TCU49" s="92"/>
      <c r="TCV49" s="92"/>
      <c r="TCW49" s="92"/>
      <c r="TCX49" s="92"/>
      <c r="TCY49" s="92"/>
      <c r="TCZ49" s="92"/>
      <c r="TDA49" s="92"/>
      <c r="TDB49" s="92"/>
      <c r="TDC49" s="92"/>
      <c r="TDD49" s="92"/>
      <c r="TDE49" s="92"/>
      <c r="TDF49" s="92"/>
      <c r="TDG49" s="92"/>
      <c r="TDH49" s="92"/>
      <c r="TDI49" s="92"/>
      <c r="TDJ49" s="92"/>
      <c r="TDK49" s="92"/>
      <c r="TDL49" s="92"/>
      <c r="TDM49" s="92"/>
      <c r="TDN49" s="92"/>
      <c r="TDO49" s="92"/>
      <c r="TDP49" s="92"/>
      <c r="TDQ49" s="92"/>
      <c r="TDR49" s="92"/>
      <c r="TDS49" s="92"/>
      <c r="TDT49" s="92"/>
      <c r="TDU49" s="92"/>
      <c r="TDV49" s="92"/>
      <c r="TDW49" s="92"/>
      <c r="TDX49" s="92"/>
      <c r="TDY49" s="92"/>
      <c r="TDZ49" s="92"/>
      <c r="TEA49" s="92"/>
      <c r="TEB49" s="92"/>
      <c r="TEC49" s="92"/>
      <c r="TED49" s="92"/>
      <c r="TEE49" s="92"/>
      <c r="TEF49" s="92"/>
      <c r="TEG49" s="92"/>
      <c r="TEH49" s="92"/>
      <c r="TEI49" s="92"/>
      <c r="TEJ49" s="92"/>
      <c r="TEK49" s="92"/>
      <c r="TEL49" s="92"/>
      <c r="TEM49" s="92"/>
      <c r="TEN49" s="92"/>
      <c r="TEO49" s="92"/>
      <c r="TEP49" s="92"/>
      <c r="TEQ49" s="92"/>
      <c r="TER49" s="92"/>
      <c r="TES49" s="92"/>
      <c r="TET49" s="92"/>
      <c r="TEU49" s="92"/>
      <c r="TEV49" s="92"/>
      <c r="TEW49" s="92"/>
      <c r="TEX49" s="92"/>
      <c r="TEY49" s="92"/>
      <c r="TEZ49" s="92"/>
      <c r="TFA49" s="92"/>
      <c r="TFB49" s="92"/>
      <c r="TFC49" s="92"/>
      <c r="TFD49" s="92"/>
      <c r="TFE49" s="92"/>
      <c r="TFF49" s="92"/>
      <c r="TFG49" s="92"/>
      <c r="TFH49" s="92"/>
      <c r="TFI49" s="92"/>
      <c r="TFJ49" s="92"/>
      <c r="TFK49" s="92"/>
      <c r="TFL49" s="92"/>
      <c r="TFM49" s="92"/>
      <c r="TFN49" s="92"/>
      <c r="TFO49" s="92"/>
      <c r="TFP49" s="92"/>
      <c r="TFQ49" s="92"/>
      <c r="TFR49" s="92"/>
      <c r="TFS49" s="92"/>
      <c r="TFT49" s="92"/>
      <c r="TFU49" s="92"/>
      <c r="TFV49" s="92"/>
      <c r="TFW49" s="92"/>
      <c r="TFX49" s="92"/>
      <c r="TFY49" s="92"/>
      <c r="TFZ49" s="92"/>
      <c r="TGA49" s="92"/>
      <c r="TGB49" s="92"/>
      <c r="TGC49" s="92"/>
      <c r="TGD49" s="92"/>
      <c r="TGE49" s="92"/>
      <c r="TGF49" s="92"/>
      <c r="TGG49" s="92"/>
      <c r="TGH49" s="92"/>
      <c r="TGI49" s="92"/>
      <c r="TGJ49" s="92"/>
      <c r="TGK49" s="92"/>
      <c r="TGL49" s="92"/>
      <c r="TGM49" s="92"/>
      <c r="TGN49" s="92"/>
      <c r="TGO49" s="92"/>
      <c r="TGP49" s="92"/>
      <c r="TGQ49" s="92"/>
      <c r="TGR49" s="92"/>
      <c r="TGS49" s="92"/>
      <c r="TGT49" s="92"/>
      <c r="TGU49" s="92"/>
      <c r="TGV49" s="92"/>
      <c r="TGW49" s="92"/>
      <c r="TGX49" s="92"/>
      <c r="TGY49" s="92"/>
      <c r="TGZ49" s="92"/>
      <c r="THA49" s="92"/>
      <c r="THB49" s="92"/>
      <c r="THC49" s="92"/>
      <c r="THD49" s="92"/>
      <c r="THE49" s="92"/>
      <c r="THF49" s="92"/>
      <c r="THG49" s="92"/>
      <c r="THH49" s="92"/>
      <c r="THI49" s="92"/>
      <c r="THJ49" s="92"/>
      <c r="THK49" s="92"/>
      <c r="THL49" s="92"/>
      <c r="THM49" s="92"/>
      <c r="THN49" s="92"/>
      <c r="THO49" s="92"/>
      <c r="THP49" s="92"/>
      <c r="THQ49" s="92"/>
      <c r="THR49" s="92"/>
      <c r="THS49" s="92"/>
      <c r="THT49" s="92"/>
      <c r="THU49" s="92"/>
      <c r="THV49" s="92"/>
      <c r="THW49" s="92"/>
      <c r="THX49" s="92"/>
      <c r="THY49" s="92"/>
      <c r="THZ49" s="92"/>
      <c r="TIA49" s="92"/>
      <c r="TIB49" s="92"/>
      <c r="TIC49" s="92"/>
      <c r="TID49" s="92"/>
      <c r="TIE49" s="92"/>
      <c r="TIF49" s="92"/>
      <c r="TIG49" s="92"/>
      <c r="TIH49" s="92"/>
      <c r="TII49" s="92"/>
      <c r="TIJ49" s="92"/>
      <c r="TIK49" s="92"/>
      <c r="TIL49" s="92"/>
      <c r="TIM49" s="92"/>
      <c r="TIN49" s="92"/>
      <c r="TIO49" s="92"/>
      <c r="TIP49" s="92"/>
      <c r="TIQ49" s="92"/>
      <c r="TIR49" s="92"/>
      <c r="TIS49" s="92"/>
      <c r="TIT49" s="92"/>
      <c r="TIU49" s="92"/>
      <c r="TIV49" s="92"/>
      <c r="TIW49" s="92"/>
      <c r="TIX49" s="92"/>
      <c r="TIY49" s="92"/>
      <c r="TIZ49" s="92"/>
      <c r="TJA49" s="92"/>
      <c r="TJB49" s="92"/>
      <c r="TJC49" s="92"/>
      <c r="TJD49" s="92"/>
      <c r="TJE49" s="92"/>
      <c r="TJF49" s="92"/>
      <c r="TJG49" s="92"/>
      <c r="TJH49" s="92"/>
      <c r="TJI49" s="92"/>
      <c r="TJJ49" s="92"/>
      <c r="TJK49" s="92"/>
      <c r="TJL49" s="92"/>
      <c r="TJM49" s="92"/>
      <c r="TJN49" s="92"/>
      <c r="TJO49" s="92"/>
      <c r="TJP49" s="92"/>
      <c r="TJQ49" s="92"/>
      <c r="TJR49" s="92"/>
      <c r="TJS49" s="92"/>
      <c r="TJT49" s="92"/>
      <c r="TJU49" s="92"/>
      <c r="TJV49" s="92"/>
      <c r="TJW49" s="92"/>
      <c r="TJX49" s="92"/>
      <c r="TJY49" s="92"/>
      <c r="TJZ49" s="92"/>
      <c r="TKA49" s="92"/>
      <c r="TKB49" s="92"/>
      <c r="TKC49" s="92"/>
      <c r="TKD49" s="92"/>
      <c r="TKE49" s="92"/>
      <c r="TKF49" s="92"/>
      <c r="TKG49" s="92"/>
      <c r="TKH49" s="92"/>
      <c r="TKI49" s="92"/>
      <c r="TKJ49" s="92"/>
      <c r="TKK49" s="92"/>
      <c r="TKL49" s="92"/>
      <c r="TKM49" s="92"/>
      <c r="TKN49" s="92"/>
      <c r="TKO49" s="92"/>
      <c r="TKP49" s="92"/>
      <c r="TKQ49" s="92"/>
      <c r="TKR49" s="92"/>
      <c r="TKS49" s="92"/>
      <c r="TKT49" s="92"/>
      <c r="TKU49" s="92"/>
      <c r="TKV49" s="92"/>
      <c r="TKW49" s="92"/>
      <c r="TKX49" s="92"/>
      <c r="TKY49" s="92"/>
      <c r="TKZ49" s="92"/>
      <c r="TLA49" s="92"/>
      <c r="TLB49" s="92"/>
      <c r="TLC49" s="92"/>
      <c r="TLD49" s="92"/>
      <c r="TLE49" s="92"/>
      <c r="TLF49" s="92"/>
      <c r="TLG49" s="92"/>
      <c r="TLH49" s="92"/>
      <c r="TLI49" s="92"/>
      <c r="TLJ49" s="92"/>
      <c r="TLK49" s="92"/>
      <c r="TLL49" s="92"/>
      <c r="TLM49" s="92"/>
      <c r="TLN49" s="92"/>
      <c r="TLO49" s="92"/>
      <c r="TLP49" s="92"/>
      <c r="TLQ49" s="92"/>
      <c r="TLR49" s="92"/>
      <c r="TLS49" s="92"/>
      <c r="TLT49" s="92"/>
      <c r="TLU49" s="92"/>
      <c r="TLV49" s="92"/>
      <c r="TLW49" s="92"/>
      <c r="TLX49" s="92"/>
      <c r="TLY49" s="92"/>
      <c r="TLZ49" s="92"/>
      <c r="TMA49" s="92"/>
      <c r="TMB49" s="92"/>
      <c r="TMC49" s="92"/>
      <c r="TMD49" s="92"/>
      <c r="TME49" s="92"/>
      <c r="TMF49" s="92"/>
      <c r="TMG49" s="92"/>
      <c r="TMH49" s="92"/>
      <c r="TMI49" s="92"/>
      <c r="TMJ49" s="92"/>
      <c r="TMK49" s="92"/>
      <c r="TML49" s="92"/>
      <c r="TMM49" s="92"/>
      <c r="TMN49" s="92"/>
      <c r="TMO49" s="92"/>
      <c r="TMP49" s="92"/>
      <c r="TMQ49" s="92"/>
      <c r="TMR49" s="92"/>
      <c r="TMS49" s="92"/>
      <c r="TMT49" s="92"/>
      <c r="TMU49" s="92"/>
      <c r="TMV49" s="92"/>
      <c r="TMW49" s="92"/>
      <c r="TMX49" s="92"/>
      <c r="TMY49" s="92"/>
      <c r="TMZ49" s="92"/>
      <c r="TNA49" s="92"/>
      <c r="TNB49" s="92"/>
      <c r="TNC49" s="92"/>
      <c r="TND49" s="92"/>
      <c r="TNE49" s="92"/>
      <c r="TNF49" s="92"/>
      <c r="TNG49" s="92"/>
      <c r="TNH49" s="92"/>
      <c r="TNI49" s="92"/>
      <c r="TNJ49" s="92"/>
      <c r="TNK49" s="92"/>
      <c r="TNL49" s="92"/>
      <c r="TNM49" s="92"/>
      <c r="TNN49" s="92"/>
      <c r="TNO49" s="92"/>
      <c r="TNP49" s="92"/>
      <c r="TNQ49" s="92"/>
      <c r="TNR49" s="92"/>
      <c r="TNS49" s="92"/>
      <c r="TNT49" s="92"/>
      <c r="TNU49" s="92"/>
      <c r="TNV49" s="92"/>
      <c r="TNW49" s="92"/>
      <c r="TNX49" s="92"/>
      <c r="TNY49" s="92"/>
      <c r="TNZ49" s="92"/>
      <c r="TOA49" s="92"/>
      <c r="TOB49" s="92"/>
      <c r="TOC49" s="92"/>
      <c r="TOD49" s="92"/>
      <c r="TOE49" s="92"/>
      <c r="TOF49" s="92"/>
      <c r="TOG49" s="92"/>
      <c r="TOH49" s="92"/>
      <c r="TOI49" s="92"/>
      <c r="TOJ49" s="92"/>
      <c r="TOK49" s="92"/>
      <c r="TOL49" s="92"/>
      <c r="TOM49" s="92"/>
      <c r="TON49" s="92"/>
      <c r="TOO49" s="92"/>
      <c r="TOP49" s="92"/>
      <c r="TOQ49" s="92"/>
      <c r="TOR49" s="92"/>
      <c r="TOS49" s="92"/>
      <c r="TOT49" s="92"/>
      <c r="TOU49" s="92"/>
      <c r="TOV49" s="92"/>
      <c r="TOW49" s="92"/>
      <c r="TOX49" s="92"/>
      <c r="TOY49" s="92"/>
      <c r="TOZ49" s="92"/>
      <c r="TPA49" s="92"/>
      <c r="TPB49" s="92"/>
      <c r="TPC49" s="92"/>
      <c r="TPD49" s="92"/>
      <c r="TPE49" s="92"/>
      <c r="TPF49" s="92"/>
      <c r="TPG49" s="92"/>
      <c r="TPH49" s="92"/>
      <c r="TPI49" s="92"/>
      <c r="TPJ49" s="92"/>
      <c r="TPK49" s="92"/>
      <c r="TPL49" s="92"/>
      <c r="TPM49" s="92"/>
      <c r="TPN49" s="92"/>
      <c r="TPO49" s="92"/>
      <c r="TPP49" s="92"/>
      <c r="TPQ49" s="92"/>
      <c r="TPR49" s="92"/>
      <c r="TPS49" s="92"/>
      <c r="TPT49" s="92"/>
      <c r="TPU49" s="92"/>
      <c r="TPV49" s="92"/>
      <c r="TPW49" s="92"/>
      <c r="TPX49" s="92"/>
      <c r="TPY49" s="92"/>
      <c r="TPZ49" s="92"/>
      <c r="TQA49" s="92"/>
      <c r="TQB49" s="92"/>
      <c r="TQC49" s="92"/>
      <c r="TQD49" s="92"/>
      <c r="TQE49" s="92"/>
      <c r="TQF49" s="92"/>
      <c r="TQG49" s="92"/>
      <c r="TQH49" s="92"/>
      <c r="TQI49" s="92"/>
      <c r="TQJ49" s="92"/>
      <c r="TQK49" s="92"/>
      <c r="TQL49" s="92"/>
      <c r="TQM49" s="92"/>
      <c r="TQN49" s="92"/>
      <c r="TQO49" s="92"/>
      <c r="TQP49" s="92"/>
      <c r="TQQ49" s="92"/>
      <c r="TQR49" s="92"/>
      <c r="TQS49" s="92"/>
      <c r="TQT49" s="92"/>
      <c r="TQU49" s="92"/>
      <c r="TQV49" s="92"/>
      <c r="TQW49" s="92"/>
      <c r="TQX49" s="92"/>
      <c r="TQY49" s="92"/>
      <c r="TQZ49" s="92"/>
      <c r="TRA49" s="92"/>
      <c r="TRB49" s="92"/>
      <c r="TRC49" s="92"/>
      <c r="TRD49" s="92"/>
      <c r="TRE49" s="92"/>
      <c r="TRF49" s="92"/>
      <c r="TRG49" s="92"/>
      <c r="TRH49" s="92"/>
      <c r="TRI49" s="92"/>
      <c r="TRJ49" s="92"/>
      <c r="TRK49" s="92"/>
      <c r="TRL49" s="92"/>
      <c r="TRM49" s="92"/>
      <c r="TRN49" s="92"/>
      <c r="TRO49" s="92"/>
      <c r="TRP49" s="92"/>
      <c r="TRQ49" s="92"/>
      <c r="TRR49" s="92"/>
      <c r="TRS49" s="92"/>
      <c r="TRT49" s="92"/>
      <c r="TRU49" s="92"/>
      <c r="TRV49" s="92"/>
      <c r="TRW49" s="92"/>
      <c r="TRX49" s="92"/>
      <c r="TRY49" s="92"/>
      <c r="TRZ49" s="92"/>
      <c r="TSA49" s="92"/>
      <c r="TSB49" s="92"/>
      <c r="TSC49" s="92"/>
      <c r="TSD49" s="92"/>
      <c r="TSE49" s="92"/>
      <c r="TSF49" s="92"/>
      <c r="TSG49" s="92"/>
      <c r="TSH49" s="92"/>
      <c r="TSI49" s="92"/>
      <c r="TSJ49" s="92"/>
      <c r="TSK49" s="92"/>
      <c r="TSL49" s="92"/>
      <c r="TSM49" s="92"/>
      <c r="TSN49" s="92"/>
      <c r="TSO49" s="92"/>
      <c r="TSP49" s="92"/>
      <c r="TSQ49" s="92"/>
      <c r="TSR49" s="92"/>
      <c r="TSS49" s="92"/>
      <c r="TST49" s="92"/>
      <c r="TSU49" s="92"/>
      <c r="TSV49" s="92"/>
      <c r="TSW49" s="92"/>
      <c r="TSX49" s="92"/>
      <c r="TSY49" s="92"/>
      <c r="TSZ49" s="92"/>
      <c r="TTA49" s="92"/>
      <c r="TTB49" s="92"/>
      <c r="TTC49" s="92"/>
      <c r="TTD49" s="92"/>
      <c r="TTE49" s="92"/>
      <c r="TTF49" s="92"/>
      <c r="TTG49" s="92"/>
      <c r="TTH49" s="92"/>
      <c r="TTI49" s="92"/>
      <c r="TTJ49" s="92"/>
      <c r="TTK49" s="92"/>
      <c r="TTL49" s="92"/>
      <c r="TTM49" s="92"/>
      <c r="TTN49" s="92"/>
      <c r="TTO49" s="92"/>
      <c r="TTP49" s="92"/>
      <c r="TTQ49" s="92"/>
      <c r="TTR49" s="92"/>
      <c r="TTS49" s="92"/>
      <c r="TTT49" s="92"/>
      <c r="TTU49" s="92"/>
      <c r="TTV49" s="92"/>
      <c r="TTW49" s="92"/>
      <c r="TTX49" s="92"/>
      <c r="TTY49" s="92"/>
      <c r="TTZ49" s="92"/>
      <c r="TUA49" s="92"/>
      <c r="TUB49" s="92"/>
      <c r="TUC49" s="92"/>
      <c r="TUD49" s="92"/>
      <c r="TUE49" s="92"/>
      <c r="TUF49" s="92"/>
      <c r="TUG49" s="92"/>
      <c r="TUH49" s="92"/>
      <c r="TUI49" s="92"/>
      <c r="TUJ49" s="92"/>
      <c r="TUK49" s="92"/>
      <c r="TUL49" s="92"/>
      <c r="TUM49" s="92"/>
      <c r="TUN49" s="92"/>
      <c r="TUO49" s="92"/>
      <c r="TUP49" s="92"/>
      <c r="TUQ49" s="92"/>
      <c r="TUR49" s="92"/>
      <c r="TUS49" s="92"/>
      <c r="TUT49" s="92"/>
      <c r="TUU49" s="92"/>
      <c r="TUV49" s="92"/>
      <c r="TUW49" s="92"/>
      <c r="TUX49" s="92"/>
      <c r="TUY49" s="92"/>
      <c r="TUZ49" s="92"/>
      <c r="TVA49" s="92"/>
      <c r="TVB49" s="92"/>
      <c r="TVC49" s="92"/>
      <c r="TVD49" s="92"/>
      <c r="TVE49" s="92"/>
      <c r="TVF49" s="92"/>
      <c r="TVG49" s="92"/>
      <c r="TVH49" s="92"/>
      <c r="TVI49" s="92"/>
      <c r="TVJ49" s="92"/>
      <c r="TVK49" s="92"/>
      <c r="TVL49" s="92"/>
      <c r="TVM49" s="92"/>
      <c r="TVN49" s="92"/>
      <c r="TVO49" s="92"/>
      <c r="TVP49" s="92"/>
      <c r="TVQ49" s="92"/>
      <c r="TVR49" s="92"/>
      <c r="TVS49" s="92"/>
      <c r="TVT49" s="92"/>
      <c r="TVU49" s="92"/>
      <c r="TVV49" s="92"/>
      <c r="TVW49" s="92"/>
      <c r="TVX49" s="92"/>
      <c r="TVY49" s="92"/>
      <c r="TVZ49" s="92"/>
      <c r="TWA49" s="92"/>
      <c r="TWB49" s="92"/>
      <c r="TWC49" s="92"/>
      <c r="TWD49" s="92"/>
      <c r="TWE49" s="92"/>
      <c r="TWF49" s="92"/>
      <c r="TWG49" s="92"/>
      <c r="TWH49" s="92"/>
      <c r="TWI49" s="92"/>
      <c r="TWJ49" s="92"/>
      <c r="TWK49" s="92"/>
      <c r="TWL49" s="92"/>
      <c r="TWM49" s="92"/>
      <c r="TWN49" s="92"/>
      <c r="TWO49" s="92"/>
      <c r="TWP49" s="92"/>
      <c r="TWQ49" s="92"/>
      <c r="TWR49" s="92"/>
      <c r="TWS49" s="92"/>
      <c r="TWT49" s="92"/>
      <c r="TWU49" s="92"/>
      <c r="TWV49" s="92"/>
      <c r="TWW49" s="92"/>
      <c r="TWX49" s="92"/>
      <c r="TWY49" s="92"/>
      <c r="TWZ49" s="92"/>
      <c r="TXA49" s="92"/>
      <c r="TXB49" s="92"/>
      <c r="TXC49" s="92"/>
      <c r="TXD49" s="92"/>
      <c r="TXE49" s="92"/>
      <c r="TXF49" s="92"/>
      <c r="TXG49" s="92"/>
      <c r="TXH49" s="92"/>
      <c r="TXI49" s="92"/>
      <c r="TXJ49" s="92"/>
      <c r="TXK49" s="92"/>
      <c r="TXL49" s="92"/>
      <c r="TXM49" s="92"/>
      <c r="TXN49" s="92"/>
      <c r="TXO49" s="92"/>
      <c r="TXP49" s="92"/>
      <c r="TXQ49" s="92"/>
      <c r="TXR49" s="92"/>
      <c r="TXS49" s="92"/>
      <c r="TXT49" s="92"/>
      <c r="TXU49" s="92"/>
      <c r="TXV49" s="92"/>
      <c r="TXW49" s="92"/>
      <c r="TXX49" s="92"/>
      <c r="TXY49" s="92"/>
      <c r="TXZ49" s="92"/>
      <c r="TYA49" s="92"/>
      <c r="TYB49" s="92"/>
      <c r="TYC49" s="92"/>
      <c r="TYD49" s="92"/>
      <c r="TYE49" s="92"/>
      <c r="TYF49" s="92"/>
      <c r="TYG49" s="92"/>
      <c r="TYH49" s="92"/>
      <c r="TYI49" s="92"/>
      <c r="TYJ49" s="92"/>
      <c r="TYK49" s="92"/>
      <c r="TYL49" s="92"/>
      <c r="TYM49" s="92"/>
      <c r="TYN49" s="92"/>
      <c r="TYO49" s="92"/>
      <c r="TYP49" s="92"/>
      <c r="TYQ49" s="92"/>
      <c r="TYR49" s="92"/>
      <c r="TYS49" s="92"/>
      <c r="TYT49" s="92"/>
      <c r="TYU49" s="92"/>
      <c r="TYV49" s="92"/>
      <c r="TYW49" s="92"/>
      <c r="TYX49" s="92"/>
      <c r="TYY49" s="92"/>
      <c r="TYZ49" s="92"/>
      <c r="TZA49" s="92"/>
      <c r="TZB49" s="92"/>
      <c r="TZC49" s="92"/>
      <c r="TZD49" s="92"/>
      <c r="TZE49" s="92"/>
      <c r="TZF49" s="92"/>
      <c r="TZG49" s="92"/>
      <c r="TZH49" s="92"/>
      <c r="TZI49" s="92"/>
      <c r="TZJ49" s="92"/>
      <c r="TZK49" s="92"/>
      <c r="TZL49" s="92"/>
      <c r="TZM49" s="92"/>
      <c r="TZN49" s="92"/>
      <c r="TZO49" s="92"/>
      <c r="TZP49" s="92"/>
      <c r="TZQ49" s="92"/>
      <c r="TZR49" s="92"/>
      <c r="TZS49" s="92"/>
      <c r="TZT49" s="92"/>
      <c r="TZU49" s="92"/>
      <c r="TZV49" s="92"/>
      <c r="TZW49" s="92"/>
      <c r="TZX49" s="92"/>
      <c r="TZY49" s="92"/>
      <c r="TZZ49" s="92"/>
      <c r="UAA49" s="92"/>
      <c r="UAB49" s="92"/>
      <c r="UAC49" s="92"/>
      <c r="UAD49" s="92"/>
      <c r="UAE49" s="92"/>
      <c r="UAF49" s="92"/>
      <c r="UAG49" s="92"/>
      <c r="UAH49" s="92"/>
      <c r="UAI49" s="92"/>
      <c r="UAJ49" s="92"/>
      <c r="UAK49" s="92"/>
      <c r="UAL49" s="92"/>
      <c r="UAM49" s="92"/>
      <c r="UAN49" s="92"/>
      <c r="UAO49" s="92"/>
      <c r="UAP49" s="92"/>
      <c r="UAQ49" s="92"/>
      <c r="UAR49" s="92"/>
      <c r="UAS49" s="92"/>
      <c r="UAT49" s="92"/>
      <c r="UAU49" s="92"/>
      <c r="UAV49" s="92"/>
      <c r="UAW49" s="92"/>
      <c r="UAX49" s="92"/>
      <c r="UAY49" s="92"/>
      <c r="UAZ49" s="92"/>
      <c r="UBA49" s="92"/>
      <c r="UBB49" s="92"/>
      <c r="UBC49" s="92"/>
      <c r="UBD49" s="92"/>
      <c r="UBE49" s="92"/>
      <c r="UBF49" s="92"/>
      <c r="UBG49" s="92"/>
      <c r="UBH49" s="92"/>
      <c r="UBI49" s="92"/>
      <c r="UBJ49" s="92"/>
      <c r="UBK49" s="92"/>
      <c r="UBL49" s="92"/>
      <c r="UBM49" s="92"/>
      <c r="UBN49" s="92"/>
      <c r="UBO49" s="92"/>
      <c r="UBP49" s="92"/>
      <c r="UBQ49" s="92"/>
      <c r="UBR49" s="92"/>
      <c r="UBS49" s="92"/>
      <c r="UBT49" s="92"/>
      <c r="UBU49" s="92"/>
      <c r="UBV49" s="92"/>
      <c r="UBW49" s="92"/>
      <c r="UBX49" s="92"/>
      <c r="UBY49" s="92"/>
      <c r="UBZ49" s="92"/>
      <c r="UCA49" s="92"/>
      <c r="UCB49" s="92"/>
      <c r="UCC49" s="92"/>
      <c r="UCD49" s="92"/>
      <c r="UCE49" s="92"/>
      <c r="UCF49" s="92"/>
      <c r="UCG49" s="92"/>
      <c r="UCH49" s="92"/>
      <c r="UCI49" s="92"/>
      <c r="UCJ49" s="92"/>
      <c r="UCK49" s="92"/>
      <c r="UCL49" s="92"/>
      <c r="UCM49" s="92"/>
      <c r="UCN49" s="92"/>
      <c r="UCO49" s="92"/>
      <c r="UCP49" s="92"/>
      <c r="UCQ49" s="92"/>
      <c r="UCR49" s="92"/>
      <c r="UCS49" s="92"/>
      <c r="UCT49" s="92"/>
      <c r="UCU49" s="92"/>
      <c r="UCV49" s="92"/>
      <c r="UCW49" s="92"/>
      <c r="UCX49" s="92"/>
      <c r="UCY49" s="92"/>
      <c r="UCZ49" s="92"/>
      <c r="UDA49" s="92"/>
      <c r="UDB49" s="92"/>
      <c r="UDC49" s="92"/>
      <c r="UDD49" s="92"/>
      <c r="UDE49" s="92"/>
      <c r="UDF49" s="92"/>
      <c r="UDG49" s="92"/>
      <c r="UDH49" s="92"/>
      <c r="UDI49" s="92"/>
      <c r="UDJ49" s="92"/>
      <c r="UDK49" s="92"/>
      <c r="UDL49" s="92"/>
      <c r="UDM49" s="92"/>
      <c r="UDN49" s="92"/>
      <c r="UDO49" s="92"/>
      <c r="UDP49" s="92"/>
      <c r="UDQ49" s="92"/>
      <c r="UDR49" s="92"/>
      <c r="UDS49" s="92"/>
      <c r="UDT49" s="92"/>
      <c r="UDU49" s="92"/>
      <c r="UDV49" s="92"/>
      <c r="UDW49" s="92"/>
      <c r="UDX49" s="92"/>
      <c r="UDY49" s="92"/>
      <c r="UDZ49" s="92"/>
      <c r="UEA49" s="92"/>
      <c r="UEB49" s="92"/>
      <c r="UEC49" s="92"/>
      <c r="UED49" s="92"/>
      <c r="UEE49" s="92"/>
      <c r="UEF49" s="92"/>
      <c r="UEG49" s="92"/>
      <c r="UEH49" s="92"/>
      <c r="UEI49" s="92"/>
      <c r="UEJ49" s="92"/>
      <c r="UEK49" s="92"/>
      <c r="UEL49" s="92"/>
      <c r="UEM49" s="92"/>
      <c r="UEN49" s="92"/>
      <c r="UEO49" s="92"/>
      <c r="UEP49" s="92"/>
      <c r="UEQ49" s="92"/>
      <c r="UER49" s="92"/>
      <c r="UES49" s="92"/>
      <c r="UET49" s="92"/>
      <c r="UEU49" s="92"/>
      <c r="UEV49" s="92"/>
      <c r="UEW49" s="92"/>
      <c r="UEX49" s="92"/>
      <c r="UEY49" s="92"/>
      <c r="UEZ49" s="92"/>
      <c r="UFA49" s="92"/>
      <c r="UFB49" s="92"/>
      <c r="UFC49" s="92"/>
      <c r="UFD49" s="92"/>
      <c r="UFE49" s="92"/>
      <c r="UFF49" s="92"/>
      <c r="UFG49" s="92"/>
      <c r="UFH49" s="92"/>
      <c r="UFI49" s="92"/>
      <c r="UFJ49" s="92"/>
      <c r="UFK49" s="92"/>
      <c r="UFL49" s="92"/>
      <c r="UFM49" s="92"/>
      <c r="UFN49" s="92"/>
      <c r="UFO49" s="92"/>
      <c r="UFP49" s="92"/>
      <c r="UFQ49" s="92"/>
      <c r="UFR49" s="92"/>
      <c r="UFS49" s="92"/>
      <c r="UFT49" s="92"/>
      <c r="UFU49" s="92"/>
      <c r="UFV49" s="92"/>
      <c r="UFW49" s="92"/>
      <c r="UFX49" s="92"/>
      <c r="UFY49" s="92"/>
      <c r="UFZ49" s="92"/>
      <c r="UGA49" s="92"/>
      <c r="UGB49" s="92"/>
      <c r="UGC49" s="92"/>
      <c r="UGD49" s="92"/>
      <c r="UGE49" s="92"/>
      <c r="UGF49" s="92"/>
      <c r="UGG49" s="92"/>
      <c r="UGH49" s="92"/>
      <c r="UGI49" s="92"/>
      <c r="UGJ49" s="92"/>
      <c r="UGK49" s="92"/>
      <c r="UGL49" s="92"/>
      <c r="UGM49" s="92"/>
      <c r="UGN49" s="92"/>
      <c r="UGO49" s="92"/>
      <c r="UGP49" s="92"/>
      <c r="UGQ49" s="92"/>
      <c r="UGR49" s="92"/>
      <c r="UGS49" s="92"/>
      <c r="UGT49" s="92"/>
      <c r="UGU49" s="92"/>
      <c r="UGV49" s="92"/>
      <c r="UGW49" s="92"/>
      <c r="UGX49" s="92"/>
      <c r="UGY49" s="92"/>
      <c r="UGZ49" s="92"/>
      <c r="UHA49" s="92"/>
      <c r="UHB49" s="92"/>
      <c r="UHC49" s="92"/>
      <c r="UHD49" s="92"/>
      <c r="UHE49" s="92"/>
      <c r="UHF49" s="92"/>
      <c r="UHG49" s="92"/>
      <c r="UHH49" s="92"/>
      <c r="UHI49" s="92"/>
      <c r="UHJ49" s="92"/>
      <c r="UHK49" s="92"/>
      <c r="UHL49" s="92"/>
      <c r="UHM49" s="92"/>
      <c r="UHN49" s="92"/>
      <c r="UHO49" s="92"/>
      <c r="UHP49" s="92"/>
      <c r="UHQ49" s="92"/>
      <c r="UHR49" s="92"/>
      <c r="UHS49" s="92"/>
      <c r="UHT49" s="92"/>
      <c r="UHU49" s="92"/>
      <c r="UHV49" s="92"/>
      <c r="UHW49" s="92"/>
      <c r="UHX49" s="92"/>
      <c r="UHY49" s="92"/>
      <c r="UHZ49" s="92"/>
      <c r="UIA49" s="92"/>
      <c r="UIB49" s="92"/>
      <c r="UIC49" s="92"/>
      <c r="UID49" s="92"/>
      <c r="UIE49" s="92"/>
      <c r="UIF49" s="92"/>
      <c r="UIG49" s="92"/>
      <c r="UIH49" s="92"/>
      <c r="UII49" s="92"/>
      <c r="UIJ49" s="92"/>
      <c r="UIK49" s="92"/>
      <c r="UIL49" s="92"/>
      <c r="UIM49" s="92"/>
      <c r="UIN49" s="92"/>
      <c r="UIO49" s="92"/>
      <c r="UIP49" s="92"/>
      <c r="UIQ49" s="92"/>
      <c r="UIR49" s="92"/>
      <c r="UIS49" s="92"/>
      <c r="UIT49" s="92"/>
      <c r="UIU49" s="92"/>
      <c r="UIV49" s="92"/>
      <c r="UIW49" s="92"/>
      <c r="UIX49" s="92"/>
      <c r="UIY49" s="92"/>
      <c r="UIZ49" s="92"/>
      <c r="UJA49" s="92"/>
      <c r="UJB49" s="92"/>
      <c r="UJC49" s="92"/>
      <c r="UJD49" s="92"/>
      <c r="UJE49" s="92"/>
      <c r="UJF49" s="92"/>
      <c r="UJG49" s="92"/>
      <c r="UJH49" s="92"/>
      <c r="UJI49" s="92"/>
      <c r="UJJ49" s="92"/>
      <c r="UJK49" s="92"/>
      <c r="UJL49" s="92"/>
      <c r="UJM49" s="92"/>
      <c r="UJN49" s="92"/>
      <c r="UJO49" s="92"/>
      <c r="UJP49" s="92"/>
      <c r="UJQ49" s="92"/>
      <c r="UJR49" s="92"/>
      <c r="UJS49" s="92"/>
      <c r="UJT49" s="92"/>
      <c r="UJU49" s="92"/>
      <c r="UJV49" s="92"/>
      <c r="UJW49" s="92"/>
      <c r="UJX49" s="92"/>
      <c r="UJY49" s="92"/>
      <c r="UJZ49" s="92"/>
      <c r="UKA49" s="92"/>
      <c r="UKB49" s="92"/>
      <c r="UKC49" s="92"/>
      <c r="UKD49" s="92"/>
      <c r="UKE49" s="92"/>
      <c r="UKF49" s="92"/>
      <c r="UKG49" s="92"/>
      <c r="UKH49" s="92"/>
      <c r="UKI49" s="92"/>
      <c r="UKJ49" s="92"/>
      <c r="UKK49" s="92"/>
      <c r="UKL49" s="92"/>
      <c r="UKM49" s="92"/>
      <c r="UKN49" s="92"/>
      <c r="UKO49" s="92"/>
      <c r="UKP49" s="92"/>
      <c r="UKQ49" s="92"/>
      <c r="UKR49" s="92"/>
      <c r="UKS49" s="92"/>
      <c r="UKT49" s="92"/>
      <c r="UKU49" s="92"/>
      <c r="UKV49" s="92"/>
      <c r="UKW49" s="92"/>
      <c r="UKX49" s="92"/>
      <c r="UKY49" s="92"/>
      <c r="UKZ49" s="92"/>
      <c r="ULA49" s="92"/>
      <c r="ULB49" s="92"/>
      <c r="ULC49" s="92"/>
      <c r="ULD49" s="92"/>
      <c r="ULE49" s="92"/>
      <c r="ULF49" s="92"/>
      <c r="ULG49" s="92"/>
      <c r="ULH49" s="92"/>
      <c r="ULI49" s="92"/>
      <c r="ULJ49" s="92"/>
      <c r="ULK49" s="92"/>
      <c r="ULL49" s="92"/>
      <c r="ULM49" s="92"/>
      <c r="ULN49" s="92"/>
      <c r="ULO49" s="92"/>
      <c r="ULP49" s="92"/>
      <c r="ULQ49" s="92"/>
      <c r="ULR49" s="92"/>
      <c r="ULS49" s="92"/>
      <c r="ULT49" s="92"/>
      <c r="ULU49" s="92"/>
      <c r="ULV49" s="92"/>
      <c r="ULW49" s="92"/>
      <c r="ULX49" s="92"/>
      <c r="ULY49" s="92"/>
      <c r="ULZ49" s="92"/>
      <c r="UMA49" s="92"/>
      <c r="UMB49" s="92"/>
      <c r="UMC49" s="92"/>
      <c r="UMD49" s="92"/>
      <c r="UME49" s="92"/>
      <c r="UMF49" s="92"/>
      <c r="UMG49" s="92"/>
      <c r="UMH49" s="92"/>
      <c r="UMI49" s="92"/>
      <c r="UMJ49" s="92"/>
      <c r="UMK49" s="92"/>
      <c r="UML49" s="92"/>
      <c r="UMM49" s="92"/>
      <c r="UMN49" s="92"/>
      <c r="UMO49" s="92"/>
      <c r="UMP49" s="92"/>
      <c r="UMQ49" s="92"/>
      <c r="UMR49" s="92"/>
      <c r="UMS49" s="92"/>
      <c r="UMT49" s="92"/>
      <c r="UMU49" s="92"/>
      <c r="UMV49" s="92"/>
      <c r="UMW49" s="92"/>
      <c r="UMX49" s="92"/>
      <c r="UMY49" s="92"/>
      <c r="UMZ49" s="92"/>
      <c r="UNA49" s="92"/>
      <c r="UNB49" s="92"/>
      <c r="UNC49" s="92"/>
      <c r="UND49" s="92"/>
      <c r="UNE49" s="92"/>
      <c r="UNF49" s="92"/>
      <c r="UNG49" s="92"/>
      <c r="UNH49" s="92"/>
      <c r="UNI49" s="92"/>
      <c r="UNJ49" s="92"/>
      <c r="UNK49" s="92"/>
      <c r="UNL49" s="92"/>
      <c r="UNM49" s="92"/>
      <c r="UNN49" s="92"/>
      <c r="UNO49" s="92"/>
      <c r="UNP49" s="92"/>
      <c r="UNQ49" s="92"/>
      <c r="UNR49" s="92"/>
      <c r="UNS49" s="92"/>
      <c r="UNT49" s="92"/>
      <c r="UNU49" s="92"/>
      <c r="UNV49" s="92"/>
      <c r="UNW49" s="92"/>
      <c r="UNX49" s="92"/>
      <c r="UNY49" s="92"/>
      <c r="UNZ49" s="92"/>
      <c r="UOA49" s="92"/>
      <c r="UOB49" s="92"/>
      <c r="UOC49" s="92"/>
      <c r="UOD49" s="92"/>
      <c r="UOE49" s="92"/>
      <c r="UOF49" s="92"/>
      <c r="UOG49" s="92"/>
      <c r="UOH49" s="92"/>
      <c r="UOI49" s="92"/>
      <c r="UOJ49" s="92"/>
      <c r="UOK49" s="92"/>
      <c r="UOL49" s="92"/>
      <c r="UOM49" s="92"/>
      <c r="UON49" s="92"/>
      <c r="UOO49" s="92"/>
      <c r="UOP49" s="92"/>
      <c r="UOQ49" s="92"/>
      <c r="UOR49" s="92"/>
      <c r="UOS49" s="92"/>
      <c r="UOT49" s="92"/>
      <c r="UOU49" s="92"/>
      <c r="UOV49" s="92"/>
      <c r="UOW49" s="92"/>
      <c r="UOX49" s="92"/>
      <c r="UOY49" s="92"/>
      <c r="UOZ49" s="92"/>
      <c r="UPA49" s="92"/>
      <c r="UPB49" s="92"/>
      <c r="UPC49" s="92"/>
      <c r="UPD49" s="92"/>
      <c r="UPE49" s="92"/>
      <c r="UPF49" s="92"/>
      <c r="UPG49" s="92"/>
      <c r="UPH49" s="92"/>
      <c r="UPI49" s="92"/>
      <c r="UPJ49" s="92"/>
      <c r="UPK49" s="92"/>
      <c r="UPL49" s="92"/>
      <c r="UPM49" s="92"/>
      <c r="UPN49" s="92"/>
      <c r="UPO49" s="92"/>
      <c r="UPP49" s="92"/>
      <c r="UPQ49" s="92"/>
      <c r="UPR49" s="92"/>
      <c r="UPS49" s="92"/>
      <c r="UPT49" s="92"/>
      <c r="UPU49" s="92"/>
      <c r="UPV49" s="92"/>
      <c r="UPW49" s="92"/>
      <c r="UPX49" s="92"/>
      <c r="UPY49" s="92"/>
      <c r="UPZ49" s="92"/>
      <c r="UQA49" s="92"/>
      <c r="UQB49" s="92"/>
      <c r="UQC49" s="92"/>
      <c r="UQD49" s="92"/>
      <c r="UQE49" s="92"/>
      <c r="UQF49" s="92"/>
      <c r="UQG49" s="92"/>
      <c r="UQH49" s="92"/>
      <c r="UQI49" s="92"/>
      <c r="UQJ49" s="92"/>
      <c r="UQK49" s="92"/>
      <c r="UQL49" s="92"/>
      <c r="UQM49" s="92"/>
      <c r="UQN49" s="92"/>
      <c r="UQO49" s="92"/>
      <c r="UQP49" s="92"/>
      <c r="UQQ49" s="92"/>
      <c r="UQR49" s="92"/>
      <c r="UQS49" s="92"/>
      <c r="UQT49" s="92"/>
      <c r="UQU49" s="92"/>
      <c r="UQV49" s="92"/>
      <c r="UQW49" s="92"/>
      <c r="UQX49" s="92"/>
      <c r="UQY49" s="92"/>
      <c r="UQZ49" s="92"/>
      <c r="URA49" s="92"/>
      <c r="URB49" s="92"/>
      <c r="URC49" s="92"/>
      <c r="URD49" s="92"/>
      <c r="URE49" s="92"/>
      <c r="URF49" s="92"/>
      <c r="URG49" s="92"/>
      <c r="URH49" s="92"/>
      <c r="URI49" s="92"/>
      <c r="URJ49" s="92"/>
      <c r="URK49" s="92"/>
      <c r="URL49" s="92"/>
      <c r="URM49" s="92"/>
      <c r="URN49" s="92"/>
      <c r="URO49" s="92"/>
      <c r="URP49" s="92"/>
      <c r="URQ49" s="92"/>
      <c r="URR49" s="92"/>
      <c r="URS49" s="92"/>
      <c r="URT49" s="92"/>
      <c r="URU49" s="92"/>
      <c r="URV49" s="92"/>
      <c r="URW49" s="92"/>
      <c r="URX49" s="92"/>
      <c r="URY49" s="92"/>
      <c r="URZ49" s="92"/>
      <c r="USA49" s="92"/>
      <c r="USB49" s="92"/>
      <c r="USC49" s="92"/>
      <c r="USD49" s="92"/>
      <c r="USE49" s="92"/>
      <c r="USF49" s="92"/>
      <c r="USG49" s="92"/>
      <c r="USH49" s="92"/>
      <c r="USI49" s="92"/>
      <c r="USJ49" s="92"/>
      <c r="USK49" s="92"/>
      <c r="USL49" s="92"/>
      <c r="USM49" s="92"/>
      <c r="USN49" s="92"/>
      <c r="USO49" s="92"/>
      <c r="USP49" s="92"/>
      <c r="USQ49" s="92"/>
      <c r="USR49" s="92"/>
      <c r="USS49" s="92"/>
      <c r="UST49" s="92"/>
      <c r="USU49" s="92"/>
      <c r="USV49" s="92"/>
      <c r="USW49" s="92"/>
      <c r="USX49" s="92"/>
      <c r="USY49" s="92"/>
      <c r="USZ49" s="92"/>
      <c r="UTA49" s="92"/>
      <c r="UTB49" s="92"/>
      <c r="UTC49" s="92"/>
      <c r="UTD49" s="92"/>
      <c r="UTE49" s="92"/>
      <c r="UTF49" s="92"/>
      <c r="UTG49" s="92"/>
      <c r="UTH49" s="92"/>
      <c r="UTI49" s="92"/>
      <c r="UTJ49" s="92"/>
      <c r="UTK49" s="92"/>
      <c r="UTL49" s="92"/>
      <c r="UTM49" s="92"/>
      <c r="UTN49" s="92"/>
      <c r="UTO49" s="92"/>
      <c r="UTP49" s="92"/>
      <c r="UTQ49" s="92"/>
      <c r="UTR49" s="92"/>
      <c r="UTS49" s="92"/>
      <c r="UTT49" s="92"/>
      <c r="UTU49" s="92"/>
      <c r="UTV49" s="92"/>
      <c r="UTW49" s="92"/>
      <c r="UTX49" s="92"/>
      <c r="UTY49" s="92"/>
      <c r="UTZ49" s="92"/>
      <c r="UUA49" s="92"/>
      <c r="UUB49" s="92"/>
      <c r="UUC49" s="92"/>
      <c r="UUD49" s="92"/>
      <c r="UUE49" s="92"/>
      <c r="UUF49" s="92"/>
      <c r="UUG49" s="92"/>
      <c r="UUH49" s="92"/>
      <c r="UUI49" s="92"/>
      <c r="UUJ49" s="92"/>
      <c r="UUK49" s="92"/>
      <c r="UUL49" s="92"/>
      <c r="UUM49" s="92"/>
      <c r="UUN49" s="92"/>
      <c r="UUO49" s="92"/>
      <c r="UUP49" s="92"/>
      <c r="UUQ49" s="92"/>
      <c r="UUR49" s="92"/>
      <c r="UUS49" s="92"/>
      <c r="UUT49" s="92"/>
      <c r="UUU49" s="92"/>
      <c r="UUV49" s="92"/>
      <c r="UUW49" s="92"/>
      <c r="UUX49" s="92"/>
      <c r="UUY49" s="92"/>
      <c r="UUZ49" s="92"/>
      <c r="UVA49" s="92"/>
      <c r="UVB49" s="92"/>
      <c r="UVC49" s="92"/>
      <c r="UVD49" s="92"/>
      <c r="UVE49" s="92"/>
      <c r="UVF49" s="92"/>
      <c r="UVG49" s="92"/>
      <c r="UVH49" s="92"/>
      <c r="UVI49" s="92"/>
      <c r="UVJ49" s="92"/>
      <c r="UVK49" s="92"/>
      <c r="UVL49" s="92"/>
      <c r="UVM49" s="92"/>
      <c r="UVN49" s="92"/>
      <c r="UVO49" s="92"/>
      <c r="UVP49" s="92"/>
      <c r="UVQ49" s="92"/>
      <c r="UVR49" s="92"/>
      <c r="UVS49" s="92"/>
      <c r="UVT49" s="92"/>
      <c r="UVU49" s="92"/>
      <c r="UVV49" s="92"/>
      <c r="UVW49" s="92"/>
      <c r="UVX49" s="92"/>
      <c r="UVY49" s="92"/>
      <c r="UVZ49" s="92"/>
      <c r="UWA49" s="92"/>
      <c r="UWB49" s="92"/>
      <c r="UWC49" s="92"/>
      <c r="UWD49" s="92"/>
      <c r="UWE49" s="92"/>
      <c r="UWF49" s="92"/>
      <c r="UWG49" s="92"/>
      <c r="UWH49" s="92"/>
      <c r="UWI49" s="92"/>
      <c r="UWJ49" s="92"/>
      <c r="UWK49" s="92"/>
      <c r="UWL49" s="92"/>
      <c r="UWM49" s="92"/>
      <c r="UWN49" s="92"/>
      <c r="UWO49" s="92"/>
      <c r="UWP49" s="92"/>
      <c r="UWQ49" s="92"/>
      <c r="UWR49" s="92"/>
      <c r="UWS49" s="92"/>
      <c r="UWT49" s="92"/>
      <c r="UWU49" s="92"/>
      <c r="UWV49" s="92"/>
      <c r="UWW49" s="92"/>
      <c r="UWX49" s="92"/>
      <c r="UWY49" s="92"/>
      <c r="UWZ49" s="92"/>
      <c r="UXA49" s="92"/>
      <c r="UXB49" s="92"/>
      <c r="UXC49" s="92"/>
      <c r="UXD49" s="92"/>
      <c r="UXE49" s="92"/>
      <c r="UXF49" s="92"/>
      <c r="UXG49" s="92"/>
      <c r="UXH49" s="92"/>
      <c r="UXI49" s="92"/>
      <c r="UXJ49" s="92"/>
      <c r="UXK49" s="92"/>
      <c r="UXL49" s="92"/>
      <c r="UXM49" s="92"/>
      <c r="UXN49" s="92"/>
      <c r="UXO49" s="92"/>
      <c r="UXP49" s="92"/>
      <c r="UXQ49" s="92"/>
      <c r="UXR49" s="92"/>
      <c r="UXS49" s="92"/>
      <c r="UXT49" s="92"/>
      <c r="UXU49" s="92"/>
      <c r="UXV49" s="92"/>
      <c r="UXW49" s="92"/>
      <c r="UXX49" s="92"/>
      <c r="UXY49" s="92"/>
      <c r="UXZ49" s="92"/>
      <c r="UYA49" s="92"/>
      <c r="UYB49" s="92"/>
      <c r="UYC49" s="92"/>
      <c r="UYD49" s="92"/>
      <c r="UYE49" s="92"/>
      <c r="UYF49" s="92"/>
      <c r="UYG49" s="92"/>
      <c r="UYH49" s="92"/>
      <c r="UYI49" s="92"/>
      <c r="UYJ49" s="92"/>
      <c r="UYK49" s="92"/>
      <c r="UYL49" s="92"/>
      <c r="UYM49" s="92"/>
      <c r="UYN49" s="92"/>
      <c r="UYO49" s="92"/>
      <c r="UYP49" s="92"/>
      <c r="UYQ49" s="92"/>
      <c r="UYR49" s="92"/>
      <c r="UYS49" s="92"/>
      <c r="UYT49" s="92"/>
      <c r="UYU49" s="92"/>
      <c r="UYV49" s="92"/>
      <c r="UYW49" s="92"/>
      <c r="UYX49" s="92"/>
      <c r="UYY49" s="92"/>
      <c r="UYZ49" s="92"/>
      <c r="UZA49" s="92"/>
      <c r="UZB49" s="92"/>
      <c r="UZC49" s="92"/>
      <c r="UZD49" s="92"/>
      <c r="UZE49" s="92"/>
      <c r="UZF49" s="92"/>
      <c r="UZG49" s="92"/>
      <c r="UZH49" s="92"/>
      <c r="UZI49" s="92"/>
      <c r="UZJ49" s="92"/>
      <c r="UZK49" s="92"/>
      <c r="UZL49" s="92"/>
      <c r="UZM49" s="92"/>
      <c r="UZN49" s="92"/>
      <c r="UZO49" s="92"/>
      <c r="UZP49" s="92"/>
      <c r="UZQ49" s="92"/>
      <c r="UZR49" s="92"/>
      <c r="UZS49" s="92"/>
      <c r="UZT49" s="92"/>
      <c r="UZU49" s="92"/>
      <c r="UZV49" s="92"/>
      <c r="UZW49" s="92"/>
      <c r="UZX49" s="92"/>
      <c r="UZY49" s="92"/>
      <c r="UZZ49" s="92"/>
      <c r="VAA49" s="92"/>
      <c r="VAB49" s="92"/>
      <c r="VAC49" s="92"/>
      <c r="VAD49" s="92"/>
      <c r="VAE49" s="92"/>
      <c r="VAF49" s="92"/>
      <c r="VAG49" s="92"/>
      <c r="VAH49" s="92"/>
      <c r="VAI49" s="92"/>
      <c r="VAJ49" s="92"/>
      <c r="VAK49" s="92"/>
      <c r="VAL49" s="92"/>
      <c r="VAM49" s="92"/>
      <c r="VAN49" s="92"/>
      <c r="VAO49" s="92"/>
      <c r="VAP49" s="92"/>
      <c r="VAQ49" s="92"/>
      <c r="VAR49" s="92"/>
      <c r="VAS49" s="92"/>
      <c r="VAT49" s="92"/>
      <c r="VAU49" s="92"/>
      <c r="VAV49" s="92"/>
      <c r="VAW49" s="92"/>
      <c r="VAX49" s="92"/>
      <c r="VAY49" s="92"/>
      <c r="VAZ49" s="92"/>
      <c r="VBA49" s="92"/>
      <c r="VBB49" s="92"/>
      <c r="VBC49" s="92"/>
      <c r="VBD49" s="92"/>
      <c r="VBE49" s="92"/>
      <c r="VBF49" s="92"/>
      <c r="VBG49" s="92"/>
      <c r="VBH49" s="92"/>
      <c r="VBI49" s="92"/>
      <c r="VBJ49" s="92"/>
      <c r="VBK49" s="92"/>
      <c r="VBL49" s="92"/>
      <c r="VBM49" s="92"/>
      <c r="VBN49" s="92"/>
      <c r="VBO49" s="92"/>
      <c r="VBP49" s="92"/>
      <c r="VBQ49" s="92"/>
      <c r="VBR49" s="92"/>
      <c r="VBS49" s="92"/>
      <c r="VBT49" s="92"/>
      <c r="VBU49" s="92"/>
      <c r="VBV49" s="92"/>
      <c r="VBW49" s="92"/>
      <c r="VBX49" s="92"/>
      <c r="VBY49" s="92"/>
      <c r="VBZ49" s="92"/>
      <c r="VCA49" s="92"/>
      <c r="VCB49" s="92"/>
      <c r="VCC49" s="92"/>
      <c r="VCD49" s="92"/>
      <c r="VCE49" s="92"/>
      <c r="VCF49" s="92"/>
      <c r="VCG49" s="92"/>
      <c r="VCH49" s="92"/>
      <c r="VCI49" s="92"/>
      <c r="VCJ49" s="92"/>
      <c r="VCK49" s="92"/>
      <c r="VCL49" s="92"/>
      <c r="VCM49" s="92"/>
      <c r="VCN49" s="92"/>
      <c r="VCO49" s="92"/>
      <c r="VCP49" s="92"/>
      <c r="VCQ49" s="92"/>
      <c r="VCR49" s="92"/>
      <c r="VCS49" s="92"/>
      <c r="VCT49" s="92"/>
      <c r="VCU49" s="92"/>
      <c r="VCV49" s="92"/>
      <c r="VCW49" s="92"/>
      <c r="VCX49" s="92"/>
      <c r="VCY49" s="92"/>
      <c r="VCZ49" s="92"/>
      <c r="VDA49" s="92"/>
      <c r="VDB49" s="92"/>
      <c r="VDC49" s="92"/>
      <c r="VDD49" s="92"/>
      <c r="VDE49" s="92"/>
      <c r="VDF49" s="92"/>
      <c r="VDG49" s="92"/>
      <c r="VDH49" s="92"/>
      <c r="VDI49" s="92"/>
      <c r="VDJ49" s="92"/>
      <c r="VDK49" s="92"/>
      <c r="VDL49" s="92"/>
      <c r="VDM49" s="92"/>
      <c r="VDN49" s="92"/>
      <c r="VDO49" s="92"/>
      <c r="VDP49" s="92"/>
      <c r="VDQ49" s="92"/>
      <c r="VDR49" s="92"/>
      <c r="VDS49" s="92"/>
      <c r="VDT49" s="92"/>
      <c r="VDU49" s="92"/>
      <c r="VDV49" s="92"/>
      <c r="VDW49" s="92"/>
      <c r="VDX49" s="92"/>
      <c r="VDY49" s="92"/>
      <c r="VDZ49" s="92"/>
      <c r="VEA49" s="92"/>
      <c r="VEB49" s="92"/>
      <c r="VEC49" s="92"/>
      <c r="VED49" s="92"/>
      <c r="VEE49" s="92"/>
      <c r="VEF49" s="92"/>
      <c r="VEG49" s="92"/>
      <c r="VEH49" s="92"/>
      <c r="VEI49" s="92"/>
      <c r="VEJ49" s="92"/>
      <c r="VEK49" s="92"/>
      <c r="VEL49" s="92"/>
      <c r="VEM49" s="92"/>
      <c r="VEN49" s="92"/>
      <c r="VEO49" s="92"/>
      <c r="VEP49" s="92"/>
      <c r="VEQ49" s="92"/>
      <c r="VER49" s="92"/>
      <c r="VES49" s="92"/>
      <c r="VET49" s="92"/>
      <c r="VEU49" s="92"/>
      <c r="VEV49" s="92"/>
      <c r="VEW49" s="92"/>
      <c r="VEX49" s="92"/>
      <c r="VEY49" s="92"/>
      <c r="VEZ49" s="92"/>
      <c r="VFA49" s="92"/>
      <c r="VFB49" s="92"/>
      <c r="VFC49" s="92"/>
      <c r="VFD49" s="92"/>
      <c r="VFE49" s="92"/>
      <c r="VFF49" s="92"/>
      <c r="VFG49" s="92"/>
      <c r="VFH49" s="92"/>
      <c r="VFI49" s="92"/>
      <c r="VFJ49" s="92"/>
      <c r="VFK49" s="92"/>
      <c r="VFL49" s="92"/>
      <c r="VFM49" s="92"/>
      <c r="VFN49" s="92"/>
      <c r="VFO49" s="92"/>
      <c r="VFP49" s="92"/>
      <c r="VFQ49" s="92"/>
      <c r="VFR49" s="92"/>
      <c r="VFS49" s="92"/>
      <c r="VFT49" s="92"/>
      <c r="VFU49" s="92"/>
      <c r="VFV49" s="92"/>
      <c r="VFW49" s="92"/>
      <c r="VFX49" s="92"/>
      <c r="VFY49" s="92"/>
      <c r="VFZ49" s="92"/>
      <c r="VGA49" s="92"/>
      <c r="VGB49" s="92"/>
      <c r="VGC49" s="92"/>
      <c r="VGD49" s="92"/>
      <c r="VGE49" s="92"/>
      <c r="VGF49" s="92"/>
      <c r="VGG49" s="92"/>
      <c r="VGH49" s="92"/>
      <c r="VGI49" s="92"/>
      <c r="VGJ49" s="92"/>
      <c r="VGK49" s="92"/>
      <c r="VGL49" s="92"/>
      <c r="VGM49" s="92"/>
      <c r="VGN49" s="92"/>
      <c r="VGO49" s="92"/>
      <c r="VGP49" s="92"/>
      <c r="VGQ49" s="92"/>
      <c r="VGR49" s="92"/>
      <c r="VGS49" s="92"/>
      <c r="VGT49" s="92"/>
      <c r="VGU49" s="92"/>
      <c r="VGV49" s="92"/>
      <c r="VGW49" s="92"/>
      <c r="VGX49" s="92"/>
      <c r="VGY49" s="92"/>
      <c r="VGZ49" s="92"/>
      <c r="VHA49" s="92"/>
      <c r="VHB49" s="92"/>
      <c r="VHC49" s="92"/>
      <c r="VHD49" s="92"/>
      <c r="VHE49" s="92"/>
      <c r="VHF49" s="92"/>
      <c r="VHG49" s="92"/>
      <c r="VHH49" s="92"/>
      <c r="VHI49" s="92"/>
      <c r="VHJ49" s="92"/>
      <c r="VHK49" s="92"/>
      <c r="VHL49" s="92"/>
      <c r="VHM49" s="92"/>
      <c r="VHN49" s="92"/>
      <c r="VHO49" s="92"/>
      <c r="VHP49" s="92"/>
      <c r="VHQ49" s="92"/>
      <c r="VHR49" s="92"/>
      <c r="VHS49" s="92"/>
      <c r="VHT49" s="92"/>
      <c r="VHU49" s="92"/>
      <c r="VHV49" s="92"/>
      <c r="VHW49" s="92"/>
      <c r="VHX49" s="92"/>
      <c r="VHY49" s="92"/>
      <c r="VHZ49" s="92"/>
      <c r="VIA49" s="92"/>
      <c r="VIB49" s="92"/>
      <c r="VIC49" s="92"/>
      <c r="VID49" s="92"/>
      <c r="VIE49" s="92"/>
      <c r="VIF49" s="92"/>
      <c r="VIG49" s="92"/>
      <c r="VIH49" s="92"/>
      <c r="VII49" s="92"/>
      <c r="VIJ49" s="92"/>
      <c r="VIK49" s="92"/>
      <c r="VIL49" s="92"/>
      <c r="VIM49" s="92"/>
      <c r="VIN49" s="92"/>
      <c r="VIO49" s="92"/>
      <c r="VIP49" s="92"/>
      <c r="VIQ49" s="92"/>
      <c r="VIR49" s="92"/>
      <c r="VIS49" s="92"/>
      <c r="VIT49" s="92"/>
      <c r="VIU49" s="92"/>
      <c r="VIV49" s="92"/>
      <c r="VIW49" s="92"/>
      <c r="VIX49" s="92"/>
      <c r="VIY49" s="92"/>
      <c r="VIZ49" s="92"/>
      <c r="VJA49" s="92"/>
      <c r="VJB49" s="92"/>
      <c r="VJC49" s="92"/>
      <c r="VJD49" s="92"/>
      <c r="VJE49" s="92"/>
      <c r="VJF49" s="92"/>
      <c r="VJG49" s="92"/>
      <c r="VJH49" s="92"/>
      <c r="VJI49" s="92"/>
      <c r="VJJ49" s="92"/>
      <c r="VJK49" s="92"/>
      <c r="VJL49" s="92"/>
      <c r="VJM49" s="92"/>
      <c r="VJN49" s="92"/>
      <c r="VJO49" s="92"/>
      <c r="VJP49" s="92"/>
      <c r="VJQ49" s="92"/>
      <c r="VJR49" s="92"/>
      <c r="VJS49" s="92"/>
      <c r="VJT49" s="92"/>
      <c r="VJU49" s="92"/>
      <c r="VJV49" s="92"/>
      <c r="VJW49" s="92"/>
      <c r="VJX49" s="92"/>
      <c r="VJY49" s="92"/>
      <c r="VJZ49" s="92"/>
      <c r="VKA49" s="92"/>
      <c r="VKB49" s="92"/>
      <c r="VKC49" s="92"/>
      <c r="VKD49" s="92"/>
      <c r="VKE49" s="92"/>
      <c r="VKF49" s="92"/>
      <c r="VKG49" s="92"/>
      <c r="VKH49" s="92"/>
      <c r="VKI49" s="92"/>
      <c r="VKJ49" s="92"/>
      <c r="VKK49" s="92"/>
      <c r="VKL49" s="92"/>
      <c r="VKM49" s="92"/>
      <c r="VKN49" s="92"/>
      <c r="VKO49" s="92"/>
      <c r="VKP49" s="92"/>
      <c r="VKQ49" s="92"/>
      <c r="VKR49" s="92"/>
      <c r="VKS49" s="92"/>
      <c r="VKT49" s="92"/>
      <c r="VKU49" s="92"/>
      <c r="VKV49" s="92"/>
      <c r="VKW49" s="92"/>
      <c r="VKX49" s="92"/>
      <c r="VKY49" s="92"/>
      <c r="VKZ49" s="92"/>
      <c r="VLA49" s="92"/>
      <c r="VLB49" s="92"/>
      <c r="VLC49" s="92"/>
      <c r="VLD49" s="92"/>
      <c r="VLE49" s="92"/>
      <c r="VLF49" s="92"/>
      <c r="VLG49" s="92"/>
      <c r="VLH49" s="92"/>
      <c r="VLI49" s="92"/>
      <c r="VLJ49" s="92"/>
      <c r="VLK49" s="92"/>
      <c r="VLL49" s="92"/>
      <c r="VLM49" s="92"/>
      <c r="VLN49" s="92"/>
      <c r="VLO49" s="92"/>
      <c r="VLP49" s="92"/>
      <c r="VLQ49" s="92"/>
      <c r="VLR49" s="92"/>
      <c r="VLS49" s="92"/>
      <c r="VLT49" s="92"/>
      <c r="VLU49" s="92"/>
      <c r="VLV49" s="92"/>
      <c r="VLW49" s="92"/>
      <c r="VLX49" s="92"/>
      <c r="VLY49" s="92"/>
      <c r="VLZ49" s="92"/>
      <c r="VMA49" s="92"/>
      <c r="VMB49" s="92"/>
      <c r="VMC49" s="92"/>
      <c r="VMD49" s="92"/>
      <c r="VME49" s="92"/>
      <c r="VMF49" s="92"/>
      <c r="VMG49" s="92"/>
      <c r="VMH49" s="92"/>
      <c r="VMI49" s="92"/>
      <c r="VMJ49" s="92"/>
      <c r="VMK49" s="92"/>
      <c r="VML49" s="92"/>
      <c r="VMM49" s="92"/>
      <c r="VMN49" s="92"/>
      <c r="VMO49" s="92"/>
      <c r="VMP49" s="92"/>
      <c r="VMQ49" s="92"/>
      <c r="VMR49" s="92"/>
      <c r="VMS49" s="92"/>
      <c r="VMT49" s="92"/>
      <c r="VMU49" s="92"/>
      <c r="VMV49" s="92"/>
      <c r="VMW49" s="92"/>
      <c r="VMX49" s="92"/>
      <c r="VMY49" s="92"/>
      <c r="VMZ49" s="92"/>
      <c r="VNA49" s="92"/>
      <c r="VNB49" s="92"/>
      <c r="VNC49" s="92"/>
      <c r="VND49" s="92"/>
      <c r="VNE49" s="92"/>
      <c r="VNF49" s="92"/>
      <c r="VNG49" s="92"/>
      <c r="VNH49" s="92"/>
      <c r="VNI49" s="92"/>
      <c r="VNJ49" s="92"/>
      <c r="VNK49" s="92"/>
      <c r="VNL49" s="92"/>
      <c r="VNM49" s="92"/>
      <c r="VNN49" s="92"/>
      <c r="VNO49" s="92"/>
      <c r="VNP49" s="92"/>
      <c r="VNQ49" s="92"/>
      <c r="VNR49" s="92"/>
      <c r="VNS49" s="92"/>
      <c r="VNT49" s="92"/>
      <c r="VNU49" s="92"/>
      <c r="VNV49" s="92"/>
      <c r="VNW49" s="92"/>
      <c r="VNX49" s="92"/>
      <c r="VNY49" s="92"/>
      <c r="VNZ49" s="92"/>
      <c r="VOA49" s="92"/>
      <c r="VOB49" s="92"/>
      <c r="VOC49" s="92"/>
      <c r="VOD49" s="92"/>
      <c r="VOE49" s="92"/>
      <c r="VOF49" s="92"/>
      <c r="VOG49" s="92"/>
      <c r="VOH49" s="92"/>
      <c r="VOI49" s="92"/>
      <c r="VOJ49" s="92"/>
      <c r="VOK49" s="92"/>
      <c r="VOL49" s="92"/>
      <c r="VOM49" s="92"/>
      <c r="VON49" s="92"/>
      <c r="VOO49" s="92"/>
      <c r="VOP49" s="92"/>
      <c r="VOQ49" s="92"/>
      <c r="VOR49" s="92"/>
      <c r="VOS49" s="92"/>
      <c r="VOT49" s="92"/>
      <c r="VOU49" s="92"/>
      <c r="VOV49" s="92"/>
      <c r="VOW49" s="92"/>
      <c r="VOX49" s="92"/>
      <c r="VOY49" s="92"/>
      <c r="VOZ49" s="92"/>
      <c r="VPA49" s="92"/>
      <c r="VPB49" s="92"/>
      <c r="VPC49" s="92"/>
      <c r="VPD49" s="92"/>
      <c r="VPE49" s="92"/>
      <c r="VPF49" s="92"/>
      <c r="VPG49" s="92"/>
      <c r="VPH49" s="92"/>
      <c r="VPI49" s="92"/>
      <c r="VPJ49" s="92"/>
      <c r="VPK49" s="92"/>
      <c r="VPL49" s="92"/>
      <c r="VPM49" s="92"/>
      <c r="VPN49" s="92"/>
      <c r="VPO49" s="92"/>
      <c r="VPP49" s="92"/>
      <c r="VPQ49" s="92"/>
      <c r="VPR49" s="92"/>
      <c r="VPS49" s="92"/>
      <c r="VPT49" s="92"/>
      <c r="VPU49" s="92"/>
      <c r="VPV49" s="92"/>
      <c r="VPW49" s="92"/>
      <c r="VPX49" s="92"/>
      <c r="VPY49" s="92"/>
      <c r="VPZ49" s="92"/>
      <c r="VQA49" s="92"/>
      <c r="VQB49" s="92"/>
      <c r="VQC49" s="92"/>
      <c r="VQD49" s="92"/>
      <c r="VQE49" s="92"/>
      <c r="VQF49" s="92"/>
      <c r="VQG49" s="92"/>
      <c r="VQH49" s="92"/>
      <c r="VQI49" s="92"/>
      <c r="VQJ49" s="92"/>
      <c r="VQK49" s="92"/>
      <c r="VQL49" s="92"/>
      <c r="VQM49" s="92"/>
      <c r="VQN49" s="92"/>
      <c r="VQO49" s="92"/>
      <c r="VQP49" s="92"/>
      <c r="VQQ49" s="92"/>
      <c r="VQR49" s="92"/>
      <c r="VQS49" s="92"/>
      <c r="VQT49" s="92"/>
      <c r="VQU49" s="92"/>
      <c r="VQV49" s="92"/>
      <c r="VQW49" s="92"/>
      <c r="VQX49" s="92"/>
      <c r="VQY49" s="92"/>
      <c r="VQZ49" s="92"/>
      <c r="VRA49" s="92"/>
      <c r="VRB49" s="92"/>
      <c r="VRC49" s="92"/>
      <c r="VRD49" s="92"/>
      <c r="VRE49" s="92"/>
      <c r="VRF49" s="92"/>
      <c r="VRG49" s="92"/>
      <c r="VRH49" s="92"/>
      <c r="VRI49" s="92"/>
      <c r="VRJ49" s="92"/>
      <c r="VRK49" s="92"/>
      <c r="VRL49" s="92"/>
      <c r="VRM49" s="92"/>
      <c r="VRN49" s="92"/>
      <c r="VRO49" s="92"/>
      <c r="VRP49" s="92"/>
      <c r="VRQ49" s="92"/>
      <c r="VRR49" s="92"/>
      <c r="VRS49" s="92"/>
      <c r="VRT49" s="92"/>
      <c r="VRU49" s="92"/>
      <c r="VRV49" s="92"/>
      <c r="VRW49" s="92"/>
      <c r="VRX49" s="92"/>
      <c r="VRY49" s="92"/>
      <c r="VRZ49" s="92"/>
      <c r="VSA49" s="92"/>
      <c r="VSB49" s="92"/>
      <c r="VSC49" s="92"/>
      <c r="VSD49" s="92"/>
      <c r="VSE49" s="92"/>
      <c r="VSF49" s="92"/>
      <c r="VSG49" s="92"/>
      <c r="VSH49" s="92"/>
      <c r="VSI49" s="92"/>
      <c r="VSJ49" s="92"/>
      <c r="VSK49" s="92"/>
      <c r="VSL49" s="92"/>
      <c r="VSM49" s="92"/>
      <c r="VSN49" s="92"/>
      <c r="VSO49" s="92"/>
      <c r="VSP49" s="92"/>
      <c r="VSQ49" s="92"/>
      <c r="VSR49" s="92"/>
      <c r="VSS49" s="92"/>
      <c r="VST49" s="92"/>
      <c r="VSU49" s="92"/>
      <c r="VSV49" s="92"/>
      <c r="VSW49" s="92"/>
      <c r="VSX49" s="92"/>
      <c r="VSY49" s="92"/>
      <c r="VSZ49" s="92"/>
      <c r="VTA49" s="92"/>
      <c r="VTB49" s="92"/>
      <c r="VTC49" s="92"/>
      <c r="VTD49" s="92"/>
      <c r="VTE49" s="92"/>
      <c r="VTF49" s="92"/>
      <c r="VTG49" s="92"/>
      <c r="VTH49" s="92"/>
      <c r="VTI49" s="92"/>
      <c r="VTJ49" s="92"/>
      <c r="VTK49" s="92"/>
      <c r="VTL49" s="92"/>
      <c r="VTM49" s="92"/>
      <c r="VTN49" s="92"/>
      <c r="VTO49" s="92"/>
      <c r="VTP49" s="92"/>
      <c r="VTQ49" s="92"/>
      <c r="VTR49" s="92"/>
      <c r="VTS49" s="92"/>
      <c r="VTT49" s="92"/>
      <c r="VTU49" s="92"/>
      <c r="VTV49" s="92"/>
      <c r="VTW49" s="92"/>
      <c r="VTX49" s="92"/>
      <c r="VTY49" s="92"/>
      <c r="VTZ49" s="92"/>
      <c r="VUA49" s="92"/>
      <c r="VUB49" s="92"/>
      <c r="VUC49" s="92"/>
      <c r="VUD49" s="92"/>
      <c r="VUE49" s="92"/>
      <c r="VUF49" s="92"/>
      <c r="VUG49" s="92"/>
      <c r="VUH49" s="92"/>
      <c r="VUI49" s="92"/>
      <c r="VUJ49" s="92"/>
      <c r="VUK49" s="92"/>
      <c r="VUL49" s="92"/>
      <c r="VUM49" s="92"/>
      <c r="VUN49" s="92"/>
      <c r="VUO49" s="92"/>
      <c r="VUP49" s="92"/>
      <c r="VUQ49" s="92"/>
      <c r="VUR49" s="92"/>
      <c r="VUS49" s="92"/>
      <c r="VUT49" s="92"/>
      <c r="VUU49" s="92"/>
      <c r="VUV49" s="92"/>
      <c r="VUW49" s="92"/>
      <c r="VUX49" s="92"/>
      <c r="VUY49" s="92"/>
      <c r="VUZ49" s="92"/>
      <c r="VVA49" s="92"/>
      <c r="VVB49" s="92"/>
      <c r="VVC49" s="92"/>
      <c r="VVD49" s="92"/>
      <c r="VVE49" s="92"/>
      <c r="VVF49" s="92"/>
      <c r="VVG49" s="92"/>
      <c r="VVH49" s="92"/>
      <c r="VVI49" s="92"/>
      <c r="VVJ49" s="92"/>
      <c r="VVK49" s="92"/>
      <c r="VVL49" s="92"/>
      <c r="VVM49" s="92"/>
      <c r="VVN49" s="92"/>
      <c r="VVO49" s="92"/>
      <c r="VVP49" s="92"/>
      <c r="VVQ49" s="92"/>
      <c r="VVR49" s="92"/>
      <c r="VVS49" s="92"/>
      <c r="VVT49" s="92"/>
      <c r="VVU49" s="92"/>
      <c r="VVV49" s="92"/>
      <c r="VVW49" s="92"/>
      <c r="VVX49" s="92"/>
      <c r="VVY49" s="92"/>
      <c r="VVZ49" s="92"/>
      <c r="VWA49" s="92"/>
      <c r="VWB49" s="92"/>
      <c r="VWC49" s="92"/>
      <c r="VWD49" s="92"/>
      <c r="VWE49" s="92"/>
      <c r="VWF49" s="92"/>
      <c r="VWG49" s="92"/>
      <c r="VWH49" s="92"/>
      <c r="VWI49" s="92"/>
      <c r="VWJ49" s="92"/>
      <c r="VWK49" s="92"/>
      <c r="VWL49" s="92"/>
      <c r="VWM49" s="92"/>
      <c r="VWN49" s="92"/>
      <c r="VWO49" s="92"/>
      <c r="VWP49" s="92"/>
      <c r="VWQ49" s="92"/>
      <c r="VWR49" s="92"/>
      <c r="VWS49" s="92"/>
      <c r="VWT49" s="92"/>
      <c r="VWU49" s="92"/>
      <c r="VWV49" s="92"/>
      <c r="VWW49" s="92"/>
      <c r="VWX49" s="92"/>
      <c r="VWY49" s="92"/>
      <c r="VWZ49" s="92"/>
      <c r="VXA49" s="92"/>
      <c r="VXB49" s="92"/>
      <c r="VXC49" s="92"/>
      <c r="VXD49" s="92"/>
      <c r="VXE49" s="92"/>
      <c r="VXF49" s="92"/>
      <c r="VXG49" s="92"/>
      <c r="VXH49" s="92"/>
      <c r="VXI49" s="92"/>
      <c r="VXJ49" s="92"/>
      <c r="VXK49" s="92"/>
      <c r="VXL49" s="92"/>
      <c r="VXM49" s="92"/>
      <c r="VXN49" s="92"/>
      <c r="VXO49" s="92"/>
      <c r="VXP49" s="92"/>
      <c r="VXQ49" s="92"/>
      <c r="VXR49" s="92"/>
      <c r="VXS49" s="92"/>
      <c r="VXT49" s="92"/>
      <c r="VXU49" s="92"/>
      <c r="VXV49" s="92"/>
      <c r="VXW49" s="92"/>
      <c r="VXX49" s="92"/>
      <c r="VXY49" s="92"/>
      <c r="VXZ49" s="92"/>
      <c r="VYA49" s="92"/>
      <c r="VYB49" s="92"/>
      <c r="VYC49" s="92"/>
      <c r="VYD49" s="92"/>
      <c r="VYE49" s="92"/>
      <c r="VYF49" s="92"/>
      <c r="VYG49" s="92"/>
      <c r="VYH49" s="92"/>
      <c r="VYI49" s="92"/>
      <c r="VYJ49" s="92"/>
      <c r="VYK49" s="92"/>
      <c r="VYL49" s="92"/>
      <c r="VYM49" s="92"/>
      <c r="VYN49" s="92"/>
      <c r="VYO49" s="92"/>
      <c r="VYP49" s="92"/>
      <c r="VYQ49" s="92"/>
      <c r="VYR49" s="92"/>
      <c r="VYS49" s="92"/>
      <c r="VYT49" s="92"/>
      <c r="VYU49" s="92"/>
      <c r="VYV49" s="92"/>
      <c r="VYW49" s="92"/>
      <c r="VYX49" s="92"/>
      <c r="VYY49" s="92"/>
      <c r="VYZ49" s="92"/>
      <c r="VZA49" s="92"/>
      <c r="VZB49" s="92"/>
      <c r="VZC49" s="92"/>
      <c r="VZD49" s="92"/>
      <c r="VZE49" s="92"/>
      <c r="VZF49" s="92"/>
      <c r="VZG49" s="92"/>
      <c r="VZH49" s="92"/>
      <c r="VZI49" s="92"/>
      <c r="VZJ49" s="92"/>
      <c r="VZK49" s="92"/>
      <c r="VZL49" s="92"/>
      <c r="VZM49" s="92"/>
      <c r="VZN49" s="92"/>
      <c r="VZO49" s="92"/>
      <c r="VZP49" s="92"/>
      <c r="VZQ49" s="92"/>
      <c r="VZR49" s="92"/>
      <c r="VZS49" s="92"/>
      <c r="VZT49" s="92"/>
      <c r="VZU49" s="92"/>
      <c r="VZV49" s="92"/>
      <c r="VZW49" s="92"/>
      <c r="VZX49" s="92"/>
      <c r="VZY49" s="92"/>
      <c r="VZZ49" s="92"/>
      <c r="WAA49" s="92"/>
      <c r="WAB49" s="92"/>
      <c r="WAC49" s="92"/>
      <c r="WAD49" s="92"/>
      <c r="WAE49" s="92"/>
      <c r="WAF49" s="92"/>
      <c r="WAG49" s="92"/>
      <c r="WAH49" s="92"/>
      <c r="WAI49" s="92"/>
      <c r="WAJ49" s="92"/>
      <c r="WAK49" s="92"/>
      <c r="WAL49" s="92"/>
      <c r="WAM49" s="92"/>
      <c r="WAN49" s="92"/>
      <c r="WAO49" s="92"/>
      <c r="WAP49" s="92"/>
      <c r="WAQ49" s="92"/>
      <c r="WAR49" s="92"/>
      <c r="WAS49" s="92"/>
      <c r="WAT49" s="92"/>
      <c r="WAU49" s="92"/>
      <c r="WAV49" s="92"/>
      <c r="WAW49" s="92"/>
      <c r="WAX49" s="92"/>
      <c r="WAY49" s="92"/>
      <c r="WAZ49" s="92"/>
      <c r="WBA49" s="92"/>
      <c r="WBB49" s="92"/>
      <c r="WBC49" s="92"/>
      <c r="WBD49" s="92"/>
      <c r="WBE49" s="92"/>
      <c r="WBF49" s="92"/>
      <c r="WBG49" s="92"/>
      <c r="WBH49" s="92"/>
      <c r="WBI49" s="92"/>
      <c r="WBJ49" s="92"/>
      <c r="WBK49" s="92"/>
      <c r="WBL49" s="92"/>
      <c r="WBM49" s="92"/>
      <c r="WBN49" s="92"/>
      <c r="WBO49" s="92"/>
      <c r="WBP49" s="92"/>
      <c r="WBQ49" s="92"/>
      <c r="WBR49" s="92"/>
      <c r="WBS49" s="92"/>
      <c r="WBT49" s="92"/>
      <c r="WBU49" s="92"/>
      <c r="WBV49" s="92"/>
      <c r="WBW49" s="92"/>
      <c r="WBX49" s="92"/>
      <c r="WBY49" s="92"/>
      <c r="WBZ49" s="92"/>
      <c r="WCA49" s="92"/>
      <c r="WCB49" s="92"/>
      <c r="WCC49" s="92"/>
      <c r="WCD49" s="92"/>
      <c r="WCE49" s="92"/>
      <c r="WCF49" s="92"/>
      <c r="WCG49" s="92"/>
      <c r="WCH49" s="92"/>
      <c r="WCI49" s="92"/>
      <c r="WCJ49" s="92"/>
      <c r="WCK49" s="92"/>
      <c r="WCL49" s="92"/>
      <c r="WCM49" s="92"/>
      <c r="WCN49" s="92"/>
      <c r="WCO49" s="92"/>
      <c r="WCP49" s="92"/>
      <c r="WCQ49" s="92"/>
      <c r="WCR49" s="92"/>
      <c r="WCS49" s="92"/>
      <c r="WCT49" s="92"/>
      <c r="WCU49" s="92"/>
      <c r="WCV49" s="92"/>
      <c r="WCW49" s="92"/>
      <c r="WCX49" s="92"/>
      <c r="WCY49" s="92"/>
      <c r="WCZ49" s="92"/>
      <c r="WDA49" s="92"/>
      <c r="WDB49" s="92"/>
      <c r="WDC49" s="92"/>
      <c r="WDD49" s="92"/>
      <c r="WDE49" s="92"/>
      <c r="WDF49" s="92"/>
      <c r="WDG49" s="92"/>
      <c r="WDH49" s="92"/>
      <c r="WDI49" s="92"/>
      <c r="WDJ49" s="92"/>
      <c r="WDK49" s="92"/>
      <c r="WDL49" s="92"/>
      <c r="WDM49" s="92"/>
      <c r="WDN49" s="92"/>
      <c r="WDO49" s="92"/>
      <c r="WDP49" s="92"/>
      <c r="WDQ49" s="92"/>
      <c r="WDR49" s="92"/>
      <c r="WDS49" s="92"/>
      <c r="WDT49" s="92"/>
      <c r="WDU49" s="92"/>
      <c r="WDV49" s="92"/>
      <c r="WDW49" s="92"/>
      <c r="WDX49" s="92"/>
      <c r="WDY49" s="92"/>
      <c r="WDZ49" s="92"/>
      <c r="WEA49" s="92"/>
      <c r="WEB49" s="92"/>
      <c r="WEC49" s="92"/>
      <c r="WED49" s="92"/>
      <c r="WEE49" s="92"/>
      <c r="WEF49" s="92"/>
      <c r="WEG49" s="92"/>
      <c r="WEH49" s="92"/>
      <c r="WEI49" s="92"/>
      <c r="WEJ49" s="92"/>
      <c r="WEK49" s="92"/>
      <c r="WEL49" s="92"/>
      <c r="WEM49" s="92"/>
      <c r="WEN49" s="92"/>
      <c r="WEO49" s="92"/>
      <c r="WEP49" s="92"/>
      <c r="WEQ49" s="92"/>
      <c r="WER49" s="92"/>
      <c r="WES49" s="92"/>
      <c r="WET49" s="92"/>
      <c r="WEU49" s="92"/>
      <c r="WEV49" s="92"/>
      <c r="WEW49" s="92"/>
      <c r="WEX49" s="92"/>
      <c r="WEY49" s="92"/>
      <c r="WEZ49" s="92"/>
      <c r="WFA49" s="92"/>
      <c r="WFB49" s="92"/>
      <c r="WFC49" s="92"/>
      <c r="WFD49" s="92"/>
      <c r="WFE49" s="92"/>
      <c r="WFF49" s="92"/>
      <c r="WFG49" s="92"/>
      <c r="WFH49" s="92"/>
      <c r="WFI49" s="92"/>
      <c r="WFJ49" s="92"/>
      <c r="WFK49" s="92"/>
      <c r="WFL49" s="92"/>
      <c r="WFM49" s="92"/>
      <c r="WFN49" s="92"/>
      <c r="WFO49" s="92"/>
      <c r="WFP49" s="92"/>
      <c r="WFQ49" s="92"/>
      <c r="WFR49" s="92"/>
      <c r="WFS49" s="92"/>
      <c r="WFT49" s="92"/>
      <c r="WFU49" s="92"/>
      <c r="WFV49" s="92"/>
      <c r="WFW49" s="92"/>
      <c r="WFX49" s="92"/>
      <c r="WFY49" s="92"/>
      <c r="WFZ49" s="92"/>
      <c r="WGA49" s="92"/>
      <c r="WGB49" s="92"/>
      <c r="WGC49" s="92"/>
      <c r="WGD49" s="92"/>
      <c r="WGE49" s="92"/>
      <c r="WGF49" s="92"/>
      <c r="WGG49" s="92"/>
      <c r="WGH49" s="92"/>
      <c r="WGI49" s="92"/>
      <c r="WGJ49" s="92"/>
      <c r="WGK49" s="92"/>
      <c r="WGL49" s="92"/>
      <c r="WGM49" s="92"/>
      <c r="WGN49" s="92"/>
      <c r="WGO49" s="92"/>
      <c r="WGP49" s="92"/>
      <c r="WGQ49" s="92"/>
      <c r="WGR49" s="92"/>
      <c r="WGS49" s="92"/>
      <c r="WGT49" s="92"/>
      <c r="WGU49" s="92"/>
      <c r="WGV49" s="92"/>
      <c r="WGW49" s="92"/>
      <c r="WGX49" s="92"/>
      <c r="WGY49" s="92"/>
      <c r="WGZ49" s="92"/>
      <c r="WHA49" s="92"/>
      <c r="WHB49" s="92"/>
      <c r="WHC49" s="92"/>
      <c r="WHD49" s="92"/>
      <c r="WHE49" s="92"/>
      <c r="WHF49" s="92"/>
      <c r="WHG49" s="92"/>
      <c r="WHH49" s="92"/>
      <c r="WHI49" s="92"/>
      <c r="WHJ49" s="92"/>
      <c r="WHK49" s="92"/>
      <c r="WHL49" s="92"/>
      <c r="WHM49" s="92"/>
      <c r="WHN49" s="92"/>
      <c r="WHO49" s="92"/>
      <c r="WHP49" s="92"/>
      <c r="WHQ49" s="92"/>
      <c r="WHR49" s="92"/>
      <c r="WHS49" s="92"/>
      <c r="WHT49" s="92"/>
      <c r="WHU49" s="92"/>
      <c r="WHV49" s="92"/>
      <c r="WHW49" s="92"/>
      <c r="WHX49" s="92"/>
      <c r="WHY49" s="92"/>
      <c r="WHZ49" s="92"/>
      <c r="WIA49" s="92"/>
      <c r="WIB49" s="92"/>
      <c r="WIC49" s="92"/>
      <c r="WID49" s="92"/>
      <c r="WIE49" s="92"/>
      <c r="WIF49" s="92"/>
      <c r="WIG49" s="92"/>
      <c r="WIH49" s="92"/>
      <c r="WII49" s="92"/>
      <c r="WIJ49" s="92"/>
      <c r="WIK49" s="92"/>
      <c r="WIL49" s="92"/>
      <c r="WIM49" s="92"/>
      <c r="WIN49" s="92"/>
      <c r="WIO49" s="92"/>
      <c r="WIP49" s="92"/>
      <c r="WIQ49" s="92"/>
      <c r="WIR49" s="92"/>
      <c r="WIS49" s="92"/>
      <c r="WIT49" s="92"/>
      <c r="WIU49" s="92"/>
      <c r="WIV49" s="92"/>
      <c r="WIW49" s="92"/>
      <c r="WIX49" s="92"/>
      <c r="WIY49" s="92"/>
      <c r="WIZ49" s="92"/>
      <c r="WJA49" s="92"/>
      <c r="WJB49" s="92"/>
      <c r="WJC49" s="92"/>
      <c r="WJD49" s="92"/>
      <c r="WJE49" s="92"/>
      <c r="WJF49" s="92"/>
      <c r="WJG49" s="92"/>
      <c r="WJH49" s="92"/>
      <c r="WJI49" s="92"/>
      <c r="WJJ49" s="92"/>
      <c r="WJK49" s="92"/>
      <c r="WJL49" s="92"/>
      <c r="WJM49" s="92"/>
      <c r="WJN49" s="92"/>
      <c r="WJO49" s="92"/>
      <c r="WJP49" s="92"/>
      <c r="WJQ49" s="92"/>
      <c r="WJR49" s="92"/>
      <c r="WJS49" s="92"/>
      <c r="WJT49" s="92"/>
      <c r="WJU49" s="92"/>
      <c r="WJV49" s="92"/>
      <c r="WJW49" s="92"/>
      <c r="WJX49" s="92"/>
      <c r="WJY49" s="92"/>
      <c r="WJZ49" s="92"/>
      <c r="WKA49" s="92"/>
      <c r="WKB49" s="92"/>
      <c r="WKC49" s="92"/>
      <c r="WKD49" s="92"/>
      <c r="WKE49" s="92"/>
      <c r="WKF49" s="92"/>
      <c r="WKG49" s="92"/>
      <c r="WKH49" s="92"/>
      <c r="WKI49" s="92"/>
      <c r="WKJ49" s="92"/>
      <c r="WKK49" s="92"/>
      <c r="WKL49" s="92"/>
      <c r="WKM49" s="92"/>
      <c r="WKN49" s="92"/>
      <c r="WKO49" s="92"/>
      <c r="WKP49" s="92"/>
      <c r="WKQ49" s="92"/>
      <c r="WKR49" s="92"/>
      <c r="WKS49" s="92"/>
      <c r="WKT49" s="92"/>
      <c r="WKU49" s="92"/>
      <c r="WKV49" s="92"/>
      <c r="WKW49" s="92"/>
      <c r="WKX49" s="92"/>
      <c r="WKY49" s="92"/>
      <c r="WKZ49" s="92"/>
      <c r="WLA49" s="92"/>
      <c r="WLB49" s="92"/>
      <c r="WLC49" s="92"/>
      <c r="WLD49" s="92"/>
      <c r="WLE49" s="92"/>
      <c r="WLF49" s="92"/>
      <c r="WLG49" s="92"/>
      <c r="WLH49" s="92"/>
      <c r="WLI49" s="92"/>
      <c r="WLJ49" s="92"/>
      <c r="WLK49" s="92"/>
      <c r="WLL49" s="92"/>
      <c r="WLM49" s="92"/>
      <c r="WLN49" s="92"/>
      <c r="WLO49" s="92"/>
      <c r="WLP49" s="92"/>
      <c r="WLQ49" s="92"/>
      <c r="WLR49" s="92"/>
      <c r="WLS49" s="92"/>
      <c r="WLT49" s="92"/>
      <c r="WLU49" s="92"/>
      <c r="WLV49" s="92"/>
      <c r="WLW49" s="92"/>
      <c r="WLX49" s="92"/>
      <c r="WLY49" s="92"/>
      <c r="WLZ49" s="92"/>
      <c r="WMA49" s="92"/>
      <c r="WMB49" s="92"/>
      <c r="WMC49" s="92"/>
      <c r="WMD49" s="92"/>
      <c r="WME49" s="92"/>
      <c r="WMF49" s="92"/>
      <c r="WMG49" s="92"/>
      <c r="WMH49" s="92"/>
      <c r="WMI49" s="92"/>
      <c r="WMJ49" s="92"/>
      <c r="WMK49" s="92"/>
      <c r="WML49" s="92"/>
      <c r="WMM49" s="92"/>
      <c r="WMN49" s="92"/>
      <c r="WMO49" s="92"/>
      <c r="WMP49" s="92"/>
      <c r="WMQ49" s="92"/>
      <c r="WMR49" s="92"/>
      <c r="WMS49" s="92"/>
      <c r="WMT49" s="92"/>
      <c r="WMU49" s="92"/>
      <c r="WMV49" s="92"/>
      <c r="WMW49" s="92"/>
      <c r="WMX49" s="92"/>
      <c r="WMY49" s="92"/>
      <c r="WMZ49" s="92"/>
      <c r="WNA49" s="92"/>
      <c r="WNB49" s="92"/>
      <c r="WNC49" s="92"/>
      <c r="WND49" s="92"/>
      <c r="WNE49" s="92"/>
      <c r="WNF49" s="92"/>
      <c r="WNG49" s="92"/>
      <c r="WNH49" s="92"/>
      <c r="WNI49" s="92"/>
      <c r="WNJ49" s="92"/>
      <c r="WNK49" s="92"/>
      <c r="WNL49" s="92"/>
      <c r="WNM49" s="92"/>
      <c r="WNN49" s="92"/>
      <c r="WNO49" s="92"/>
      <c r="WNP49" s="92"/>
      <c r="WNQ49" s="92"/>
      <c r="WNR49" s="92"/>
      <c r="WNS49" s="92"/>
      <c r="WNT49" s="92"/>
      <c r="WNU49" s="92"/>
      <c r="WNV49" s="92"/>
      <c r="WNW49" s="92"/>
      <c r="WNX49" s="92"/>
      <c r="WNY49" s="92"/>
      <c r="WNZ49" s="92"/>
      <c r="WOA49" s="92"/>
      <c r="WOB49" s="92"/>
      <c r="WOC49" s="92"/>
      <c r="WOD49" s="92"/>
      <c r="WOE49" s="92"/>
      <c r="WOF49" s="92"/>
      <c r="WOG49" s="92"/>
      <c r="WOH49" s="92"/>
      <c r="WOI49" s="92"/>
      <c r="WOJ49" s="92"/>
      <c r="WOK49" s="92"/>
      <c r="WOL49" s="92"/>
      <c r="WOM49" s="92"/>
      <c r="WON49" s="92"/>
      <c r="WOO49" s="92"/>
      <c r="WOP49" s="92"/>
      <c r="WOQ49" s="92"/>
      <c r="WOR49" s="92"/>
      <c r="WOS49" s="92"/>
      <c r="WOT49" s="92"/>
      <c r="WOU49" s="92"/>
      <c r="WOV49" s="92"/>
      <c r="WOW49" s="92"/>
      <c r="WOX49" s="92"/>
      <c r="WOY49" s="92"/>
      <c r="WOZ49" s="92"/>
      <c r="WPA49" s="92"/>
      <c r="WPB49" s="92"/>
      <c r="WPC49" s="92"/>
      <c r="WPD49" s="92"/>
      <c r="WPE49" s="92"/>
      <c r="WPF49" s="92"/>
      <c r="WPG49" s="92"/>
      <c r="WPH49" s="92"/>
      <c r="WPI49" s="92"/>
      <c r="WPJ49" s="92"/>
      <c r="WPK49" s="92"/>
      <c r="WPL49" s="92"/>
      <c r="WPM49" s="92"/>
      <c r="WPN49" s="92"/>
      <c r="WPO49" s="92"/>
      <c r="WPP49" s="92"/>
      <c r="WPQ49" s="92"/>
      <c r="WPR49" s="92"/>
      <c r="WPS49" s="92"/>
      <c r="WPT49" s="92"/>
      <c r="WPU49" s="92"/>
      <c r="WPV49" s="92"/>
      <c r="WPW49" s="92"/>
      <c r="WPX49" s="92"/>
      <c r="WPY49" s="92"/>
      <c r="WPZ49" s="92"/>
      <c r="WQA49" s="92"/>
      <c r="WQB49" s="92"/>
      <c r="WQC49" s="92"/>
      <c r="WQD49" s="92"/>
      <c r="WQE49" s="92"/>
      <c r="WQF49" s="92"/>
      <c r="WQG49" s="92"/>
      <c r="WQH49" s="92"/>
      <c r="WQI49" s="92"/>
      <c r="WQJ49" s="92"/>
      <c r="WQK49" s="92"/>
      <c r="WQL49" s="92"/>
      <c r="WQM49" s="92"/>
      <c r="WQN49" s="92"/>
      <c r="WQO49" s="92"/>
      <c r="WQP49" s="92"/>
      <c r="WQQ49" s="92"/>
      <c r="WQR49" s="92"/>
      <c r="WQS49" s="92"/>
      <c r="WQT49" s="92"/>
      <c r="WQU49" s="92"/>
      <c r="WQV49" s="92"/>
      <c r="WQW49" s="92"/>
      <c r="WQX49" s="92"/>
      <c r="WQY49" s="92"/>
      <c r="WQZ49" s="92"/>
      <c r="WRA49" s="92"/>
      <c r="WRB49" s="92"/>
      <c r="WRC49" s="92"/>
      <c r="WRD49" s="92"/>
      <c r="WRE49" s="92"/>
      <c r="WRF49" s="92"/>
      <c r="WRG49" s="92"/>
      <c r="WRH49" s="92"/>
      <c r="WRI49" s="92"/>
      <c r="WRJ49" s="92"/>
      <c r="WRK49" s="92"/>
      <c r="WRL49" s="92"/>
      <c r="WRM49" s="92"/>
      <c r="WRN49" s="92"/>
      <c r="WRO49" s="92"/>
      <c r="WRP49" s="92"/>
      <c r="WRQ49" s="92"/>
      <c r="WRR49" s="92"/>
      <c r="WRS49" s="92"/>
      <c r="WRT49" s="92"/>
      <c r="WRU49" s="92"/>
      <c r="WRV49" s="92"/>
      <c r="WRW49" s="92"/>
      <c r="WRX49" s="92"/>
      <c r="WRY49" s="92"/>
      <c r="WRZ49" s="92"/>
      <c r="WSA49" s="92"/>
      <c r="WSB49" s="92"/>
      <c r="WSC49" s="92"/>
      <c r="WSD49" s="92"/>
      <c r="WSE49" s="92"/>
      <c r="WSF49" s="92"/>
      <c r="WSG49" s="92"/>
      <c r="WSH49" s="92"/>
      <c r="WSI49" s="92"/>
      <c r="WSJ49" s="92"/>
      <c r="WSK49" s="92"/>
      <c r="WSL49" s="92"/>
      <c r="WSM49" s="92"/>
      <c r="WSN49" s="92"/>
      <c r="WSO49" s="92"/>
      <c r="WSP49" s="92"/>
      <c r="WSQ49" s="92"/>
      <c r="WSR49" s="92"/>
      <c r="WSS49" s="92"/>
      <c r="WST49" s="92"/>
      <c r="WSU49" s="92"/>
      <c r="WSV49" s="92"/>
      <c r="WSW49" s="92"/>
      <c r="WSX49" s="92"/>
      <c r="WSY49" s="92"/>
      <c r="WSZ49" s="92"/>
      <c r="WTA49" s="92"/>
      <c r="WTB49" s="92"/>
      <c r="WTC49" s="92"/>
      <c r="WTD49" s="92"/>
      <c r="WTE49" s="92"/>
      <c r="WTF49" s="92"/>
      <c r="WTG49" s="92"/>
      <c r="WTH49" s="92"/>
      <c r="WTI49" s="92"/>
      <c r="WTJ49" s="92"/>
      <c r="WTK49" s="92"/>
      <c r="WTL49" s="92"/>
      <c r="WTM49" s="92"/>
      <c r="WTN49" s="92"/>
      <c r="WTO49" s="92"/>
      <c r="WTP49" s="92"/>
      <c r="WTQ49" s="92"/>
      <c r="WTR49" s="92"/>
      <c r="WTS49" s="92"/>
      <c r="WTT49" s="92"/>
      <c r="WTU49" s="92"/>
      <c r="WTV49" s="92"/>
      <c r="WTW49" s="92"/>
      <c r="WTX49" s="92"/>
      <c r="WTY49" s="92"/>
      <c r="WTZ49" s="92"/>
      <c r="WUA49" s="92"/>
      <c r="WUB49" s="92"/>
      <c r="WUC49" s="92"/>
      <c r="WUD49" s="92"/>
      <c r="WUE49" s="92"/>
      <c r="WUF49" s="92"/>
      <c r="WUG49" s="92"/>
      <c r="WUH49" s="92"/>
      <c r="WUI49" s="92"/>
      <c r="WUJ49" s="92"/>
      <c r="WUK49" s="92"/>
      <c r="WUL49" s="92"/>
      <c r="WUM49" s="92"/>
      <c r="WUN49" s="92"/>
      <c r="WUO49" s="92"/>
      <c r="WUP49" s="92"/>
      <c r="WUQ49" s="92"/>
      <c r="WUR49" s="92"/>
      <c r="WUS49" s="92"/>
      <c r="WUT49" s="92"/>
      <c r="WUU49" s="92"/>
      <c r="WUV49" s="92"/>
      <c r="WUW49" s="92"/>
      <c r="WUX49" s="92"/>
      <c r="WUY49" s="92"/>
      <c r="WUZ49" s="92"/>
      <c r="WVA49" s="92"/>
      <c r="WVB49" s="92"/>
      <c r="WVC49" s="92"/>
      <c r="WVD49" s="92"/>
      <c r="WVE49" s="92"/>
      <c r="WVF49" s="92"/>
      <c r="WVG49" s="92"/>
      <c r="WVH49" s="92"/>
      <c r="WVI49" s="92"/>
      <c r="WVJ49" s="92"/>
      <c r="WVK49" s="92"/>
      <c r="WVL49" s="92"/>
      <c r="WVM49" s="92"/>
      <c r="WVN49" s="92"/>
      <c r="WVO49" s="92"/>
      <c r="WVP49" s="92"/>
      <c r="WVQ49" s="92"/>
      <c r="WVR49" s="92"/>
      <c r="WVS49" s="92"/>
      <c r="WVT49" s="92"/>
      <c r="WVU49" s="92"/>
      <c r="WVV49" s="92"/>
      <c r="WVW49" s="92"/>
      <c r="WVX49" s="92"/>
      <c r="WVY49" s="92"/>
      <c r="WVZ49" s="92"/>
      <c r="WWA49" s="92"/>
      <c r="WWB49" s="92"/>
      <c r="WWC49" s="92"/>
      <c r="WWD49" s="92"/>
      <c r="WWE49" s="92"/>
      <c r="WWF49" s="92"/>
      <c r="WWG49" s="92"/>
      <c r="WWH49" s="92"/>
      <c r="WWI49" s="92"/>
      <c r="WWJ49" s="92"/>
      <c r="WWK49" s="92"/>
      <c r="WWL49" s="92"/>
      <c r="WWM49" s="92"/>
      <c r="WWN49" s="92"/>
      <c r="WWO49" s="92"/>
      <c r="WWP49" s="92"/>
      <c r="WWQ49" s="92"/>
      <c r="WWR49" s="92"/>
      <c r="WWS49" s="92"/>
      <c r="WWT49" s="92"/>
      <c r="WWU49" s="92"/>
      <c r="WWV49" s="92"/>
      <c r="WWW49" s="92"/>
      <c r="WWX49" s="92"/>
      <c r="WWY49" s="92"/>
      <c r="WWZ49" s="92"/>
      <c r="WXA49" s="92"/>
      <c r="WXB49" s="92"/>
      <c r="WXC49" s="92"/>
      <c r="WXD49" s="92"/>
      <c r="WXE49" s="92"/>
      <c r="WXF49" s="92"/>
      <c r="WXG49" s="92"/>
      <c r="WXH49" s="92"/>
      <c r="WXI49" s="92"/>
      <c r="WXJ49" s="92"/>
      <c r="WXK49" s="92"/>
      <c r="WXL49" s="92"/>
      <c r="WXM49" s="92"/>
      <c r="WXN49" s="92"/>
      <c r="WXO49" s="92"/>
      <c r="WXP49" s="92"/>
      <c r="WXQ49" s="92"/>
      <c r="WXR49" s="92"/>
      <c r="WXS49" s="92"/>
      <c r="WXT49" s="92"/>
      <c r="WXU49" s="92"/>
      <c r="WXV49" s="92"/>
      <c r="WXW49" s="92"/>
      <c r="WXX49" s="92"/>
      <c r="WXY49" s="92"/>
      <c r="WXZ49" s="92"/>
      <c r="WYA49" s="92"/>
      <c r="WYB49" s="92"/>
      <c r="WYC49" s="92"/>
      <c r="WYD49" s="92"/>
      <c r="WYE49" s="92"/>
      <c r="WYF49" s="92"/>
      <c r="WYG49" s="92"/>
      <c r="WYH49" s="92"/>
      <c r="WYI49" s="92"/>
      <c r="WYJ49" s="92"/>
      <c r="WYK49" s="92"/>
      <c r="WYL49" s="92"/>
      <c r="WYM49" s="92"/>
      <c r="WYN49" s="92"/>
      <c r="WYO49" s="92"/>
      <c r="WYP49" s="92"/>
      <c r="WYQ49" s="92"/>
      <c r="WYR49" s="92"/>
      <c r="WYS49" s="92"/>
      <c r="WYT49" s="92"/>
      <c r="WYU49" s="92"/>
      <c r="WYV49" s="92"/>
      <c r="WYW49" s="92"/>
      <c r="WYX49" s="92"/>
      <c r="WYY49" s="92"/>
      <c r="WYZ49" s="92"/>
      <c r="WZA49" s="92"/>
      <c r="WZB49" s="92"/>
      <c r="WZC49" s="92"/>
      <c r="WZD49" s="92"/>
      <c r="WZE49" s="92"/>
      <c r="WZF49" s="92"/>
      <c r="WZG49" s="92"/>
      <c r="WZH49" s="92"/>
      <c r="WZI49" s="92"/>
      <c r="WZJ49" s="92"/>
      <c r="WZK49" s="92"/>
      <c r="WZL49" s="92"/>
      <c r="WZM49" s="92"/>
      <c r="WZN49" s="92"/>
      <c r="WZO49" s="92"/>
      <c r="WZP49" s="92"/>
      <c r="WZQ49" s="92"/>
      <c r="WZR49" s="92"/>
      <c r="WZS49" s="92"/>
      <c r="WZT49" s="92"/>
      <c r="WZU49" s="92"/>
      <c r="WZV49" s="92"/>
      <c r="WZW49" s="92"/>
      <c r="WZX49" s="92"/>
      <c r="WZY49" s="92"/>
      <c r="WZZ49" s="92"/>
      <c r="XAA49" s="92"/>
      <c r="XAB49" s="92"/>
      <c r="XAC49" s="92"/>
      <c r="XAD49" s="92"/>
      <c r="XAE49" s="92"/>
      <c r="XAF49" s="92"/>
      <c r="XAG49" s="92"/>
      <c r="XAH49" s="92"/>
      <c r="XAI49" s="92"/>
      <c r="XAJ49" s="92"/>
      <c r="XAK49" s="92"/>
      <c r="XAL49" s="92"/>
      <c r="XAM49" s="92"/>
      <c r="XAN49" s="92"/>
      <c r="XAO49" s="92"/>
      <c r="XAP49" s="92"/>
      <c r="XAQ49" s="92"/>
      <c r="XAR49" s="92"/>
      <c r="XAS49" s="92"/>
      <c r="XAT49" s="92"/>
      <c r="XAU49" s="92"/>
      <c r="XAV49" s="92"/>
      <c r="XAW49" s="92"/>
      <c r="XAX49" s="92"/>
      <c r="XAY49" s="92"/>
      <c r="XAZ49" s="92"/>
      <c r="XBA49" s="92"/>
      <c r="XBB49" s="92"/>
      <c r="XBC49" s="92"/>
      <c r="XBD49" s="92"/>
      <c r="XBE49" s="92"/>
      <c r="XBF49" s="92"/>
      <c r="XBG49" s="92"/>
      <c r="XBH49" s="92"/>
      <c r="XBI49" s="92"/>
      <c r="XBJ49" s="92"/>
      <c r="XBK49" s="92"/>
      <c r="XBL49" s="92"/>
      <c r="XBM49" s="92"/>
      <c r="XBN49" s="92"/>
      <c r="XBO49" s="92"/>
      <c r="XBP49" s="92"/>
      <c r="XBQ49" s="92"/>
      <c r="XBR49" s="92"/>
      <c r="XBS49" s="92"/>
      <c r="XBT49" s="92"/>
      <c r="XBU49" s="92"/>
      <c r="XBV49" s="92"/>
      <c r="XBW49" s="92"/>
      <c r="XBX49" s="92"/>
      <c r="XBY49" s="92"/>
      <c r="XBZ49" s="92"/>
      <c r="XCA49" s="92"/>
      <c r="XCB49" s="92"/>
      <c r="XCC49" s="92"/>
      <c r="XCD49" s="92"/>
      <c r="XCE49" s="92"/>
      <c r="XCF49" s="92"/>
      <c r="XCG49" s="92"/>
      <c r="XCH49" s="92"/>
      <c r="XCI49" s="92"/>
      <c r="XCJ49" s="92"/>
      <c r="XCK49" s="92"/>
      <c r="XCL49" s="92"/>
      <c r="XCM49" s="92"/>
      <c r="XCN49" s="92"/>
      <c r="XCO49" s="92"/>
      <c r="XCP49" s="92"/>
      <c r="XCQ49" s="92"/>
      <c r="XCR49" s="92"/>
      <c r="XCS49" s="92"/>
      <c r="XCT49" s="92"/>
      <c r="XCU49" s="92"/>
      <c r="XCV49" s="92"/>
      <c r="XCW49" s="92"/>
      <c r="XCX49" s="92"/>
      <c r="XCY49" s="92"/>
      <c r="XCZ49" s="92"/>
      <c r="XDA49" s="92"/>
      <c r="XDB49" s="92"/>
      <c r="XDC49" s="92"/>
      <c r="XDD49" s="92"/>
      <c r="XDE49" s="92"/>
      <c r="XDF49" s="92"/>
      <c r="XDG49" s="92"/>
      <c r="XDH49" s="92"/>
      <c r="XDI49" s="92"/>
      <c r="XDJ49" s="92"/>
      <c r="XDK49" s="92"/>
      <c r="XDL49" s="92"/>
      <c r="XDM49" s="92"/>
      <c r="XDN49" s="92"/>
      <c r="XDO49" s="92"/>
      <c r="XDP49" s="92"/>
      <c r="XDQ49" s="92"/>
      <c r="XDR49" s="92"/>
      <c r="XDS49" s="92"/>
      <c r="XDT49" s="92"/>
      <c r="XDU49" s="92"/>
      <c r="XDV49" s="92"/>
      <c r="XDW49" s="92"/>
      <c r="XDX49" s="92"/>
      <c r="XDY49" s="92"/>
      <c r="XDZ49" s="92"/>
      <c r="XEA49" s="92"/>
      <c r="XEB49" s="92"/>
      <c r="XEC49" s="92"/>
      <c r="XED49" s="92"/>
      <c r="XEE49" s="92"/>
      <c r="XEF49" s="92"/>
      <c r="XEG49" s="92"/>
      <c r="XEH49" s="92"/>
      <c r="XEI49" s="92"/>
      <c r="XEJ49" s="92"/>
      <c r="XEK49" s="92"/>
      <c r="XEL49" s="92"/>
      <c r="XEM49" s="92"/>
      <c r="XEN49" s="92"/>
      <c r="XEO49" s="92"/>
      <c r="XEP49" s="92"/>
      <c r="XEQ49" s="92"/>
      <c r="XER49" s="92"/>
      <c r="XES49" s="92"/>
      <c r="XET49" s="92"/>
      <c r="XEU49" s="92"/>
      <c r="XEV49" s="92"/>
      <c r="XEW49" s="92"/>
      <c r="XEX49" s="92"/>
      <c r="XEY49" s="92"/>
      <c r="XEZ49" s="92"/>
      <c r="XFA49" s="92"/>
      <c r="XFB49" s="92"/>
      <c r="XFC49" s="92"/>
      <c r="XFD49" s="92"/>
    </row>
    <row r="50" spans="1:16384" ht="20.100000000000001" customHeight="1" x14ac:dyDescent="0.2">
      <c r="A50" s="103" t="s">
        <v>842</v>
      </c>
      <c r="B50" s="104">
        <v>5935288</v>
      </c>
      <c r="C50" s="107" t="s">
        <v>18</v>
      </c>
      <c r="D50" s="105">
        <v>0</v>
      </c>
      <c r="E50" s="104" t="s">
        <v>867</v>
      </c>
      <c r="F50" s="93"/>
    </row>
    <row r="51" spans="1:16384" ht="20.100000000000001" customHeight="1" x14ac:dyDescent="0.2">
      <c r="A51" s="109" t="s">
        <v>1644</v>
      </c>
      <c r="B51" s="110">
        <v>5256836</v>
      </c>
      <c r="C51" s="110" t="s">
        <v>20</v>
      </c>
      <c r="D51" s="105">
        <v>0</v>
      </c>
      <c r="E51" s="107" t="s">
        <v>1634</v>
      </c>
      <c r="F51" s="93"/>
    </row>
    <row r="52" spans="1:16384" ht="20.100000000000001" customHeight="1" x14ac:dyDescent="0.2">
      <c r="A52" s="103" t="s">
        <v>144</v>
      </c>
      <c r="B52" s="104">
        <v>7786212</v>
      </c>
      <c r="C52" s="104" t="s">
        <v>26</v>
      </c>
      <c r="D52" s="105">
        <v>0.5</v>
      </c>
      <c r="E52" s="104" t="s">
        <v>167</v>
      </c>
      <c r="F52" s="93"/>
    </row>
    <row r="53" spans="1:16384" ht="20.100000000000001" customHeight="1" x14ac:dyDescent="0.2">
      <c r="A53" s="109" t="s">
        <v>1645</v>
      </c>
      <c r="B53" s="110">
        <v>7417748</v>
      </c>
      <c r="C53" s="110" t="s">
        <v>1017</v>
      </c>
      <c r="D53" s="105">
        <v>0</v>
      </c>
      <c r="E53" s="107" t="s">
        <v>1634</v>
      </c>
      <c r="F53" s="93"/>
    </row>
    <row r="54" spans="1:16384" ht="20.100000000000001" customHeight="1" x14ac:dyDescent="0.2">
      <c r="A54" s="108" t="s">
        <v>798</v>
      </c>
      <c r="B54" s="104">
        <v>7933193</v>
      </c>
      <c r="C54" s="104" t="s">
        <v>335</v>
      </c>
      <c r="D54" s="105">
        <v>0</v>
      </c>
      <c r="E54" s="104" t="s">
        <v>797</v>
      </c>
      <c r="F54" s="93"/>
    </row>
    <row r="55" spans="1:16384" s="90" customFormat="1" ht="20.100000000000001" customHeight="1" x14ac:dyDescent="0.2">
      <c r="A55" s="108" t="s">
        <v>1145</v>
      </c>
      <c r="B55" s="104">
        <v>5545609</v>
      </c>
      <c r="C55" s="104" t="s">
        <v>20</v>
      </c>
      <c r="D55" s="105">
        <v>0</v>
      </c>
      <c r="E55" s="104" t="s">
        <v>1146</v>
      </c>
      <c r="F55" s="94"/>
    </row>
    <row r="56" spans="1:16384" ht="20.100000000000001" customHeight="1" x14ac:dyDescent="0.2">
      <c r="A56" s="115" t="s">
        <v>1847</v>
      </c>
      <c r="B56" s="107">
        <v>7378351</v>
      </c>
      <c r="C56" s="107" t="s">
        <v>1685</v>
      </c>
      <c r="D56" s="105">
        <v>0</v>
      </c>
      <c r="E56" s="104" t="s">
        <v>1869</v>
      </c>
      <c r="F56" s="93"/>
    </row>
    <row r="57" spans="1:16384" s="90" customFormat="1" ht="20.100000000000001" customHeight="1" x14ac:dyDescent="0.2">
      <c r="A57" s="108" t="s">
        <v>595</v>
      </c>
      <c r="B57" s="104">
        <v>7895755</v>
      </c>
      <c r="C57" s="104" t="s">
        <v>18</v>
      </c>
      <c r="D57" s="105">
        <v>0.5</v>
      </c>
      <c r="E57" s="107" t="s">
        <v>636</v>
      </c>
      <c r="F57" s="94"/>
    </row>
    <row r="58" spans="1:16384" ht="20.100000000000001" customHeight="1" x14ac:dyDescent="0.2">
      <c r="A58" s="103" t="s">
        <v>900</v>
      </c>
      <c r="B58" s="104">
        <v>6778381</v>
      </c>
      <c r="C58" s="104" t="s">
        <v>20</v>
      </c>
      <c r="D58" s="105">
        <v>0</v>
      </c>
      <c r="E58" s="104" t="s">
        <v>922</v>
      </c>
      <c r="F58" s="93"/>
    </row>
    <row r="59" spans="1:16384" s="90" customFormat="1" ht="20.100000000000001" customHeight="1" x14ac:dyDescent="0.2">
      <c r="A59" s="109" t="s">
        <v>1717</v>
      </c>
      <c r="B59" s="110">
        <v>7339577</v>
      </c>
      <c r="C59" s="110" t="s">
        <v>22</v>
      </c>
      <c r="D59" s="105">
        <v>0</v>
      </c>
      <c r="E59" s="104" t="s">
        <v>1760</v>
      </c>
      <c r="F59" s="94"/>
    </row>
    <row r="60" spans="1:16384" ht="20.100000000000001" customHeight="1" x14ac:dyDescent="0.2">
      <c r="A60" s="108" t="s">
        <v>617</v>
      </c>
      <c r="B60" s="104">
        <v>5619301</v>
      </c>
      <c r="C60" s="104" t="s">
        <v>997</v>
      </c>
      <c r="D60" s="105">
        <v>0</v>
      </c>
      <c r="E60" s="117" t="s">
        <v>637</v>
      </c>
      <c r="F60" s="93"/>
    </row>
    <row r="61" spans="1:16384" s="90" customFormat="1" ht="20.100000000000001" customHeight="1" x14ac:dyDescent="0.2">
      <c r="A61" s="109" t="s">
        <v>1601</v>
      </c>
      <c r="B61" s="110">
        <v>7960387</v>
      </c>
      <c r="C61" s="110" t="s">
        <v>20</v>
      </c>
      <c r="D61" s="105">
        <v>0</v>
      </c>
      <c r="E61" s="107" t="s">
        <v>1589</v>
      </c>
      <c r="F61" s="94"/>
    </row>
    <row r="62" spans="1:16384" ht="20.100000000000001" customHeight="1" x14ac:dyDescent="0.2">
      <c r="A62" s="113" t="s">
        <v>534</v>
      </c>
      <c r="B62" s="104">
        <v>7299834</v>
      </c>
      <c r="C62" s="104" t="s">
        <v>18</v>
      </c>
      <c r="D62" s="105">
        <v>0.25</v>
      </c>
      <c r="E62" s="104" t="s">
        <v>551</v>
      </c>
      <c r="F62" s="93"/>
    </row>
    <row r="63" spans="1:16384" ht="20.100000000000001" customHeight="1" x14ac:dyDescent="0.2">
      <c r="A63" s="103" t="s">
        <v>270</v>
      </c>
      <c r="B63" s="104">
        <v>7897910</v>
      </c>
      <c r="C63" s="104" t="s">
        <v>335</v>
      </c>
      <c r="D63" s="105">
        <v>0</v>
      </c>
      <c r="E63" s="104" t="s">
        <v>12</v>
      </c>
      <c r="F63" s="93"/>
    </row>
    <row r="64" spans="1:16384" s="90" customFormat="1" ht="20.100000000000001" customHeight="1" x14ac:dyDescent="0.2">
      <c r="A64" s="109" t="s">
        <v>1604</v>
      </c>
      <c r="B64" s="110">
        <v>131971</v>
      </c>
      <c r="C64" s="110" t="s">
        <v>543</v>
      </c>
      <c r="D64" s="105">
        <v>0</v>
      </c>
      <c r="E64" s="107" t="s">
        <v>1589</v>
      </c>
      <c r="F64" s="94"/>
    </row>
    <row r="65" spans="1:6" ht="20.100000000000001" customHeight="1" x14ac:dyDescent="0.2">
      <c r="A65" s="106" t="s">
        <v>62</v>
      </c>
      <c r="B65" s="107">
        <v>8118825</v>
      </c>
      <c r="C65" s="104" t="s">
        <v>337</v>
      </c>
      <c r="D65" s="105">
        <v>0</v>
      </c>
      <c r="E65" s="107" t="s">
        <v>58</v>
      </c>
      <c r="F65" s="93"/>
    </row>
    <row r="66" spans="1:6" ht="20.100000000000001" customHeight="1" x14ac:dyDescent="0.2">
      <c r="A66" s="103" t="s">
        <v>738</v>
      </c>
      <c r="B66" s="104">
        <v>8073830</v>
      </c>
      <c r="C66" s="104" t="s">
        <v>335</v>
      </c>
      <c r="D66" s="105">
        <v>0</v>
      </c>
      <c r="E66" s="104" t="s">
        <v>800</v>
      </c>
      <c r="F66" s="93"/>
    </row>
    <row r="67" spans="1:6" ht="20.100000000000001" customHeight="1" x14ac:dyDescent="0.2">
      <c r="A67" s="108" t="s">
        <v>494</v>
      </c>
      <c r="B67" s="104">
        <v>5072751</v>
      </c>
      <c r="C67" s="104" t="s">
        <v>992</v>
      </c>
      <c r="D67" s="105">
        <v>0</v>
      </c>
      <c r="E67" s="104" t="s">
        <v>431</v>
      </c>
      <c r="F67" s="93"/>
    </row>
    <row r="68" spans="1:6" ht="20.100000000000001" customHeight="1" x14ac:dyDescent="0.2">
      <c r="A68" s="103" t="s">
        <v>902</v>
      </c>
      <c r="B68" s="104">
        <v>7263058</v>
      </c>
      <c r="C68" s="104" t="s">
        <v>18</v>
      </c>
      <c r="D68" s="105">
        <v>0</v>
      </c>
      <c r="E68" s="104" t="s">
        <v>922</v>
      </c>
      <c r="F68" s="93"/>
    </row>
    <row r="69" spans="1:6" ht="20.100000000000001" customHeight="1" x14ac:dyDescent="0.2">
      <c r="A69" s="116" t="s">
        <v>1722</v>
      </c>
      <c r="B69" s="107">
        <v>176</v>
      </c>
      <c r="C69" s="107" t="s">
        <v>1759</v>
      </c>
      <c r="D69" s="105">
        <v>0</v>
      </c>
      <c r="E69" s="104" t="s">
        <v>1760</v>
      </c>
      <c r="F69" s="93"/>
    </row>
    <row r="70" spans="1:6" ht="20.100000000000001" customHeight="1" x14ac:dyDescent="0.2">
      <c r="A70" s="113" t="s">
        <v>532</v>
      </c>
      <c r="B70" s="104">
        <v>7461887</v>
      </c>
      <c r="C70" s="104" t="s">
        <v>18</v>
      </c>
      <c r="D70" s="105">
        <v>0</v>
      </c>
      <c r="E70" s="104" t="s">
        <v>551</v>
      </c>
      <c r="F70" s="93"/>
    </row>
    <row r="71" spans="1:6" ht="20.100000000000001" customHeight="1" x14ac:dyDescent="0.2">
      <c r="A71" s="103" t="s">
        <v>1072</v>
      </c>
      <c r="B71" s="104">
        <v>6022341</v>
      </c>
      <c r="C71" s="104" t="s">
        <v>20</v>
      </c>
      <c r="D71" s="105">
        <v>0</v>
      </c>
      <c r="E71" s="104" t="s">
        <v>1076</v>
      </c>
      <c r="F71" s="93"/>
    </row>
    <row r="72" spans="1:6" ht="20.100000000000001" customHeight="1" x14ac:dyDescent="0.2">
      <c r="A72" s="130" t="s">
        <v>1976</v>
      </c>
      <c r="B72" s="131">
        <v>5438012</v>
      </c>
      <c r="C72" s="131" t="s">
        <v>20</v>
      </c>
      <c r="D72" s="105">
        <v>0</v>
      </c>
      <c r="E72" s="104" t="s">
        <v>1989</v>
      </c>
      <c r="F72" s="93"/>
    </row>
    <row r="73" spans="1:6" ht="20.100000000000001" customHeight="1" x14ac:dyDescent="0.2">
      <c r="A73" s="103" t="s">
        <v>968</v>
      </c>
      <c r="B73" s="104">
        <v>7334435</v>
      </c>
      <c r="C73" s="104" t="s">
        <v>22</v>
      </c>
      <c r="D73" s="105">
        <v>0</v>
      </c>
      <c r="E73" s="104" t="s">
        <v>955</v>
      </c>
      <c r="F73" s="93"/>
    </row>
    <row r="74" spans="1:6" ht="20.100000000000001" customHeight="1" x14ac:dyDescent="0.2">
      <c r="A74" s="109" t="s">
        <v>1723</v>
      </c>
      <c r="B74" s="110">
        <v>7408544</v>
      </c>
      <c r="C74" s="110" t="s">
        <v>337</v>
      </c>
      <c r="D74" s="105">
        <v>0.5</v>
      </c>
      <c r="E74" s="107" t="s">
        <v>1760</v>
      </c>
      <c r="F74" s="93"/>
    </row>
    <row r="75" spans="1:6" ht="20.100000000000001" customHeight="1" x14ac:dyDescent="0.2">
      <c r="A75" s="103" t="s">
        <v>845</v>
      </c>
      <c r="B75" s="104">
        <v>7476841</v>
      </c>
      <c r="C75" s="107" t="s">
        <v>27</v>
      </c>
      <c r="D75" s="105">
        <v>0</v>
      </c>
      <c r="E75" s="104" t="s">
        <v>867</v>
      </c>
      <c r="F75" s="93"/>
    </row>
    <row r="76" spans="1:6" ht="20.100000000000001" customHeight="1" x14ac:dyDescent="0.2">
      <c r="A76" s="103" t="s">
        <v>106</v>
      </c>
      <c r="B76" s="104">
        <v>7508484</v>
      </c>
      <c r="C76" s="104" t="s">
        <v>20</v>
      </c>
      <c r="D76" s="105">
        <v>0.5</v>
      </c>
      <c r="E76" s="104" t="s">
        <v>123</v>
      </c>
      <c r="F76" s="93"/>
    </row>
    <row r="77" spans="1:6" ht="20.100000000000001" customHeight="1" x14ac:dyDescent="0.2">
      <c r="A77" s="118" t="s">
        <v>229</v>
      </c>
      <c r="B77" s="112">
        <v>8061718</v>
      </c>
      <c r="C77" s="112" t="s">
        <v>18</v>
      </c>
      <c r="D77" s="111">
        <v>0</v>
      </c>
      <c r="E77" s="112" t="s">
        <v>264</v>
      </c>
      <c r="F77" s="93"/>
    </row>
    <row r="78" spans="1:6" ht="20.100000000000001" customHeight="1" x14ac:dyDescent="0.2">
      <c r="A78" s="103" t="s">
        <v>935</v>
      </c>
      <c r="B78" s="104">
        <v>7776381</v>
      </c>
      <c r="C78" s="104" t="s">
        <v>335</v>
      </c>
      <c r="D78" s="105">
        <v>0</v>
      </c>
      <c r="E78" s="104" t="s">
        <v>953</v>
      </c>
      <c r="F78" s="93"/>
    </row>
    <row r="79" spans="1:6" ht="20.100000000000001" customHeight="1" x14ac:dyDescent="0.2">
      <c r="A79" s="103" t="s">
        <v>277</v>
      </c>
      <c r="B79" s="104">
        <v>6979513</v>
      </c>
      <c r="C79" s="104" t="s">
        <v>998</v>
      </c>
      <c r="D79" s="105">
        <v>0</v>
      </c>
      <c r="E79" s="104" t="s">
        <v>12</v>
      </c>
      <c r="F79" s="93"/>
    </row>
    <row r="80" spans="1:6" ht="20.100000000000001" customHeight="1" x14ac:dyDescent="0.2">
      <c r="A80" s="103" t="s">
        <v>1073</v>
      </c>
      <c r="B80" s="104">
        <v>7763905</v>
      </c>
      <c r="C80" s="104" t="s">
        <v>20</v>
      </c>
      <c r="D80" s="105">
        <v>0</v>
      </c>
      <c r="E80" s="104" t="s">
        <v>1076</v>
      </c>
      <c r="F80" s="93"/>
    </row>
    <row r="81" spans="1:6" ht="20.100000000000001" customHeight="1" x14ac:dyDescent="0.2">
      <c r="A81" s="113" t="s">
        <v>539</v>
      </c>
      <c r="B81" s="104">
        <v>5034175</v>
      </c>
      <c r="C81" s="104" t="s">
        <v>20</v>
      </c>
      <c r="D81" s="105">
        <v>0.5</v>
      </c>
      <c r="E81" s="104" t="s">
        <v>551</v>
      </c>
      <c r="F81" s="93"/>
    </row>
    <row r="82" spans="1:6" ht="20.100000000000001" customHeight="1" x14ac:dyDescent="0.2">
      <c r="A82" s="109" t="s">
        <v>2130</v>
      </c>
      <c r="B82" s="110">
        <v>8406308</v>
      </c>
      <c r="C82" s="110" t="s">
        <v>333</v>
      </c>
      <c r="D82" s="105">
        <v>0</v>
      </c>
      <c r="E82" s="104" t="s">
        <v>2124</v>
      </c>
      <c r="F82" s="93"/>
    </row>
    <row r="83" spans="1:6" ht="20.100000000000001" customHeight="1" x14ac:dyDescent="0.2">
      <c r="A83" s="118" t="s">
        <v>2155</v>
      </c>
      <c r="B83" s="112">
        <v>50570058</v>
      </c>
      <c r="C83" s="112" t="s">
        <v>149</v>
      </c>
      <c r="D83" s="111">
        <v>0</v>
      </c>
      <c r="E83" s="112" t="s">
        <v>2154</v>
      </c>
      <c r="F83" s="93"/>
    </row>
    <row r="84" spans="1:6" ht="20.100000000000001" customHeight="1" x14ac:dyDescent="0.2">
      <c r="A84" s="103" t="s">
        <v>938</v>
      </c>
      <c r="B84" s="119">
        <v>6920357</v>
      </c>
      <c r="C84" s="107" t="s">
        <v>20</v>
      </c>
      <c r="D84" s="105">
        <v>0</v>
      </c>
      <c r="E84" s="104" t="s">
        <v>953</v>
      </c>
      <c r="F84" s="93"/>
    </row>
    <row r="85" spans="1:6" ht="20.100000000000001" customHeight="1" x14ac:dyDescent="0.2">
      <c r="A85" s="108" t="s">
        <v>708</v>
      </c>
      <c r="B85" s="104">
        <v>17481</v>
      </c>
      <c r="C85" s="104" t="s">
        <v>336</v>
      </c>
      <c r="D85" s="105">
        <v>0</v>
      </c>
      <c r="E85" s="104" t="s">
        <v>703</v>
      </c>
      <c r="F85" s="93"/>
    </row>
    <row r="86" spans="1:6" ht="20.100000000000001" customHeight="1" x14ac:dyDescent="0.2">
      <c r="A86" s="103" t="s">
        <v>235</v>
      </c>
      <c r="B86" s="104">
        <v>6583555</v>
      </c>
      <c r="C86" s="104" t="s">
        <v>20</v>
      </c>
      <c r="D86" s="105">
        <v>0.5</v>
      </c>
      <c r="E86" s="104" t="s">
        <v>264</v>
      </c>
      <c r="F86" s="93"/>
    </row>
    <row r="87" spans="1:6" ht="20.100000000000001" customHeight="1" x14ac:dyDescent="0.2">
      <c r="A87" s="103" t="s">
        <v>879</v>
      </c>
      <c r="B87" s="104">
        <v>7458967</v>
      </c>
      <c r="C87" s="104" t="s">
        <v>20</v>
      </c>
      <c r="D87" s="105">
        <v>0</v>
      </c>
      <c r="E87" s="104" t="s">
        <v>921</v>
      </c>
      <c r="F87" s="93"/>
    </row>
    <row r="88" spans="1:6" s="91" customFormat="1" ht="20.100000000000001" customHeight="1" x14ac:dyDescent="0.2">
      <c r="A88" s="109" t="s">
        <v>1727</v>
      </c>
      <c r="B88" s="110">
        <v>7309708</v>
      </c>
      <c r="C88" s="110" t="s">
        <v>20</v>
      </c>
      <c r="D88" s="105">
        <v>0</v>
      </c>
      <c r="E88" s="104" t="s">
        <v>1761</v>
      </c>
      <c r="F88" s="95"/>
    </row>
    <row r="89" spans="1:6" s="91" customFormat="1" ht="20.100000000000001" customHeight="1" x14ac:dyDescent="0.2">
      <c r="A89" s="108" t="s">
        <v>599</v>
      </c>
      <c r="B89" s="104">
        <v>7301260</v>
      </c>
      <c r="C89" s="104" t="s">
        <v>18</v>
      </c>
      <c r="D89" s="105">
        <v>0</v>
      </c>
      <c r="E89" s="117" t="s">
        <v>637</v>
      </c>
      <c r="F89" s="95"/>
    </row>
    <row r="90" spans="1:6" s="91" customFormat="1" ht="20.100000000000001" customHeight="1" x14ac:dyDescent="0.2">
      <c r="A90" s="103" t="s">
        <v>492</v>
      </c>
      <c r="B90" s="104">
        <v>7362242</v>
      </c>
      <c r="C90" s="104" t="s">
        <v>988</v>
      </c>
      <c r="D90" s="105">
        <v>0.5</v>
      </c>
      <c r="E90" s="104" t="s">
        <v>355</v>
      </c>
      <c r="F90" s="95"/>
    </row>
    <row r="91" spans="1:6" s="91" customFormat="1" ht="20.100000000000001" customHeight="1" x14ac:dyDescent="0.2">
      <c r="A91" s="103" t="s">
        <v>746</v>
      </c>
      <c r="B91" s="104">
        <v>8071527</v>
      </c>
      <c r="C91" s="104" t="s">
        <v>20</v>
      </c>
      <c r="D91" s="105">
        <v>0</v>
      </c>
      <c r="E91" s="104" t="s">
        <v>800</v>
      </c>
      <c r="F91" s="95"/>
    </row>
    <row r="92" spans="1:6" ht="20.100000000000001" customHeight="1" x14ac:dyDescent="0.2">
      <c r="A92" s="114" t="s">
        <v>1792</v>
      </c>
      <c r="B92" s="120">
        <v>29101</v>
      </c>
      <c r="C92" s="104" t="s">
        <v>336</v>
      </c>
      <c r="D92" s="105">
        <v>0.25</v>
      </c>
      <c r="E92" s="104" t="s">
        <v>1805</v>
      </c>
      <c r="F92" s="93"/>
    </row>
    <row r="93" spans="1:6" ht="20.100000000000001" customHeight="1" x14ac:dyDescent="0.2">
      <c r="A93" s="130" t="s">
        <v>2047</v>
      </c>
      <c r="B93" s="131">
        <v>7530471</v>
      </c>
      <c r="C93" s="131" t="s">
        <v>22</v>
      </c>
      <c r="D93" s="105">
        <v>0.5</v>
      </c>
      <c r="E93" s="104" t="s">
        <v>2069</v>
      </c>
      <c r="F93" s="93"/>
    </row>
    <row r="94" spans="1:6" ht="20.100000000000001" customHeight="1" x14ac:dyDescent="0.2">
      <c r="A94" s="103" t="s">
        <v>941</v>
      </c>
      <c r="B94" s="104">
        <v>5816653</v>
      </c>
      <c r="C94" s="104" t="s">
        <v>18</v>
      </c>
      <c r="D94" s="105">
        <v>0</v>
      </c>
      <c r="E94" s="104" t="s">
        <v>953</v>
      </c>
      <c r="F94" s="93"/>
    </row>
    <row r="95" spans="1:6" ht="20.100000000000001" customHeight="1" x14ac:dyDescent="0.2">
      <c r="A95" s="109" t="s">
        <v>1859</v>
      </c>
      <c r="B95" s="107">
        <v>5729653</v>
      </c>
      <c r="C95" s="104" t="s">
        <v>22</v>
      </c>
      <c r="D95" s="105">
        <v>0.5</v>
      </c>
      <c r="E95" s="104" t="s">
        <v>1869</v>
      </c>
      <c r="F95" s="93"/>
    </row>
    <row r="96" spans="1:6" ht="20.100000000000001" customHeight="1" x14ac:dyDescent="0.2">
      <c r="A96" s="103" t="s">
        <v>153</v>
      </c>
      <c r="B96" s="104">
        <v>6163556</v>
      </c>
      <c r="C96" s="104" t="s">
        <v>18</v>
      </c>
      <c r="D96" s="105">
        <v>0.5</v>
      </c>
      <c r="E96" s="104" t="s">
        <v>167</v>
      </c>
      <c r="F96" s="93"/>
    </row>
    <row r="97" spans="1:6" ht="20.100000000000001" customHeight="1" x14ac:dyDescent="0.2">
      <c r="A97" s="103" t="s">
        <v>155</v>
      </c>
      <c r="B97" s="104">
        <v>5563569</v>
      </c>
      <c r="C97" s="104" t="s">
        <v>20</v>
      </c>
      <c r="D97" s="105">
        <v>0</v>
      </c>
      <c r="E97" s="104" t="s">
        <v>167</v>
      </c>
      <c r="F97" s="93"/>
    </row>
    <row r="98" spans="1:6" ht="20.100000000000001" customHeight="1" x14ac:dyDescent="0.2">
      <c r="A98" s="106" t="s">
        <v>1052</v>
      </c>
      <c r="B98" s="107">
        <v>6104533</v>
      </c>
      <c r="C98" s="104" t="s">
        <v>18</v>
      </c>
      <c r="D98" s="105">
        <v>0</v>
      </c>
      <c r="E98" s="107" t="s">
        <v>1065</v>
      </c>
      <c r="F98" s="93"/>
    </row>
    <row r="99" spans="1:6" ht="20.100000000000001" customHeight="1" x14ac:dyDescent="0.2">
      <c r="A99" s="103" t="s">
        <v>495</v>
      </c>
      <c r="B99" s="104">
        <v>6298885</v>
      </c>
      <c r="C99" s="104" t="s">
        <v>995</v>
      </c>
      <c r="D99" s="105">
        <v>0.5</v>
      </c>
      <c r="E99" s="104" t="s">
        <v>355</v>
      </c>
      <c r="F99" s="93"/>
    </row>
    <row r="100" spans="1:6" ht="20.100000000000001" customHeight="1" x14ac:dyDescent="0.2">
      <c r="A100" s="103" t="s">
        <v>239</v>
      </c>
      <c r="B100" s="104">
        <v>8063681</v>
      </c>
      <c r="C100" s="104" t="s">
        <v>18</v>
      </c>
      <c r="D100" s="105">
        <v>0</v>
      </c>
      <c r="E100" s="104" t="s">
        <v>264</v>
      </c>
      <c r="F100" s="93"/>
    </row>
    <row r="101" spans="1:6" ht="20.100000000000001" customHeight="1" x14ac:dyDescent="0.2">
      <c r="A101" s="103" t="s">
        <v>490</v>
      </c>
      <c r="B101" s="104">
        <v>6521959</v>
      </c>
      <c r="C101" s="104" t="s">
        <v>23</v>
      </c>
      <c r="D101" s="105">
        <v>0</v>
      </c>
      <c r="E101" s="104" t="s">
        <v>362</v>
      </c>
      <c r="F101" s="93"/>
    </row>
    <row r="102" spans="1:6" ht="20.100000000000001" customHeight="1" x14ac:dyDescent="0.2">
      <c r="A102" s="108" t="s">
        <v>1657</v>
      </c>
      <c r="B102" s="104">
        <v>7894180</v>
      </c>
      <c r="C102" s="104" t="s">
        <v>26</v>
      </c>
      <c r="D102" s="105">
        <v>0</v>
      </c>
      <c r="E102" s="104" t="s">
        <v>1805</v>
      </c>
      <c r="F102" s="93"/>
    </row>
    <row r="103" spans="1:6" ht="20.100000000000001" customHeight="1" x14ac:dyDescent="0.25">
      <c r="A103" s="106" t="s">
        <v>1945</v>
      </c>
      <c r="B103" s="129">
        <v>8434824</v>
      </c>
      <c r="C103" s="107" t="s">
        <v>26</v>
      </c>
      <c r="D103" s="128">
        <v>0</v>
      </c>
      <c r="E103" s="107" t="s">
        <v>1921</v>
      </c>
      <c r="F103" s="93"/>
    </row>
    <row r="104" spans="1:6" ht="20.100000000000001" customHeight="1" x14ac:dyDescent="0.2">
      <c r="A104" s="103" t="s">
        <v>489</v>
      </c>
      <c r="B104" s="104">
        <v>6267301</v>
      </c>
      <c r="C104" s="104" t="s">
        <v>341</v>
      </c>
      <c r="D104" s="105">
        <v>0.5</v>
      </c>
      <c r="E104" s="104" t="s">
        <v>350</v>
      </c>
      <c r="F104" s="93"/>
    </row>
    <row r="105" spans="1:6" ht="20.100000000000001" customHeight="1" x14ac:dyDescent="0.2">
      <c r="A105" s="168" t="s">
        <v>2075</v>
      </c>
      <c r="B105" s="131">
        <v>7785402</v>
      </c>
      <c r="C105" s="131" t="s">
        <v>18</v>
      </c>
      <c r="D105" s="105">
        <v>0</v>
      </c>
      <c r="E105" s="104" t="s">
        <v>2069</v>
      </c>
      <c r="F105" s="93"/>
    </row>
    <row r="106" spans="1:6" ht="20.100000000000001" customHeight="1" x14ac:dyDescent="0.2">
      <c r="A106" s="115" t="s">
        <v>1555</v>
      </c>
      <c r="B106" s="110">
        <v>5798558</v>
      </c>
      <c r="C106" s="110" t="s">
        <v>22</v>
      </c>
      <c r="D106" s="105">
        <v>0</v>
      </c>
      <c r="E106" s="104" t="s">
        <v>1572</v>
      </c>
      <c r="F106" s="93"/>
    </row>
    <row r="107" spans="1:6" ht="20.100000000000001" customHeight="1" x14ac:dyDescent="0.2">
      <c r="A107" s="114" t="s">
        <v>1795</v>
      </c>
      <c r="B107" s="120">
        <v>7565950</v>
      </c>
      <c r="C107" s="104" t="s">
        <v>20</v>
      </c>
      <c r="D107" s="105">
        <v>0</v>
      </c>
      <c r="E107" s="104" t="s">
        <v>1805</v>
      </c>
      <c r="F107" s="93"/>
    </row>
    <row r="108" spans="1:6" ht="20.100000000000001" customHeight="1" x14ac:dyDescent="0.2">
      <c r="A108" s="115" t="s">
        <v>1537</v>
      </c>
      <c r="B108" s="110">
        <v>6852254</v>
      </c>
      <c r="C108" s="110" t="s">
        <v>20</v>
      </c>
      <c r="D108" s="105">
        <v>0.5</v>
      </c>
      <c r="E108" s="104" t="s">
        <v>1572</v>
      </c>
      <c r="F108" s="93"/>
    </row>
    <row r="109" spans="1:6" ht="20.100000000000001" customHeight="1" x14ac:dyDescent="0.2">
      <c r="A109" s="103" t="s">
        <v>913</v>
      </c>
      <c r="B109" s="104">
        <v>5693004</v>
      </c>
      <c r="C109" s="104" t="s">
        <v>22</v>
      </c>
      <c r="D109" s="105">
        <v>0</v>
      </c>
      <c r="E109" s="104" t="s">
        <v>922</v>
      </c>
      <c r="F109" s="93"/>
    </row>
    <row r="110" spans="1:6" ht="20.100000000000001" customHeight="1" x14ac:dyDescent="0.2">
      <c r="A110" s="113" t="s">
        <v>527</v>
      </c>
      <c r="B110" s="104">
        <v>7861699</v>
      </c>
      <c r="C110" s="104" t="s">
        <v>18</v>
      </c>
      <c r="D110" s="105">
        <v>0.5</v>
      </c>
      <c r="E110" s="104" t="s">
        <v>551</v>
      </c>
      <c r="F110" s="93"/>
    </row>
    <row r="111" spans="1:6" ht="20.100000000000001" customHeight="1" x14ac:dyDescent="0.2">
      <c r="A111" s="103" t="s">
        <v>1074</v>
      </c>
      <c r="B111" s="104">
        <v>7865031</v>
      </c>
      <c r="C111" s="104" t="s">
        <v>18</v>
      </c>
      <c r="D111" s="105">
        <v>0</v>
      </c>
      <c r="E111" s="104" t="s">
        <v>1076</v>
      </c>
      <c r="F111" s="93"/>
    </row>
    <row r="112" spans="1:6" ht="20.100000000000001" customHeight="1" x14ac:dyDescent="0.2">
      <c r="A112" s="121" t="s">
        <v>1267</v>
      </c>
      <c r="B112" s="122">
        <v>30002187</v>
      </c>
      <c r="C112" s="123" t="s">
        <v>557</v>
      </c>
      <c r="D112" s="105">
        <v>0</v>
      </c>
      <c r="E112" s="104" t="s">
        <v>1275</v>
      </c>
      <c r="F112" s="93"/>
    </row>
    <row r="113" spans="1:6" ht="20.100000000000001" customHeight="1" x14ac:dyDescent="0.2">
      <c r="A113" s="121" t="s">
        <v>1267</v>
      </c>
      <c r="B113" s="122">
        <v>30002187</v>
      </c>
      <c r="C113" s="123" t="s">
        <v>557</v>
      </c>
      <c r="D113" s="105">
        <v>0</v>
      </c>
      <c r="E113" s="104" t="s">
        <v>1589</v>
      </c>
      <c r="F113" s="93"/>
    </row>
    <row r="114" spans="1:6" ht="20.100000000000001" customHeight="1" x14ac:dyDescent="0.2">
      <c r="A114" s="108" t="s">
        <v>799</v>
      </c>
      <c r="B114" s="104">
        <v>7408218</v>
      </c>
      <c r="C114" s="104" t="s">
        <v>994</v>
      </c>
      <c r="D114" s="105">
        <v>0</v>
      </c>
      <c r="E114" s="104" t="s">
        <v>797</v>
      </c>
      <c r="F114" s="93"/>
    </row>
    <row r="115" spans="1:6" ht="20.100000000000001" customHeight="1" x14ac:dyDescent="0.2">
      <c r="A115" s="103" t="s">
        <v>160</v>
      </c>
      <c r="B115" s="104">
        <v>6948472</v>
      </c>
      <c r="C115" s="104" t="s">
        <v>20</v>
      </c>
      <c r="D115" s="105">
        <v>0.5</v>
      </c>
      <c r="E115" s="104" t="s">
        <v>167</v>
      </c>
      <c r="F115" s="93"/>
    </row>
    <row r="116" spans="1:6" ht="20.100000000000001" customHeight="1" x14ac:dyDescent="0.2">
      <c r="A116" s="103" t="s">
        <v>481</v>
      </c>
      <c r="B116" s="104">
        <v>7281846</v>
      </c>
      <c r="C116" s="104" t="s">
        <v>170</v>
      </c>
      <c r="D116" s="105">
        <v>0</v>
      </c>
      <c r="E116" s="104" t="s">
        <v>362</v>
      </c>
      <c r="F116" s="93"/>
    </row>
    <row r="117" spans="1:6" ht="20.100000000000001" customHeight="1" x14ac:dyDescent="0.2">
      <c r="A117" s="103" t="s">
        <v>854</v>
      </c>
      <c r="B117" s="104">
        <v>7835132</v>
      </c>
      <c r="C117" s="107" t="s">
        <v>18</v>
      </c>
      <c r="D117" s="105">
        <v>0.5</v>
      </c>
      <c r="E117" s="104" t="s">
        <v>867</v>
      </c>
      <c r="F117" s="93"/>
    </row>
    <row r="118" spans="1:6" ht="20.100000000000001" customHeight="1" x14ac:dyDescent="0.2">
      <c r="A118" s="108" t="s">
        <v>585</v>
      </c>
      <c r="B118" s="104">
        <v>6038166</v>
      </c>
      <c r="C118" s="104" t="s">
        <v>20</v>
      </c>
      <c r="D118" s="105">
        <v>0.25</v>
      </c>
      <c r="E118" s="117" t="s">
        <v>637</v>
      </c>
      <c r="F118" s="93"/>
    </row>
    <row r="119" spans="1:6" ht="20.100000000000001" customHeight="1" x14ac:dyDescent="0.2">
      <c r="A119" s="103" t="s">
        <v>831</v>
      </c>
      <c r="B119" s="104">
        <v>7288191</v>
      </c>
      <c r="C119" s="107" t="s">
        <v>170</v>
      </c>
      <c r="D119" s="105">
        <v>0.5</v>
      </c>
      <c r="E119" s="104" t="s">
        <v>866</v>
      </c>
      <c r="F119" s="93"/>
    </row>
    <row r="120" spans="1:6" ht="20.100000000000001" customHeight="1" x14ac:dyDescent="0.2">
      <c r="A120" s="121" t="s">
        <v>1269</v>
      </c>
      <c r="B120" s="123">
        <v>7445083</v>
      </c>
      <c r="C120" s="123" t="s">
        <v>20</v>
      </c>
      <c r="D120" s="105">
        <v>0</v>
      </c>
      <c r="E120" s="104" t="s">
        <v>1275</v>
      </c>
      <c r="F120" s="93"/>
    </row>
    <row r="121" spans="1:6" ht="20.100000000000001" customHeight="1" x14ac:dyDescent="0.2">
      <c r="A121" s="109" t="s">
        <v>1740</v>
      </c>
      <c r="B121" s="110">
        <v>5659329</v>
      </c>
      <c r="C121" s="110" t="s">
        <v>1675</v>
      </c>
      <c r="D121" s="105">
        <v>0.5</v>
      </c>
      <c r="E121" s="107" t="s">
        <v>1761</v>
      </c>
      <c r="F121" s="93"/>
    </row>
    <row r="122" spans="1:6" ht="20.100000000000001" customHeight="1" x14ac:dyDescent="0.2">
      <c r="A122" s="168" t="s">
        <v>2041</v>
      </c>
      <c r="B122" s="131">
        <v>7532792</v>
      </c>
      <c r="C122" s="131" t="s">
        <v>22</v>
      </c>
      <c r="D122" s="105">
        <v>0</v>
      </c>
      <c r="E122" s="104" t="s">
        <v>2069</v>
      </c>
      <c r="F122" s="93"/>
    </row>
    <row r="123" spans="1:6" ht="20.100000000000001" customHeight="1" x14ac:dyDescent="0.2">
      <c r="A123" s="124" t="s">
        <v>1664</v>
      </c>
      <c r="B123" s="112">
        <v>6986749</v>
      </c>
      <c r="C123" s="112" t="s">
        <v>22</v>
      </c>
      <c r="D123" s="105">
        <v>0</v>
      </c>
      <c r="E123" s="107" t="s">
        <v>1634</v>
      </c>
      <c r="F123" s="93"/>
    </row>
    <row r="124" spans="1:6" ht="20.100000000000001" customHeight="1" x14ac:dyDescent="0.2">
      <c r="A124" s="103" t="s">
        <v>885</v>
      </c>
      <c r="B124" s="104">
        <v>6139485</v>
      </c>
      <c r="C124" s="104" t="s">
        <v>18</v>
      </c>
      <c r="D124" s="105">
        <v>0</v>
      </c>
      <c r="E124" s="104" t="s">
        <v>921</v>
      </c>
      <c r="F124" s="93"/>
    </row>
    <row r="125" spans="1:6" ht="20.100000000000001" customHeight="1" x14ac:dyDescent="0.2">
      <c r="A125" s="109" t="s">
        <v>1743</v>
      </c>
      <c r="B125" s="110">
        <v>8376034</v>
      </c>
      <c r="C125" s="110" t="s">
        <v>1677</v>
      </c>
      <c r="D125" s="105">
        <v>0</v>
      </c>
      <c r="E125" s="104" t="s">
        <v>1760</v>
      </c>
      <c r="F125" s="93"/>
    </row>
    <row r="126" spans="1:6" ht="20.100000000000001" customHeight="1" x14ac:dyDescent="0.2">
      <c r="A126" s="108" t="s">
        <v>710</v>
      </c>
      <c r="B126" s="104">
        <v>7788622</v>
      </c>
      <c r="C126" s="104" t="s">
        <v>335</v>
      </c>
      <c r="D126" s="105">
        <v>0</v>
      </c>
      <c r="E126" s="104" t="s">
        <v>703</v>
      </c>
      <c r="F126" s="93"/>
    </row>
    <row r="127" spans="1:6" ht="20.100000000000001" customHeight="1" x14ac:dyDescent="0.2">
      <c r="A127" s="103" t="s">
        <v>888</v>
      </c>
      <c r="B127" s="104">
        <v>8011541</v>
      </c>
      <c r="C127" s="104" t="s">
        <v>996</v>
      </c>
      <c r="D127" s="105">
        <v>0</v>
      </c>
      <c r="E127" s="104" t="s">
        <v>921</v>
      </c>
      <c r="F127" s="93"/>
    </row>
    <row r="128" spans="1:6" ht="20.100000000000001" customHeight="1" x14ac:dyDescent="0.2">
      <c r="A128" s="125" t="s">
        <v>119</v>
      </c>
      <c r="B128" s="126">
        <v>7301227</v>
      </c>
      <c r="C128" s="126" t="s">
        <v>18</v>
      </c>
      <c r="D128" s="127">
        <v>0</v>
      </c>
      <c r="E128" s="126" t="s">
        <v>123</v>
      </c>
      <c r="F128" s="93"/>
    </row>
    <row r="129" spans="1:6" ht="20.100000000000001" customHeight="1" x14ac:dyDescent="0.2">
      <c r="A129" s="103" t="s">
        <v>979</v>
      </c>
      <c r="B129" s="104">
        <v>8121265</v>
      </c>
      <c r="C129" s="104" t="s">
        <v>803</v>
      </c>
      <c r="D129" s="105">
        <v>0</v>
      </c>
      <c r="E129" s="104" t="s">
        <v>955</v>
      </c>
      <c r="F129" s="93"/>
    </row>
    <row r="130" spans="1:6" ht="20.100000000000001" customHeight="1" x14ac:dyDescent="0.2">
      <c r="A130" s="109" t="s">
        <v>1747</v>
      </c>
      <c r="B130" s="110">
        <v>7371055</v>
      </c>
      <c r="C130" s="110" t="s">
        <v>20</v>
      </c>
      <c r="D130" s="105">
        <v>0.5</v>
      </c>
      <c r="E130" s="107" t="s">
        <v>1760</v>
      </c>
      <c r="F130" s="93"/>
    </row>
    <row r="131" spans="1:6" ht="20.100000000000001" customHeight="1" x14ac:dyDescent="0.2">
      <c r="A131" s="103" t="s">
        <v>162</v>
      </c>
      <c r="B131" s="104">
        <v>7448147</v>
      </c>
      <c r="C131" s="104" t="s">
        <v>20</v>
      </c>
      <c r="D131" s="105">
        <v>0</v>
      </c>
      <c r="E131" s="104" t="s">
        <v>167</v>
      </c>
      <c r="F131" s="93"/>
    </row>
    <row r="132" spans="1:6" ht="20.100000000000001" customHeight="1" x14ac:dyDescent="0.2">
      <c r="A132" s="103" t="s">
        <v>1075</v>
      </c>
      <c r="B132" s="104">
        <v>6338887</v>
      </c>
      <c r="C132" s="104" t="s">
        <v>20</v>
      </c>
      <c r="D132" s="105">
        <v>0</v>
      </c>
      <c r="E132" s="104" t="s">
        <v>1076</v>
      </c>
      <c r="F132" s="93"/>
    </row>
    <row r="133" spans="1:6" ht="20.100000000000001" customHeight="1" x14ac:dyDescent="0.2">
      <c r="A133" s="109" t="s">
        <v>2117</v>
      </c>
      <c r="B133" s="110">
        <v>7702728</v>
      </c>
      <c r="C133" s="110" t="s">
        <v>20</v>
      </c>
      <c r="D133" s="105">
        <v>0</v>
      </c>
      <c r="E133" s="104" t="s">
        <v>2124</v>
      </c>
      <c r="F133" s="93"/>
    </row>
    <row r="134" spans="1:6" ht="20.100000000000001" customHeight="1" x14ac:dyDescent="0.2">
      <c r="A134" s="103" t="s">
        <v>486</v>
      </c>
      <c r="B134" s="104">
        <v>7822359</v>
      </c>
      <c r="C134" s="104" t="s">
        <v>18</v>
      </c>
      <c r="D134" s="105">
        <v>0</v>
      </c>
      <c r="E134" s="104" t="s">
        <v>362</v>
      </c>
      <c r="F134" s="93"/>
    </row>
    <row r="135" spans="1:6" ht="20.100000000000001" customHeight="1" x14ac:dyDescent="0.2">
      <c r="A135" s="130" t="s">
        <v>1985</v>
      </c>
      <c r="B135" s="131">
        <v>7954433</v>
      </c>
      <c r="C135" s="131" t="s">
        <v>20</v>
      </c>
      <c r="D135" s="105">
        <v>0</v>
      </c>
      <c r="E135" s="104" t="s">
        <v>1989</v>
      </c>
      <c r="F135" s="93"/>
    </row>
    <row r="136" spans="1:6" ht="20.100000000000001" customHeight="1" x14ac:dyDescent="0.2">
      <c r="A136" s="108" t="s">
        <v>487</v>
      </c>
      <c r="B136" s="104">
        <v>6369413</v>
      </c>
      <c r="C136" s="104" t="s">
        <v>18</v>
      </c>
      <c r="D136" s="105">
        <v>0.5</v>
      </c>
      <c r="E136" s="104" t="s">
        <v>431</v>
      </c>
      <c r="F136" s="93"/>
    </row>
    <row r="137" spans="1:6" ht="20.100000000000001" customHeight="1" x14ac:dyDescent="0.2">
      <c r="A137" s="109" t="s">
        <v>1748</v>
      </c>
      <c r="B137" s="110">
        <v>7547501</v>
      </c>
      <c r="C137" s="110" t="s">
        <v>18</v>
      </c>
      <c r="D137" s="105">
        <v>0</v>
      </c>
      <c r="E137" s="104" t="s">
        <v>1761</v>
      </c>
      <c r="F137" s="93"/>
    </row>
    <row r="138" spans="1:6" ht="20.100000000000001" customHeight="1" x14ac:dyDescent="0.2">
      <c r="A138" s="109" t="s">
        <v>1669</v>
      </c>
      <c r="B138" s="110">
        <v>8355797</v>
      </c>
      <c r="C138" s="110" t="s">
        <v>557</v>
      </c>
      <c r="D138" s="105">
        <v>0</v>
      </c>
      <c r="E138" s="107" t="s">
        <v>1634</v>
      </c>
      <c r="F138" s="93"/>
    </row>
    <row r="139" spans="1:6" ht="20.100000000000001" customHeight="1" x14ac:dyDescent="0.2">
      <c r="A139" s="108" t="s">
        <v>787</v>
      </c>
      <c r="B139" s="104">
        <v>6332595</v>
      </c>
      <c r="C139" s="104" t="s">
        <v>991</v>
      </c>
      <c r="D139" s="105">
        <v>0</v>
      </c>
      <c r="E139" s="104" t="s">
        <v>797</v>
      </c>
      <c r="F139" s="93"/>
    </row>
    <row r="140" spans="1:6" ht="20.100000000000001" customHeight="1" x14ac:dyDescent="0.2">
      <c r="A140" s="103" t="s">
        <v>860</v>
      </c>
      <c r="B140" s="104">
        <v>7261039</v>
      </c>
      <c r="C140" s="107" t="s">
        <v>993</v>
      </c>
      <c r="D140" s="105">
        <v>0</v>
      </c>
      <c r="E140" s="104" t="s">
        <v>867</v>
      </c>
      <c r="F140" s="93"/>
    </row>
    <row r="141" spans="1:6" ht="20.100000000000001" customHeight="1" x14ac:dyDescent="0.2">
      <c r="A141" s="172" t="s">
        <v>491</v>
      </c>
      <c r="B141" s="132">
        <v>7360576</v>
      </c>
      <c r="C141" s="132" t="s">
        <v>23</v>
      </c>
      <c r="D141" s="105">
        <v>0</v>
      </c>
      <c r="E141" s="104" t="s">
        <v>362</v>
      </c>
    </row>
    <row r="142" spans="1:6" ht="20.100000000000001" customHeight="1" x14ac:dyDescent="0.2">
      <c r="A142" s="180" t="s">
        <v>1670</v>
      </c>
      <c r="B142" s="184">
        <v>7368305</v>
      </c>
      <c r="C142" s="184" t="s">
        <v>801</v>
      </c>
      <c r="D142" s="105">
        <v>0.25</v>
      </c>
      <c r="E142" s="107" t="s">
        <v>1634</v>
      </c>
    </row>
    <row r="143" spans="1:6" ht="20.100000000000001" customHeight="1" x14ac:dyDescent="0.2">
      <c r="A143" s="191" t="s">
        <v>1855</v>
      </c>
      <c r="B143" s="193">
        <v>6873022</v>
      </c>
      <c r="C143" s="184" t="s">
        <v>22</v>
      </c>
      <c r="D143" s="105">
        <v>0</v>
      </c>
      <c r="E143" s="104" t="s">
        <v>1869</v>
      </c>
    </row>
    <row r="144" spans="1:6" ht="20.100000000000001" customHeight="1" x14ac:dyDescent="0.2">
      <c r="A144" s="169" t="s">
        <v>760</v>
      </c>
      <c r="B144" s="171">
        <v>5871301</v>
      </c>
      <c r="C144" s="171" t="s">
        <v>999</v>
      </c>
      <c r="D144" s="105">
        <v>0</v>
      </c>
      <c r="E144" s="104" t="s">
        <v>800</v>
      </c>
    </row>
    <row r="145" spans="1:5" ht="20.100000000000001" customHeight="1" x14ac:dyDescent="0.2">
      <c r="A145" s="169" t="s">
        <v>918</v>
      </c>
      <c r="B145" s="171">
        <v>8085528</v>
      </c>
      <c r="C145" s="171" t="s">
        <v>335</v>
      </c>
      <c r="D145" s="105">
        <v>0.5</v>
      </c>
      <c r="E145" s="104" t="s">
        <v>922</v>
      </c>
    </row>
    <row r="146" spans="1:5" ht="20.100000000000001" customHeight="1" x14ac:dyDescent="0.2">
      <c r="A146" s="190" t="s">
        <v>520</v>
      </c>
      <c r="B146" s="171">
        <v>7835728</v>
      </c>
      <c r="C146" s="171" t="s">
        <v>18</v>
      </c>
      <c r="D146" s="105">
        <v>0</v>
      </c>
      <c r="E146" s="104" t="s">
        <v>551</v>
      </c>
    </row>
    <row r="147" spans="1:5" ht="20.100000000000001" customHeight="1" x14ac:dyDescent="0.2">
      <c r="A147" s="178" t="s">
        <v>1631</v>
      </c>
      <c r="B147" s="181">
        <v>5152836</v>
      </c>
      <c r="C147" s="181" t="s">
        <v>26</v>
      </c>
      <c r="D147" s="105">
        <v>0</v>
      </c>
      <c r="E147" s="107" t="s">
        <v>1589</v>
      </c>
    </row>
    <row r="148" spans="1:5" s="100" customFormat="1" ht="20.100000000000001" customHeight="1" x14ac:dyDescent="0.2">
      <c r="A148" s="170" t="s">
        <v>488</v>
      </c>
      <c r="B148" s="171">
        <v>7434383</v>
      </c>
      <c r="C148" s="171" t="s">
        <v>18</v>
      </c>
      <c r="D148" s="105">
        <v>0</v>
      </c>
      <c r="E148" s="104" t="s">
        <v>431</v>
      </c>
    </row>
    <row r="149" spans="1:5" s="100" customFormat="1" ht="20.100000000000001" customHeight="1" x14ac:dyDescent="0.2">
      <c r="A149" s="170" t="s">
        <v>88</v>
      </c>
      <c r="B149" s="171">
        <v>6220029</v>
      </c>
      <c r="C149" s="171" t="s">
        <v>20</v>
      </c>
      <c r="D149" s="105">
        <v>0</v>
      </c>
      <c r="E149" s="104" t="s">
        <v>94</v>
      </c>
    </row>
    <row r="150" spans="1:5" s="100" customFormat="1" ht="20.100000000000001" customHeight="1" x14ac:dyDescent="0.2">
      <c r="A150" s="178" t="s">
        <v>1672</v>
      </c>
      <c r="B150" s="181">
        <v>7304382</v>
      </c>
      <c r="C150" s="181" t="s">
        <v>20</v>
      </c>
      <c r="D150" s="105">
        <v>0.25</v>
      </c>
      <c r="E150" s="107" t="s">
        <v>1634</v>
      </c>
    </row>
    <row r="151" spans="1:5" ht="20.100000000000001" customHeight="1" x14ac:dyDescent="0.2">
      <c r="A151" s="178" t="s">
        <v>1835</v>
      </c>
      <c r="B151" s="182">
        <v>8030090</v>
      </c>
      <c r="C151" s="171" t="s">
        <v>20</v>
      </c>
      <c r="D151" s="105">
        <v>0.5</v>
      </c>
      <c r="E151" s="104" t="s">
        <v>1869</v>
      </c>
    </row>
    <row r="152" spans="1:5" ht="20.100000000000001" customHeight="1" x14ac:dyDescent="0.2">
      <c r="A152" s="179" t="s">
        <v>1988</v>
      </c>
      <c r="B152" s="183">
        <v>7735791</v>
      </c>
      <c r="C152" s="183" t="s">
        <v>20</v>
      </c>
      <c r="D152" s="105">
        <v>0</v>
      </c>
      <c r="E152" s="104" t="s">
        <v>1989</v>
      </c>
    </row>
    <row r="153" spans="1:5" ht="20.100000000000001" customHeight="1" x14ac:dyDescent="0.2">
      <c r="A153" s="173" t="s">
        <v>2076</v>
      </c>
      <c r="B153" s="183">
        <v>7345038</v>
      </c>
      <c r="C153" s="185" t="s">
        <v>22</v>
      </c>
      <c r="D153" s="105">
        <v>0</v>
      </c>
      <c r="E153" s="104" t="s">
        <v>2069</v>
      </c>
    </row>
    <row r="154" spans="1:5" ht="20.100000000000001" customHeight="1" x14ac:dyDescent="0.2">
      <c r="A154" s="170" t="s">
        <v>716</v>
      </c>
      <c r="B154" s="171">
        <v>6777937</v>
      </c>
      <c r="C154" s="171" t="s">
        <v>20</v>
      </c>
      <c r="D154" s="105">
        <v>0</v>
      </c>
      <c r="E154" s="104" t="s">
        <v>704</v>
      </c>
    </row>
    <row r="155" spans="1:5" ht="20.100000000000001" customHeight="1" x14ac:dyDescent="0.2">
      <c r="A155" s="178" t="s">
        <v>1752</v>
      </c>
      <c r="B155" s="181">
        <v>6299083</v>
      </c>
      <c r="C155" s="181" t="s">
        <v>22</v>
      </c>
      <c r="D155" s="105">
        <v>0</v>
      </c>
      <c r="E155" s="104" t="s">
        <v>1760</v>
      </c>
    </row>
    <row r="156" spans="1:5" ht="20.100000000000001" customHeight="1" x14ac:dyDescent="0.2">
      <c r="A156" s="169" t="s">
        <v>497</v>
      </c>
      <c r="B156" s="171">
        <v>7919948</v>
      </c>
      <c r="C156" s="171" t="s">
        <v>1000</v>
      </c>
      <c r="D156" s="105">
        <v>0.25</v>
      </c>
      <c r="E156" s="104" t="s">
        <v>355</v>
      </c>
    </row>
  </sheetData>
  <sortState ref="A3:E158">
    <sortCondition ref="A3:A158"/>
  </sortState>
  <mergeCells count="1">
    <mergeCell ref="A1:E1"/>
  </mergeCells>
  <phoneticPr fontId="2" type="noConversion"/>
  <printOptions horizontalCentered="1"/>
  <pageMargins left="0.78740157480314965" right="0.78740157480314965" top="0.39370078740157483" bottom="0.39370078740157483" header="0.51181102362204722" footer="0.51181102362204722"/>
  <pageSetup paperSize="9" scale="65" orientation="portrait" verticalDpi="59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aproveitamento</vt:lpstr>
      <vt:lpstr>projeções</vt:lpstr>
      <vt:lpstr>cronograma 2021</vt:lpstr>
      <vt:lpstr>concluintes</vt:lpstr>
      <vt:lpstr>avaliações</vt:lpstr>
      <vt:lpstr>desistentes e não concluintes</vt:lpstr>
    </vt:vector>
  </TitlesOfParts>
  <Company>PMSP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D602041</dc:creator>
  <cp:lastModifiedBy>Humberto Luís Braga Alves Mendes</cp:lastModifiedBy>
  <cp:lastPrinted>2017-12-19T17:30:27Z</cp:lastPrinted>
  <dcterms:created xsi:type="dcterms:W3CDTF">2012-06-18T14:03:26Z</dcterms:created>
  <dcterms:modified xsi:type="dcterms:W3CDTF">2020-07-29T10:03:58Z</dcterms:modified>
</cp:coreProperties>
</file>