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nas2.prodam\SMDU_DEINFO\3_Infocidade\2-01_Macroeconomia\Contas Municipais\3_Produto\"/>
    </mc:Choice>
  </mc:AlternateContent>
  <xr:revisionPtr revIDLastSave="0" documentId="13_ncr:1_{31046A27-6670-4D2D-8944-D6DEA670CE43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imp" sheetId="1" r:id="rId1"/>
    <sheet name="detalhamento_imp" sheetId="2" r:id="rId2"/>
    <sheet name="exp" sheetId="4" r:id="rId3"/>
    <sheet name="detalhamento_exp" sheetId="5" r:id="rId4"/>
    <sheet name="balança" sheetId="6" r:id="rId5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6" l="1"/>
  <c r="E7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8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9" i="6"/>
  <c r="C8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</calcChain>
</file>

<file path=xl/sharedStrings.xml><?xml version="1.0" encoding="utf-8"?>
<sst xmlns="http://schemas.openxmlformats.org/spreadsheetml/2006/main" count="117" uniqueCount="38">
  <si>
    <t>Ano</t>
  </si>
  <si>
    <t>Município</t>
  </si>
  <si>
    <t>Valor FOB (US$)</t>
  </si>
  <si>
    <t>São Paulo - SP</t>
  </si>
  <si>
    <t>Ano inicial</t>
  </si>
  <si>
    <t>Ano final</t>
  </si>
  <si>
    <t>Mês inicial</t>
  </si>
  <si>
    <t>Mês final</t>
  </si>
  <si>
    <t>Quantidade de linhas</t>
  </si>
  <si>
    <t>Tipo de exibição</t>
  </si>
  <si>
    <t>Tipo de consulta</t>
  </si>
  <si>
    <t>Tipo de operação</t>
  </si>
  <si>
    <t>Tipo de ordenação</t>
  </si>
  <si>
    <t>Filtros</t>
  </si>
  <si>
    <t>Detalhes</t>
  </si>
  <si>
    <t>Valores</t>
  </si>
  <si>
    <t>Janeiro</t>
  </si>
  <si>
    <t>Dezembro</t>
  </si>
  <si>
    <t>Vertical</t>
  </si>
  <si>
    <t>Por município</t>
  </si>
  <si>
    <t>Importação</t>
  </si>
  <si>
    <t>Valor FOB</t>
  </si>
  <si>
    <t>Exportação</t>
  </si>
  <si>
    <t>2000 a 2023</t>
  </si>
  <si>
    <t>E x p o r t a ç ã o</t>
  </si>
  <si>
    <t>I m p o r t a ç ã o</t>
  </si>
  <si>
    <t>S a l d o</t>
  </si>
  <si>
    <t>Valor  (A)</t>
  </si>
  <si>
    <t>Var%</t>
  </si>
  <si>
    <t>Valor (B)</t>
  </si>
  <si>
    <t>(A) – (B)</t>
  </si>
  <si>
    <t>Elaboração: SMUL/Geoinfo</t>
  </si>
  <si>
    <t>Fonte: Ministério do Desenvolvimento, Indústria, Comércio e Serviços</t>
  </si>
  <si>
    <t>Município de São Paulo¹</t>
  </si>
  <si>
    <t>Balança Comercial</t>
  </si>
  <si>
    <t xml:space="preserve">  1) Os dados de comércio exterior da COMEX se referem ao município cadastrado como domicílio fiscal da empresa responsável pela operação de exportação ou importação.</t>
  </si>
  <si>
    <t>2) valor FOB (Free on Board) indica o preço da mercadoria em dólares americanos, modalidade na qual o vendedor é responsável por embarcar a mercadoria enquanto o comprador assume o pagamento do frete, seguros e demais custos pós embarque. Nesse caso, o valor informado da mercadoria expressa o valor exclusivamente da mercadoria.</t>
  </si>
  <si>
    <t>US$ FOB²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</si>
</sst>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/>
    <xf numFmtId="0" fontId="3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opLeftCell="C1" workbookViewId="0">
      <selection activeCell="C2" sqref="C2:C25"/>
    </sheetView>
  </sheetViews>
  <sheetFormatPr defaultRowHeight="15" x14ac:dyDescent="0.25"/>
  <cols>
    <col min="1" max="1" width="5.85546875" bestFit="1" customWidth="1"/>
    <col min="2" max="2" width="17.5703125" bestFit="1" customWidth="1"/>
    <col min="3" max="3" width="18.7109375" bestFit="1" customWidth="1"/>
  </cols>
  <sheetData>
    <row r="1" spans="1:3" x14ac:dyDescent="0.25">
      <c r="A1" s="1" t="s">
        <v>0</v>
      </c>
      <c r="B1" s="2" t="s">
        <v>1</v>
      </c>
      <c r="C1" s="1" t="s">
        <v>2</v>
      </c>
    </row>
    <row r="2" spans="1:3" x14ac:dyDescent="0.25">
      <c r="A2" s="1">
        <v>2000</v>
      </c>
      <c r="B2" s="2" t="s">
        <v>3</v>
      </c>
      <c r="C2" s="1">
        <v>6260644340</v>
      </c>
    </row>
    <row r="3" spans="1:3" x14ac:dyDescent="0.25">
      <c r="A3" s="1">
        <v>2001</v>
      </c>
      <c r="B3" s="2" t="s">
        <v>3</v>
      </c>
      <c r="C3" s="1">
        <v>5684065675</v>
      </c>
    </row>
    <row r="4" spans="1:3" x14ac:dyDescent="0.25">
      <c r="A4" s="1">
        <v>2002</v>
      </c>
      <c r="B4" s="2" t="s">
        <v>3</v>
      </c>
      <c r="C4" s="1">
        <v>4333972368</v>
      </c>
    </row>
    <row r="5" spans="1:3" x14ac:dyDescent="0.25">
      <c r="A5" s="1">
        <v>2003</v>
      </c>
      <c r="B5" s="2" t="s">
        <v>3</v>
      </c>
      <c r="C5" s="1">
        <v>3827953152</v>
      </c>
    </row>
    <row r="6" spans="1:3" x14ac:dyDescent="0.25">
      <c r="A6" s="1">
        <v>2004</v>
      </c>
      <c r="B6" s="2" t="s">
        <v>3</v>
      </c>
      <c r="C6" s="1">
        <v>4441403294</v>
      </c>
    </row>
    <row r="7" spans="1:3" x14ac:dyDescent="0.25">
      <c r="A7" s="1">
        <v>2005</v>
      </c>
      <c r="B7" s="2" t="s">
        <v>3</v>
      </c>
      <c r="C7" s="1">
        <v>5339420432</v>
      </c>
    </row>
    <row r="8" spans="1:3" x14ac:dyDescent="0.25">
      <c r="A8" s="1">
        <v>2006</v>
      </c>
      <c r="B8" s="2" t="s">
        <v>3</v>
      </c>
      <c r="C8" s="1">
        <v>6389604112</v>
      </c>
    </row>
    <row r="9" spans="1:3" x14ac:dyDescent="0.25">
      <c r="A9" s="1">
        <v>2007</v>
      </c>
      <c r="B9" s="2" t="s">
        <v>3</v>
      </c>
      <c r="C9" s="1">
        <v>8061626619</v>
      </c>
    </row>
    <row r="10" spans="1:3" x14ac:dyDescent="0.25">
      <c r="A10" s="1">
        <v>2008</v>
      </c>
      <c r="B10" s="2" t="s">
        <v>3</v>
      </c>
      <c r="C10" s="1">
        <v>11092093910</v>
      </c>
    </row>
    <row r="11" spans="1:3" x14ac:dyDescent="0.25">
      <c r="A11" s="1">
        <v>2009</v>
      </c>
      <c r="B11" s="2" t="s">
        <v>3</v>
      </c>
      <c r="C11" s="1">
        <v>9305600930</v>
      </c>
    </row>
    <row r="12" spans="1:3" x14ac:dyDescent="0.25">
      <c r="A12" s="1">
        <v>2010</v>
      </c>
      <c r="B12" s="2" t="s">
        <v>3</v>
      </c>
      <c r="C12" s="1">
        <v>13788100756</v>
      </c>
    </row>
    <row r="13" spans="1:3" x14ac:dyDescent="0.25">
      <c r="A13" s="1">
        <v>2011</v>
      </c>
      <c r="B13" s="2" t="s">
        <v>3</v>
      </c>
      <c r="C13" s="1">
        <v>14581886316</v>
      </c>
    </row>
    <row r="14" spans="1:3" x14ac:dyDescent="0.25">
      <c r="A14" s="1">
        <v>2012</v>
      </c>
      <c r="B14" s="2" t="s">
        <v>3</v>
      </c>
      <c r="C14" s="1">
        <v>12957796289</v>
      </c>
    </row>
    <row r="15" spans="1:3" x14ac:dyDescent="0.25">
      <c r="A15" s="1">
        <v>2013</v>
      </c>
      <c r="B15" s="2" t="s">
        <v>3</v>
      </c>
      <c r="C15" s="1">
        <v>13318704087</v>
      </c>
    </row>
    <row r="16" spans="1:3" x14ac:dyDescent="0.25">
      <c r="A16" s="1">
        <v>2014</v>
      </c>
      <c r="B16" s="2" t="s">
        <v>3</v>
      </c>
      <c r="C16" s="1">
        <v>13156194803</v>
      </c>
    </row>
    <row r="17" spans="1:3" x14ac:dyDescent="0.25">
      <c r="A17" s="1">
        <v>2015</v>
      </c>
      <c r="B17" s="2" t="s">
        <v>3</v>
      </c>
      <c r="C17" s="1">
        <v>10386870627</v>
      </c>
    </row>
    <row r="18" spans="1:3" x14ac:dyDescent="0.25">
      <c r="A18" s="1">
        <v>2016</v>
      </c>
      <c r="B18" s="2" t="s">
        <v>3</v>
      </c>
      <c r="C18" s="1">
        <v>8882590323</v>
      </c>
    </row>
    <row r="19" spans="1:3" x14ac:dyDescent="0.25">
      <c r="A19" s="1">
        <v>2017</v>
      </c>
      <c r="B19" s="2" t="s">
        <v>3</v>
      </c>
      <c r="C19" s="1">
        <v>10003802866</v>
      </c>
    </row>
    <row r="20" spans="1:3" x14ac:dyDescent="0.25">
      <c r="A20" s="1">
        <v>2018</v>
      </c>
      <c r="B20" s="2" t="s">
        <v>3</v>
      </c>
      <c r="C20" s="1">
        <v>10479228341</v>
      </c>
    </row>
    <row r="21" spans="1:3" x14ac:dyDescent="0.25">
      <c r="A21" s="1">
        <v>2019</v>
      </c>
      <c r="B21" s="2" t="s">
        <v>3</v>
      </c>
      <c r="C21" s="1">
        <v>10114920979</v>
      </c>
    </row>
    <row r="22" spans="1:3" x14ac:dyDescent="0.25">
      <c r="A22" s="1">
        <v>2020</v>
      </c>
      <c r="B22" s="2" t="s">
        <v>3</v>
      </c>
      <c r="C22" s="1">
        <v>7632224880</v>
      </c>
    </row>
    <row r="23" spans="1:3" x14ac:dyDescent="0.25">
      <c r="A23" s="1">
        <v>2021</v>
      </c>
      <c r="B23" s="2" t="s">
        <v>3</v>
      </c>
      <c r="C23" s="1">
        <v>9272932631</v>
      </c>
    </row>
    <row r="24" spans="1:3" x14ac:dyDescent="0.25">
      <c r="A24" s="1">
        <v>2022</v>
      </c>
      <c r="B24" s="2" t="s">
        <v>3</v>
      </c>
      <c r="C24" s="1">
        <v>8837321907</v>
      </c>
    </row>
    <row r="25" spans="1:3" x14ac:dyDescent="0.25">
      <c r="A25" s="1">
        <v>2023</v>
      </c>
      <c r="B25" s="2" t="s">
        <v>3</v>
      </c>
      <c r="C25" s="1">
        <v>7777128863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C25">
    <sortCondition ref="A2:A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"/>
  <sheetViews>
    <sheetView topLeftCell="E1" workbookViewId="0">
      <selection activeCell="F23" sqref="F23"/>
    </sheetView>
  </sheetViews>
  <sheetFormatPr defaultRowHeight="15" x14ac:dyDescent="0.25"/>
  <cols>
    <col min="1" max="1" width="14" bestFit="1" customWidth="1"/>
    <col min="2" max="2" width="11.7109375" bestFit="1" customWidth="1"/>
    <col min="3" max="3" width="14" bestFit="1" customWidth="1"/>
    <col min="4" max="4" width="11.7109375" bestFit="1" customWidth="1"/>
    <col min="5" max="5" width="24.7109375" bestFit="1" customWidth="1"/>
    <col min="6" max="8" width="20" bestFit="1" customWidth="1"/>
    <col min="9" max="9" width="21.140625" bestFit="1" customWidth="1"/>
    <col min="10" max="10" width="11.7109375" bestFit="1" customWidth="1"/>
    <col min="11" max="11" width="17.5703125" bestFit="1" customWidth="1"/>
    <col min="12" max="13" width="11.7109375" bestFit="1" customWidth="1"/>
  </cols>
  <sheetData>
    <row r="1" spans="1:13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</v>
      </c>
      <c r="L1" t="s">
        <v>14</v>
      </c>
      <c r="M1" t="s">
        <v>15</v>
      </c>
    </row>
    <row r="2" spans="1:13" x14ac:dyDescent="0.25">
      <c r="A2">
        <v>2000</v>
      </c>
      <c r="B2">
        <v>2023</v>
      </c>
      <c r="C2" t="s">
        <v>16</v>
      </c>
      <c r="D2" t="s">
        <v>17</v>
      </c>
      <c r="E2">
        <v>24</v>
      </c>
      <c r="F2" t="s">
        <v>18</v>
      </c>
      <c r="G2" t="s">
        <v>19</v>
      </c>
      <c r="H2" t="s">
        <v>20</v>
      </c>
      <c r="I2" t="s">
        <v>15</v>
      </c>
      <c r="J2" t="s">
        <v>1</v>
      </c>
      <c r="K2" t="s">
        <v>3</v>
      </c>
      <c r="L2" t="s">
        <v>1</v>
      </c>
      <c r="M2" t="s">
        <v>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1C0D-727C-4B5A-ADF8-93E0C09741A5}">
  <dimension ref="A1:C25"/>
  <sheetViews>
    <sheetView topLeftCell="C1" workbookViewId="0">
      <selection activeCell="C2" sqref="C2:C25"/>
    </sheetView>
  </sheetViews>
  <sheetFormatPr defaultRowHeight="15" x14ac:dyDescent="0.25"/>
  <cols>
    <col min="1" max="1" width="8" customWidth="1"/>
    <col min="2" max="2" width="13.42578125" bestFit="1" customWidth="1"/>
    <col min="3" max="3" width="14.28515625" customWidth="1"/>
  </cols>
  <sheetData>
    <row r="1" spans="1:3" x14ac:dyDescent="0.25">
      <c r="A1" s="1" t="s">
        <v>0</v>
      </c>
      <c r="B1" s="2" t="s">
        <v>1</v>
      </c>
      <c r="C1" s="1" t="s">
        <v>2</v>
      </c>
    </row>
    <row r="2" spans="1:3" x14ac:dyDescent="0.25">
      <c r="A2" s="1">
        <v>2000</v>
      </c>
      <c r="B2" s="2" t="s">
        <v>3</v>
      </c>
      <c r="C2" s="1">
        <v>4627527455</v>
      </c>
    </row>
    <row r="3" spans="1:3" x14ac:dyDescent="0.25">
      <c r="A3" s="1">
        <v>2001</v>
      </c>
      <c r="B3" s="2" t="s">
        <v>3</v>
      </c>
      <c r="C3" s="1">
        <v>5283791740</v>
      </c>
    </row>
    <row r="4" spans="1:3" x14ac:dyDescent="0.25">
      <c r="A4" s="1">
        <v>2002</v>
      </c>
      <c r="B4" s="2" t="s">
        <v>3</v>
      </c>
      <c r="C4" s="1">
        <v>5004718472</v>
      </c>
    </row>
    <row r="5" spans="1:3" x14ac:dyDescent="0.25">
      <c r="A5" s="1">
        <v>2003</v>
      </c>
      <c r="B5" s="2" t="s">
        <v>3</v>
      </c>
      <c r="C5" s="1">
        <v>5674687305</v>
      </c>
    </row>
    <row r="6" spans="1:3" x14ac:dyDescent="0.25">
      <c r="A6" s="1">
        <v>2004</v>
      </c>
      <c r="B6" s="2" t="s">
        <v>3</v>
      </c>
      <c r="C6" s="1">
        <v>6975618358</v>
      </c>
    </row>
    <row r="7" spans="1:3" x14ac:dyDescent="0.25">
      <c r="A7" s="1">
        <v>2005</v>
      </c>
      <c r="B7" s="2" t="s">
        <v>3</v>
      </c>
      <c r="C7" s="1">
        <v>7332151026</v>
      </c>
    </row>
    <row r="8" spans="1:3" x14ac:dyDescent="0.25">
      <c r="A8" s="1">
        <v>2006</v>
      </c>
      <c r="B8" s="2" t="s">
        <v>3</v>
      </c>
      <c r="C8" s="1">
        <v>9298910087</v>
      </c>
    </row>
    <row r="9" spans="1:3" x14ac:dyDescent="0.25">
      <c r="A9" s="1">
        <v>2007</v>
      </c>
      <c r="B9" s="2" t="s">
        <v>3</v>
      </c>
      <c r="C9" s="1">
        <v>9296617092</v>
      </c>
    </row>
    <row r="10" spans="1:3" x14ac:dyDescent="0.25">
      <c r="A10" s="1">
        <v>2008</v>
      </c>
      <c r="B10" s="2" t="s">
        <v>3</v>
      </c>
      <c r="C10" s="1">
        <v>10499224280</v>
      </c>
    </row>
    <row r="11" spans="1:3" x14ac:dyDescent="0.25">
      <c r="A11" s="1">
        <v>2009</v>
      </c>
      <c r="B11" s="2" t="s">
        <v>3</v>
      </c>
      <c r="C11" s="1">
        <v>8042297057</v>
      </c>
    </row>
    <row r="12" spans="1:3" x14ac:dyDescent="0.25">
      <c r="A12" s="1">
        <v>2010</v>
      </c>
      <c r="B12" s="2" t="s">
        <v>3</v>
      </c>
      <c r="C12" s="1">
        <v>8688960081</v>
      </c>
    </row>
    <row r="13" spans="1:3" x14ac:dyDescent="0.25">
      <c r="A13" s="1">
        <v>2011</v>
      </c>
      <c r="B13" s="2" t="s">
        <v>3</v>
      </c>
      <c r="C13" s="1">
        <v>10261364034</v>
      </c>
    </row>
    <row r="14" spans="1:3" x14ac:dyDescent="0.25">
      <c r="A14" s="1">
        <v>2012</v>
      </c>
      <c r="B14" s="2" t="s">
        <v>3</v>
      </c>
      <c r="C14" s="1">
        <v>9633828773</v>
      </c>
    </row>
    <row r="15" spans="1:3" x14ac:dyDescent="0.25">
      <c r="A15" s="1">
        <v>2013</v>
      </c>
      <c r="B15" s="2" t="s">
        <v>3</v>
      </c>
      <c r="C15" s="1">
        <v>8756636344</v>
      </c>
    </row>
    <row r="16" spans="1:3" x14ac:dyDescent="0.25">
      <c r="A16" s="1">
        <v>2014</v>
      </c>
      <c r="B16" s="2" t="s">
        <v>3</v>
      </c>
      <c r="C16" s="1">
        <v>7436905556</v>
      </c>
    </row>
    <row r="17" spans="1:3" x14ac:dyDescent="0.25">
      <c r="A17" s="1">
        <v>2015</v>
      </c>
      <c r="B17" s="2" t="s">
        <v>3</v>
      </c>
      <c r="C17" s="1">
        <v>7542396925</v>
      </c>
    </row>
    <row r="18" spans="1:3" x14ac:dyDescent="0.25">
      <c r="A18" s="1">
        <v>2016</v>
      </c>
      <c r="B18" s="2" t="s">
        <v>3</v>
      </c>
      <c r="C18" s="1">
        <v>8268615639</v>
      </c>
    </row>
    <row r="19" spans="1:3" x14ac:dyDescent="0.25">
      <c r="A19" s="1">
        <v>2017</v>
      </c>
      <c r="B19" s="2" t="s">
        <v>3</v>
      </c>
      <c r="C19" s="1">
        <v>8071464750</v>
      </c>
    </row>
    <row r="20" spans="1:3" x14ac:dyDescent="0.25">
      <c r="A20" s="1">
        <v>2018</v>
      </c>
      <c r="B20" s="2" t="s">
        <v>3</v>
      </c>
      <c r="C20" s="1">
        <v>12534976174</v>
      </c>
    </row>
    <row r="21" spans="1:3" x14ac:dyDescent="0.25">
      <c r="A21" s="1">
        <v>2019</v>
      </c>
      <c r="B21" s="2" t="s">
        <v>3</v>
      </c>
      <c r="C21" s="1">
        <v>4192702560</v>
      </c>
    </row>
    <row r="22" spans="1:3" x14ac:dyDescent="0.25">
      <c r="A22" s="1">
        <v>2020</v>
      </c>
      <c r="B22" s="2" t="s">
        <v>3</v>
      </c>
      <c r="C22" s="1">
        <v>3922469311</v>
      </c>
    </row>
    <row r="23" spans="1:3" x14ac:dyDescent="0.25">
      <c r="A23" s="1">
        <v>2021</v>
      </c>
      <c r="B23" s="2" t="s">
        <v>3</v>
      </c>
      <c r="C23" s="1">
        <v>4029399593</v>
      </c>
    </row>
    <row r="24" spans="1:3" x14ac:dyDescent="0.25">
      <c r="A24" s="1">
        <v>2022</v>
      </c>
      <c r="B24" s="2" t="s">
        <v>3</v>
      </c>
      <c r="C24" s="1">
        <v>4419948992</v>
      </c>
    </row>
    <row r="25" spans="1:3" x14ac:dyDescent="0.25">
      <c r="A25" s="1">
        <v>2023</v>
      </c>
      <c r="B25" s="2" t="s">
        <v>3</v>
      </c>
      <c r="C25" s="1">
        <v>4898072686</v>
      </c>
    </row>
  </sheetData>
  <sortState xmlns:xlrd2="http://schemas.microsoft.com/office/spreadsheetml/2017/richdata2" ref="A2:C25">
    <sortCondition ref="A2:A25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F4A1-30A9-40DD-9EEC-13ACD1B31541}">
  <dimension ref="A1:M2"/>
  <sheetViews>
    <sheetView workbookViewId="0">
      <selection activeCell="C18" sqref="C18:D18"/>
    </sheetView>
  </sheetViews>
  <sheetFormatPr defaultRowHeight="15" x14ac:dyDescent="0.25"/>
  <sheetData>
    <row r="1" spans="1:13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</v>
      </c>
      <c r="L1" t="s">
        <v>14</v>
      </c>
      <c r="M1" t="s">
        <v>15</v>
      </c>
    </row>
    <row r="2" spans="1:13" x14ac:dyDescent="0.25">
      <c r="A2">
        <v>2000</v>
      </c>
      <c r="B2">
        <v>2023</v>
      </c>
      <c r="C2" t="s">
        <v>16</v>
      </c>
      <c r="D2" t="s">
        <v>17</v>
      </c>
      <c r="E2">
        <v>24</v>
      </c>
      <c r="F2" t="s">
        <v>18</v>
      </c>
      <c r="G2" t="s">
        <v>19</v>
      </c>
      <c r="H2" t="s">
        <v>22</v>
      </c>
      <c r="I2" t="s">
        <v>15</v>
      </c>
      <c r="J2" t="s">
        <v>1</v>
      </c>
      <c r="K2" t="s">
        <v>3</v>
      </c>
      <c r="L2" t="s">
        <v>1</v>
      </c>
      <c r="M2" t="s">
        <v>21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1ACB8-533F-4C44-8E33-EB6226B05C56}">
  <dimension ref="A1:F33"/>
  <sheetViews>
    <sheetView tabSelected="1" workbookViewId="0">
      <selection activeCell="A33" sqref="A1:F33"/>
    </sheetView>
  </sheetViews>
  <sheetFormatPr defaultRowHeight="15" x14ac:dyDescent="0.25"/>
  <cols>
    <col min="1" max="1" width="21.85546875" bestFit="1" customWidth="1"/>
    <col min="2" max="2" width="13.85546875" bestFit="1" customWidth="1"/>
    <col min="3" max="3" width="18.85546875" bestFit="1" customWidth="1"/>
    <col min="4" max="4" width="13.85546875" bestFit="1" customWidth="1"/>
    <col min="6" max="6" width="13.5703125" bestFit="1" customWidth="1"/>
  </cols>
  <sheetData>
    <row r="1" spans="1:6" ht="17.25" customHeight="1" x14ac:dyDescent="0.25">
      <c r="A1" s="12" t="s">
        <v>34</v>
      </c>
      <c r="B1" s="12"/>
      <c r="C1" s="12"/>
      <c r="D1" s="12"/>
      <c r="E1" s="12"/>
      <c r="F1" s="12"/>
    </row>
    <row r="2" spans="1:6" ht="15" customHeight="1" x14ac:dyDescent="0.25">
      <c r="A2" s="12" t="s">
        <v>33</v>
      </c>
      <c r="B2" s="12"/>
      <c r="C2" s="12"/>
      <c r="D2" s="12"/>
      <c r="E2" s="12"/>
      <c r="F2" s="12"/>
    </row>
    <row r="3" spans="1:6" ht="15" customHeight="1" x14ac:dyDescent="0.25">
      <c r="A3" s="13" t="s">
        <v>23</v>
      </c>
      <c r="B3" s="13"/>
      <c r="C3" s="13"/>
      <c r="D3" s="13"/>
      <c r="E3" s="13"/>
      <c r="F3" s="5" t="s">
        <v>37</v>
      </c>
    </row>
    <row r="4" spans="1:6" x14ac:dyDescent="0.25">
      <c r="A4" s="16" t="s">
        <v>0</v>
      </c>
      <c r="B4" s="18" t="s">
        <v>24</v>
      </c>
      <c r="C4" s="19"/>
      <c r="D4" s="18" t="s">
        <v>25</v>
      </c>
      <c r="E4" s="19"/>
      <c r="F4" s="9" t="s">
        <v>26</v>
      </c>
    </row>
    <row r="5" spans="1:6" x14ac:dyDescent="0.25">
      <c r="A5" s="17"/>
      <c r="B5" s="10" t="s">
        <v>27</v>
      </c>
      <c r="C5" s="8" t="s">
        <v>28</v>
      </c>
      <c r="D5" s="10" t="s">
        <v>29</v>
      </c>
      <c r="E5" s="8" t="s">
        <v>28</v>
      </c>
      <c r="F5" s="9" t="s">
        <v>30</v>
      </c>
    </row>
    <row r="6" spans="1:6" x14ac:dyDescent="0.25">
      <c r="A6" s="1">
        <v>2000</v>
      </c>
      <c r="B6" s="6">
        <v>4627527455</v>
      </c>
      <c r="D6" s="6">
        <v>6260644340</v>
      </c>
      <c r="F6" s="7">
        <f>B6-D6</f>
        <v>-1633116885</v>
      </c>
    </row>
    <row r="7" spans="1:6" x14ac:dyDescent="0.25">
      <c r="A7" s="1">
        <v>2001</v>
      </c>
      <c r="B7" s="6">
        <v>5283791740</v>
      </c>
      <c r="C7">
        <f>(B7-B6)/B6*100</f>
        <v>14.181748058369974</v>
      </c>
      <c r="D7" s="6">
        <v>5684065675</v>
      </c>
      <c r="E7">
        <f>(D7-D6)/D6*100</f>
        <v>-9.2095738663218807</v>
      </c>
      <c r="F7" s="7">
        <f t="shared" ref="F7:F29" si="0">B7-D7</f>
        <v>-400273935</v>
      </c>
    </row>
    <row r="8" spans="1:6" x14ac:dyDescent="0.25">
      <c r="A8" s="1">
        <v>2002</v>
      </c>
      <c r="B8" s="6">
        <v>5004718472</v>
      </c>
      <c r="C8">
        <f>(B8-B7)/B7*100</f>
        <v>-5.2816856101145273</v>
      </c>
      <c r="D8" s="6">
        <v>4333972368</v>
      </c>
      <c r="E8">
        <f>(D8-D7)/D7*100</f>
        <v>-23.752246792961273</v>
      </c>
      <c r="F8" s="7">
        <f t="shared" si="0"/>
        <v>670746104</v>
      </c>
    </row>
    <row r="9" spans="1:6" x14ac:dyDescent="0.25">
      <c r="A9" s="1">
        <v>2003</v>
      </c>
      <c r="B9" s="6">
        <v>5674687305</v>
      </c>
      <c r="C9">
        <f>(B9-B8)/B8*100</f>
        <v>13.386743664969133</v>
      </c>
      <c r="D9" s="6">
        <v>3827953152</v>
      </c>
      <c r="E9">
        <f t="shared" ref="E9:E29" si="1">(D9-D8)/D8*100</f>
        <v>-11.675644721138656</v>
      </c>
      <c r="F9" s="7">
        <f t="shared" si="0"/>
        <v>1846734153</v>
      </c>
    </row>
    <row r="10" spans="1:6" x14ac:dyDescent="0.25">
      <c r="A10" s="1">
        <v>2004</v>
      </c>
      <c r="B10" s="6">
        <v>6975618358</v>
      </c>
      <c r="C10">
        <f t="shared" ref="C10:C29" si="2">(B10-B9)/B9*100</f>
        <v>22.925158393375121</v>
      </c>
      <c r="D10" s="6">
        <v>4441403294</v>
      </c>
      <c r="E10">
        <f t="shared" si="1"/>
        <v>16.02553943690479</v>
      </c>
      <c r="F10" s="7">
        <f t="shared" si="0"/>
        <v>2534215064</v>
      </c>
    </row>
    <row r="11" spans="1:6" x14ac:dyDescent="0.25">
      <c r="A11" s="1">
        <v>2005</v>
      </c>
      <c r="B11" s="6">
        <v>7332151026</v>
      </c>
      <c r="C11">
        <f t="shared" si="2"/>
        <v>5.1111263504132207</v>
      </c>
      <c r="D11" s="6">
        <v>5339420432</v>
      </c>
      <c r="E11">
        <f t="shared" si="1"/>
        <v>20.219220785762761</v>
      </c>
      <c r="F11" s="7">
        <f t="shared" si="0"/>
        <v>1992730594</v>
      </c>
    </row>
    <row r="12" spans="1:6" x14ac:dyDescent="0.25">
      <c r="A12" s="1">
        <v>2006</v>
      </c>
      <c r="B12" s="6">
        <v>9298910087</v>
      </c>
      <c r="C12">
        <f t="shared" si="2"/>
        <v>26.823766368502515</v>
      </c>
      <c r="D12" s="6">
        <v>6389604112</v>
      </c>
      <c r="E12">
        <f t="shared" si="1"/>
        <v>19.668495736093028</v>
      </c>
      <c r="F12" s="7">
        <f t="shared" si="0"/>
        <v>2909305975</v>
      </c>
    </row>
    <row r="13" spans="1:6" x14ac:dyDescent="0.25">
      <c r="A13" s="1">
        <v>2007</v>
      </c>
      <c r="B13" s="6">
        <v>9296617092</v>
      </c>
      <c r="C13">
        <f t="shared" si="2"/>
        <v>-2.4658750095945516E-2</v>
      </c>
      <c r="D13" s="6">
        <v>8061626619</v>
      </c>
      <c r="E13">
        <f t="shared" si="1"/>
        <v>26.167857627671442</v>
      </c>
      <c r="F13" s="7">
        <f t="shared" si="0"/>
        <v>1234990473</v>
      </c>
    </row>
    <row r="14" spans="1:6" x14ac:dyDescent="0.25">
      <c r="A14" s="1">
        <v>2008</v>
      </c>
      <c r="B14" s="6">
        <v>10499224280</v>
      </c>
      <c r="C14">
        <f t="shared" si="2"/>
        <v>12.935965589406464</v>
      </c>
      <c r="D14" s="6">
        <v>11092093910</v>
      </c>
      <c r="E14">
        <f t="shared" si="1"/>
        <v>37.591263329632014</v>
      </c>
      <c r="F14" s="7">
        <f t="shared" si="0"/>
        <v>-592869630</v>
      </c>
    </row>
    <row r="15" spans="1:6" x14ac:dyDescent="0.25">
      <c r="A15" s="1">
        <v>2009</v>
      </c>
      <c r="B15" s="6">
        <v>8042297057</v>
      </c>
      <c r="C15">
        <f t="shared" si="2"/>
        <v>-23.401035709659112</v>
      </c>
      <c r="D15" s="6">
        <v>9305600930</v>
      </c>
      <c r="E15">
        <f t="shared" si="1"/>
        <v>-16.106003018865533</v>
      </c>
      <c r="F15" s="7">
        <f t="shared" si="0"/>
        <v>-1263303873</v>
      </c>
    </row>
    <row r="16" spans="1:6" x14ac:dyDescent="0.25">
      <c r="A16" s="1">
        <v>2010</v>
      </c>
      <c r="B16" s="6">
        <v>8688960081</v>
      </c>
      <c r="C16">
        <f t="shared" si="2"/>
        <v>8.0407751593451238</v>
      </c>
      <c r="D16" s="6">
        <v>13788100756</v>
      </c>
      <c r="E16">
        <f t="shared" si="1"/>
        <v>48.169912504511409</v>
      </c>
      <c r="F16" s="7">
        <f t="shared" si="0"/>
        <v>-5099140675</v>
      </c>
    </row>
    <row r="17" spans="1:6" x14ac:dyDescent="0.25">
      <c r="A17" s="1">
        <v>2011</v>
      </c>
      <c r="B17" s="6">
        <v>10261364034</v>
      </c>
      <c r="C17">
        <f t="shared" si="2"/>
        <v>18.096572413059519</v>
      </c>
      <c r="D17" s="6">
        <v>14581886316</v>
      </c>
      <c r="E17">
        <f t="shared" si="1"/>
        <v>5.7570333583077273</v>
      </c>
      <c r="F17" s="7">
        <f t="shared" si="0"/>
        <v>-4320522282</v>
      </c>
    </row>
    <row r="18" spans="1:6" x14ac:dyDescent="0.25">
      <c r="A18" s="1">
        <v>2012</v>
      </c>
      <c r="B18" s="6">
        <v>9633828773</v>
      </c>
      <c r="C18">
        <f t="shared" si="2"/>
        <v>-6.1155150418669963</v>
      </c>
      <c r="D18" s="6">
        <v>12957796289</v>
      </c>
      <c r="E18">
        <f t="shared" si="1"/>
        <v>-11.137722457882314</v>
      </c>
      <c r="F18" s="7">
        <f t="shared" si="0"/>
        <v>-3323967516</v>
      </c>
    </row>
    <row r="19" spans="1:6" x14ac:dyDescent="0.25">
      <c r="A19" s="1">
        <v>2013</v>
      </c>
      <c r="B19" s="6">
        <v>8756636344</v>
      </c>
      <c r="C19">
        <f t="shared" si="2"/>
        <v>-9.1053354763626331</v>
      </c>
      <c r="D19" s="6">
        <v>13318704087</v>
      </c>
      <c r="E19">
        <f t="shared" si="1"/>
        <v>2.7852559953144054</v>
      </c>
      <c r="F19" s="7">
        <f t="shared" si="0"/>
        <v>-4562067743</v>
      </c>
    </row>
    <row r="20" spans="1:6" x14ac:dyDescent="0.25">
      <c r="A20" s="1">
        <v>2014</v>
      </c>
      <c r="B20" s="6">
        <v>7436905556</v>
      </c>
      <c r="C20">
        <f t="shared" si="2"/>
        <v>-15.071206981254537</v>
      </c>
      <c r="D20" s="6">
        <v>13156194803</v>
      </c>
      <c r="E20">
        <f t="shared" si="1"/>
        <v>-1.2201583798127973</v>
      </c>
      <c r="F20" s="7">
        <f t="shared" si="0"/>
        <v>-5719289247</v>
      </c>
    </row>
    <row r="21" spans="1:6" x14ac:dyDescent="0.25">
      <c r="A21" s="1">
        <v>2015</v>
      </c>
      <c r="B21" s="6">
        <v>7542396925</v>
      </c>
      <c r="C21">
        <f t="shared" si="2"/>
        <v>1.4184847206361377</v>
      </c>
      <c r="D21" s="6">
        <v>10386870627</v>
      </c>
      <c r="E21">
        <f t="shared" si="1"/>
        <v>-21.049583237917034</v>
      </c>
      <c r="F21" s="7">
        <f t="shared" si="0"/>
        <v>-2844473702</v>
      </c>
    </row>
    <row r="22" spans="1:6" x14ac:dyDescent="0.25">
      <c r="A22" s="1">
        <v>2016</v>
      </c>
      <c r="B22" s="6">
        <v>8268615639</v>
      </c>
      <c r="C22">
        <f t="shared" si="2"/>
        <v>9.6284870873459099</v>
      </c>
      <c r="D22" s="6">
        <v>8882590323</v>
      </c>
      <c r="E22">
        <f t="shared" si="1"/>
        <v>-14.482516996887593</v>
      </c>
      <c r="F22" s="7">
        <f t="shared" si="0"/>
        <v>-613974684</v>
      </c>
    </row>
    <row r="23" spans="1:6" x14ac:dyDescent="0.25">
      <c r="A23" s="1">
        <v>2017</v>
      </c>
      <c r="B23" s="6">
        <v>8071464750</v>
      </c>
      <c r="C23">
        <f t="shared" si="2"/>
        <v>-2.3843276505696096</v>
      </c>
      <c r="D23" s="6">
        <v>10003802866</v>
      </c>
      <c r="E23">
        <f t="shared" si="1"/>
        <v>12.622585329605998</v>
      </c>
      <c r="F23" s="7">
        <f t="shared" si="0"/>
        <v>-1932338116</v>
      </c>
    </row>
    <row r="24" spans="1:6" x14ac:dyDescent="0.25">
      <c r="A24" s="1">
        <v>2018</v>
      </c>
      <c r="B24" s="6">
        <v>12534976174</v>
      </c>
      <c r="C24">
        <f t="shared" si="2"/>
        <v>55.299893665520869</v>
      </c>
      <c r="D24" s="6">
        <v>10479228341</v>
      </c>
      <c r="E24">
        <f t="shared" si="1"/>
        <v>4.7524474579145517</v>
      </c>
      <c r="F24" s="7">
        <f t="shared" si="0"/>
        <v>2055747833</v>
      </c>
    </row>
    <row r="25" spans="1:6" x14ac:dyDescent="0.25">
      <c r="A25" s="1">
        <v>2019</v>
      </c>
      <c r="B25" s="6">
        <v>4192702560</v>
      </c>
      <c r="C25">
        <f t="shared" si="2"/>
        <v>-66.551970248683133</v>
      </c>
      <c r="D25" s="6">
        <v>10114920979</v>
      </c>
      <c r="E25">
        <f t="shared" si="1"/>
        <v>-3.4764712643453599</v>
      </c>
      <c r="F25" s="7">
        <f t="shared" si="0"/>
        <v>-5922218419</v>
      </c>
    </row>
    <row r="26" spans="1:6" x14ac:dyDescent="0.25">
      <c r="A26" s="1">
        <v>2020</v>
      </c>
      <c r="B26" s="6">
        <v>3922469311</v>
      </c>
      <c r="C26">
        <f t="shared" si="2"/>
        <v>-6.4453236339283748</v>
      </c>
      <c r="D26" s="6">
        <v>7632224880</v>
      </c>
      <c r="E26">
        <f t="shared" si="1"/>
        <v>-24.544888725818289</v>
      </c>
      <c r="F26" s="7">
        <f t="shared" si="0"/>
        <v>-3709755569</v>
      </c>
    </row>
    <row r="27" spans="1:6" x14ac:dyDescent="0.25">
      <c r="A27" s="1">
        <v>2021</v>
      </c>
      <c r="B27" s="6">
        <v>4029399593</v>
      </c>
      <c r="C27">
        <f t="shared" si="2"/>
        <v>2.7260960767782025</v>
      </c>
      <c r="D27" s="6">
        <v>9272932631</v>
      </c>
      <c r="E27">
        <f t="shared" si="1"/>
        <v>21.497109647534391</v>
      </c>
      <c r="F27" s="7">
        <f t="shared" si="0"/>
        <v>-5243533038</v>
      </c>
    </row>
    <row r="28" spans="1:6" x14ac:dyDescent="0.25">
      <c r="A28" s="1">
        <v>2022</v>
      </c>
      <c r="B28" s="6">
        <v>4419948992</v>
      </c>
      <c r="C28">
        <f t="shared" si="2"/>
        <v>9.6924961147679358</v>
      </c>
      <c r="D28" s="6">
        <v>8837321907</v>
      </c>
      <c r="E28">
        <f t="shared" si="1"/>
        <v>-4.6976586731982266</v>
      </c>
      <c r="F28" s="7">
        <f t="shared" si="0"/>
        <v>-4417372915</v>
      </c>
    </row>
    <row r="29" spans="1:6" x14ac:dyDescent="0.25">
      <c r="A29" s="11">
        <v>2023</v>
      </c>
      <c r="B29" s="3">
        <v>4898072686</v>
      </c>
      <c r="C29">
        <f t="shared" si="2"/>
        <v>10.817402980563626</v>
      </c>
      <c r="D29" s="3">
        <v>7777128863</v>
      </c>
      <c r="E29">
        <f t="shared" si="1"/>
        <v>-11.996768423250783</v>
      </c>
      <c r="F29" s="4">
        <f t="shared" si="0"/>
        <v>-2879056177</v>
      </c>
    </row>
    <row r="30" spans="1:6" ht="15" customHeight="1" x14ac:dyDescent="0.25">
      <c r="A30" s="14" t="s">
        <v>32</v>
      </c>
      <c r="B30" s="14"/>
      <c r="C30" s="14"/>
      <c r="D30" s="14"/>
      <c r="E30" s="14"/>
      <c r="F30" s="14"/>
    </row>
    <row r="31" spans="1:6" ht="30" customHeight="1" x14ac:dyDescent="0.25">
      <c r="A31" s="15" t="s">
        <v>35</v>
      </c>
      <c r="B31" s="15"/>
      <c r="C31" s="15"/>
      <c r="D31" s="15"/>
      <c r="E31" s="15"/>
      <c r="F31" s="15"/>
    </row>
    <row r="32" spans="1:6" ht="54" customHeight="1" x14ac:dyDescent="0.25">
      <c r="A32" s="15" t="s">
        <v>36</v>
      </c>
      <c r="B32" s="15"/>
      <c r="C32" s="15"/>
      <c r="D32" s="15"/>
      <c r="E32" s="15"/>
      <c r="F32" s="15"/>
    </row>
    <row r="33" spans="1:6" x14ac:dyDescent="0.25">
      <c r="A33" s="15" t="s">
        <v>31</v>
      </c>
      <c r="B33" s="15"/>
      <c r="C33" s="15"/>
      <c r="D33" s="15"/>
      <c r="E33" s="15"/>
      <c r="F33" s="15"/>
    </row>
  </sheetData>
  <mergeCells count="10">
    <mergeCell ref="A1:F1"/>
    <mergeCell ref="A3:E3"/>
    <mergeCell ref="A30:F30"/>
    <mergeCell ref="A31:F31"/>
    <mergeCell ref="A33:F33"/>
    <mergeCell ref="A4:A5"/>
    <mergeCell ref="B4:C4"/>
    <mergeCell ref="D4:E4"/>
    <mergeCell ref="A2:F2"/>
    <mergeCell ref="A32:F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6EA66BF361AB429E83EBD9660CFF22" ma:contentTypeVersion="16" ma:contentTypeDescription="Create a new document." ma:contentTypeScope="" ma:versionID="5aede2668bac5a226a8529f2017032e9">
  <xsd:schema xmlns:xsd="http://www.w3.org/2001/XMLSchema" xmlns:xs="http://www.w3.org/2001/XMLSchema" xmlns:p="http://schemas.microsoft.com/office/2006/metadata/properties" xmlns:ns2="0d507740-9f85-4675-8685-a413ab731e11" xmlns:ns3="7c01c967-f15f-480c-8471-5cf0847eb785" targetNamespace="http://schemas.microsoft.com/office/2006/metadata/properties" ma:root="true" ma:fieldsID="c29158720de8c8d8a9ee308ab13d7337" ns2:_="" ns3:_="">
    <xsd:import namespace="0d507740-9f85-4675-8685-a413ab731e11"/>
    <xsd:import namespace="7c01c967-f15f-480c-8471-5cf0847eb7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7740-9f85-4675-8685-a413ab731e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c2251a4-284b-4299-a75e-b536127868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1c967-f15f-480c-8471-5cf0847eb78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f9e0e39-4982-4583-b04e-c6b1f56db657}" ma:internalName="TaxCatchAll" ma:showField="CatchAllData" ma:web="7c01c967-f15f-480c-8471-5cf0847eb7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01c967-f15f-480c-8471-5cf0847eb785" xsi:nil="true"/>
    <lcf76f155ced4ddcb4097134ff3c332f xmlns="0d507740-9f85-4675-8685-a413ab731e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99BD3CF-EBF1-4449-BB03-E654042153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B7740-D1DB-4744-B1BC-C97506DD20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507740-9f85-4675-8685-a413ab731e11"/>
    <ds:schemaRef ds:uri="7c01c967-f15f-480c-8471-5cf0847eb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241003-C4E7-405F-89B3-715F357FAC21}">
  <ds:schemaRefs>
    <ds:schemaRef ds:uri="http://schemas.microsoft.com/office/2006/metadata/properties"/>
    <ds:schemaRef ds:uri="http://schemas.microsoft.com/office/infopath/2007/PartnerControls"/>
    <ds:schemaRef ds:uri="7c01c967-f15f-480c-8471-5cf0847eb785"/>
    <ds:schemaRef ds:uri="0d507740-9f85-4675-8685-a413ab731e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imp</vt:lpstr>
      <vt:lpstr>detalhamento_imp</vt:lpstr>
      <vt:lpstr>exp</vt:lpstr>
      <vt:lpstr>detalhamento_exp</vt:lpstr>
      <vt:lpstr>balança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ComexStat</dc:title>
  <dc:subject>ComexStat</dc:subject>
  <dc:creator>ComexStat</dc:creator>
  <cp:keywords>ComexStat</cp:keywords>
  <dc:description>ComexStat</dc:description>
  <cp:lastModifiedBy>secretaria sao paulo</cp:lastModifiedBy>
  <cp:revision/>
  <dcterms:created xsi:type="dcterms:W3CDTF">2024-01-05T16:37:19Z</dcterms:created>
  <dcterms:modified xsi:type="dcterms:W3CDTF">2024-03-01T14:40:13Z</dcterms:modified>
  <cp:category>ComexStat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0x010100476EA66BF361AB429E83EBD9660CFF22</vt:lpwstr>
  </property>
  <property fmtid="{D5CDD505-2E9C-101B-9397-08002B2CF9AE}" pid="3" name="MediaServiceImageTags">
    <vt:lpwstr/>
  </property>
</Properties>
</file>