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Dashboard" sheetId="2" r:id="rId1"/>
    <sheet name="BaseMultas" sheetId="3" r:id="rId2"/>
    <sheet name="DadosCET" sheetId="1" r:id="rId3"/>
  </sheets>
  <calcPr calcId="145621"/>
</workbook>
</file>

<file path=xl/calcChain.xml><?xml version="1.0" encoding="utf-8"?>
<calcChain xmlns="http://schemas.openxmlformats.org/spreadsheetml/2006/main">
  <c r="N8" i="2" l="1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M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M7" i="2"/>
  <c r="M3" i="2" l="1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5" i="2"/>
  <c r="E23" i="1"/>
  <c r="D23" i="1"/>
  <c r="C23" i="1"/>
  <c r="B23" i="1"/>
  <c r="BA3" i="2" l="1"/>
  <c r="BA61" i="2"/>
  <c r="BA60" i="2"/>
  <c r="BA59" i="2"/>
  <c r="BA58" i="2"/>
  <c r="BA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BA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BA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BA18" i="2"/>
  <c r="BA17" i="2"/>
  <c r="BA16" i="2"/>
  <c r="BA15" i="2"/>
  <c r="BA14" i="2"/>
  <c r="BA13" i="2"/>
  <c r="BA7" i="2"/>
  <c r="BA12" i="2"/>
  <c r="BA11" i="2"/>
  <c r="BA10" i="2"/>
  <c r="BA9" i="2"/>
  <c r="BA8" i="2"/>
  <c r="Q6" i="2"/>
  <c r="U6" i="2"/>
  <c r="AG6" i="2"/>
  <c r="V6" i="2"/>
  <c r="Z6" i="2"/>
  <c r="AL6" i="2"/>
  <c r="O6" i="2"/>
  <c r="AE6" i="2"/>
  <c r="AU6" i="2"/>
  <c r="T6" i="2"/>
  <c r="X6" i="2"/>
  <c r="AJ6" i="2"/>
  <c r="AN6" i="2"/>
  <c r="AZ6" i="2"/>
  <c r="BB5" i="2"/>
  <c r="BA4" i="2"/>
  <c r="BA6" i="2" l="1"/>
  <c r="BB61" i="2"/>
  <c r="BB60" i="2"/>
  <c r="BB59" i="2"/>
  <c r="BB58" i="2"/>
  <c r="BB57" i="2"/>
  <c r="BB56" i="2"/>
  <c r="BB55" i="2"/>
  <c r="BB54" i="2"/>
  <c r="BB53" i="2"/>
  <c r="BB52" i="2"/>
  <c r="BB51" i="2"/>
  <c r="BB50" i="2"/>
  <c r="BB49" i="2"/>
  <c r="BB48" i="2"/>
  <c r="BB47" i="2"/>
  <c r="BB46" i="2"/>
  <c r="BB45" i="2"/>
  <c r="BB44" i="2"/>
  <c r="BB43" i="2"/>
  <c r="BB42" i="2"/>
  <c r="BB41" i="2"/>
  <c r="BB40" i="2"/>
  <c r="BB39" i="2"/>
  <c r="BB38" i="2"/>
  <c r="BB37" i="2"/>
  <c r="BB36" i="2"/>
  <c r="BB35" i="2"/>
  <c r="BB34" i="2"/>
  <c r="BB33" i="2"/>
  <c r="BB32" i="2"/>
  <c r="BB31" i="2"/>
  <c r="BB30" i="2"/>
  <c r="BB29" i="2"/>
  <c r="BB28" i="2"/>
  <c r="BB27" i="2"/>
  <c r="BB26" i="2"/>
  <c r="BB25" i="2"/>
  <c r="BB24" i="2"/>
  <c r="BB23" i="2"/>
  <c r="BB22" i="2"/>
  <c r="BB21" i="2"/>
  <c r="BB20" i="2"/>
  <c r="BB19" i="2"/>
  <c r="BB18" i="2"/>
  <c r="BB17" i="2"/>
  <c r="BB16" i="2"/>
  <c r="BB15" i="2"/>
  <c r="BB14" i="2"/>
  <c r="BB13" i="2"/>
  <c r="BB12" i="2"/>
  <c r="BB11" i="2"/>
  <c r="BB10" i="2"/>
  <c r="BB9" i="2"/>
  <c r="BB7" i="2"/>
  <c r="BB8" i="2"/>
  <c r="AV6" i="2"/>
  <c r="P6" i="2"/>
  <c r="AM6" i="2"/>
  <c r="W6" i="2"/>
  <c r="AT6" i="2"/>
  <c r="AD6" i="2"/>
  <c r="N6" i="2"/>
  <c r="AO6" i="2"/>
  <c r="AF6" i="2"/>
  <c r="AR6" i="2"/>
  <c r="AB6" i="2"/>
  <c r="AY6" i="2"/>
  <c r="AI6" i="2"/>
  <c r="S6" i="2"/>
  <c r="AP6" i="2"/>
  <c r="M6" i="2"/>
  <c r="BB3" i="2"/>
  <c r="BB4" i="2"/>
  <c r="BC5" i="2"/>
  <c r="AW6" i="2"/>
  <c r="AK6" i="2"/>
  <c r="AA6" i="2"/>
  <c r="AH6" i="2"/>
  <c r="R6" i="2"/>
  <c r="AS6" i="2"/>
  <c r="AC6" i="2"/>
  <c r="AQ6" i="2"/>
  <c r="AX6" i="2"/>
  <c r="Y6" i="2"/>
  <c r="BC61" i="2" l="1"/>
  <c r="BC60" i="2"/>
  <c r="BC59" i="2"/>
  <c r="BC58" i="2"/>
  <c r="BC57" i="2"/>
  <c r="BC56" i="2"/>
  <c r="BC55" i="2"/>
  <c r="BC54" i="2"/>
  <c r="BC53" i="2"/>
  <c r="BC52" i="2"/>
  <c r="BC51" i="2"/>
  <c r="BC50" i="2"/>
  <c r="BC49" i="2"/>
  <c r="BC48" i="2"/>
  <c r="BC47" i="2"/>
  <c r="BC46" i="2"/>
  <c r="BC45" i="2"/>
  <c r="BC44" i="2"/>
  <c r="BC43" i="2"/>
  <c r="BC42" i="2"/>
  <c r="BC41" i="2"/>
  <c r="BC40" i="2"/>
  <c r="BC39" i="2"/>
  <c r="BC38" i="2"/>
  <c r="BC37" i="2"/>
  <c r="BC36" i="2"/>
  <c r="BC35" i="2"/>
  <c r="BC34" i="2"/>
  <c r="BC33" i="2"/>
  <c r="BC32" i="2"/>
  <c r="BC31" i="2"/>
  <c r="BC30" i="2"/>
  <c r="BC29" i="2"/>
  <c r="BC28" i="2"/>
  <c r="BC27" i="2"/>
  <c r="BC26" i="2"/>
  <c r="BC25" i="2"/>
  <c r="BC24" i="2"/>
  <c r="BC23" i="2"/>
  <c r="BC22" i="2"/>
  <c r="BC21" i="2"/>
  <c r="BC20" i="2"/>
  <c r="BC19" i="2"/>
  <c r="BC18" i="2"/>
  <c r="BC17" i="2"/>
  <c r="BC16" i="2"/>
  <c r="BC15" i="2"/>
  <c r="BC14" i="2"/>
  <c r="BC13" i="2"/>
  <c r="BC12" i="2"/>
  <c r="BC11" i="2"/>
  <c r="BC10" i="2"/>
  <c r="BC9" i="2"/>
  <c r="BC8" i="2"/>
  <c r="BC7" i="2"/>
  <c r="BC3" i="2"/>
  <c r="BC4" i="2"/>
  <c r="BD5" i="2"/>
  <c r="BB6" i="2"/>
  <c r="BD61" i="2" l="1"/>
  <c r="BD60" i="2"/>
  <c r="BD59" i="2"/>
  <c r="BD58" i="2"/>
  <c r="BD57" i="2"/>
  <c r="BD56" i="2"/>
  <c r="BD55" i="2"/>
  <c r="BD54" i="2"/>
  <c r="BD53" i="2"/>
  <c r="BD52" i="2"/>
  <c r="BD51" i="2"/>
  <c r="BD50" i="2"/>
  <c r="BD49" i="2"/>
  <c r="BD48" i="2"/>
  <c r="BD47" i="2"/>
  <c r="BD46" i="2"/>
  <c r="BD44" i="2"/>
  <c r="BD43" i="2"/>
  <c r="BD42" i="2"/>
  <c r="BD41" i="2"/>
  <c r="BD40" i="2"/>
  <c r="BD39" i="2"/>
  <c r="BD38" i="2"/>
  <c r="BD37" i="2"/>
  <c r="BD36" i="2"/>
  <c r="BD35" i="2"/>
  <c r="BD34" i="2"/>
  <c r="BD33" i="2"/>
  <c r="BD32" i="2"/>
  <c r="BD31" i="2"/>
  <c r="BD30" i="2"/>
  <c r="BD45" i="2"/>
  <c r="BD29" i="2"/>
  <c r="BD28" i="2"/>
  <c r="BD27" i="2"/>
  <c r="BD26" i="2"/>
  <c r="BD25" i="2"/>
  <c r="BD24" i="2"/>
  <c r="BD23" i="2"/>
  <c r="BD22" i="2"/>
  <c r="BD21" i="2"/>
  <c r="BD20" i="2"/>
  <c r="BD19" i="2"/>
  <c r="BD18" i="2"/>
  <c r="BD17" i="2"/>
  <c r="BD16" i="2"/>
  <c r="BD15" i="2"/>
  <c r="BD14" i="2"/>
  <c r="BD13" i="2"/>
  <c r="BD8" i="2"/>
  <c r="BD7" i="2"/>
  <c r="BD12" i="2"/>
  <c r="BD11" i="2"/>
  <c r="BD10" i="2"/>
  <c r="BD9" i="2"/>
  <c r="BC6" i="2"/>
  <c r="BE5" i="2"/>
  <c r="BD3" i="2"/>
  <c r="BD4" i="2"/>
  <c r="BE61" i="2" l="1"/>
  <c r="BE60" i="2"/>
  <c r="BE59" i="2"/>
  <c r="BE58" i="2"/>
  <c r="BE57" i="2"/>
  <c r="BE56" i="2"/>
  <c r="BE55" i="2"/>
  <c r="BE54" i="2"/>
  <c r="BE53" i="2"/>
  <c r="BE52" i="2"/>
  <c r="BE51" i="2"/>
  <c r="BE50" i="2"/>
  <c r="BE49" i="2"/>
  <c r="BE48" i="2"/>
  <c r="BE47" i="2"/>
  <c r="BE46" i="2"/>
  <c r="BE44" i="2"/>
  <c r="BE43" i="2"/>
  <c r="BE42" i="2"/>
  <c r="BE41" i="2"/>
  <c r="BE40" i="2"/>
  <c r="BE39" i="2"/>
  <c r="BE38" i="2"/>
  <c r="BE37" i="2"/>
  <c r="BE36" i="2"/>
  <c r="BE35" i="2"/>
  <c r="BE34" i="2"/>
  <c r="BE33" i="2"/>
  <c r="BE32" i="2"/>
  <c r="BE31" i="2"/>
  <c r="BE30" i="2"/>
  <c r="BE45" i="2"/>
  <c r="BE29" i="2"/>
  <c r="BE28" i="2"/>
  <c r="BE27" i="2"/>
  <c r="BE26" i="2"/>
  <c r="BE25" i="2"/>
  <c r="BE24" i="2"/>
  <c r="BE23" i="2"/>
  <c r="BE22" i="2"/>
  <c r="BE21" i="2"/>
  <c r="BE20" i="2"/>
  <c r="BE19" i="2"/>
  <c r="BE18" i="2"/>
  <c r="BE17" i="2"/>
  <c r="BE16" i="2"/>
  <c r="BE15" i="2"/>
  <c r="BE14" i="2"/>
  <c r="BE13" i="2"/>
  <c r="BE7" i="2"/>
  <c r="BE12" i="2"/>
  <c r="BE11" i="2"/>
  <c r="BE10" i="2"/>
  <c r="BE9" i="2"/>
  <c r="BE8" i="2"/>
  <c r="BD6" i="2"/>
  <c r="BE3" i="2"/>
  <c r="BE4" i="2"/>
  <c r="BF5" i="2"/>
  <c r="BF61" i="2" l="1"/>
  <c r="BF60" i="2"/>
  <c r="BF59" i="2"/>
  <c r="BF58" i="2"/>
  <c r="BF57" i="2"/>
  <c r="BF56" i="2"/>
  <c r="BF55" i="2"/>
  <c r="BF54" i="2"/>
  <c r="BF53" i="2"/>
  <c r="BF52" i="2"/>
  <c r="BF51" i="2"/>
  <c r="BF50" i="2"/>
  <c r="BF49" i="2"/>
  <c r="BF48" i="2"/>
  <c r="BF47" i="2"/>
  <c r="BF46" i="2"/>
  <c r="BF45" i="2"/>
  <c r="BF44" i="2"/>
  <c r="BF43" i="2"/>
  <c r="BF42" i="2"/>
  <c r="BF41" i="2"/>
  <c r="BF40" i="2"/>
  <c r="BF39" i="2"/>
  <c r="BF38" i="2"/>
  <c r="BF37" i="2"/>
  <c r="BF36" i="2"/>
  <c r="BF35" i="2"/>
  <c r="BF34" i="2"/>
  <c r="BF33" i="2"/>
  <c r="BF32" i="2"/>
  <c r="BF31" i="2"/>
  <c r="BF30" i="2"/>
  <c r="BF29" i="2"/>
  <c r="BF28" i="2"/>
  <c r="BF27" i="2"/>
  <c r="BF26" i="2"/>
  <c r="BF25" i="2"/>
  <c r="BF24" i="2"/>
  <c r="BF23" i="2"/>
  <c r="BF22" i="2"/>
  <c r="BF21" i="2"/>
  <c r="BF20" i="2"/>
  <c r="BF19" i="2"/>
  <c r="BF18" i="2"/>
  <c r="BF17" i="2"/>
  <c r="BF16" i="2"/>
  <c r="BF15" i="2"/>
  <c r="BF14" i="2"/>
  <c r="BF13" i="2"/>
  <c r="BF12" i="2"/>
  <c r="BF11" i="2"/>
  <c r="BF10" i="2"/>
  <c r="BF9" i="2"/>
  <c r="BF7" i="2"/>
  <c r="BF8" i="2"/>
  <c r="BE6" i="2"/>
  <c r="BF3" i="2"/>
  <c r="BF4" i="2"/>
  <c r="BG5" i="2"/>
  <c r="BG61" i="2" l="1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7" i="2"/>
  <c r="BG3" i="2"/>
  <c r="BG4" i="2"/>
  <c r="BH5" i="2"/>
  <c r="BF6" i="2"/>
  <c r="BH61" i="2" l="1"/>
  <c r="BH60" i="2"/>
  <c r="BH59" i="2"/>
  <c r="BH58" i="2"/>
  <c r="BH57" i="2"/>
  <c r="BH56" i="2"/>
  <c r="BH55" i="2"/>
  <c r="BH54" i="2"/>
  <c r="BH53" i="2"/>
  <c r="BH52" i="2"/>
  <c r="BH51" i="2"/>
  <c r="BH50" i="2"/>
  <c r="BH49" i="2"/>
  <c r="BH48" i="2"/>
  <c r="BH47" i="2"/>
  <c r="BH46" i="2"/>
  <c r="BH44" i="2"/>
  <c r="BH43" i="2"/>
  <c r="BH42" i="2"/>
  <c r="BH41" i="2"/>
  <c r="BH40" i="2"/>
  <c r="BH39" i="2"/>
  <c r="BH38" i="2"/>
  <c r="BH37" i="2"/>
  <c r="BH36" i="2"/>
  <c r="BH35" i="2"/>
  <c r="BH34" i="2"/>
  <c r="BH33" i="2"/>
  <c r="BH32" i="2"/>
  <c r="BH31" i="2"/>
  <c r="BH30" i="2"/>
  <c r="BH45" i="2"/>
  <c r="BH29" i="2"/>
  <c r="BH28" i="2"/>
  <c r="BH27" i="2"/>
  <c r="BH26" i="2"/>
  <c r="BH25" i="2"/>
  <c r="BH24" i="2"/>
  <c r="BH23" i="2"/>
  <c r="BH22" i="2"/>
  <c r="BH21" i="2"/>
  <c r="BH20" i="2"/>
  <c r="BH19" i="2"/>
  <c r="BH18" i="2"/>
  <c r="BH17" i="2"/>
  <c r="BH16" i="2"/>
  <c r="BH15" i="2"/>
  <c r="BH14" i="2"/>
  <c r="BH13" i="2"/>
  <c r="BH8" i="2"/>
  <c r="BH7" i="2"/>
  <c r="BH12" i="2"/>
  <c r="BH11" i="2"/>
  <c r="BH10" i="2"/>
  <c r="BH9" i="2"/>
  <c r="BI5" i="2"/>
  <c r="BH3" i="2"/>
  <c r="BH4" i="2"/>
  <c r="BG6" i="2"/>
  <c r="BI61" i="2" l="1"/>
  <c r="BI60" i="2"/>
  <c r="BI59" i="2"/>
  <c r="BI58" i="2"/>
  <c r="BI57" i="2"/>
  <c r="BI56" i="2"/>
  <c r="BI55" i="2"/>
  <c r="BI54" i="2"/>
  <c r="BI53" i="2"/>
  <c r="BI52" i="2"/>
  <c r="BI51" i="2"/>
  <c r="BI50" i="2"/>
  <c r="BI49" i="2"/>
  <c r="BI48" i="2"/>
  <c r="BI47" i="2"/>
  <c r="BI46" i="2"/>
  <c r="BI44" i="2"/>
  <c r="BI43" i="2"/>
  <c r="BI42" i="2"/>
  <c r="BI41" i="2"/>
  <c r="BI40" i="2"/>
  <c r="BI39" i="2"/>
  <c r="BI38" i="2"/>
  <c r="BI37" i="2"/>
  <c r="BI36" i="2"/>
  <c r="BI35" i="2"/>
  <c r="BI34" i="2"/>
  <c r="BI33" i="2"/>
  <c r="BI32" i="2"/>
  <c r="BI31" i="2"/>
  <c r="BI30" i="2"/>
  <c r="BI45" i="2"/>
  <c r="BI29" i="2"/>
  <c r="BI28" i="2"/>
  <c r="BI27" i="2"/>
  <c r="BI26" i="2"/>
  <c r="BI25" i="2"/>
  <c r="BI24" i="2"/>
  <c r="BI23" i="2"/>
  <c r="BI22" i="2"/>
  <c r="BI21" i="2"/>
  <c r="BI20" i="2"/>
  <c r="BI19" i="2"/>
  <c r="BI18" i="2"/>
  <c r="BI17" i="2"/>
  <c r="BI16" i="2"/>
  <c r="BI15" i="2"/>
  <c r="BI14" i="2"/>
  <c r="BI13" i="2"/>
  <c r="BI7" i="2"/>
  <c r="BI12" i="2"/>
  <c r="BI11" i="2"/>
  <c r="BI10" i="2"/>
  <c r="BI9" i="2"/>
  <c r="BI8" i="2"/>
  <c r="BH6" i="2"/>
  <c r="BI3" i="2"/>
  <c r="BI4" i="2"/>
  <c r="BJ5" i="2"/>
  <c r="BJ61" i="2" l="1"/>
  <c r="BJ60" i="2"/>
  <c r="BJ59" i="2"/>
  <c r="BJ58" i="2"/>
  <c r="BJ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J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J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J18" i="2"/>
  <c r="BJ17" i="2"/>
  <c r="BJ16" i="2"/>
  <c r="BJ15" i="2"/>
  <c r="BJ14" i="2"/>
  <c r="BJ12" i="2"/>
  <c r="BJ11" i="2"/>
  <c r="BJ10" i="2"/>
  <c r="BJ9" i="2"/>
  <c r="BJ7" i="2"/>
  <c r="BJ13" i="2"/>
  <c r="BJ8" i="2"/>
  <c r="BJ3" i="2"/>
  <c r="BJ4" i="2"/>
  <c r="BK5" i="2"/>
  <c r="BI6" i="2"/>
  <c r="BK61" i="2" l="1"/>
  <c r="BK60" i="2"/>
  <c r="BK59" i="2"/>
  <c r="BK58" i="2"/>
  <c r="BK57" i="2"/>
  <c r="BK56" i="2"/>
  <c r="BK55" i="2"/>
  <c r="BK54" i="2"/>
  <c r="BK53" i="2"/>
  <c r="BK52" i="2"/>
  <c r="BK51" i="2"/>
  <c r="BK50" i="2"/>
  <c r="BK49" i="2"/>
  <c r="BK48" i="2"/>
  <c r="BK47" i="2"/>
  <c r="BK46" i="2"/>
  <c r="BK45" i="2"/>
  <c r="BK44" i="2"/>
  <c r="BK43" i="2"/>
  <c r="BK42" i="2"/>
  <c r="BK41" i="2"/>
  <c r="BK40" i="2"/>
  <c r="BK39" i="2"/>
  <c r="BK38" i="2"/>
  <c r="BK37" i="2"/>
  <c r="BK36" i="2"/>
  <c r="BK35" i="2"/>
  <c r="BK34" i="2"/>
  <c r="BK33" i="2"/>
  <c r="BK32" i="2"/>
  <c r="BK31" i="2"/>
  <c r="BK30" i="2"/>
  <c r="BK29" i="2"/>
  <c r="BK28" i="2"/>
  <c r="BK27" i="2"/>
  <c r="BK26" i="2"/>
  <c r="BK25" i="2"/>
  <c r="BK24" i="2"/>
  <c r="BK23" i="2"/>
  <c r="BK22" i="2"/>
  <c r="BK21" i="2"/>
  <c r="BK20" i="2"/>
  <c r="BK19" i="2"/>
  <c r="BK18" i="2"/>
  <c r="BK17" i="2"/>
  <c r="BK16" i="2"/>
  <c r="BK15" i="2"/>
  <c r="BK14" i="2"/>
  <c r="BK13" i="2"/>
  <c r="BK12" i="2"/>
  <c r="BK11" i="2"/>
  <c r="BK10" i="2"/>
  <c r="BK9" i="2"/>
  <c r="BK8" i="2"/>
  <c r="BK7" i="2"/>
  <c r="BK3" i="2"/>
  <c r="BK4" i="2"/>
  <c r="BL5" i="2"/>
  <c r="BJ6" i="2"/>
  <c r="BL61" i="2" l="1"/>
  <c r="BL60" i="2"/>
  <c r="BL59" i="2"/>
  <c r="BL58" i="2"/>
  <c r="BL57" i="2"/>
  <c r="BL56" i="2"/>
  <c r="BL55" i="2"/>
  <c r="BL54" i="2"/>
  <c r="BL53" i="2"/>
  <c r="BL52" i="2"/>
  <c r="BL51" i="2"/>
  <c r="BL50" i="2"/>
  <c r="BL49" i="2"/>
  <c r="BL48" i="2"/>
  <c r="BL47" i="2"/>
  <c r="BL45" i="2"/>
  <c r="BL44" i="2"/>
  <c r="BL43" i="2"/>
  <c r="BL42" i="2"/>
  <c r="BL41" i="2"/>
  <c r="BL40" i="2"/>
  <c r="BL39" i="2"/>
  <c r="BL38" i="2"/>
  <c r="BL37" i="2"/>
  <c r="BL36" i="2"/>
  <c r="BL35" i="2"/>
  <c r="BL34" i="2"/>
  <c r="BL33" i="2"/>
  <c r="BL32" i="2"/>
  <c r="BL31" i="2"/>
  <c r="BL30" i="2"/>
  <c r="BL46" i="2"/>
  <c r="BL29" i="2"/>
  <c r="BL28" i="2"/>
  <c r="BL27" i="2"/>
  <c r="BL26" i="2"/>
  <c r="BL25" i="2"/>
  <c r="BL24" i="2"/>
  <c r="BL23" i="2"/>
  <c r="BL22" i="2"/>
  <c r="BL21" i="2"/>
  <c r="BL20" i="2"/>
  <c r="BL19" i="2"/>
  <c r="BL18" i="2"/>
  <c r="BL17" i="2"/>
  <c r="BL16" i="2"/>
  <c r="BL15" i="2"/>
  <c r="BL14" i="2"/>
  <c r="BL13" i="2"/>
  <c r="BL12" i="2"/>
  <c r="BL8" i="2"/>
  <c r="BL7" i="2"/>
  <c r="BL11" i="2"/>
  <c r="BL10" i="2"/>
  <c r="BL9" i="2"/>
  <c r="BK6" i="2"/>
  <c r="BM5" i="2"/>
  <c r="BL3" i="2"/>
  <c r="BL4" i="2"/>
  <c r="BM61" i="2" l="1"/>
  <c r="BM60" i="2"/>
  <c r="BM59" i="2"/>
  <c r="BM58" i="2"/>
  <c r="BM57" i="2"/>
  <c r="BM56" i="2"/>
  <c r="BM55" i="2"/>
  <c r="BM54" i="2"/>
  <c r="BM53" i="2"/>
  <c r="BM52" i="2"/>
  <c r="BM51" i="2"/>
  <c r="BM50" i="2"/>
  <c r="BM49" i="2"/>
  <c r="BM48" i="2"/>
  <c r="BM47" i="2"/>
  <c r="BM46" i="2"/>
  <c r="BM44" i="2"/>
  <c r="BM43" i="2"/>
  <c r="BM42" i="2"/>
  <c r="BM41" i="2"/>
  <c r="BM40" i="2"/>
  <c r="BM39" i="2"/>
  <c r="BM38" i="2"/>
  <c r="BM37" i="2"/>
  <c r="BM36" i="2"/>
  <c r="BM35" i="2"/>
  <c r="BM34" i="2"/>
  <c r="BM33" i="2"/>
  <c r="BM32" i="2"/>
  <c r="BM31" i="2"/>
  <c r="BM30" i="2"/>
  <c r="BM45" i="2"/>
  <c r="BM29" i="2"/>
  <c r="BM28" i="2"/>
  <c r="BM27" i="2"/>
  <c r="BM26" i="2"/>
  <c r="BM25" i="2"/>
  <c r="BM24" i="2"/>
  <c r="BM23" i="2"/>
  <c r="BM22" i="2"/>
  <c r="BM21" i="2"/>
  <c r="BM20" i="2"/>
  <c r="BM19" i="2"/>
  <c r="BM18" i="2"/>
  <c r="BM17" i="2"/>
  <c r="BM16" i="2"/>
  <c r="BM15" i="2"/>
  <c r="BM14" i="2"/>
  <c r="BM13" i="2"/>
  <c r="BM7" i="2"/>
  <c r="BM11" i="2"/>
  <c r="BM10" i="2"/>
  <c r="BM9" i="2"/>
  <c r="BM8" i="2"/>
  <c r="BM12" i="2"/>
  <c r="BL6" i="2"/>
  <c r="BM3" i="2"/>
  <c r="BM4" i="2"/>
  <c r="BN5" i="2"/>
  <c r="BN61" i="2" l="1"/>
  <c r="BN60" i="2"/>
  <c r="BN59" i="2"/>
  <c r="BN58" i="2"/>
  <c r="BN57" i="2"/>
  <c r="BN56" i="2"/>
  <c r="BN55" i="2"/>
  <c r="BN54" i="2"/>
  <c r="BN53" i="2"/>
  <c r="BN52" i="2"/>
  <c r="BN51" i="2"/>
  <c r="BN50" i="2"/>
  <c r="BN49" i="2"/>
  <c r="BN48" i="2"/>
  <c r="BN47" i="2"/>
  <c r="BN46" i="2"/>
  <c r="BN45" i="2"/>
  <c r="BN44" i="2"/>
  <c r="BN43" i="2"/>
  <c r="BN42" i="2"/>
  <c r="BN41" i="2"/>
  <c r="BN40" i="2"/>
  <c r="BN39" i="2"/>
  <c r="BN38" i="2"/>
  <c r="BN37" i="2"/>
  <c r="BN36" i="2"/>
  <c r="BN35" i="2"/>
  <c r="BN34" i="2"/>
  <c r="BN33" i="2"/>
  <c r="BN32" i="2"/>
  <c r="BN31" i="2"/>
  <c r="BN30" i="2"/>
  <c r="BN29" i="2"/>
  <c r="BN28" i="2"/>
  <c r="BN27" i="2"/>
  <c r="BN26" i="2"/>
  <c r="BN25" i="2"/>
  <c r="BN24" i="2"/>
  <c r="BN23" i="2"/>
  <c r="BN22" i="2"/>
  <c r="BN21" i="2"/>
  <c r="BN20" i="2"/>
  <c r="BN19" i="2"/>
  <c r="BN18" i="2"/>
  <c r="BN17" i="2"/>
  <c r="BN16" i="2"/>
  <c r="BN15" i="2"/>
  <c r="BN14" i="2"/>
  <c r="BN11" i="2"/>
  <c r="BN10" i="2"/>
  <c r="BN9" i="2"/>
  <c r="BN13" i="2"/>
  <c r="BN12" i="2"/>
  <c r="BN7" i="2"/>
  <c r="BN8" i="2"/>
  <c r="BM6" i="2"/>
  <c r="BN3" i="2"/>
  <c r="BN4" i="2"/>
  <c r="BO5" i="2"/>
  <c r="BO61" i="2" l="1"/>
  <c r="BO60" i="2"/>
  <c r="BO59" i="2"/>
  <c r="BO58" i="2"/>
  <c r="BO57" i="2"/>
  <c r="BO56" i="2"/>
  <c r="BO55" i="2"/>
  <c r="BO54" i="2"/>
  <c r="BO53" i="2"/>
  <c r="BO52" i="2"/>
  <c r="BO51" i="2"/>
  <c r="BO50" i="2"/>
  <c r="BO49" i="2"/>
  <c r="BO48" i="2"/>
  <c r="BO47" i="2"/>
  <c r="BO46" i="2"/>
  <c r="BO45" i="2"/>
  <c r="BO44" i="2"/>
  <c r="BO43" i="2"/>
  <c r="BO42" i="2"/>
  <c r="BO41" i="2"/>
  <c r="BO40" i="2"/>
  <c r="BO39" i="2"/>
  <c r="BO38" i="2"/>
  <c r="BO37" i="2"/>
  <c r="BO36" i="2"/>
  <c r="BO35" i="2"/>
  <c r="BO34" i="2"/>
  <c r="BO33" i="2"/>
  <c r="BO32" i="2"/>
  <c r="BO31" i="2"/>
  <c r="BO30" i="2"/>
  <c r="BO29" i="2"/>
  <c r="BO28" i="2"/>
  <c r="BO27" i="2"/>
  <c r="BO26" i="2"/>
  <c r="BO25" i="2"/>
  <c r="BO24" i="2"/>
  <c r="BO23" i="2"/>
  <c r="BO22" i="2"/>
  <c r="BO21" i="2"/>
  <c r="BO20" i="2"/>
  <c r="BO19" i="2"/>
  <c r="BO18" i="2"/>
  <c r="BO17" i="2"/>
  <c r="BO16" i="2"/>
  <c r="BO15" i="2"/>
  <c r="BO14" i="2"/>
  <c r="BO13" i="2"/>
  <c r="BO12" i="2"/>
  <c r="BO11" i="2"/>
  <c r="BO10" i="2"/>
  <c r="BO9" i="2"/>
  <c r="BO8" i="2"/>
  <c r="BO7" i="2"/>
  <c r="BN6" i="2"/>
  <c r="BO3" i="2"/>
  <c r="BO4" i="2"/>
  <c r="BP5" i="2"/>
  <c r="BP61" i="2" l="1"/>
  <c r="BP60" i="2"/>
  <c r="BP59" i="2"/>
  <c r="BP58" i="2"/>
  <c r="BP57" i="2"/>
  <c r="BP56" i="2"/>
  <c r="BP55" i="2"/>
  <c r="BP54" i="2"/>
  <c r="BP53" i="2"/>
  <c r="BP52" i="2"/>
  <c r="BP51" i="2"/>
  <c r="BP50" i="2"/>
  <c r="BP49" i="2"/>
  <c r="BP48" i="2"/>
  <c r="BP47" i="2"/>
  <c r="BP45" i="2"/>
  <c r="BP44" i="2"/>
  <c r="BP43" i="2"/>
  <c r="BP42" i="2"/>
  <c r="BP41" i="2"/>
  <c r="BP40" i="2"/>
  <c r="BP39" i="2"/>
  <c r="BP38" i="2"/>
  <c r="BP37" i="2"/>
  <c r="BP36" i="2"/>
  <c r="BP35" i="2"/>
  <c r="BP34" i="2"/>
  <c r="BP33" i="2"/>
  <c r="BP32" i="2"/>
  <c r="BP31" i="2"/>
  <c r="BP30" i="2"/>
  <c r="BP46" i="2"/>
  <c r="BP29" i="2"/>
  <c r="BP28" i="2"/>
  <c r="BP27" i="2"/>
  <c r="BP26" i="2"/>
  <c r="BP25" i="2"/>
  <c r="BP24" i="2"/>
  <c r="BP23" i="2"/>
  <c r="BP22" i="2"/>
  <c r="BP21" i="2"/>
  <c r="BP20" i="2"/>
  <c r="BP19" i="2"/>
  <c r="BP18" i="2"/>
  <c r="BP17" i="2"/>
  <c r="BP16" i="2"/>
  <c r="BP15" i="2"/>
  <c r="BP14" i="2"/>
  <c r="BP13" i="2"/>
  <c r="BP12" i="2"/>
  <c r="BP8" i="2"/>
  <c r="BP7" i="2"/>
  <c r="BP11" i="2"/>
  <c r="BP10" i="2"/>
  <c r="BP9" i="2"/>
  <c r="BQ5" i="2"/>
  <c r="BP3" i="2"/>
  <c r="BP4" i="2"/>
  <c r="BO6" i="2"/>
  <c r="BQ61" i="2" l="1"/>
  <c r="BQ60" i="2"/>
  <c r="BQ59" i="2"/>
  <c r="BQ58" i="2"/>
  <c r="BQ57" i="2"/>
  <c r="BQ56" i="2"/>
  <c r="BQ55" i="2"/>
  <c r="BQ54" i="2"/>
  <c r="BQ53" i="2"/>
  <c r="BQ52" i="2"/>
  <c r="BQ51" i="2"/>
  <c r="BQ50" i="2"/>
  <c r="BQ49" i="2"/>
  <c r="BQ48" i="2"/>
  <c r="BQ47" i="2"/>
  <c r="BQ46" i="2"/>
  <c r="BQ45" i="2"/>
  <c r="BQ44" i="2"/>
  <c r="BQ43" i="2"/>
  <c r="BQ42" i="2"/>
  <c r="BQ41" i="2"/>
  <c r="BQ40" i="2"/>
  <c r="BQ39" i="2"/>
  <c r="BQ38" i="2"/>
  <c r="BQ37" i="2"/>
  <c r="BQ36" i="2"/>
  <c r="BQ35" i="2"/>
  <c r="BQ34" i="2"/>
  <c r="BQ33" i="2"/>
  <c r="BQ32" i="2"/>
  <c r="BQ31" i="2"/>
  <c r="BQ30" i="2"/>
  <c r="BQ29" i="2"/>
  <c r="BQ28" i="2"/>
  <c r="BQ27" i="2"/>
  <c r="BQ26" i="2"/>
  <c r="BQ25" i="2"/>
  <c r="BQ24" i="2"/>
  <c r="BQ23" i="2"/>
  <c r="BQ22" i="2"/>
  <c r="BQ21" i="2"/>
  <c r="BQ20" i="2"/>
  <c r="BQ19" i="2"/>
  <c r="BQ18" i="2"/>
  <c r="BQ17" i="2"/>
  <c r="BQ16" i="2"/>
  <c r="BQ15" i="2"/>
  <c r="BQ14" i="2"/>
  <c r="BQ13" i="2"/>
  <c r="BQ12" i="2"/>
  <c r="BQ7" i="2"/>
  <c r="BQ11" i="2"/>
  <c r="BQ10" i="2"/>
  <c r="BQ9" i="2"/>
  <c r="BQ8" i="2"/>
  <c r="BP6" i="2"/>
  <c r="BQ3" i="2"/>
  <c r="BQ4" i="2"/>
  <c r="BR5" i="2"/>
  <c r="BR61" i="2" l="1"/>
  <c r="BR60" i="2"/>
  <c r="BR59" i="2"/>
  <c r="BR58" i="2"/>
  <c r="BR57" i="2"/>
  <c r="BR56" i="2"/>
  <c r="BR55" i="2"/>
  <c r="BR54" i="2"/>
  <c r="BR53" i="2"/>
  <c r="BR52" i="2"/>
  <c r="BR51" i="2"/>
  <c r="BR50" i="2"/>
  <c r="BR49" i="2"/>
  <c r="BR48" i="2"/>
  <c r="BR47" i="2"/>
  <c r="BR46" i="2"/>
  <c r="BR45" i="2"/>
  <c r="BR44" i="2"/>
  <c r="BR43" i="2"/>
  <c r="BR42" i="2"/>
  <c r="BR41" i="2"/>
  <c r="BR40" i="2"/>
  <c r="BR39" i="2"/>
  <c r="BR38" i="2"/>
  <c r="BR37" i="2"/>
  <c r="BR36" i="2"/>
  <c r="BR35" i="2"/>
  <c r="BR34" i="2"/>
  <c r="BR33" i="2"/>
  <c r="BR32" i="2"/>
  <c r="BR31" i="2"/>
  <c r="BR30" i="2"/>
  <c r="BR29" i="2"/>
  <c r="BR28" i="2"/>
  <c r="BR27" i="2"/>
  <c r="BR26" i="2"/>
  <c r="BR25" i="2"/>
  <c r="BR24" i="2"/>
  <c r="BR23" i="2"/>
  <c r="BR22" i="2"/>
  <c r="BR21" i="2"/>
  <c r="BR20" i="2"/>
  <c r="BR19" i="2"/>
  <c r="BR18" i="2"/>
  <c r="BR17" i="2"/>
  <c r="BR16" i="2"/>
  <c r="BR15" i="2"/>
  <c r="BR14" i="2"/>
  <c r="BR13" i="2"/>
  <c r="BR11" i="2"/>
  <c r="BR10" i="2"/>
  <c r="BR9" i="2"/>
  <c r="BR7" i="2"/>
  <c r="BR12" i="2"/>
  <c r="BR8" i="2"/>
  <c r="BQ6" i="2"/>
  <c r="BR3" i="2"/>
  <c r="BR4" i="2"/>
  <c r="BS5" i="2"/>
  <c r="BS61" i="2" l="1"/>
  <c r="BS60" i="2"/>
  <c r="BS59" i="2"/>
  <c r="BS58" i="2"/>
  <c r="BS57" i="2"/>
  <c r="BS56" i="2"/>
  <c r="BS55" i="2"/>
  <c r="BS54" i="2"/>
  <c r="BS53" i="2"/>
  <c r="BS52" i="2"/>
  <c r="BS51" i="2"/>
  <c r="BS50" i="2"/>
  <c r="BS49" i="2"/>
  <c r="BS48" i="2"/>
  <c r="BS47" i="2"/>
  <c r="BS46" i="2"/>
  <c r="BS45" i="2"/>
  <c r="BS44" i="2"/>
  <c r="BS43" i="2"/>
  <c r="BS42" i="2"/>
  <c r="BS41" i="2"/>
  <c r="BS40" i="2"/>
  <c r="BS39" i="2"/>
  <c r="BS38" i="2"/>
  <c r="BS37" i="2"/>
  <c r="BS36" i="2"/>
  <c r="BS35" i="2"/>
  <c r="BS34" i="2"/>
  <c r="BS33" i="2"/>
  <c r="BS32" i="2"/>
  <c r="BS31" i="2"/>
  <c r="BS30" i="2"/>
  <c r="BS29" i="2"/>
  <c r="BS28" i="2"/>
  <c r="BS27" i="2"/>
  <c r="BS26" i="2"/>
  <c r="BS25" i="2"/>
  <c r="BS24" i="2"/>
  <c r="BS23" i="2"/>
  <c r="BS22" i="2"/>
  <c r="BS21" i="2"/>
  <c r="BS20" i="2"/>
  <c r="BS19" i="2"/>
  <c r="BS18" i="2"/>
  <c r="BS17" i="2"/>
  <c r="BS16" i="2"/>
  <c r="BS15" i="2"/>
  <c r="BS14" i="2"/>
  <c r="BS13" i="2"/>
  <c r="BS12" i="2"/>
  <c r="BS11" i="2"/>
  <c r="BS10" i="2"/>
  <c r="BS9" i="2"/>
  <c r="BS8" i="2"/>
  <c r="BS7" i="2"/>
  <c r="BR6" i="2"/>
  <c r="BS3" i="2"/>
  <c r="BS4" i="2"/>
  <c r="BT5" i="2"/>
  <c r="BT61" i="2" l="1"/>
  <c r="BT60" i="2"/>
  <c r="BT59" i="2"/>
  <c r="BT58" i="2"/>
  <c r="BT57" i="2"/>
  <c r="BT56" i="2"/>
  <c r="BT55" i="2"/>
  <c r="BT54" i="2"/>
  <c r="BT53" i="2"/>
  <c r="BT52" i="2"/>
  <c r="BT51" i="2"/>
  <c r="BT50" i="2"/>
  <c r="BT49" i="2"/>
  <c r="BT48" i="2"/>
  <c r="BT47" i="2"/>
  <c r="BT46" i="2"/>
  <c r="BT44" i="2"/>
  <c r="BT43" i="2"/>
  <c r="BT42" i="2"/>
  <c r="BT41" i="2"/>
  <c r="BT40" i="2"/>
  <c r="BT39" i="2"/>
  <c r="BT38" i="2"/>
  <c r="BT37" i="2"/>
  <c r="BT36" i="2"/>
  <c r="BT35" i="2"/>
  <c r="BT34" i="2"/>
  <c r="BT33" i="2"/>
  <c r="BT32" i="2"/>
  <c r="BT31" i="2"/>
  <c r="BT30" i="2"/>
  <c r="BT45" i="2"/>
  <c r="BT29" i="2"/>
  <c r="BT28" i="2"/>
  <c r="BT27" i="2"/>
  <c r="BT26" i="2"/>
  <c r="BT25" i="2"/>
  <c r="BT24" i="2"/>
  <c r="BT23" i="2"/>
  <c r="BT22" i="2"/>
  <c r="BT21" i="2"/>
  <c r="BT20" i="2"/>
  <c r="BT19" i="2"/>
  <c r="BT18" i="2"/>
  <c r="BT17" i="2"/>
  <c r="BT16" i="2"/>
  <c r="BT15" i="2"/>
  <c r="BT14" i="2"/>
  <c r="BT13" i="2"/>
  <c r="BT8" i="2"/>
  <c r="BT12" i="2"/>
  <c r="BT7" i="2"/>
  <c r="BT11" i="2"/>
  <c r="BT10" i="2"/>
  <c r="BT9" i="2"/>
  <c r="BT3" i="2"/>
  <c r="BT4" i="2"/>
  <c r="K53" i="2" s="1"/>
  <c r="G15" i="2"/>
  <c r="G42" i="2"/>
  <c r="F59" i="2"/>
  <c r="F61" i="2"/>
  <c r="BS6" i="2"/>
  <c r="G59" i="2" l="1"/>
  <c r="D7" i="2"/>
  <c r="I9" i="2"/>
  <c r="C7" i="2"/>
  <c r="BT6" i="2"/>
  <c r="F56" i="2"/>
  <c r="F28" i="2"/>
  <c r="F11" i="2"/>
  <c r="K57" i="2"/>
  <c r="K35" i="2"/>
  <c r="F18" i="2"/>
  <c r="K55" i="2"/>
  <c r="F15" i="2"/>
  <c r="K49" i="2"/>
  <c r="F42" i="2"/>
  <c r="L14" i="2"/>
  <c r="F50" i="2"/>
  <c r="F27" i="2"/>
  <c r="K20" i="2"/>
  <c r="K58" i="2"/>
  <c r="K7" i="2"/>
  <c r="I42" i="2"/>
  <c r="H30" i="2"/>
  <c r="K47" i="2"/>
  <c r="K51" i="2"/>
  <c r="C47" i="2"/>
  <c r="F29" i="2"/>
  <c r="I20" i="2"/>
  <c r="C39" i="2"/>
  <c r="C61" i="2"/>
  <c r="E24" i="2"/>
  <c r="C43" i="2"/>
  <c r="K22" i="2"/>
  <c r="C9" i="2"/>
  <c r="K59" i="2"/>
  <c r="D44" i="2"/>
  <c r="H36" i="2"/>
  <c r="E27" i="2"/>
  <c r="C44" i="2"/>
  <c r="I54" i="2"/>
  <c r="C34" i="2"/>
  <c r="F55" i="2"/>
  <c r="I50" i="2"/>
  <c r="F31" i="2"/>
  <c r="J13" i="2"/>
  <c r="I48" i="2"/>
  <c r="K28" i="2"/>
  <c r="F17" i="2"/>
  <c r="J56" i="2"/>
  <c r="H39" i="2"/>
  <c r="E39" i="2"/>
  <c r="G36" i="2"/>
  <c r="G23" i="2"/>
  <c r="J23" i="2"/>
  <c r="K11" i="2"/>
  <c r="H45" i="2"/>
  <c r="E35" i="2"/>
  <c r="F49" i="2"/>
  <c r="L41" i="2"/>
  <c r="G39" i="2"/>
  <c r="K9" i="2"/>
  <c r="C52" i="2"/>
  <c r="K27" i="2"/>
  <c r="L16" i="2"/>
  <c r="G18" i="2"/>
  <c r="E19" i="2"/>
  <c r="F37" i="2"/>
  <c r="J55" i="2"/>
  <c r="I40" i="2"/>
  <c r="F16" i="2"/>
  <c r="C24" i="2"/>
  <c r="K14" i="2"/>
  <c r="H49" i="2"/>
  <c r="F35" i="2"/>
  <c r="H51" i="2"/>
  <c r="H35" i="2"/>
  <c r="E15" i="2"/>
  <c r="C20" i="2"/>
  <c r="J52" i="2"/>
  <c r="C37" i="2"/>
  <c r="L17" i="2"/>
  <c r="G31" i="2"/>
  <c r="I7" i="2"/>
  <c r="F7" i="2"/>
  <c r="G10" i="2"/>
  <c r="G7" i="2"/>
  <c r="J17" i="2"/>
  <c r="F20" i="2"/>
  <c r="D18" i="2"/>
  <c r="K60" i="2"/>
  <c r="L46" i="2"/>
  <c r="G44" i="2"/>
  <c r="H34" i="2"/>
  <c r="L53" i="2"/>
  <c r="L51" i="2"/>
  <c r="F10" i="2"/>
  <c r="H37" i="2"/>
  <c r="I18" i="2"/>
  <c r="K17" i="2"/>
  <c r="D55" i="2"/>
  <c r="E34" i="2"/>
  <c r="D54" i="2"/>
  <c r="I16" i="2"/>
  <c r="K18" i="2"/>
  <c r="L21" i="2"/>
  <c r="E30" i="2"/>
  <c r="L55" i="2"/>
  <c r="F41" i="2"/>
  <c r="E10" i="2"/>
  <c r="C8" i="2"/>
  <c r="I44" i="2"/>
  <c r="I23" i="2"/>
  <c r="L13" i="2"/>
  <c r="G53" i="2"/>
  <c r="J15" i="2"/>
  <c r="H21" i="2"/>
  <c r="D38" i="2"/>
  <c r="H31" i="2"/>
  <c r="F51" i="2"/>
  <c r="G33" i="2"/>
  <c r="L39" i="2"/>
  <c r="K16" i="2"/>
  <c r="D40" i="2"/>
  <c r="J48" i="2"/>
  <c r="I59" i="2"/>
  <c r="E59" i="2"/>
  <c r="I53" i="2"/>
  <c r="J41" i="2"/>
  <c r="J18" i="2"/>
  <c r="J28" i="2"/>
  <c r="C50" i="2"/>
  <c r="L29" i="2"/>
  <c r="E53" i="2"/>
  <c r="J24" i="2"/>
  <c r="I21" i="2"/>
  <c r="C49" i="2"/>
  <c r="G16" i="2"/>
  <c r="G14" i="2"/>
  <c r="K37" i="2"/>
  <c r="L34" i="2"/>
  <c r="H24" i="2"/>
  <c r="L26" i="2"/>
  <c r="L56" i="2"/>
  <c r="D17" i="2"/>
  <c r="D43" i="2"/>
  <c r="C54" i="2"/>
  <c r="F38" i="2"/>
  <c r="E51" i="2"/>
  <c r="H61" i="2"/>
  <c r="E55" i="2"/>
  <c r="D29" i="2"/>
  <c r="H22" i="2"/>
  <c r="I55" i="2"/>
  <c r="G32" i="2"/>
  <c r="D11" i="2"/>
  <c r="K44" i="2"/>
  <c r="J32" i="2"/>
  <c r="I31" i="2"/>
  <c r="H28" i="2"/>
  <c r="G60" i="2"/>
  <c r="I37" i="2"/>
  <c r="L18" i="2"/>
  <c r="J11" i="2"/>
  <c r="F21" i="2"/>
  <c r="L48" i="2"/>
  <c r="G22" i="2"/>
  <c r="E47" i="2"/>
  <c r="F9" i="2"/>
  <c r="J34" i="2"/>
  <c r="D19" i="2"/>
  <c r="I28" i="2"/>
  <c r="E23" i="2"/>
  <c r="G54" i="2"/>
  <c r="G8" i="2"/>
  <c r="H20" i="2"/>
  <c r="G61" i="2"/>
  <c r="D21" i="2"/>
  <c r="L45" i="2"/>
  <c r="C12" i="2"/>
  <c r="J43" i="2"/>
  <c r="L27" i="2"/>
  <c r="D33" i="2"/>
  <c r="H27" i="2"/>
  <c r="E57" i="2"/>
  <c r="L23" i="2"/>
  <c r="K38" i="2"/>
  <c r="H13" i="2"/>
  <c r="F13" i="2"/>
  <c r="G50" i="2"/>
  <c r="H53" i="2"/>
  <c r="L30" i="2"/>
  <c r="D51" i="2"/>
  <c r="G58" i="2"/>
  <c r="L19" i="2"/>
  <c r="F58" i="2"/>
  <c r="D27" i="2"/>
  <c r="J57" i="2"/>
  <c r="F19" i="2"/>
  <c r="F39" i="2"/>
  <c r="H60" i="2"/>
  <c r="I46" i="2"/>
  <c r="J14" i="2"/>
  <c r="I45" i="2"/>
  <c r="E11" i="2"/>
  <c r="L31" i="2"/>
  <c r="G29" i="2"/>
  <c r="C26" i="2"/>
  <c r="I26" i="2"/>
  <c r="J50" i="2"/>
  <c r="K31" i="2"/>
  <c r="I43" i="2"/>
  <c r="D20" i="2"/>
  <c r="I61" i="2"/>
  <c r="H8" i="2"/>
  <c r="K19" i="2"/>
  <c r="F34" i="2"/>
  <c r="F47" i="2"/>
  <c r="D42" i="2"/>
  <c r="J53" i="2"/>
  <c r="D8" i="2"/>
  <c r="C41" i="2"/>
  <c r="F53" i="2"/>
  <c r="L44" i="2"/>
  <c r="H44" i="2"/>
  <c r="C59" i="2"/>
  <c r="F33" i="2"/>
  <c r="C13" i="2"/>
  <c r="D49" i="2"/>
  <c r="J39" i="2"/>
  <c r="E31" i="2"/>
  <c r="D10" i="2"/>
  <c r="C27" i="2"/>
  <c r="F25" i="2"/>
  <c r="H46" i="2"/>
  <c r="E61" i="2"/>
  <c r="J42" i="2"/>
  <c r="G13" i="2"/>
  <c r="I41" i="2"/>
  <c r="G46" i="2"/>
  <c r="C53" i="2"/>
  <c r="H11" i="2"/>
  <c r="C40" i="2"/>
  <c r="C57" i="2"/>
  <c r="K43" i="2"/>
  <c r="C51" i="2"/>
  <c r="H58" i="2"/>
  <c r="C11" i="2"/>
  <c r="J38" i="2"/>
  <c r="K40" i="2"/>
  <c r="C17" i="2"/>
  <c r="G35" i="2"/>
  <c r="C46" i="2"/>
  <c r="J61" i="2"/>
  <c r="F54" i="2"/>
  <c r="J22" i="2"/>
  <c r="E7" i="2"/>
  <c r="E21" i="2"/>
  <c r="C18" i="2"/>
  <c r="G55" i="2"/>
  <c r="E40" i="2"/>
  <c r="K45" i="2"/>
  <c r="L12" i="2"/>
  <c r="L11" i="2"/>
  <c r="J33" i="2"/>
  <c r="H16" i="2"/>
  <c r="C56" i="2"/>
  <c r="H29" i="2"/>
  <c r="I57" i="2"/>
  <c r="E33" i="2"/>
  <c r="D15" i="2"/>
  <c r="J35" i="2"/>
  <c r="D39" i="2"/>
  <c r="G11" i="2"/>
  <c r="G40" i="2"/>
  <c r="I10" i="2"/>
  <c r="F45" i="2"/>
  <c r="F46" i="2"/>
  <c r="I52" i="2"/>
  <c r="D12" i="2"/>
  <c r="D31" i="2"/>
  <c r="E46" i="2"/>
  <c r="F24" i="2"/>
  <c r="I35" i="2"/>
  <c r="D14" i="2"/>
  <c r="D45" i="2"/>
  <c r="I60" i="2"/>
  <c r="I30" i="2"/>
  <c r="D46" i="2"/>
  <c r="J26" i="2"/>
  <c r="F12" i="2"/>
  <c r="G34" i="2"/>
  <c r="J21" i="2"/>
  <c r="I51" i="2"/>
  <c r="E17" i="2"/>
  <c r="D60" i="2"/>
  <c r="J60" i="2"/>
  <c r="H43" i="2"/>
  <c r="D58" i="2"/>
  <c r="J10" i="2"/>
  <c r="D36" i="2"/>
  <c r="H9" i="2"/>
  <c r="C60" i="2"/>
  <c r="F23" i="2"/>
  <c r="G41" i="2"/>
  <c r="L33" i="2"/>
  <c r="E49" i="2"/>
  <c r="L43" i="2"/>
  <c r="F48" i="2"/>
  <c r="C10" i="2"/>
  <c r="H56" i="2"/>
  <c r="I32" i="2"/>
  <c r="H41" i="2"/>
  <c r="K61" i="2"/>
  <c r="D16" i="2"/>
  <c r="I15" i="2"/>
  <c r="G20" i="2"/>
  <c r="C23" i="2"/>
  <c r="C36" i="2"/>
  <c r="I39" i="2"/>
  <c r="J58" i="2"/>
  <c r="J30" i="2"/>
  <c r="C35" i="2"/>
  <c r="G28" i="2"/>
  <c r="F30" i="2"/>
  <c r="F44" i="2"/>
  <c r="D50" i="2"/>
  <c r="K12" i="2"/>
  <c r="C28" i="2"/>
  <c r="K15" i="2"/>
  <c r="G25" i="2"/>
  <c r="L22" i="2"/>
  <c r="J40" i="2"/>
  <c r="D56" i="2"/>
  <c r="H12" i="2"/>
  <c r="G27" i="2"/>
  <c r="E54" i="2"/>
  <c r="D59" i="2"/>
  <c r="G51" i="2"/>
  <c r="K8" i="2"/>
  <c r="E56" i="2"/>
  <c r="G49" i="2"/>
  <c r="L37" i="2"/>
  <c r="E41" i="2"/>
  <c r="F40" i="2"/>
  <c r="K41" i="2"/>
  <c r="E38" i="2"/>
  <c r="C45" i="2"/>
  <c r="C22" i="2"/>
  <c r="L52" i="2"/>
  <c r="L9" i="2"/>
  <c r="L15" i="2"/>
  <c r="L8" i="2"/>
  <c r="I22" i="2"/>
  <c r="E44" i="2"/>
  <c r="F14" i="2"/>
  <c r="K25" i="2"/>
  <c r="E16" i="2"/>
  <c r="K34" i="2"/>
  <c r="E48" i="2"/>
  <c r="K50" i="2"/>
  <c r="L54" i="2"/>
  <c r="H48" i="2"/>
  <c r="F36" i="2"/>
  <c r="E28" i="2"/>
  <c r="C15" i="2"/>
  <c r="L25" i="2"/>
  <c r="F57" i="2"/>
  <c r="E32" i="2"/>
  <c r="C32" i="2"/>
  <c r="C29" i="2"/>
  <c r="D26" i="2"/>
  <c r="H14" i="2"/>
  <c r="H32" i="2"/>
  <c r="E50" i="2"/>
  <c r="F22" i="2"/>
  <c r="E18" i="2"/>
  <c r="G24" i="2"/>
  <c r="D52" i="2"/>
  <c r="H40" i="2"/>
  <c r="H59" i="2"/>
  <c r="J54" i="2"/>
  <c r="E60" i="2"/>
  <c r="G47" i="2"/>
  <c r="L32" i="2"/>
  <c r="C16" i="2"/>
  <c r="K13" i="2"/>
  <c r="G52" i="2"/>
  <c r="K30" i="2"/>
  <c r="J45" i="2"/>
  <c r="C58" i="2"/>
  <c r="J59" i="2"/>
  <c r="G43" i="2"/>
  <c r="L42" i="2"/>
  <c r="J49" i="2"/>
  <c r="I47" i="2"/>
  <c r="K48" i="2"/>
  <c r="K10" i="2"/>
  <c r="D13" i="2"/>
  <c r="D61" i="2"/>
  <c r="K46" i="2"/>
  <c r="J16" i="2"/>
  <c r="I27" i="2"/>
  <c r="D30" i="2"/>
  <c r="J25" i="2"/>
  <c r="D48" i="2"/>
  <c r="H38" i="2"/>
  <c r="F60" i="2"/>
  <c r="I19" i="2"/>
  <c r="H7" i="2"/>
  <c r="I56" i="2"/>
  <c r="C38" i="2"/>
  <c r="L60" i="2"/>
  <c r="E36" i="2"/>
  <c r="L10" i="2"/>
  <c r="H54" i="2"/>
  <c r="C25" i="2"/>
  <c r="J37" i="2"/>
  <c r="L36" i="2"/>
  <c r="K32" i="2"/>
  <c r="I8" i="2"/>
  <c r="G21" i="2"/>
  <c r="E9" i="2"/>
  <c r="L61" i="2"/>
  <c r="G17" i="2"/>
  <c r="H57" i="2"/>
  <c r="H19" i="2"/>
  <c r="G56" i="2"/>
  <c r="I13" i="2"/>
  <c r="H50" i="2"/>
  <c r="H52" i="2"/>
  <c r="J46" i="2"/>
  <c r="I29" i="2"/>
  <c r="I34" i="2"/>
  <c r="H33" i="2"/>
  <c r="F32" i="2"/>
  <c r="E29" i="2"/>
  <c r="L24" i="2"/>
  <c r="H42" i="2"/>
  <c r="I38" i="2"/>
  <c r="J47" i="2"/>
  <c r="J31" i="2"/>
  <c r="D9" i="2"/>
  <c r="D53" i="2"/>
  <c r="L57" i="2"/>
  <c r="E45" i="2"/>
  <c r="L20" i="2"/>
  <c r="I36" i="2"/>
  <c r="K21" i="2"/>
  <c r="G26" i="2"/>
  <c r="K39" i="2"/>
  <c r="J36" i="2"/>
  <c r="I58" i="2"/>
  <c r="H10" i="2"/>
  <c r="C21" i="2"/>
  <c r="I49" i="2"/>
  <c r="I12" i="2"/>
  <c r="E26" i="2"/>
  <c r="F8" i="2"/>
  <c r="K52" i="2"/>
  <c r="J51" i="2"/>
  <c r="K23" i="2"/>
  <c r="I24" i="2"/>
  <c r="E14" i="2"/>
  <c r="K42" i="2"/>
  <c r="J8" i="2"/>
  <c r="F43" i="2"/>
  <c r="G19" i="2"/>
  <c r="H15" i="2"/>
  <c r="J7" i="2"/>
  <c r="D23" i="2"/>
  <c r="D37" i="2"/>
  <c r="E22" i="2"/>
  <c r="E13" i="2"/>
  <c r="K54" i="2"/>
  <c r="C33" i="2"/>
  <c r="E43" i="2"/>
  <c r="L40" i="2"/>
  <c r="D34" i="2"/>
  <c r="F52" i="2"/>
  <c r="I17" i="2"/>
  <c r="C30" i="2"/>
  <c r="G38" i="2"/>
  <c r="C14" i="2"/>
  <c r="G30" i="2"/>
  <c r="K56" i="2"/>
  <c r="C48" i="2"/>
  <c r="D22" i="2"/>
  <c r="J20" i="2"/>
  <c r="I33" i="2"/>
  <c r="K26" i="2"/>
  <c r="I11" i="2"/>
  <c r="D47" i="2"/>
  <c r="L28" i="2"/>
  <c r="H47" i="2"/>
  <c r="C42" i="2"/>
  <c r="D25" i="2"/>
  <c r="D41" i="2"/>
  <c r="L47" i="2"/>
  <c r="D24" i="2"/>
  <c r="K33" i="2"/>
  <c r="C31" i="2"/>
  <c r="L50" i="2"/>
  <c r="F26" i="2"/>
  <c r="I25" i="2"/>
  <c r="L59" i="2"/>
  <c r="I14" i="2"/>
  <c r="J9" i="2"/>
  <c r="E8" i="2"/>
  <c r="K36" i="2"/>
  <c r="L38" i="2"/>
  <c r="J19" i="2"/>
  <c r="J27" i="2"/>
  <c r="H17" i="2"/>
  <c r="E52" i="2"/>
  <c r="J12" i="2"/>
  <c r="G57" i="2"/>
  <c r="L58" i="2"/>
  <c r="D35" i="2"/>
  <c r="D28" i="2"/>
  <c r="H23" i="2"/>
  <c r="J29" i="2"/>
  <c r="G48" i="2"/>
  <c r="G12" i="2"/>
  <c r="C19" i="2"/>
  <c r="E25" i="2"/>
  <c r="L7" i="2"/>
  <c r="J44" i="2"/>
  <c r="E20" i="2"/>
  <c r="D57" i="2"/>
  <c r="H55" i="2"/>
  <c r="D32" i="2"/>
  <c r="H25" i="2"/>
  <c r="E58" i="2"/>
  <c r="E42" i="2"/>
  <c r="L49" i="2"/>
  <c r="G45" i="2"/>
  <c r="E12" i="2"/>
  <c r="L35" i="2"/>
  <c r="K29" i="2"/>
  <c r="G37" i="2"/>
  <c r="K24" i="2"/>
  <c r="H26" i="2"/>
  <c r="G9" i="2"/>
  <c r="H18" i="2"/>
  <c r="E37" i="2"/>
  <c r="C55" i="2"/>
  <c r="H6" i="2" l="1"/>
  <c r="I6" i="2"/>
  <c r="L6" i="2"/>
  <c r="E6" i="2"/>
  <c r="G6" i="2"/>
  <c r="D6" i="2"/>
  <c r="C6" i="2"/>
  <c r="K6" i="2"/>
  <c r="J6" i="2"/>
  <c r="F6" i="2"/>
</calcChain>
</file>

<file path=xl/comments1.xml><?xml version="1.0" encoding="utf-8"?>
<comments xmlns="http://schemas.openxmlformats.org/spreadsheetml/2006/main">
  <authors>
    <author>Luciano Margutti da Silva Prado</author>
  </authors>
  <commentList>
    <comment ref="B5" authorId="0">
      <text>
        <r>
          <rPr>
            <sz val="9"/>
            <color indexed="81"/>
            <rFont val="Tahoma"/>
            <family val="2"/>
          </rPr>
          <t>DECRETO Nº 54.730, DE 27 DE DEZEMBRO DE 2013</t>
        </r>
      </text>
    </comment>
    <comment ref="C5" authorId="0">
      <text>
        <r>
          <rPr>
            <sz val="9"/>
            <color indexed="81"/>
            <rFont val="Tahoma"/>
            <family val="2"/>
          </rPr>
          <t>DECRETO Nº 55.823, DE 29 DE DEZEMBRO DE 2014</t>
        </r>
      </text>
    </comment>
    <comment ref="D5" authorId="0">
      <text>
        <r>
          <rPr>
            <sz val="9"/>
            <color indexed="81"/>
            <rFont val="Tahoma"/>
            <family val="2"/>
          </rPr>
          <t>DECRETO Nº 56.737, DE 18 DE DEZEMBRO DE 2015</t>
        </r>
      </text>
    </comment>
    <comment ref="E5" authorId="0">
      <text>
        <r>
          <rPr>
            <sz val="9"/>
            <color indexed="81"/>
            <rFont val="Tahoma"/>
            <family val="2"/>
          </rPr>
          <t>DECRETO Nº 57.548, DE 29 DE DEZEMBRO DE 2016</t>
        </r>
      </text>
    </comment>
    <comment ref="F5" authorId="0">
      <text>
        <r>
          <rPr>
            <sz val="9"/>
            <color indexed="81"/>
            <rFont val="Tahoma"/>
            <family val="2"/>
          </rPr>
          <t>DECRETO Nº 58.049, DE 22 DE DEZEMBRO DE 2017</t>
        </r>
      </text>
    </comment>
    <comment ref="G5" authorId="0">
      <text>
        <r>
          <rPr>
            <sz val="9"/>
            <color indexed="81"/>
            <rFont val="Tahoma"/>
            <family val="2"/>
          </rPr>
          <t>DECRETO Nº 58.589, DE 26 DE DEZEMBRO DE 2018</t>
        </r>
      </text>
    </comment>
    <comment ref="B6" authorId="0">
      <text>
        <r>
          <rPr>
            <sz val="9"/>
            <color indexed="81"/>
            <rFont val="Tahoma"/>
            <family val="2"/>
          </rPr>
          <t>DECRETO Nº 54.730, DE 27 DE DEZEMBRO DE 2013</t>
        </r>
      </text>
    </comment>
    <comment ref="C6" authorId="0">
      <text>
        <r>
          <rPr>
            <sz val="9"/>
            <color indexed="81"/>
            <rFont val="Tahoma"/>
            <family val="2"/>
          </rPr>
          <t>DECRETO Nº 55.823, DE 29 DE DEZEMBRO DE 2014</t>
        </r>
      </text>
    </comment>
    <comment ref="D6" authorId="0">
      <text>
        <r>
          <rPr>
            <sz val="9"/>
            <color indexed="81"/>
            <rFont val="Tahoma"/>
            <family val="2"/>
          </rPr>
          <t>DECRETO Nº 56.737, DE 18 DE DEZEMBRO DE 2015</t>
        </r>
      </text>
    </comment>
    <comment ref="E6" authorId="0">
      <text>
        <r>
          <rPr>
            <sz val="9"/>
            <color indexed="81"/>
            <rFont val="Tahoma"/>
            <family val="2"/>
          </rPr>
          <t>DECRETO Nº 57.548, DE 29 DE DEZEMBRO DE 2016</t>
        </r>
      </text>
    </comment>
    <comment ref="F6" authorId="0">
      <text>
        <r>
          <rPr>
            <sz val="9"/>
            <color indexed="81"/>
            <rFont val="Tahoma"/>
            <family val="2"/>
          </rPr>
          <t>DECRETO Nº 58.049, DE 22 DE DEZEMBRO DE 2017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Luciano Margutti da Silva Prado:</t>
        </r>
        <r>
          <rPr>
            <sz val="9"/>
            <color indexed="81"/>
            <rFont val="Tahoma"/>
            <family val="2"/>
          </rPr>
          <t xml:space="preserve">
DECRETO Nº 58.589, DE 26 DE DEZEMBRO DE 2018</t>
        </r>
      </text>
    </comment>
    <comment ref="B7" authorId="0">
      <text>
        <r>
          <rPr>
            <sz val="9"/>
            <color indexed="81"/>
            <rFont val="Tahoma"/>
            <family val="2"/>
          </rPr>
          <t>DECRETO Nº 54.730, DE 27 DE DEZEMBRO DE 2013</t>
        </r>
      </text>
    </comment>
    <comment ref="C7" authorId="0">
      <text>
        <r>
          <rPr>
            <sz val="9"/>
            <color indexed="81"/>
            <rFont val="Tahoma"/>
            <family val="2"/>
          </rPr>
          <t>DECRETO Nº 55.823, DE 29 DE DEZEMBRO DE 2014</t>
        </r>
      </text>
    </comment>
    <comment ref="D7" authorId="0">
      <text>
        <r>
          <rPr>
            <sz val="9"/>
            <color indexed="81"/>
            <rFont val="Tahoma"/>
            <family val="2"/>
          </rPr>
          <t>DECRETO Nº 56.737, DE 18 DE DEZEMBRO DE 2015</t>
        </r>
      </text>
    </comment>
    <comment ref="E7" authorId="0">
      <text>
        <r>
          <rPr>
            <sz val="9"/>
            <color indexed="81"/>
            <rFont val="Tahoma"/>
            <family val="2"/>
          </rPr>
          <t>DECRETO Nº 57.548, DE 29 DE DEZEMBRO DE 2016</t>
        </r>
      </text>
    </comment>
    <comment ref="F7" authorId="0">
      <text>
        <r>
          <rPr>
            <sz val="9"/>
            <color indexed="81"/>
            <rFont val="Tahoma"/>
            <family val="2"/>
          </rPr>
          <t>DECRETO Nº 58.049, DE 22 DE DEZEMBRO DE 2017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Luciano Margutti da Silva Prado:</t>
        </r>
        <r>
          <rPr>
            <sz val="9"/>
            <color indexed="81"/>
            <rFont val="Tahoma"/>
            <family val="2"/>
          </rPr>
          <t xml:space="preserve">
DECRETO Nº 58.589, DE 26 DE DEZEMBRO DE 2018</t>
        </r>
      </text>
    </comment>
    <comment ref="B8" authorId="0">
      <text>
        <r>
          <rPr>
            <sz val="9"/>
            <color indexed="81"/>
            <rFont val="Tahoma"/>
            <family val="2"/>
          </rPr>
          <t>DECRETO Nº 54.730, DE 27 DE DEZEMBRO DE 2013</t>
        </r>
      </text>
    </comment>
    <comment ref="C8" authorId="0">
      <text>
        <r>
          <rPr>
            <sz val="9"/>
            <color indexed="81"/>
            <rFont val="Tahoma"/>
            <family val="2"/>
          </rPr>
          <t>DECRETO Nº 55.823, DE 29 DE DEZEMBRO DE 2014</t>
        </r>
      </text>
    </comment>
    <comment ref="D8" authorId="0">
      <text>
        <r>
          <rPr>
            <sz val="9"/>
            <color indexed="81"/>
            <rFont val="Tahoma"/>
            <family val="2"/>
          </rPr>
          <t>DECRETO Nº 56.737, DE 18 DE DEZEMBRO DE 2015</t>
        </r>
      </text>
    </comment>
    <comment ref="E8" authorId="0">
      <text>
        <r>
          <rPr>
            <sz val="9"/>
            <color indexed="81"/>
            <rFont val="Tahoma"/>
            <family val="2"/>
          </rPr>
          <t>DECRETO Nº 57.548, DE 29 DE DEZEMBRO DE 2016</t>
        </r>
      </text>
    </comment>
    <comment ref="F8" authorId="0">
      <text>
        <r>
          <rPr>
            <sz val="9"/>
            <color indexed="81"/>
            <rFont val="Tahoma"/>
            <family val="2"/>
          </rPr>
          <t>DECRETO Nº 58.049, DE 22 DE DEZEMBRO DE 2017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Luciano Margutti da Silva Prado:</t>
        </r>
        <r>
          <rPr>
            <sz val="9"/>
            <color indexed="81"/>
            <rFont val="Tahoma"/>
            <family val="2"/>
          </rPr>
          <t xml:space="preserve">
DECRETO Nº 58.589, DE 26 DE DEZEMBRO DE 2018</t>
        </r>
      </text>
    </comment>
    <comment ref="B9" authorId="0">
      <text>
        <r>
          <rPr>
            <sz val="9"/>
            <color indexed="81"/>
            <rFont val="Tahoma"/>
            <family val="2"/>
          </rPr>
          <t>DECRETO Nº 54.730, DE 27 DE DEZEMBRO DE 2013</t>
        </r>
      </text>
    </comment>
    <comment ref="C9" authorId="0">
      <text>
        <r>
          <rPr>
            <sz val="9"/>
            <color indexed="81"/>
            <rFont val="Tahoma"/>
            <family val="2"/>
          </rPr>
          <t>DECRETO Nº 55.823, DE 29 DE DEZEMBRO DE 2014</t>
        </r>
      </text>
    </comment>
    <comment ref="D9" authorId="0">
      <text>
        <r>
          <rPr>
            <sz val="9"/>
            <color indexed="81"/>
            <rFont val="Tahoma"/>
            <family val="2"/>
          </rPr>
          <t>DECRETO Nº 56.737, DE 18 DE DEZEMBRO DE 2015</t>
        </r>
      </text>
    </comment>
    <comment ref="E9" authorId="0">
      <text>
        <r>
          <rPr>
            <sz val="9"/>
            <color indexed="81"/>
            <rFont val="Tahoma"/>
            <family val="2"/>
          </rPr>
          <t>DECRETO Nº 57.548, DE 29 DE DEZEMBRO DE 2016</t>
        </r>
      </text>
    </comment>
    <comment ref="F9" authorId="0">
      <text>
        <r>
          <rPr>
            <sz val="9"/>
            <color indexed="81"/>
            <rFont val="Tahoma"/>
            <family val="2"/>
          </rPr>
          <t>DECRETO Nº 58.049, DE 22 DE DEZEMBRO DE 2017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Luciano Margutti da Silva Prado:</t>
        </r>
        <r>
          <rPr>
            <sz val="9"/>
            <color indexed="81"/>
            <rFont val="Tahoma"/>
            <family val="2"/>
          </rPr>
          <t xml:space="preserve">
DECRETO Nº 58.589, DE 26 DE DEZEMBRO DE 2018</t>
        </r>
      </text>
    </comment>
    <comment ref="B10" authorId="0">
      <text>
        <r>
          <rPr>
            <sz val="9"/>
            <color indexed="81"/>
            <rFont val="Tahoma"/>
            <family val="2"/>
          </rPr>
          <t>DECRETO Nº 54.730, DE 27 DE DEZEMBRO DE 2013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DECRETO Nº 55.823, DE 29 DE DEZEMBRO DE 2014</t>
        </r>
      </text>
    </comment>
    <comment ref="D10" authorId="0">
      <text>
        <r>
          <rPr>
            <sz val="9"/>
            <color indexed="81"/>
            <rFont val="Tahoma"/>
            <family val="2"/>
          </rPr>
          <t>DECRETO Nº 56.737, DE 18 DE DEZEMBRO DE 2015</t>
        </r>
      </text>
    </comment>
    <comment ref="E10" authorId="0">
      <text>
        <r>
          <rPr>
            <sz val="9"/>
            <color indexed="81"/>
            <rFont val="Tahoma"/>
            <family val="2"/>
          </rPr>
          <t>DECRETO Nº 57.548, DE 29 DE DEZEMBRO DE 2016</t>
        </r>
      </text>
    </comment>
    <comment ref="F10" authorId="0">
      <text>
        <r>
          <rPr>
            <sz val="9"/>
            <color indexed="81"/>
            <rFont val="Tahoma"/>
            <family val="2"/>
          </rPr>
          <t>DECRETO Nº 58.049, DE 22 DE DEZEMBRO DE 2017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Luciano Margutti da Silva Prado:</t>
        </r>
        <r>
          <rPr>
            <sz val="9"/>
            <color indexed="81"/>
            <rFont val="Tahoma"/>
            <family val="2"/>
          </rPr>
          <t xml:space="preserve">
DECRETO Nº 58.589, DE 26 DE DEZEMBRO DE 2018</t>
        </r>
      </text>
    </comment>
    <comment ref="B11" authorId="0">
      <text>
        <r>
          <rPr>
            <sz val="9"/>
            <color indexed="81"/>
            <rFont val="Tahoma"/>
            <family val="2"/>
          </rPr>
          <t>DECRETO Nº 54.730, DE 27 DE DEZEMBRO DE 2013</t>
        </r>
      </text>
    </comment>
    <comment ref="C11" authorId="0">
      <text>
        <r>
          <rPr>
            <sz val="9"/>
            <color indexed="81"/>
            <rFont val="Tahoma"/>
            <family val="2"/>
          </rPr>
          <t>DECRETO Nº 55.823, DE 29 DE DEZEMBRO DE 2014</t>
        </r>
      </text>
    </comment>
    <comment ref="D11" authorId="0">
      <text>
        <r>
          <rPr>
            <sz val="9"/>
            <color indexed="81"/>
            <rFont val="Tahoma"/>
            <family val="2"/>
          </rPr>
          <t>DECRETO Nº 56.737, DE 18 DE DEZEMBRO DE 2015</t>
        </r>
      </text>
    </comment>
    <comment ref="E11" authorId="0">
      <text>
        <r>
          <rPr>
            <sz val="9"/>
            <color indexed="81"/>
            <rFont val="Tahoma"/>
            <family val="2"/>
          </rPr>
          <t>DECRETO Nº 57.548, DE 29 DE DEZEMBRO DE 2016</t>
        </r>
      </text>
    </comment>
    <comment ref="F11" authorId="0">
      <text>
        <r>
          <rPr>
            <sz val="9"/>
            <color indexed="81"/>
            <rFont val="Tahoma"/>
            <family val="2"/>
          </rPr>
          <t>DECRETO Nº 58.049, DE 22 DE DEZEMBRO DE 2017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Luciano Margutti da Silva Prado:</t>
        </r>
        <r>
          <rPr>
            <sz val="9"/>
            <color indexed="81"/>
            <rFont val="Tahoma"/>
            <family val="2"/>
          </rPr>
          <t xml:space="preserve">
DECRETO Nº 58.589, DE 26 DE DEZEMBRO DE 2018</t>
        </r>
      </text>
    </comment>
  </commentList>
</comments>
</file>

<file path=xl/sharedStrings.xml><?xml version="1.0" encoding="utf-8"?>
<sst xmlns="http://schemas.openxmlformats.org/spreadsheetml/2006/main" count="11278" uniqueCount="104">
  <si>
    <t>Preços</t>
  </si>
  <si>
    <t>Guincho Caminhão</t>
  </si>
  <si>
    <t>Guincho Veículos</t>
  </si>
  <si>
    <t>Guincho Motos</t>
  </si>
  <si>
    <t>Estadia Caminhão</t>
  </si>
  <si>
    <t>Estadia Caminhonete</t>
  </si>
  <si>
    <t>Estadia Veículos</t>
  </si>
  <si>
    <t>Estadia Motos</t>
  </si>
  <si>
    <t>Remoção Veículos CET</t>
  </si>
  <si>
    <t>Abortos</t>
  </si>
  <si>
    <t>Liberação Carros CET</t>
  </si>
  <si>
    <t>Estadia CET</t>
  </si>
  <si>
    <t>Leilão</t>
  </si>
  <si>
    <t>Guincho</t>
  </si>
  <si>
    <t>Estadia</t>
  </si>
  <si>
    <t>Total</t>
  </si>
  <si>
    <t>eletrônica</t>
  </si>
  <si>
    <t>Parar Sobre Faixa De Pedestres Na Mudanca De Sinal Luminoso (Fisc Eletronica)</t>
  </si>
  <si>
    <t>dez</t>
  </si>
  <si>
    <t>2014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</si>
  <si>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</si>
  <si>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</si>
  <si>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</si>
  <si>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</si>
  <si>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</si>
  <si>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</si>
  <si>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</si>
  <si>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</si>
  <si>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</si>
  <si>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</si>
  <si>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</si>
  <si>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2015</t>
  </si>
  <si>
    <t>2016</t>
  </si>
  <si>
    <t>Manual</t>
  </si>
  <si>
    <t>Parar Nos Viadutos</t>
  </si>
  <si>
    <t>Parar Nas Pontes</t>
  </si>
  <si>
    <t>Estacionar Na Pista De Rolamento Das Vias Dotadas De Acostamento</t>
  </si>
  <si>
    <t>Parar Nos Canteiros Centrais/Divisores De Pista De Rolamento</t>
  </si>
  <si>
    <t>Parar Nas Ilhas Ou Refugios</t>
  </si>
  <si>
    <t>Estacionar Nos Acostamentos</t>
  </si>
  <si>
    <t>Parar Em Desacordo Com As Posicoes Estabelecidas No Ctb</t>
  </si>
  <si>
    <t>Estacionar Nos Viadutos</t>
  </si>
  <si>
    <t>Estacionar Nas Pontes</t>
  </si>
  <si>
    <t>Estacionar Na Pista De Rolamento Das Vias De Transito Rapido</t>
  </si>
  <si>
    <t>Parar Na Pista De Rolamento Das Vias De Transito Rapido</t>
  </si>
  <si>
    <t>Parar Na Contramao De Direcao</t>
  </si>
  <si>
    <t>Parar Em Marcas De Canalizacao</t>
  </si>
  <si>
    <t>Parar Nas Esquinas E A Menos De 5m Do Bordo Do Alinhamento Da Via Transversal</t>
  </si>
  <si>
    <t>Estacionar Afastado Da Guia Da Calcada (Meio-Fio) De 50cm A 1m</t>
  </si>
  <si>
    <t>Parar Afastado Da Guia Da Calcada (Meio-Fio) De 50cm A 1m</t>
  </si>
  <si>
    <t>Estacionar Na Area De Cruzamento De Vias</t>
  </si>
  <si>
    <t>Parar No Passeio/Calcada</t>
  </si>
  <si>
    <t>Estacionar Impedindo A Movimentacao De Outro Veiculo</t>
  </si>
  <si>
    <t>Estacionar Nas Ilhas Ou Refugios</t>
  </si>
  <si>
    <t>Estacionar Em Desacordo Com A Regulamentacao - Vaga De Curta Duracao</t>
  </si>
  <si>
    <t>Estacionar Sobre Ciclovia Ou Ciclofaixa</t>
  </si>
  <si>
    <t>Estacionar Afastado Da Guia Da Calcada (Meio-Fio) A Mais De 1m</t>
  </si>
  <si>
    <t>Parar Em Local/Horario Proibidos Especificamente Pela Sinalizacao</t>
  </si>
  <si>
    <t>Estacionar Em Desacordo Com As Posicoes Estabelecidas No Ctb</t>
  </si>
  <si>
    <t>Estacionar Ao Lado Ou Sobre Marcas De Canalizacao</t>
  </si>
  <si>
    <t>Parar Sobre Faixa Destinada A Pedestres</t>
  </si>
  <si>
    <t>Estacionar Ao Lado Ou Sobre Canteiro Central/Divisores De Pista De Rolamento</t>
  </si>
  <si>
    <t>Estacionar Ao Lado Ou Sobre Gramado Ou Jardim Publico</t>
  </si>
  <si>
    <t>Estacionar Em Desacordo Com A Regulamentacao - Vaga Portador Necessid Especiais</t>
  </si>
  <si>
    <t>Parar Afastado Da Guia Da Calcada (Meio-Fio) A Mais De 1m</t>
  </si>
  <si>
    <t>Estacionar Na Contramao De Direcao</t>
  </si>
  <si>
    <t>Parar Sobre Faixa De Pedestres Na Mudanca De Sinal Luminoso</t>
  </si>
  <si>
    <t>Parar Na Area De Cruzamento De Vias</t>
  </si>
  <si>
    <t>Estacionar Em Desacordo Com A Regulamentacao - Ponto Ou Vaga De Taxi</t>
  </si>
  <si>
    <t>Estacionar Em Guia De Calcada Rebaixada Destinada A Entrada/Saida De Veiculos</t>
  </si>
  <si>
    <t>Estacionar Em Desacordo Com A Regulamentacao - Vaga Idoso</t>
  </si>
  <si>
    <t>Estacionar Nas Esquinas E A Menos De 5m Do Alinhamento Da Via Transversal</t>
  </si>
  <si>
    <t>Estacionar Sobre Faixa Destinada A Pedestre</t>
  </si>
  <si>
    <t>Estacionar No Ponto De Embarque/Desembarque De Passageiros Transporte Coletivo</t>
  </si>
  <si>
    <t>Estacionar Em Desacordo Com A Regulamentacao Especificada Pela Sinalizacao</t>
  </si>
  <si>
    <t>Estacionar Ao Lado De Outro Veiculo Em Fila Dupla</t>
  </si>
  <si>
    <t>Estacionar Local/Horario De Estacionamento E Parada Proibidos Pela Sinalizacao</t>
  </si>
  <si>
    <t>Estacionar No Passeio/Calcada</t>
  </si>
  <si>
    <t>Estacionar Em Desacordo Com A Regulamentacao - Estacionamento Rotativo</t>
  </si>
  <si>
    <t>Estacionar Em Local/Horario Proibido Especificamente Pela Sinalizacao</t>
  </si>
  <si>
    <t>Parar Na Pista De Rolamento Das Demais Vias Dotadas Acostamento</t>
  </si>
  <si>
    <t>Estacionar Nos Tuneis</t>
  </si>
  <si>
    <t>Estacionar Aclive/Declive N Freado E Sem Calco Seguranca, Pbt Superior A 3500 Kg</t>
  </si>
  <si>
    <t>Parar Nos Tuneis</t>
  </si>
  <si>
    <t>Estacionar Junto/Sobre Hidr De Incendio, Reg De Agua/Tampa De Poco Visit Gal Sub</t>
  </si>
  <si>
    <t>Estacionar Em Desacordo Com A Regulamentacao - Vaga De Carga/Descarga</t>
  </si>
  <si>
    <t>Estacionar Nas Vagas Reserv As Pess C/ Deficiencia, S/ Credencial</t>
  </si>
  <si>
    <t>Estacionar Nas Vagas Reserv A Idosos, S/ Credencial</t>
  </si>
  <si>
    <t>2017</t>
  </si>
  <si>
    <t>2018</t>
  </si>
  <si>
    <t>Qtd. Infrações</t>
  </si>
  <si>
    <t>Enquadramento</t>
  </si>
  <si>
    <t>Mês</t>
  </si>
  <si>
    <t>Ano</t>
  </si>
  <si>
    <t>Infrações</t>
  </si>
  <si>
    <t>Infração</t>
  </si>
  <si>
    <t>liga/ desliga</t>
  </si>
  <si>
    <t>Anual</t>
  </si>
  <si>
    <t>média mensal</t>
  </si>
  <si>
    <t>Fonte: Painel Mobilidade Urbana Prefeitura de SP (http://mobilidadesegura.prefeitura.sp.gov.br)</t>
  </si>
  <si>
    <t>n.d.</t>
  </si>
  <si>
    <t>Fonte: Dados Operacionais CET</t>
  </si>
  <si>
    <t>Volume</t>
  </si>
  <si>
    <t>Arrecadação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</si>
</sst>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1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%"/>
    <numFmt numFmtId="166" formatCode="\ #,##0.0_);\(#,##0.0\);&quot; - &quot;_);@_)"/>
    <numFmt numFmtId="167" formatCode="General_)"/>
    <numFmt numFmtId="168" formatCode="#,###\-"/>
    <numFmt numFmtId="169" formatCode="#,##0%"/>
    <numFmt numFmtId="170" formatCode="#,##0.0%"/>
    <numFmt numFmtId="171" formatCode="#,##0.0\ ;\(#,##0.0\)"/>
    <numFmt numFmtId="172" formatCode="#,##0\ &quot;$&quot;;\-#,##0\ &quot;$&quot;"/>
    <numFmt numFmtId="173" formatCode="00\-000"/>
    <numFmt numFmtId="174" formatCode="hh:mm:ss\ AM/PM_)"/>
    <numFmt numFmtId="175" formatCode="0%;[Red]\(0%\)"/>
    <numFmt numFmtId="176" formatCode="0.0_)\%;\(0.0\)\%;0.0_)\%;@_)_%"/>
    <numFmt numFmtId="177" formatCode="#,##0.0_)_%;\(#,##0.0\)_%;0.0_)_%;@_)_%"/>
    <numFmt numFmtId="178" formatCode="#,##0.0_);\(#,##0.0\);#,##0.0_);@_)"/>
    <numFmt numFmtId="179" formatCode="#,##0.0_);\(#,##0.0\)"/>
    <numFmt numFmtId="180" formatCode="&quot;€&quot;_(#,##0.00_);&quot;€&quot;\(#,##0.00\);&quot;€&quot;_(0.00_);@_)"/>
    <numFmt numFmtId="181" formatCode="&quot;£&quot;_(#,##0.00_);&quot;£&quot;\(#,##0.00\);&quot;£&quot;_(0.00_);@_)"/>
    <numFmt numFmtId="182" formatCode="#,##0.0_)_%;\(#,##0.0\)_%"/>
    <numFmt numFmtId="183" formatCode="_(* #,##0.0_);_(* \(#,##0.0\);_(* &quot;-&quot;??_);_(@_)"/>
    <numFmt numFmtId="184" formatCode="0.00_)"/>
    <numFmt numFmtId="185" formatCode="&quot;$&quot;_(#,##0.00_);&quot;$&quot;\(#,##0.00\);&quot;$&quot;_(0.00_);@_)"/>
    <numFmt numFmtId="186" formatCode="&quot;$&quot;_(#,##0.00_);&quot;$&quot;\(#,##0.00\)"/>
    <numFmt numFmtId="187" formatCode="&quot;R$ &quot;_(#,##0.00_);&quot;R$ &quot;\(#,##0.00\);&quot;R$ &quot;_(0.00_);@_)"/>
    <numFmt numFmtId="188" formatCode="#,##0.00_);\(#,##0.00\);0.00_);@_)"/>
    <numFmt numFmtId="189" formatCode="#,##0.0_);[Red]\(#,##0.0\)"/>
    <numFmt numFmtId="190" formatCode="_(* #,##0_);_(* \(#,##0\);_(* &quot;-&quot;??_);_(@_)"/>
    <numFmt numFmtId="191" formatCode="\€_(#,##0.00_);\€\(#,##0.00\);\€_(0.00_);@_)"/>
    <numFmt numFmtId="192" formatCode="0.000000"/>
    <numFmt numFmtId="193" formatCode="#,##0_)\x;\(#,##0\)\x;0_)\x;@_)_x"/>
    <numFmt numFmtId="194" formatCode="#,##0.0_)\x;\(#,##0.0\)\x"/>
    <numFmt numFmtId="195" formatCode="#,##0_)_x;\(#,##0\)_x;0_)_x;@_)_x"/>
    <numFmt numFmtId="196" formatCode="#,##0.0_)_x;\(#,##0.0\)_x"/>
    <numFmt numFmtId="197" formatCode="0.0_)\%;\(0.0\)\%"/>
    <numFmt numFmtId="198" formatCode="0.00&quot;x&quot;"/>
    <numFmt numFmtId="199" formatCode="&quot;$&quot;#,##0.0_);\(&quot;$&quot;#,##0.0\)"/>
    <numFmt numFmtId="200" formatCode="#,##0;\(#,##0\);&quot;-&quot;"/>
    <numFmt numFmtId="201" formatCode="_(&quot;$&quot;* #,##0.00_);_(&quot;$&quot;* \(#,##0.00\);_(&quot;$&quot;* &quot;-&quot;??_);_(@_)"/>
    <numFmt numFmtId="202" formatCode="_(&quot;$&quot;* #,##0_);_(&quot;$&quot;* \(#,##0\);_(&quot;$&quot;* &quot;-&quot;_);_(@_)"/>
    <numFmt numFmtId="203" formatCode="#,##0.0&quot;x&quot;"/>
    <numFmt numFmtId="204" formatCode="00000000"/>
    <numFmt numFmtId="205" formatCode="_(* #,##0.00_);_(* \(#,##0.00\);_(* &quot;-&quot;??_);_(@_)"/>
    <numFmt numFmtId="206" formatCode="0.0"/>
    <numFmt numFmtId="207" formatCode="0.00\ ;\(0.00\)"/>
    <numFmt numFmtId="208" formatCode="0.00%;[Red]\(0.00%\)"/>
    <numFmt numFmtId="209" formatCode="#,##0.000_);\(#,##0.000\)"/>
    <numFmt numFmtId="210" formatCode="_([$€]\ * #,##0.00_);_([$€]\ * \(#,##0.00\);_([$€]\ * &quot;-&quot;??_);_(@_)"/>
    <numFmt numFmtId="211" formatCode="&quot;$&quot;#,##0.000_);[Red]\(&quot;$&quot;#,##0.000\)"/>
    <numFmt numFmtId="212" formatCode="#,##0.0000_);[Red]\(#,##0.0000\)"/>
    <numFmt numFmtId="213" formatCode="&quot;R$ &quot;#,##0.000_);[Red]\(&quot;R$ &quot;#,##0.000\)"/>
    <numFmt numFmtId="214" formatCode="#,##0;\(#,##0\)"/>
    <numFmt numFmtId="215" formatCode="m\-d\-yy"/>
    <numFmt numFmtId="216" formatCode="m\-d\-\y\y"/>
    <numFmt numFmtId="217" formatCode="0\A"/>
    <numFmt numFmtId="218" formatCode="#,##0.00000000000;\(#,##0.00000000000\)"/>
    <numFmt numFmtId="219" formatCode="0.0000"/>
    <numFmt numFmtId="220" formatCode="#,##0.0"/>
    <numFmt numFmtId="221" formatCode="#,##0.0;[Red]\(#,##0.0\)"/>
    <numFmt numFmtId="222" formatCode="#,##0;[Red]\(#,##0\)"/>
    <numFmt numFmtId="223" formatCode="_(* #,##0_);_(* \(#,##0\)"/>
    <numFmt numFmtId="224" formatCode="d\-mmm\-yyyy"/>
    <numFmt numFmtId="225" formatCode="_ * #,##0_ ;_ * \-#,##0_ ;_ * &quot;-&quot;_ ;_ @_ "/>
    <numFmt numFmtId="226" formatCode="#,##0.000000000000;\(#,##0.000000000000\)"/>
    <numFmt numFmtId="227" formatCode="000000000"/>
    <numFmt numFmtId="228" formatCode="0.0%;\(0.0%\)"/>
    <numFmt numFmtId="229" formatCode="[Blue]#,##0.0_);[Blue]\(#,##0.0\)"/>
    <numFmt numFmtId="230" formatCode="0.0%_);\(0.0%\)"/>
    <numFmt numFmtId="231" formatCode="[Blue]0.0%;[Blue]\-0.0%"/>
    <numFmt numFmtId="232" formatCode="#\ ##0\ "/>
    <numFmt numFmtId="233" formatCode="&quot;$&quot;#,##0_);\(&quot;$&quot;#,##0\)"/>
    <numFmt numFmtId="234" formatCode="_(* #,##0.0_);_(* \(#,##0.0\);_(* &quot;-&quot;?_);@_)"/>
    <numFmt numFmtId="235" formatCode="\£#,##0_);\(\£#,##0\)"/>
    <numFmt numFmtId="236" formatCode="0.0_);\(0.0\)"/>
    <numFmt numFmtId="237" formatCode="#,##0\ &quot;€&quot;;\-#,##0\ &quot;€&quot;"/>
    <numFmt numFmtId="238" formatCode="0.000"/>
    <numFmt numFmtId="239" formatCode="yyyy"/>
    <numFmt numFmtId="240" formatCode="0.000_)"/>
    <numFmt numFmtId="241" formatCode="#,##0_%_);\(#,##0\)_%;#,##0_%_);@_%_)"/>
    <numFmt numFmtId="242" formatCode="_(&quot;Cr$&quot;* #,##0_);_(&quot;Cr$&quot;* \(#,##0\);_(&quot;Cr$&quot;* &quot;-&quot;_);_(@_)"/>
    <numFmt numFmtId="243" formatCode="_(&quot;Cr$&quot;* #,##0.00_);_(&quot;Cr$&quot;* \(#,##0.00\);_(&quot;Cr$&quot;* &quot;-&quot;??_);_(@_)"/>
    <numFmt numFmtId="244" formatCode="&quot;£&quot;#,##0;\-&quot;£&quot;#,##0"/>
    <numFmt numFmtId="245" formatCode="_(* #,##0_);_(* \(#,##0\);_(* &quot;-&quot;_);_(@_)"/>
    <numFmt numFmtId="246" formatCode="#,##0,_);[Red]\(#,##0,\)"/>
    <numFmt numFmtId="247" formatCode="0.00_);\(0.00\);0.00"/>
    <numFmt numFmtId="248" formatCode="_(&quot;$&quot;* #,##0.0_);_(&quot;$&quot;* \(#,##0.0\);_(&quot;$&quot;* &quot;-&quot;??_);_(@_)"/>
    <numFmt numFmtId="249" formatCode="&quot;Cr$&quot;\ #,##0_);\(&quot;Cr$&quot;\ #,##0\)"/>
    <numFmt numFmtId="250" formatCode="&quot;Cr$&quot;#,##0.00_);[Red]\(&quot;Cr$&quot;#,##0.00\)"/>
    <numFmt numFmtId="251" formatCode="&quot;Cr$&quot;\ #,##0_);[Red]\(&quot;Cr$&quot;\ #,##0\)"/>
    <numFmt numFmtId="252" formatCode="_(&quot;R$ &quot;* #,##0.00_);_(&quot;R$ &quot;* \(#,##0.00\);_(&quot;R$ &quot;* &quot;-&quot;??_);_(@_)"/>
    <numFmt numFmtId="253" formatCode="_(&quot;R$ &quot;* #,##0&quot; / Mwh&quot;"/>
    <numFmt numFmtId="254" formatCode="#,##0.00000000_);[Red]\(#,##0.00000000\)"/>
    <numFmt numFmtId="255" formatCode="[$$ -409]#,##0_);[Red]\([$$ -409]#,##0\)"/>
    <numFmt numFmtId="256" formatCode="[$£ -809]#,##0_);[Red]\([$£ -809]#,##0\)"/>
    <numFmt numFmtId="257" formatCode="\$#,##0\ ;\(\$#,##0\)"/>
    <numFmt numFmtId="258" formatCode="&quot;$&quot;0.00\ ;\(&quot;$&quot;0.00\)"/>
    <numFmt numFmtId="259" formatCode="[$FF -40C]#,##0_);[Red]\([$FF -40C]#,##0\)"/>
    <numFmt numFmtId="260" formatCode="0.0&quot;x&quot;"/>
    <numFmt numFmtId="261" formatCode="mmm\-d\-yyyy"/>
    <numFmt numFmtId="262" formatCode="mmm\-yyyy"/>
    <numFmt numFmtId="263" formatCode="m/d/yy_%_)"/>
    <numFmt numFmtId="264" formatCode="&quot;$&quot;#,##0.0_);[Red]\(&quot;$&quot;#,##0.0\)"/>
    <numFmt numFmtId="265" formatCode="&quot;$&quot;#,##0_);[Red]\(&quot;$&quot;#,##0\)"/>
    <numFmt numFmtId="266" formatCode="d\-mmm\-yyyy\ \ h:mm"/>
    <numFmt numFmtId="267" formatCode="mmmm\ yyyy"/>
    <numFmt numFmtId="268" formatCode="m/d/yy\ h:mm"/>
    <numFmt numFmtId="269" formatCode="mmmm"/>
    <numFmt numFmtId="270" formatCode="_-* #,##0\ &quot;€&quot;_-;\-* #,##0\ &quot;€&quot;_-;_-* &quot;-&quot;\ &quot;€&quot;_-;_-@_-"/>
    <numFmt numFmtId="271" formatCode="_(* #,###.0_);_(* \(#,###.0\);_(* &quot;-&quot;?_);_(@_)"/>
    <numFmt numFmtId="272" formatCode="\U\S\$#,##0.00;\(\U\S\$#,##0.00\)"/>
    <numFmt numFmtId="273" formatCode="#,##0_);\(#,##0\);&quot;- &quot;;&quot;  &quot;@"/>
    <numFmt numFmtId="274" formatCode="_ * #,##0_)_€_ ;_ * \(#,##0\)_€_ ;_ * &quot;-&quot;_)_€_ ;_ @_ "/>
    <numFmt numFmtId="275" formatCode="\$0.00;\(\$0.00\)"/>
    <numFmt numFmtId="276" formatCode="&quot;€&quot;#,##0.0_);\(&quot;€&quot;#,##0.0\)"/>
    <numFmt numFmtId="277" formatCode="#,##0.00\ &quot;€&quot;;\-#,##0.00\ &quot;€&quot;"/>
    <numFmt numFmtId="278" formatCode="&quot;$&quot;#,##0.00_);\(&quot;$&quot;#,##0.00\)"/>
    <numFmt numFmtId="279" formatCode="0_%_);\(0\)_%;0_%_);@_%_)"/>
    <numFmt numFmtId="280" formatCode="#,##0.0000_);\(#,##0.0000\)"/>
    <numFmt numFmtId="281" formatCode="mmmm\ d\,\ yyyy"/>
    <numFmt numFmtId="282" formatCode=";;;"/>
    <numFmt numFmtId="283" formatCode="_-* #,##0.00\ [$€]_-;\-* #,##0.00\ [$€]_-;_-* &quot;-&quot;??\ [$€]_-;_-@_-"/>
    <numFmt numFmtId="284" formatCode="_([$€-2]* #,##0.00_);_([$€-2]* \(#,##0.00\);_([$€-2]* &quot;-&quot;??_)"/>
    <numFmt numFmtId="285" formatCode="_(\ #,##0.0_%_);_(\ \(#,##0.0_%\);_(\ &quot; - &quot;_%_);_(@_)"/>
    <numFmt numFmtId="286" formatCode="_(\ #,##0.0%_);_(\ \(#,##0.0%\);_(\ &quot; - &quot;\%_);_(@_)"/>
    <numFmt numFmtId="287" formatCode="#,##0_);\(#,##0\);&quot; - &quot;_);@_)"/>
    <numFmt numFmtId="288" formatCode="\ #,##0.00_);\(#,##0.00\);&quot; - &quot;_);@_)"/>
    <numFmt numFmtId="289" formatCode="\ #,##0.000_);\(#,##0.000\);&quot; - &quot;_);@_)"/>
    <numFmt numFmtId="290" formatCode="[Magenta]&quot;Err&quot;;[Magenta]&quot;Err&quot;;[Blue]&quot;OK&quot;"/>
    <numFmt numFmtId="291" formatCode="d\ mmmm\ yyyy"/>
    <numFmt numFmtId="292" formatCode="#,##0;[Red]\(#,##0\);0"/>
    <numFmt numFmtId="293" formatCode="General\ &quot;.&quot;"/>
    <numFmt numFmtId="294" formatCode="#,##0_);[Red]\(#,##0\);\-_)"/>
    <numFmt numFmtId="295" formatCode="0.0_)%;[Red]\(0.0%\);0.0_)%"/>
    <numFmt numFmtId="296" formatCode="[Red][&gt;1]&quot;&gt;100 %&quot;;[Red]\(0.0%\);0.0_)%"/>
    <numFmt numFmtId="297" formatCode="0000"/>
    <numFmt numFmtId="298" formatCode="0.0000%"/>
    <numFmt numFmtId="299" formatCode="0,000.0"/>
    <numFmt numFmtId="300" formatCode="0.0,,"/>
    <numFmt numFmtId="301" formatCode="&quot;HK$&quot;#,##0"/>
    <numFmt numFmtId="302" formatCode="&quot;HK$&quot;#,##0.00"/>
    <numFmt numFmtId="303" formatCode="0.00_);\(0.00\);0.00_)"/>
    <numFmt numFmtId="304" formatCode="_-* #,##0_-;_-* #,##0\-;_-* &quot;-&quot;_-;_-@_-"/>
    <numFmt numFmtId="305" formatCode="_-* #,##0.00_-;_-* #,##0.00\-;_-* &quot;-&quot;??_-;_-@_-"/>
    <numFmt numFmtId="306" formatCode="_ * #,##0.00_ ;_ * \-#,##0.00_ ;_ * &quot;-&quot;??_ ;_ @_ "/>
    <numFmt numFmtId="307" formatCode="&quot;$&quot;#,##0.00"/>
    <numFmt numFmtId="308" formatCode="_-&quot;R$ &quot;* #,##0.00_-;&quot;-R$ &quot;* #,##0.00_-;_-&quot;R$ &quot;* \-??_-;_-@_-"/>
    <numFmt numFmtId="309" formatCode="_ &quot;S/&quot;* #,##0_ ;_ &quot;S/&quot;* \-#,##0_ ;_ &quot;S/&quot;* &quot;-&quot;_ ;_ @_ "/>
    <numFmt numFmtId="310" formatCode="_ &quot;S/&quot;* #,##0.00_ ;_ &quot;S/&quot;* \-#,##0.00_ ;_ &quot;S/&quot;* &quot;-&quot;??_ ;_ @_ "/>
    <numFmt numFmtId="311" formatCode="0_)"/>
    <numFmt numFmtId="312" formatCode="_(* #,##0_);_(* \(#,##0\);_(* @_)"/>
    <numFmt numFmtId="313" formatCode="_(* #,##0.0_);_(* \(#,##0.0\);_(* @_)"/>
    <numFmt numFmtId="314" formatCode="_(* #,##0.00_);_(* \(#,##0.00\);_(* @_)"/>
    <numFmt numFmtId="315" formatCode="_(&quot;$&quot;* #,##0_);_(&quot;$&quot;* \(#,##0\);_(* @_)"/>
    <numFmt numFmtId="316" formatCode="_(&quot;$&quot;* #,##0.0_);_(&quot;$&quot;* \(#,##0.0\);_(* @_)"/>
    <numFmt numFmtId="317" formatCode="_(&quot;$&quot;* #,##0.00_);_(&quot;$&quot;* \(#,##0.00\);_(* @_)"/>
    <numFmt numFmtId="318" formatCode="[&lt;-999]&quot;(***)&quot;;[&lt;0]\(0\);0_);* @_)"/>
    <numFmt numFmtId="319" formatCode="[&lt;-999.9]&quot;(***)&quot;;[&lt;0]\(0.0\);0.0_);@"/>
    <numFmt numFmtId="320" formatCode="[&lt;-999.99]&quot;(***)&quot;;[&lt;0]\(0.00\);0.00_);* @_)"/>
    <numFmt numFmtId="321" formatCode="_(* #,##0_)%;_(* \(#,##0\)%;_(* @_)"/>
    <numFmt numFmtId="322" formatCode="_(* #,##0.0_)%;_(* \(#,##0.0\)%;@"/>
    <numFmt numFmtId="323" formatCode="_(* #,##0.00_)%;_(* \(#,##0.00\)%;_(* @_)"/>
    <numFmt numFmtId="324" formatCode="#,##0_);_(* @_)"/>
    <numFmt numFmtId="325" formatCode="#,##0.0_);_(* @_)"/>
    <numFmt numFmtId="326" formatCode="#,##0.00_);_(* @_)"/>
    <numFmt numFmtId="327" formatCode="&quot;$&quot;#,##0_);_(* @_)"/>
    <numFmt numFmtId="328" formatCode="&quot;$&quot;#,##0.0_);_(* @_)"/>
    <numFmt numFmtId="329" formatCode="&quot;$&quot;#,##0.00_);_(* @_)"/>
    <numFmt numFmtId="330" formatCode="0_);* @_)"/>
    <numFmt numFmtId="331" formatCode="0.0_);* @_)"/>
    <numFmt numFmtId="332" formatCode="0.00_);* @_)"/>
    <numFmt numFmtId="333" formatCode="0.000&quot;  &quot;"/>
    <numFmt numFmtId="334" formatCode="_(* #,##0_);[Red]_(* \(#,##0\);_(* &quot;-&quot;_);_(@_)"/>
    <numFmt numFmtId="335" formatCode="0%;* @_%"/>
    <numFmt numFmtId="336" formatCode="0.0%;* @_%"/>
    <numFmt numFmtId="337" formatCode="0.00%;* @_%"/>
    <numFmt numFmtId="338" formatCode="#,##0_);[Red]\(#,##0\);&quot;-&quot;"/>
    <numFmt numFmtId="339" formatCode="&quot;Cr$&quot;\ #,##0.00_);[Red]\(&quot;Cr$&quot;\ #,##0.00\)"/>
    <numFmt numFmtId="340" formatCode="_(&quot;Cr$&quot;\ * #,##0_);_(&quot;Cr$&quot;\ * \(#,##0\);_(&quot;Cr$&quot;\ * &quot;-&quot;_);_(@_)"/>
    <numFmt numFmtId="341" formatCode="_(&quot;Cr$&quot;\ * #,##0.00_);_(&quot;Cr$&quot;\ * \(#,##0.00\);_(&quot;Cr$&quot;\ * &quot;-&quot;??_);_(@_)"/>
    <numFmt numFmtId="342" formatCode="&quot;Cr$&quot;#,##0_);\(&quot;Cr$&quot;#,##0\)"/>
    <numFmt numFmtId="343" formatCode="_(* #,##0.000_);_(* \(#,##0.000\);_(* &quot;-&quot;??_);_(@_)"/>
    <numFmt numFmtId="344" formatCode="_(* #,##0.0000_);_(* \(#,##0.0000\);_(* &quot;-&quot;??_);_(@_)"/>
    <numFmt numFmtId="345" formatCode="_._.* #,##0_)_%;_._.* \(#,##0\)_%;_._.* \ _)_%"/>
    <numFmt numFmtId="346" formatCode="#,##0.000_);[Red]\(#,##0.000\)"/>
    <numFmt numFmtId="347" formatCode="_._._(* 0.0_)%;_._.\(* 0.0\)%"/>
    <numFmt numFmtId="348" formatCode="0.00\%;\-0.00\%;0.00\%"/>
    <numFmt numFmtId="349" formatCode="#,##0;\(#,###\)"/>
    <numFmt numFmtId="350" formatCode="0.00\x;\-0.00\x;0.00\x"/>
    <numFmt numFmtId="351" formatCode="#,##0.00;[Red]\(#,##0.00\)"/>
    <numFmt numFmtId="352" formatCode="##0.00000"/>
    <numFmt numFmtId="353" formatCode="#,"/>
    <numFmt numFmtId="354" formatCode="\+\ #\ ??/??;[Red]\ \-\ #\ ??/??"/>
    <numFmt numFmtId="355" formatCode="_-* #,##0\ _€_-;\-* #,##0\ _€_-;_-* &quot;-&quot;\ _€_-;_-@_-"/>
    <numFmt numFmtId="356" formatCode="#,##0;[Red]\(#,###\)"/>
    <numFmt numFmtId="357" formatCode="mmm\ dd\,\ yyyy"/>
    <numFmt numFmtId="358" formatCode="&quot;R$ &quot;#,##0.00_);[Red]\(&quot;R$ &quot;#,##0.00\)"/>
    <numFmt numFmtId="359" formatCode="0.0_)"/>
    <numFmt numFmtId="360" formatCode="0.000%"/>
    <numFmt numFmtId="361" formatCode="#,##0;\(#,##0\);\-"/>
  </numFmts>
  <fonts count="2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Courier"/>
      <family val="3"/>
    </font>
    <font>
      <sz val="10"/>
      <name val="Times New Roman"/>
      <family val="1"/>
    </font>
    <font>
      <sz val="13.5"/>
      <name val="System"/>
      <family val="2"/>
    </font>
    <font>
      <sz val="9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sz val="12"/>
      <name val="Times New Roman"/>
      <family val="1"/>
    </font>
    <font>
      <sz val="10"/>
      <name val="Verdana"/>
      <family val="2"/>
    </font>
    <font>
      <sz val="8"/>
      <name val="Times New Roman"/>
      <family val="1"/>
    </font>
    <font>
      <sz val="12"/>
      <name val="Arial"/>
      <family val="2"/>
    </font>
    <font>
      <u/>
      <sz val="8.4"/>
      <color indexed="12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0"/>
      <name val="MS Sans"/>
    </font>
    <font>
      <sz val="10"/>
      <name val="Helv"/>
      <charset val="204"/>
    </font>
    <font>
      <sz val="10"/>
      <color indexed="8"/>
      <name val="Arial"/>
      <family val="2"/>
    </font>
    <font>
      <b/>
      <sz val="22"/>
      <color indexed="18"/>
      <name val="Arial"/>
      <family val="2"/>
    </font>
    <font>
      <sz val="8"/>
      <color indexed="9"/>
      <name val="Arial"/>
      <family val="2"/>
    </font>
    <font>
      <sz val="10"/>
      <name val="Geneva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u/>
      <sz val="8.25"/>
      <color indexed="36"/>
      <name val="µ¸¿ò"/>
      <family val="3"/>
      <charset val="129"/>
    </font>
    <font>
      <sz val="10"/>
      <name val="Geneva"/>
    </font>
    <font>
      <sz val="11"/>
      <name val="Times New Roman"/>
      <family val="1"/>
    </font>
    <font>
      <i/>
      <sz val="10"/>
      <color indexed="32"/>
      <name val="Arial Narrow"/>
      <family val="2"/>
    </font>
    <font>
      <sz val="11"/>
      <name val="–¾’©"/>
      <charset val="128"/>
    </font>
    <font>
      <sz val="10"/>
      <name val="Helvetica-Narrow"/>
      <family val="2"/>
    </font>
    <font>
      <sz val="8"/>
      <name val="HELV"/>
    </font>
    <font>
      <u/>
      <sz val="10"/>
      <name val="Helv"/>
    </font>
    <font>
      <u/>
      <sz val="10"/>
      <name val="Arial"/>
      <family val="2"/>
    </font>
    <font>
      <sz val="8"/>
      <name val="Geneva"/>
      <family val="2"/>
    </font>
    <font>
      <b/>
      <sz val="11"/>
      <name val="Arial"/>
      <family val="2"/>
    </font>
    <font>
      <sz val="12"/>
      <name val="¹ÙÅÁÃ¼"/>
      <family val="1"/>
      <charset val="129"/>
    </font>
    <font>
      <sz val="12"/>
      <color indexed="8"/>
      <name val="Arial"/>
      <family val="2"/>
    </font>
    <font>
      <sz val="14"/>
      <name val="Tms Rmn"/>
    </font>
    <font>
      <b/>
      <sz val="9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8"/>
      <name val="MS Sans Serif"/>
      <family val="2"/>
    </font>
    <font>
      <sz val="10"/>
      <color indexed="12"/>
      <name val="Arial"/>
      <family val="2"/>
    </font>
    <font>
      <sz val="12"/>
      <name val="Helv"/>
    </font>
    <font>
      <sz val="9"/>
      <color indexed="8"/>
      <name val="Times New Roman"/>
      <family val="1"/>
    </font>
    <font>
      <b/>
      <sz val="10"/>
      <name val="Arial"/>
      <family val="2"/>
    </font>
    <font>
      <b/>
      <sz val="10"/>
      <color indexed="8"/>
      <name val="Times New Roman"/>
      <family val="1"/>
    </font>
    <font>
      <sz val="8"/>
      <name val="Tahoma"/>
      <family val="2"/>
    </font>
    <font>
      <b/>
      <sz val="12"/>
      <name val="Tms Rmn"/>
    </font>
    <font>
      <sz val="8"/>
      <name val="Futura"/>
      <family val="2"/>
    </font>
    <font>
      <b/>
      <sz val="12"/>
      <color indexed="8"/>
      <name val="Arial"/>
      <family val="2"/>
    </font>
    <font>
      <sz val="7"/>
      <name val="Arial"/>
      <family val="2"/>
    </font>
    <font>
      <sz val="14"/>
      <color indexed="8"/>
      <name val="Arial"/>
      <family val="2"/>
    </font>
    <font>
      <b/>
      <sz val="6"/>
      <name val="Arial"/>
      <family val="2"/>
    </font>
    <font>
      <i/>
      <sz val="8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8"/>
      <color indexed="13"/>
      <name val="Arial"/>
      <family val="2"/>
    </font>
    <font>
      <b/>
      <sz val="8"/>
      <color indexed="9"/>
      <name val="Arial"/>
      <family val="2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Geneva"/>
    </font>
    <font>
      <sz val="8"/>
      <color indexed="12"/>
      <name val="Tms Rmn"/>
    </font>
    <font>
      <sz val="8"/>
      <color indexed="12"/>
      <name val="Helvetica"/>
      <family val="2"/>
    </font>
    <font>
      <sz val="10"/>
      <color indexed="12"/>
      <name val="MS Sans Serif"/>
      <family val="2"/>
    </font>
    <font>
      <b/>
      <sz val="8"/>
      <color indexed="12"/>
      <name val="Times New Roman"/>
      <family val="1"/>
    </font>
    <font>
      <b/>
      <sz val="10"/>
      <color indexed="12"/>
      <name val="Arial"/>
      <family val="2"/>
    </font>
    <font>
      <sz val="12"/>
      <name val="Tms Rmn"/>
    </font>
    <font>
      <sz val="8"/>
      <name val="Verdana"/>
      <family val="2"/>
    </font>
    <font>
      <b/>
      <sz val="18"/>
      <name val="Tms Rmn"/>
    </font>
    <font>
      <b/>
      <sz val="12"/>
      <name val="Times New Roman"/>
      <family val="1"/>
    </font>
    <font>
      <sz val="8"/>
      <name val="SwitzerlandLight"/>
    </font>
    <font>
      <b/>
      <sz val="8"/>
      <color indexed="8"/>
      <name val="Arial"/>
      <family val="2"/>
    </font>
    <font>
      <sz val="7"/>
      <name val="Times New Roman"/>
      <family val="1"/>
    </font>
    <font>
      <sz val="11"/>
      <color indexed="17"/>
      <name val="Calibri"/>
      <family val="2"/>
    </font>
    <font>
      <b/>
      <sz val="10"/>
      <name val="MS Sans Serif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u val="singleAccounting"/>
      <sz val="10"/>
      <name val="Arial"/>
      <family val="2"/>
    </font>
    <font>
      <sz val="10"/>
      <name val="ZapfDingbats"/>
      <family val="5"/>
      <charset val="2"/>
    </font>
    <font>
      <b/>
      <i/>
      <sz val="9"/>
      <name val="Arial"/>
      <family val="2"/>
    </font>
    <font>
      <sz val="8"/>
      <name val="Frutiger 55"/>
      <family val="2"/>
    </font>
    <font>
      <sz val="12"/>
      <name val="±¼¸²Ã¼"/>
      <family val="3"/>
      <charset val="129"/>
    </font>
    <font>
      <sz val="10"/>
      <name val="Helvetica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b/>
      <sz val="17"/>
      <color indexed="22"/>
      <name val="Arial"/>
      <family val="2"/>
    </font>
    <font>
      <sz val="17"/>
      <color indexed="22"/>
      <name val="Arial"/>
      <family val="2"/>
    </font>
    <font>
      <b/>
      <sz val="11"/>
      <color indexed="56"/>
      <name val="Calibri"/>
      <family val="2"/>
    </font>
    <font>
      <sz val="12"/>
      <color indexed="24"/>
      <name val="Arial"/>
      <family val="2"/>
    </font>
    <font>
      <sz val="14"/>
      <color indexed="24"/>
      <name val="Arial"/>
      <family val="2"/>
    </font>
    <font>
      <sz val="8"/>
      <color indexed="43"/>
      <name val="Arial"/>
      <family val="2"/>
    </font>
    <font>
      <sz val="10"/>
      <color indexed="12"/>
      <name val="Helvetica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9"/>
      <color indexed="10"/>
      <name val="Geneva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u/>
      <sz val="8.25"/>
      <color indexed="12"/>
      <name val="µ¸¿ò"/>
      <family val="3"/>
      <charset val="129"/>
    </font>
    <font>
      <sz val="8"/>
      <color indexed="8"/>
      <name val="Times New Roman"/>
      <family val="1"/>
    </font>
    <font>
      <b/>
      <i/>
      <sz val="8"/>
      <name val="Arial"/>
      <family val="2"/>
    </font>
    <font>
      <sz val="10"/>
      <name val="Courier New"/>
      <family val="3"/>
    </font>
    <font>
      <b/>
      <sz val="8"/>
      <name val="Book Antiqua"/>
      <family val="1"/>
    </font>
    <font>
      <b/>
      <sz val="8"/>
      <name val="GillSans"/>
    </font>
    <font>
      <b/>
      <sz val="7"/>
      <name val="Helvetica-Narrow"/>
      <family val="2"/>
    </font>
    <font>
      <b/>
      <sz val="7"/>
      <name val="GillSans"/>
    </font>
    <font>
      <u/>
      <sz val="10"/>
      <color indexed="36"/>
      <name val="Arial"/>
      <family val="2"/>
    </font>
    <font>
      <u/>
      <sz val="10"/>
      <color indexed="12"/>
      <name val="MS Sans Serif"/>
      <family val="2"/>
    </font>
    <font>
      <b/>
      <sz val="9"/>
      <color indexed="8"/>
      <name val="Arial"/>
      <family val="2"/>
    </font>
    <font>
      <b/>
      <u val="singleAccounting"/>
      <sz val="8"/>
      <color indexed="8"/>
      <name val="Arial"/>
      <family val="2"/>
    </font>
    <font>
      <sz val="11"/>
      <name val="Tms Rmn"/>
    </font>
    <font>
      <sz val="8"/>
      <name val="Palatino"/>
      <family val="1"/>
    </font>
    <font>
      <sz val="11"/>
      <name val="New Times Roman"/>
    </font>
    <font>
      <sz val="10"/>
      <color theme="1"/>
      <name val="EYInterstate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EYInterstate Light"/>
      <family val="2"/>
    </font>
    <font>
      <sz val="10"/>
      <color indexed="8"/>
      <name val="EYInterstate Light"/>
      <family val="2"/>
    </font>
    <font>
      <sz val="10"/>
      <name val="Helv"/>
    </font>
    <font>
      <sz val="10"/>
      <name val="BERNHARD"/>
    </font>
    <font>
      <sz val="10"/>
      <color indexed="24"/>
      <name val="Arial"/>
      <family val="2"/>
    </font>
    <font>
      <sz val="24"/>
      <name val="MS Sans Serif"/>
      <family val="2"/>
    </font>
    <font>
      <b/>
      <sz val="14"/>
      <name val="Arial"/>
      <family val="2"/>
    </font>
    <font>
      <b/>
      <sz val="11"/>
      <name val="Times New Roman"/>
      <family val="1"/>
    </font>
    <font>
      <sz val="10"/>
      <color indexed="13"/>
      <name val="Arial Narrow"/>
      <family val="2"/>
    </font>
    <font>
      <sz val="10"/>
      <name val="MS Serif"/>
      <family val="1"/>
    </font>
    <font>
      <b/>
      <sz val="8"/>
      <name val="Helv"/>
    </font>
    <font>
      <sz val="10"/>
      <name val="Helv"/>
      <family val="2"/>
    </font>
    <font>
      <sz val="12"/>
      <color indexed="22"/>
      <name val="Arial"/>
      <family val="2"/>
    </font>
    <font>
      <b/>
      <i/>
      <strike/>
      <sz val="12"/>
      <color indexed="48"/>
      <name val="Arial"/>
      <family val="2"/>
    </font>
    <font>
      <sz val="8"/>
      <color indexed="12"/>
      <name val="Arial"/>
      <family val="2"/>
    </font>
    <font>
      <b/>
      <sz val="9"/>
      <name val="Times New Roman"/>
      <family val="1"/>
    </font>
    <font>
      <sz val="11"/>
      <name val="??"/>
      <family val="3"/>
      <charset val="129"/>
    </font>
    <font>
      <u/>
      <sz val="8"/>
      <color indexed="12"/>
      <name val="Times New Roman"/>
      <family val="1"/>
    </font>
    <font>
      <u val="doubleAccounting"/>
      <sz val="10"/>
      <name val="Times New Roman"/>
      <family val="1"/>
    </font>
    <font>
      <sz val="7.5"/>
      <color indexed="9"/>
      <name val="Arial"/>
      <family val="2"/>
    </font>
    <font>
      <sz val="8"/>
      <color indexed="12"/>
      <name val="Times New Roman"/>
      <family val="1"/>
    </font>
    <font>
      <b/>
      <i/>
      <sz val="8"/>
      <color indexed="12"/>
      <name val="Arial"/>
      <family val="2"/>
    </font>
    <font>
      <sz val="10"/>
      <color indexed="16"/>
      <name val="MS Serif"/>
      <family val="1"/>
    </font>
    <font>
      <i/>
      <strike/>
      <sz val="12"/>
      <color indexed="40"/>
      <name val="Arial"/>
      <family val="2"/>
    </font>
    <font>
      <sz val="11"/>
      <color indexed="62"/>
      <name val="Calibri"/>
      <family val="2"/>
    </font>
    <font>
      <sz val="9"/>
      <name val="MS Sans Serif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b/>
      <sz val="8"/>
      <color indexed="12"/>
      <name val="Arial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0.5"/>
      <color indexed="8"/>
      <name val="Arial"/>
      <family val="2"/>
    </font>
    <font>
      <i/>
      <sz val="10"/>
      <color indexed="8"/>
      <name val="Arial"/>
      <family val="2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9"/>
      <color indexed="9"/>
      <name val="Arial"/>
      <family val="2"/>
    </font>
    <font>
      <b/>
      <sz val="9"/>
      <color indexed="26"/>
      <name val="Arial"/>
      <family val="2"/>
    </font>
    <font>
      <sz val="9"/>
      <color indexed="26"/>
      <name val="Arial"/>
      <family val="2"/>
    </font>
    <font>
      <sz val="10"/>
      <color indexed="26"/>
      <name val="Arial"/>
      <family val="2"/>
    </font>
    <font>
      <sz val="11"/>
      <name val="Arial"/>
      <family val="2"/>
    </font>
    <font>
      <b/>
      <sz val="10"/>
      <name val="Helv"/>
    </font>
    <font>
      <i/>
      <sz val="8"/>
      <color indexed="12"/>
      <name val="Times New Roman"/>
      <family val="1"/>
    </font>
    <font>
      <b/>
      <u/>
      <sz val="9"/>
      <color indexed="12"/>
      <name val="Arial Narrow"/>
      <family val="2"/>
    </font>
    <font>
      <b/>
      <sz val="12"/>
      <name val="Arial"/>
      <family val="2"/>
    </font>
    <font>
      <b/>
      <sz val="14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6"/>
      <name val="Times New Roman"/>
      <family val="1"/>
    </font>
    <font>
      <sz val="10"/>
      <color indexed="9"/>
      <name val="Helv"/>
    </font>
    <font>
      <u/>
      <sz val="10"/>
      <color indexed="12"/>
      <name val="Arial"/>
      <family val="2"/>
    </font>
    <font>
      <u/>
      <sz val="7.5"/>
      <color indexed="36"/>
      <name val="Arial"/>
      <family val="2"/>
    </font>
    <font>
      <u/>
      <sz val="10"/>
      <color indexed="12"/>
      <name val="Geneva"/>
      <family val="2"/>
    </font>
    <font>
      <u/>
      <sz val="7.5"/>
      <color indexed="12"/>
      <name val="Arial"/>
      <family val="2"/>
    </font>
    <font>
      <u/>
      <sz val="10"/>
      <color indexed="8"/>
      <name val="Arial"/>
      <family val="2"/>
    </font>
    <font>
      <u/>
      <sz val="10"/>
      <color indexed="36"/>
      <name val="Courier"/>
      <family val="3"/>
    </font>
    <font>
      <sz val="10"/>
      <color indexed="18"/>
      <name val="Arial"/>
      <family val="2"/>
    </font>
    <font>
      <sz val="10"/>
      <color indexed="12"/>
      <name val="Times New Roman"/>
      <family val="1"/>
    </font>
    <font>
      <sz val="12"/>
      <color indexed="12"/>
      <name val="Times New Roman"/>
      <family val="1"/>
    </font>
    <font>
      <u/>
      <sz val="12"/>
      <color indexed="12"/>
      <name val="Times New Roman"/>
      <family val="1"/>
    </font>
    <font>
      <u/>
      <sz val="12"/>
      <color indexed="36"/>
      <name val="Times New Roman"/>
      <family val="1"/>
    </font>
    <font>
      <sz val="8"/>
      <color indexed="8"/>
      <name val="Helv"/>
    </font>
    <font>
      <b/>
      <sz val="10"/>
      <color indexed="9"/>
      <name val="MS Sans Serif"/>
      <family val="2"/>
    </font>
    <font>
      <sz val="11"/>
      <color indexed="16"/>
      <name val="Marlett"/>
      <charset val="2"/>
    </font>
    <font>
      <sz val="9"/>
      <name val="Helv"/>
    </font>
    <font>
      <sz val="10"/>
      <color rgb="FF00000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sz val="10"/>
      <name val="EYInterstate Light"/>
    </font>
    <font>
      <sz val="8"/>
      <color theme="1"/>
      <name val="Calibri"/>
      <family val="2"/>
      <scheme val="minor"/>
    </font>
    <font>
      <sz val="10"/>
      <name val="Arial CE"/>
    </font>
    <font>
      <sz val="11"/>
      <color indexed="8"/>
      <name val="Arial"/>
      <family val="2"/>
    </font>
    <font>
      <i/>
      <sz val="10"/>
      <name val="MS Sans Serif"/>
      <family val="2"/>
    </font>
    <font>
      <b/>
      <sz val="18"/>
      <name val="Arial"/>
      <family val="2"/>
    </font>
    <font>
      <i/>
      <strike/>
      <sz val="12"/>
      <color indexed="10"/>
      <name val="Arial"/>
      <family val="2"/>
    </font>
    <font>
      <b/>
      <sz val="10"/>
      <color indexed="72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trike/>
      <sz val="12"/>
      <color indexed="46"/>
      <name val="Arial"/>
      <family val="2"/>
    </font>
    <font>
      <sz val="12"/>
      <name val="Palatino"/>
      <family val="1"/>
    </font>
    <font>
      <sz val="10"/>
      <color indexed="32"/>
      <name val="Arial"/>
      <family val="2"/>
    </font>
    <font>
      <sz val="12"/>
      <color indexed="17"/>
      <name val="Arial"/>
      <family val="2"/>
    </font>
    <font>
      <b/>
      <u/>
      <sz val="12"/>
      <color indexed="16"/>
      <name val="Arial"/>
      <family val="2"/>
    </font>
    <font>
      <b/>
      <sz val="8"/>
      <color indexed="10"/>
      <name val="Times New Roman"/>
      <family val="1"/>
    </font>
    <font>
      <sz val="7"/>
      <color indexed="8"/>
      <name val="Arial"/>
      <family val="2"/>
    </font>
    <font>
      <sz val="1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2"/>
      <name val="MS Sans Serif"/>
      <family val="2"/>
    </font>
    <font>
      <b/>
      <sz val="15"/>
      <name val="Arial"/>
      <family val="2"/>
    </font>
    <font>
      <sz val="1"/>
      <color indexed="18"/>
      <name val="Courier"/>
      <family val="3"/>
    </font>
    <font>
      <b/>
      <sz val="9"/>
      <color indexed="12"/>
      <name val="Times New Roman"/>
      <family val="1"/>
    </font>
    <font>
      <u val="singleAccounting"/>
      <sz val="10"/>
      <name val="Times New Roman"/>
      <family val="1"/>
    </font>
    <font>
      <b/>
      <u/>
      <sz val="12"/>
      <name val="Arial"/>
      <family val="2"/>
    </font>
    <font>
      <b/>
      <sz val="11"/>
      <color indexed="23"/>
      <name val="Arial"/>
      <family val="2"/>
    </font>
    <font>
      <b/>
      <sz val="11"/>
      <color indexed="8"/>
      <name val="Arial"/>
      <family val="2"/>
    </font>
    <font>
      <b/>
      <sz val="11"/>
      <color indexed="39"/>
      <name val="Arial"/>
      <family val="2"/>
    </font>
    <font>
      <b/>
      <sz val="11"/>
      <color indexed="10"/>
      <name val="Arial"/>
      <family val="2"/>
    </font>
    <font>
      <sz val="10"/>
      <color indexed="23"/>
      <name val="Arial"/>
      <family val="2"/>
    </font>
    <font>
      <b/>
      <sz val="11"/>
      <color indexed="9"/>
      <name val="Arial"/>
      <family val="2"/>
    </font>
    <font>
      <sz val="9"/>
      <color indexed="39"/>
      <name val="Arial"/>
      <family val="2"/>
    </font>
    <font>
      <b/>
      <sz val="11"/>
      <color indexed="33"/>
      <name val="Arial"/>
      <family val="2"/>
    </font>
    <font>
      <sz val="9"/>
      <color indexed="33"/>
      <name val="Arial"/>
      <family val="2"/>
    </font>
    <font>
      <b/>
      <sz val="10"/>
      <color indexed="39"/>
      <name val="Arial"/>
      <family val="2"/>
    </font>
    <font>
      <b/>
      <sz val="10"/>
      <color indexed="10"/>
      <name val="Arial"/>
      <family val="2"/>
    </font>
    <font>
      <sz val="9"/>
      <color indexed="10"/>
      <name val="Arial"/>
      <family val="2"/>
    </font>
    <font>
      <b/>
      <sz val="10"/>
      <color indexed="33"/>
      <name val="Arial"/>
      <family val="2"/>
    </font>
    <font>
      <sz val="9"/>
      <color indexed="9"/>
      <name val="Arial"/>
      <family val="2"/>
    </font>
    <font>
      <b/>
      <u/>
      <sz val="10"/>
      <color indexed="16"/>
      <name val="MS Sans Serif"/>
      <family val="2"/>
    </font>
    <font>
      <b/>
      <sz val="12"/>
      <color indexed="18"/>
      <name val="Times New Roman"/>
      <family val="1"/>
    </font>
    <font>
      <b/>
      <sz val="10"/>
      <color indexed="16"/>
      <name val="Courier"/>
      <family val="3"/>
    </font>
    <font>
      <sz val="8.5"/>
      <name val="MS Sans Serif"/>
      <family val="2"/>
    </font>
    <font>
      <sz val="10"/>
      <color indexed="15"/>
      <name val="Arial"/>
      <family val="2"/>
    </font>
    <font>
      <b/>
      <sz val="18"/>
      <color indexed="56"/>
      <name val="Cambria"/>
      <family val="2"/>
    </font>
    <font>
      <b/>
      <sz val="11"/>
      <color indexed="9"/>
      <name val="GillSans"/>
    </font>
    <font>
      <u/>
      <sz val="8"/>
      <name val="Times New Roman"/>
      <family val="1"/>
    </font>
    <font>
      <b/>
      <sz val="10"/>
      <color indexed="16"/>
      <name val="Arial"/>
      <family val="2"/>
    </font>
    <font>
      <sz val="10"/>
      <color indexed="38"/>
      <name val="Arial"/>
      <family val="2"/>
    </font>
    <font>
      <sz val="8"/>
      <color indexed="18"/>
      <name val="Times New Roman"/>
      <family val="1"/>
    </font>
    <font>
      <sz val="11"/>
      <color indexed="10"/>
      <name val="Calibri"/>
      <family val="2"/>
    </font>
    <font>
      <sz val="10"/>
      <color indexed="63"/>
      <name val="Tahoma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19"/>
      </patternFill>
    </fill>
    <fill>
      <patternFill patternType="solid">
        <fgColor indexed="31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gray0625">
        <fgColor indexed="10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0"/>
      </patternFill>
    </fill>
    <fill>
      <patternFill patternType="solid">
        <fgColor indexed="3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4"/>
        <bgColor indexed="64"/>
      </patternFill>
    </fill>
    <fill>
      <patternFill patternType="lightGray">
        <fgColor indexed="14"/>
        <bgColor indexed="9"/>
      </patternFill>
    </fill>
    <fill>
      <patternFill patternType="solid">
        <fgColor indexed="41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mediumGray">
        <fgColor indexed="22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solid">
        <fgColor indexed="9"/>
        <bgColor indexed="22"/>
      </patternFill>
    </fill>
    <fill>
      <patternFill patternType="solid">
        <fgColor indexed="13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54"/>
        <bgColor indexed="64"/>
      </patternFill>
    </fill>
    <fill>
      <patternFill patternType="gray0625">
        <fgColor indexed="13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17"/>
      </patternFill>
    </fill>
    <fill>
      <patternFill patternType="solid">
        <fgColor indexed="6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  <fill>
      <patternFill patternType="darkTrellis">
        <fgColor indexed="13"/>
        <bgColor indexed="9"/>
      </patternFill>
    </fill>
    <fill>
      <patternFill patternType="lightGray">
        <fgColor indexed="13"/>
      </patternFill>
    </fill>
    <fill>
      <patternFill patternType="solid">
        <fgColor indexed="8"/>
      </patternFill>
    </fill>
    <fill>
      <patternFill patternType="solid">
        <fgColor indexed="11"/>
        <bgColor indexed="64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40"/>
        <bgColor indexed="64"/>
      </patternFill>
    </fill>
    <fill>
      <patternFill patternType="gray125">
        <f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8"/>
        <bgColor indexed="64"/>
      </patternFill>
    </fill>
    <fill>
      <patternFill patternType="mediumGray"/>
    </fill>
    <fill>
      <patternFill patternType="solid">
        <fgColor indexed="38"/>
        <bgColor indexed="64"/>
      </patternFill>
    </fill>
    <fill>
      <patternFill patternType="solid">
        <fgColor indexed="38"/>
        <bgColor indexed="17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4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24"/>
      </top>
      <bottom/>
      <diagonal/>
    </border>
    <border>
      <left/>
      <right/>
      <top/>
      <bottom style="medium">
        <color indexed="2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42"/>
      </left>
      <right style="thin">
        <color theme="1" tint="0.499984740745262"/>
      </right>
      <top style="thin">
        <color indexed="42"/>
      </top>
      <bottom style="thin">
        <color indexed="4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42"/>
      </top>
      <bottom style="thin">
        <color indexed="4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4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42"/>
      </bottom>
      <diagonal/>
    </border>
    <border>
      <left style="thin">
        <color indexed="4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42"/>
      </left>
      <right style="thin">
        <color theme="1" tint="0.499984740745262"/>
      </right>
      <top/>
      <bottom style="thin">
        <color indexed="4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97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166" fontId="10" fillId="0" borderId="0">
      <alignment horizontal="right" vertical="top"/>
    </xf>
    <xf numFmtId="167" fontId="11" fillId="0" borderId="0"/>
    <xf numFmtId="0" fontId="12" fillId="0" borderId="0" applyNumberFormat="0" applyFill="0" applyBorder="0" applyAlignment="0" applyProtection="0"/>
    <xf numFmtId="0" fontId="11" fillId="0" borderId="0">
      <alignment vertical="center"/>
    </xf>
    <xf numFmtId="38" fontId="9" fillId="0" borderId="0" applyFont="0" applyFill="0" applyBorder="0" applyAlignment="0" applyProtection="0"/>
    <xf numFmtId="0" fontId="8" fillId="0" borderId="0" applyNumberFormat="0" applyFill="0" applyBorder="0" applyAlignment="0" applyProtection="0"/>
    <xf numFmtId="38" fontId="9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3" fillId="0" borderId="0"/>
    <xf numFmtId="0" fontId="12" fillId="0" borderId="0"/>
    <xf numFmtId="0" fontId="12" fillId="0" borderId="0"/>
    <xf numFmtId="168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14" fillId="0" borderId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15" fillId="0" borderId="0"/>
    <xf numFmtId="0" fontId="16" fillId="0" borderId="0"/>
    <xf numFmtId="0" fontId="17" fillId="0" borderId="0"/>
    <xf numFmtId="167" fontId="18" fillId="0" borderId="0" applyBorder="0"/>
    <xf numFmtId="167" fontId="18" fillId="0" borderId="0" applyBorder="0"/>
    <xf numFmtId="167" fontId="18" fillId="0" borderId="0" applyBorder="0"/>
    <xf numFmtId="167" fontId="18" fillId="0" borderId="0" applyBorder="0"/>
    <xf numFmtId="167" fontId="18" fillId="0" borderId="0" applyBorder="0"/>
    <xf numFmtId="175" fontId="19" fillId="0" borderId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20" fillId="18" borderId="0" applyBorder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165" fontId="20" fillId="18" borderId="0" applyBorder="0">
      <alignment vertical="center"/>
    </xf>
    <xf numFmtId="0" fontId="10" fillId="0" borderId="0" applyNumberFormat="0" applyFill="0" applyBorder="0" applyAlignment="0" applyProtection="0"/>
    <xf numFmtId="41" fontId="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17" fillId="0" borderId="0"/>
    <xf numFmtId="0" fontId="23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 applyNumberForma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9" fillId="0" borderId="0" applyNumberFormat="0" applyFill="0" applyBorder="0" applyAlignment="0" applyProtection="0"/>
    <xf numFmtId="0" fontId="17" fillId="0" borderId="0"/>
    <xf numFmtId="0" fontId="9" fillId="0" borderId="0" applyNumberFormat="0" applyFill="0" applyBorder="0" applyAlignment="0" applyProtection="0"/>
    <xf numFmtId="0" fontId="11" fillId="0" borderId="0">
      <alignment vertical="center"/>
    </xf>
    <xf numFmtId="0" fontId="9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8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25" fillId="0" borderId="0"/>
    <xf numFmtId="0" fontId="11" fillId="0" borderId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11" fillId="0" borderId="0">
      <alignment vertical="center"/>
    </xf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7" fillId="0" borderId="0"/>
    <xf numFmtId="191" fontId="9" fillId="0" borderId="0" applyFont="0" applyFill="0" applyBorder="0" applyAlignment="0" applyProtection="0"/>
    <xf numFmtId="0" fontId="17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9" borderId="0" applyNumberFormat="0" applyFont="0" applyAlignment="0" applyProtection="0"/>
    <xf numFmtId="0" fontId="24" fillId="0" borderId="0" applyNumberFormat="0" applyFill="0" applyBorder="0" applyAlignment="0" applyProtection="0"/>
    <xf numFmtId="0" fontId="11" fillId="0" borderId="0">
      <alignment vertical="center"/>
    </xf>
    <xf numFmtId="0" fontId="9" fillId="0" borderId="0" applyNumberFormat="0" applyFill="0" applyBorder="0" applyAlignment="0" applyProtection="0"/>
    <xf numFmtId="192" fontId="9" fillId="0" borderId="0">
      <alignment horizontal="left" wrapText="1"/>
    </xf>
    <xf numFmtId="0" fontId="9" fillId="0" borderId="0"/>
    <xf numFmtId="0" fontId="11" fillId="0" borderId="0">
      <alignment vertical="center"/>
    </xf>
    <xf numFmtId="193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5" fontId="9" fillId="0" borderId="0" applyFont="0" applyFill="0" applyBorder="0" applyProtection="0">
      <alignment horizontal="right"/>
    </xf>
    <xf numFmtId="196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65" fontId="28" fillId="0" borderId="0"/>
    <xf numFmtId="197" fontId="9" fillId="0" borderId="0" applyFont="0" applyFill="0" applyBorder="0" applyAlignment="0" applyProtection="0"/>
    <xf numFmtId="39" fontId="15" fillId="0" borderId="0"/>
    <xf numFmtId="182" fontId="9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1" fillId="0" borderId="0">
      <alignment vertical="center"/>
    </xf>
    <xf numFmtId="0" fontId="17" fillId="0" borderId="0"/>
    <xf numFmtId="0" fontId="9" fillId="0" borderId="0" applyNumberFormat="0" applyFill="0" applyBorder="0" applyAlignment="0" applyProtection="0"/>
    <xf numFmtId="0" fontId="11" fillId="0" borderId="0">
      <alignment vertical="center"/>
    </xf>
    <xf numFmtId="0" fontId="29" fillId="0" borderId="0"/>
    <xf numFmtId="0" fontId="11" fillId="0" borderId="0">
      <alignment vertical="center"/>
    </xf>
    <xf numFmtId="0" fontId="17" fillId="0" borderId="0"/>
    <xf numFmtId="0" fontId="3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center"/>
    </xf>
    <xf numFmtId="0" fontId="32" fillId="0" borderId="0" applyNumberFormat="0" applyFill="0" applyBorder="0" applyProtection="0">
      <alignment horizontal="left"/>
    </xf>
    <xf numFmtId="0" fontId="32" fillId="0" borderId="0" applyNumberFormat="0" applyFill="0" applyBorder="0" applyProtection="0">
      <alignment horizontal="left"/>
    </xf>
    <xf numFmtId="0" fontId="32" fillId="0" borderId="0" applyNumberFormat="0" applyFill="0" applyBorder="0" applyProtection="0">
      <alignment horizontal="left"/>
    </xf>
    <xf numFmtId="0" fontId="32" fillId="0" borderId="0" applyNumberFormat="0" applyFill="0" applyBorder="0" applyProtection="0">
      <alignment horizontal="left"/>
    </xf>
    <xf numFmtId="0" fontId="32" fillId="0" borderId="0" applyNumberFormat="0" applyFill="0" applyBorder="0" applyProtection="0">
      <alignment horizontal="left"/>
    </xf>
    <xf numFmtId="0" fontId="32" fillId="0" borderId="0" applyNumberFormat="0" applyFill="0" applyBorder="0" applyProtection="0">
      <alignment horizontal="left"/>
    </xf>
    <xf numFmtId="0" fontId="32" fillId="0" borderId="0" applyNumberFormat="0" applyFill="0" applyBorder="0" applyProtection="0">
      <alignment horizontal="left"/>
    </xf>
    <xf numFmtId="0" fontId="32" fillId="0" borderId="0" applyNumberFormat="0" applyFill="0" applyBorder="0" applyProtection="0">
      <alignment horizontal="left"/>
    </xf>
    <xf numFmtId="0" fontId="32" fillId="0" borderId="0" applyNumberFormat="0" applyFill="0" applyBorder="0" applyProtection="0">
      <alignment horizontal="left"/>
    </xf>
    <xf numFmtId="0" fontId="32" fillId="0" borderId="0" applyNumberFormat="0" applyFill="0" applyBorder="0" applyProtection="0">
      <alignment horizontal="left"/>
    </xf>
    <xf numFmtId="0" fontId="32" fillId="0" borderId="0" applyNumberFormat="0" applyFill="0" applyBorder="0" applyProtection="0">
      <alignment horizontal="left"/>
    </xf>
    <xf numFmtId="0" fontId="32" fillId="0" borderId="0" applyNumberFormat="0" applyFill="0" applyBorder="0" applyProtection="0">
      <alignment horizontal="left"/>
    </xf>
    <xf numFmtId="0" fontId="32" fillId="0" borderId="0" applyNumberFormat="0" applyFill="0" applyBorder="0" applyProtection="0">
      <alignment horizontal="left"/>
    </xf>
    <xf numFmtId="0" fontId="32" fillId="0" borderId="0" applyNumberFormat="0" applyFill="0" applyBorder="0" applyProtection="0">
      <alignment horizontal="left"/>
    </xf>
    <xf numFmtId="0" fontId="32" fillId="0" borderId="0" applyNumberFormat="0" applyFill="0" applyBorder="0" applyProtection="0">
      <alignment horizontal="left"/>
    </xf>
    <xf numFmtId="0" fontId="32" fillId="0" borderId="0" applyNumberFormat="0" applyFill="0" applyBorder="0" applyProtection="0">
      <alignment horizontal="left"/>
    </xf>
    <xf numFmtId="0" fontId="33" fillId="0" borderId="0" applyNumberFormat="0" applyFill="0" applyBorder="0" applyProtection="0">
      <alignment horizontal="centerContinuous"/>
    </xf>
    <xf numFmtId="0" fontId="33" fillId="0" borderId="0" applyNumberFormat="0" applyFill="0" applyBorder="0" applyProtection="0">
      <alignment horizontal="centerContinuous"/>
    </xf>
    <xf numFmtId="0" fontId="33" fillId="0" borderId="0" applyNumberFormat="0" applyFill="0" applyBorder="0" applyProtection="0">
      <alignment horizontal="centerContinuous"/>
    </xf>
    <xf numFmtId="0" fontId="33" fillId="0" borderId="0" applyNumberFormat="0" applyFill="0" applyBorder="0" applyProtection="0">
      <alignment horizontal="centerContinuous"/>
    </xf>
    <xf numFmtId="0" fontId="33" fillId="0" borderId="0" applyNumberFormat="0" applyFill="0" applyBorder="0" applyProtection="0">
      <alignment horizontal="centerContinuous"/>
    </xf>
    <xf numFmtId="0" fontId="33" fillId="0" borderId="0" applyNumberFormat="0" applyFill="0" applyBorder="0" applyProtection="0">
      <alignment horizontal="centerContinuous"/>
    </xf>
    <xf numFmtId="0" fontId="33" fillId="0" borderId="0" applyNumberFormat="0" applyFill="0" applyBorder="0" applyProtection="0">
      <alignment horizontal="centerContinuous"/>
    </xf>
    <xf numFmtId="0" fontId="33" fillId="0" borderId="0" applyNumberFormat="0" applyFill="0" applyBorder="0" applyProtection="0">
      <alignment horizontal="centerContinuous"/>
    </xf>
    <xf numFmtId="0" fontId="33" fillId="0" borderId="0" applyNumberFormat="0" applyFill="0" applyBorder="0" applyProtection="0">
      <alignment horizontal="centerContinuous"/>
    </xf>
    <xf numFmtId="0" fontId="33" fillId="0" borderId="0" applyNumberFormat="0" applyFill="0" applyBorder="0" applyProtection="0">
      <alignment horizontal="centerContinuous"/>
    </xf>
    <xf numFmtId="0" fontId="33" fillId="0" borderId="0" applyNumberFormat="0" applyFill="0" applyBorder="0" applyProtection="0">
      <alignment horizontal="centerContinuous"/>
    </xf>
    <xf numFmtId="0" fontId="33" fillId="0" borderId="0" applyNumberFormat="0" applyFill="0" applyBorder="0" applyProtection="0">
      <alignment horizontal="centerContinuous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ont="0" applyFill="0" applyBorder="0" applyAlignment="0" applyProtection="0">
      <alignment textRotation="180"/>
    </xf>
    <xf numFmtId="0" fontId="14" fillId="0" borderId="0">
      <alignment vertical="top"/>
    </xf>
    <xf numFmtId="198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200" fontId="37" fillId="0" borderId="3">
      <alignment horizontal="left" vertical="center"/>
    </xf>
    <xf numFmtId="200" fontId="37" fillId="0" borderId="3">
      <alignment horizontal="left" vertical="center"/>
    </xf>
    <xf numFmtId="200" fontId="37" fillId="0" borderId="3">
      <alignment horizontal="left" vertical="center"/>
    </xf>
    <xf numFmtId="200" fontId="37" fillId="0" borderId="3">
      <alignment horizontal="left" vertical="center"/>
    </xf>
    <xf numFmtId="200" fontId="37" fillId="0" borderId="3">
      <alignment horizontal="left" vertical="center"/>
    </xf>
    <xf numFmtId="200" fontId="37" fillId="0" borderId="3">
      <alignment horizontal="left" vertical="center"/>
    </xf>
    <xf numFmtId="200" fontId="37" fillId="0" borderId="3">
      <alignment horizontal="left" vertical="center"/>
    </xf>
    <xf numFmtId="200" fontId="37" fillId="0" borderId="3">
      <alignment horizontal="left" vertical="center"/>
    </xf>
    <xf numFmtId="200" fontId="37" fillId="0" borderId="3">
      <alignment horizontal="left" vertical="center"/>
    </xf>
    <xf numFmtId="200" fontId="37" fillId="0" borderId="3">
      <alignment horizontal="left" vertical="center"/>
    </xf>
    <xf numFmtId="0" fontId="9" fillId="0" borderId="0"/>
    <xf numFmtId="0" fontId="9" fillId="0" borderId="0"/>
    <xf numFmtId="0" fontId="35" fillId="0" borderId="0"/>
    <xf numFmtId="0" fontId="38" fillId="0" borderId="0"/>
    <xf numFmtId="201" fontId="39" fillId="0" borderId="0" applyFont="0" applyFill="0" applyBorder="0" applyAlignment="0" applyProtection="0"/>
    <xf numFmtId="202" fontId="39" fillId="0" borderId="0" applyFont="0" applyFill="0" applyBorder="0" applyAlignment="0" applyProtection="0"/>
    <xf numFmtId="0" fontId="39" fillId="0" borderId="0"/>
    <xf numFmtId="1" fontId="22" fillId="0" borderId="0"/>
    <xf numFmtId="9" fontId="40" fillId="0" borderId="0" applyFont="0" applyFill="0" applyBorder="0" applyAlignment="0" applyProtection="0"/>
    <xf numFmtId="0" fontId="17" fillId="0" borderId="0"/>
    <xf numFmtId="0" fontId="17" fillId="0" borderId="0"/>
    <xf numFmtId="2" fontId="41" fillId="0" borderId="0">
      <alignment horizontal="left"/>
    </xf>
    <xf numFmtId="165" fontId="40" fillId="0" borderId="0" applyFont="0" applyFill="0" applyBorder="0" applyAlignment="0" applyProtection="0"/>
    <xf numFmtId="10" fontId="40" fillId="0" borderId="0" applyFont="0" applyFill="0" applyBorder="0" applyAlignment="0" applyProtection="0"/>
    <xf numFmtId="203" fontId="9" fillId="0" borderId="0" applyFont="0" applyFill="0" applyBorder="0" applyAlignment="0" applyProtection="0"/>
    <xf numFmtId="1" fontId="42" fillId="0" borderId="0"/>
    <xf numFmtId="1" fontId="22" fillId="0" borderId="0"/>
    <xf numFmtId="1" fontId="22" fillId="0" borderId="0"/>
    <xf numFmtId="1" fontId="22" fillId="0" borderId="0"/>
    <xf numFmtId="1" fontId="22" fillId="0" borderId="0"/>
    <xf numFmtId="0" fontId="9" fillId="0" borderId="0">
      <alignment horizontal="left"/>
    </xf>
    <xf numFmtId="0" fontId="35" fillId="0" borderId="0">
      <alignment horizontal="left"/>
    </xf>
    <xf numFmtId="204" fontId="43" fillId="0" borderId="0">
      <alignment horizontal="left"/>
    </xf>
    <xf numFmtId="204" fontId="43" fillId="0" borderId="0">
      <alignment horizontal="left"/>
    </xf>
    <xf numFmtId="205" fontId="9" fillId="0" borderId="0" applyFont="0" applyFill="0" applyBorder="0" applyAlignment="0" applyProtection="0"/>
    <xf numFmtId="167" fontId="44" fillId="0" borderId="4" applyBorder="0" applyAlignment="0">
      <alignment horizontal="center" vertical="center"/>
    </xf>
    <xf numFmtId="189" fontId="40" fillId="0" borderId="0" applyFont="0" applyFill="0" applyBorder="0" applyAlignment="0" applyProtection="0"/>
    <xf numFmtId="206" fontId="22" fillId="0" borderId="0" applyFont="0" applyFill="0" applyBorder="0" applyAlignment="0" applyProtection="0"/>
    <xf numFmtId="206" fontId="19" fillId="0" borderId="0"/>
    <xf numFmtId="9" fontId="45" fillId="0" borderId="0" applyFont="0" applyFill="0" applyBorder="0" applyAlignment="0" applyProtection="0"/>
    <xf numFmtId="3" fontId="46" fillId="20" borderId="0">
      <alignment horizontal="left"/>
    </xf>
    <xf numFmtId="207" fontId="47" fillId="0" borderId="0"/>
    <xf numFmtId="39" fontId="11" fillId="0" borderId="0" applyFont="0" applyFill="0" applyBorder="0" applyAlignment="0" applyProtection="0"/>
    <xf numFmtId="167" fontId="48" fillId="0" borderId="4" applyBorder="0" applyAlignment="0">
      <alignment horizontal="center" vertical="center"/>
    </xf>
    <xf numFmtId="167" fontId="49" fillId="0" borderId="4" applyBorder="0" applyAlignment="0">
      <alignment horizontal="center" vertical="center"/>
    </xf>
    <xf numFmtId="2" fontId="22" fillId="0" borderId="0" applyFont="0" applyFill="0" applyBorder="0" applyAlignment="0" applyProtection="0"/>
    <xf numFmtId="0" fontId="8" fillId="21" borderId="0" applyNumberFormat="0" applyBorder="0" applyAlignment="0" applyProtection="0"/>
    <xf numFmtId="0" fontId="26" fillId="22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3" borderId="0" applyNumberFormat="0" applyBorder="0" applyAlignment="0" applyProtection="0"/>
    <xf numFmtId="0" fontId="26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26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7" borderId="0" applyNumberFormat="0" applyBorder="0" applyAlignment="0" applyProtection="0"/>
    <xf numFmtId="0" fontId="26" fillId="22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6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4" borderId="0" applyNumberFormat="0" applyBorder="0" applyAlignment="0" applyProtection="0"/>
    <xf numFmtId="0" fontId="26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208" fontId="19" fillId="0" borderId="0"/>
    <xf numFmtId="40" fontId="19" fillId="0" borderId="0"/>
    <xf numFmtId="3" fontId="50" fillId="31" borderId="0"/>
    <xf numFmtId="200" fontId="37" fillId="0" borderId="3">
      <alignment horizontal="left" vertical="center"/>
    </xf>
    <xf numFmtId="200" fontId="37" fillId="0" borderId="3">
      <alignment horizontal="left" vertical="center"/>
    </xf>
    <xf numFmtId="200" fontId="37" fillId="0" borderId="3">
      <alignment horizontal="left" vertical="center"/>
    </xf>
    <xf numFmtId="200" fontId="37" fillId="0" borderId="3">
      <alignment horizontal="left" vertical="center"/>
    </xf>
    <xf numFmtId="200" fontId="37" fillId="0" borderId="3">
      <alignment horizontal="left" vertical="center"/>
    </xf>
    <xf numFmtId="200" fontId="37" fillId="0" borderId="3">
      <alignment horizontal="left" vertical="center"/>
    </xf>
    <xf numFmtId="200" fontId="37" fillId="0" borderId="3">
      <alignment horizontal="left" vertical="center"/>
    </xf>
    <xf numFmtId="200" fontId="37" fillId="0" borderId="3">
      <alignment horizontal="left" vertical="center"/>
    </xf>
    <xf numFmtId="200" fontId="37" fillId="0" borderId="3">
      <alignment horizontal="left" vertical="center"/>
    </xf>
    <xf numFmtId="200" fontId="37" fillId="0" borderId="3">
      <alignment horizontal="left" vertical="center"/>
    </xf>
    <xf numFmtId="209" fontId="11" fillId="0" borderId="0" applyFont="0" applyFill="0" applyBorder="0" applyAlignment="0" applyProtection="0"/>
    <xf numFmtId="0" fontId="8" fillId="29" borderId="0" applyNumberFormat="0" applyBorder="0" applyAlignment="0" applyProtection="0"/>
    <xf numFmtId="0" fontId="26" fillId="32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26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26" fillId="19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7" borderId="0" applyNumberFormat="0" applyBorder="0" applyAlignment="0" applyProtection="0"/>
    <xf numFmtId="0" fontId="26" fillId="32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9" borderId="0" applyNumberFormat="0" applyBorder="0" applyAlignment="0" applyProtection="0"/>
    <xf numFmtId="0" fontId="26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4" borderId="0" applyNumberFormat="0" applyBorder="0" applyAlignment="0" applyProtection="0"/>
    <xf numFmtId="0" fontId="26" fillId="2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27" borderId="0" applyNumberFormat="0" applyBorder="0" applyAlignment="0" applyProtection="0"/>
    <xf numFmtId="0" fontId="8" fillId="29" borderId="0" applyNumberFormat="0" applyBorder="0" applyAlignment="0" applyProtection="0"/>
    <xf numFmtId="0" fontId="8" fillId="3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51" fillId="35" borderId="0" applyNumberFormat="0" applyBorder="0" applyAlignment="0" applyProtection="0"/>
    <xf numFmtId="0" fontId="52" fillId="36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0" borderId="0" applyNumberFormat="0" applyBorder="0" applyAlignment="0" applyProtection="0"/>
    <xf numFmtId="0" fontId="52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3" borderId="0" applyNumberFormat="0" applyBorder="0" applyAlignment="0" applyProtection="0"/>
    <xf numFmtId="0" fontId="52" fillId="19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7" borderId="0" applyNumberFormat="0" applyBorder="0" applyAlignment="0" applyProtection="0"/>
    <xf numFmtId="0" fontId="52" fillId="32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6" borderId="0" applyNumberFormat="0" applyBorder="0" applyAlignment="0" applyProtection="0"/>
    <xf numFmtId="0" fontId="52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8" borderId="0" applyNumberFormat="0" applyBorder="0" applyAlignment="0" applyProtection="0"/>
    <xf numFmtId="0" fontId="52" fillId="24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5" borderId="0" applyNumberFormat="0" applyBorder="0" applyAlignment="0" applyProtection="0"/>
    <xf numFmtId="0" fontId="51" fillId="30" borderId="0" applyNumberFormat="0" applyBorder="0" applyAlignment="0" applyProtection="0"/>
    <xf numFmtId="0" fontId="51" fillId="33" borderId="0" applyNumberFormat="0" applyBorder="0" applyAlignment="0" applyProtection="0"/>
    <xf numFmtId="0" fontId="51" fillId="37" borderId="0" applyNumberFormat="0" applyBorder="0" applyAlignment="0" applyProtection="0"/>
    <xf numFmtId="0" fontId="51" fillId="36" borderId="0" applyNumberFormat="0" applyBorder="0" applyAlignment="0" applyProtection="0"/>
    <xf numFmtId="0" fontId="51" fillId="38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8" borderId="0" applyNumberFormat="0" applyBorder="0" applyAlignment="0" applyProtection="0"/>
    <xf numFmtId="0" fontId="4" fillId="16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28" borderId="0" applyNumberFormat="0" applyBorder="0" applyAlignment="0" applyProtection="0"/>
    <xf numFmtId="0" fontId="51" fillId="39" borderId="0" applyNumberFormat="0" applyBorder="0" applyAlignment="0" applyProtection="0"/>
    <xf numFmtId="0" fontId="51" fillId="34" borderId="0" applyNumberFormat="0" applyBorder="0" applyAlignment="0" applyProtection="0"/>
    <xf numFmtId="0" fontId="51" fillId="23" borderId="0" applyNumberFormat="0" applyBorder="0" applyAlignment="0" applyProtection="0"/>
    <xf numFmtId="0" fontId="51" fillId="28" borderId="0" applyNumberFormat="0" applyBorder="0" applyAlignment="0" applyProtection="0"/>
    <xf numFmtId="0" fontId="51" fillId="30" borderId="0" applyNumberFormat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18" borderId="0" applyFont="0" applyFill="0"/>
    <xf numFmtId="210" fontId="54" fillId="18" borderId="0" applyFont="0" applyFill="0"/>
    <xf numFmtId="37" fontId="55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0" fontId="49" fillId="0" borderId="0">
      <alignment horizontal="center"/>
    </xf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5" fillId="0" borderId="5" applyBorder="0"/>
    <xf numFmtId="0" fontId="51" fillId="40" borderId="0" applyNumberFormat="0" applyBorder="0" applyAlignment="0" applyProtection="0"/>
    <xf numFmtId="0" fontId="52" fillId="36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4" fillId="2" borderId="0" applyNumberFormat="0" applyBorder="0" applyAlignment="0" applyProtection="0"/>
    <xf numFmtId="0" fontId="51" fillId="41" borderId="0" applyNumberFormat="0" applyBorder="0" applyAlignment="0" applyProtection="0"/>
    <xf numFmtId="0" fontId="52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2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37" borderId="0" applyNumberFormat="0" applyBorder="0" applyAlignment="0" applyProtection="0"/>
    <xf numFmtId="0" fontId="52" fillId="43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4" fillId="11" borderId="0" applyNumberFormat="0" applyBorder="0" applyAlignment="0" applyProtection="0"/>
    <xf numFmtId="0" fontId="52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9" borderId="0" applyNumberFormat="0" applyBorder="0" applyAlignment="0" applyProtection="0"/>
    <xf numFmtId="0" fontId="52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211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44" fillId="0" borderId="5">
      <alignment horizontal="right"/>
    </xf>
    <xf numFmtId="0" fontId="15" fillId="0" borderId="0" applyNumberFormat="0" applyAlignment="0"/>
    <xf numFmtId="214" fontId="56" fillId="44" borderId="0" applyNumberFormat="0" applyFont="0" applyBorder="0" applyAlignment="0">
      <alignment horizontal="right"/>
    </xf>
    <xf numFmtId="215" fontId="57" fillId="45" borderId="6">
      <alignment horizontal="center" vertical="center"/>
    </xf>
    <xf numFmtId="216" fontId="57" fillId="45" borderId="6">
      <alignment horizontal="center" vertical="center"/>
    </xf>
    <xf numFmtId="216" fontId="57" fillId="45" borderId="6">
      <alignment horizontal="center" vertical="center"/>
    </xf>
    <xf numFmtId="216" fontId="57" fillId="45" borderId="6">
      <alignment horizontal="center" vertical="center"/>
    </xf>
    <xf numFmtId="216" fontId="57" fillId="45" borderId="6">
      <alignment horizontal="center" vertical="center"/>
    </xf>
    <xf numFmtId="215" fontId="57" fillId="45" borderId="6">
      <alignment horizontal="center" vertical="center"/>
    </xf>
    <xf numFmtId="217" fontId="58" fillId="44" borderId="7" applyFont="0">
      <alignment horizontal="right"/>
    </xf>
    <xf numFmtId="217" fontId="58" fillId="44" borderId="7" applyFont="0">
      <alignment horizontal="right"/>
    </xf>
    <xf numFmtId="217" fontId="58" fillId="44" borderId="7" applyFont="0">
      <alignment horizontal="right"/>
    </xf>
    <xf numFmtId="217" fontId="58" fillId="44" borderId="7" applyFont="0">
      <alignment horizontal="right"/>
    </xf>
    <xf numFmtId="217" fontId="58" fillId="44" borderId="7" applyFont="0">
      <alignment horizontal="right"/>
    </xf>
    <xf numFmtId="217" fontId="58" fillId="44" borderId="7" applyFont="0">
      <alignment horizontal="right"/>
    </xf>
    <xf numFmtId="217" fontId="58" fillId="44" borderId="7" applyFont="0">
      <alignment horizontal="right"/>
    </xf>
    <xf numFmtId="217" fontId="58" fillId="44" borderId="7" applyFont="0">
      <alignment horizontal="right"/>
    </xf>
    <xf numFmtId="217" fontId="58" fillId="44" borderId="7" applyFont="0">
      <alignment horizontal="right"/>
    </xf>
    <xf numFmtId="217" fontId="58" fillId="44" borderId="7" applyFont="0">
      <alignment horizontal="right"/>
    </xf>
    <xf numFmtId="0" fontId="15" fillId="0" borderId="0" applyNumberFormat="0" applyFill="0" applyBorder="0" applyAlignment="0" applyProtection="0"/>
    <xf numFmtId="0" fontId="45" fillId="0" borderId="0" applyFont="0" applyFill="0" applyBorder="0" applyAlignment="0" applyProtection="0"/>
    <xf numFmtId="218" fontId="22" fillId="0" borderId="0" applyFont="0" applyFill="0" applyBorder="0" applyAlignment="0" applyProtection="0"/>
    <xf numFmtId="0" fontId="9" fillId="0" borderId="0"/>
    <xf numFmtId="0" fontId="9" fillId="0" borderId="0"/>
    <xf numFmtId="10" fontId="9" fillId="46" borderId="0" applyFont="0" applyBorder="0" applyAlignment="0">
      <protection locked="0"/>
    </xf>
    <xf numFmtId="219" fontId="9" fillId="46" borderId="0" applyBorder="0" applyAlignment="0">
      <protection locked="0"/>
    </xf>
    <xf numFmtId="37" fontId="59" fillId="47" borderId="8" applyBorder="0" applyProtection="0">
      <alignment vertical="center"/>
    </xf>
    <xf numFmtId="37" fontId="59" fillId="47" borderId="8" applyBorder="0" applyProtection="0">
      <alignment vertical="center"/>
    </xf>
    <xf numFmtId="37" fontId="59" fillId="47" borderId="8" applyBorder="0" applyProtection="0">
      <alignment vertical="center"/>
    </xf>
    <xf numFmtId="37" fontId="59" fillId="47" borderId="8" applyBorder="0" applyProtection="0">
      <alignment vertical="center"/>
    </xf>
    <xf numFmtId="37" fontId="59" fillId="47" borderId="8" applyBorder="0" applyProtection="0">
      <alignment vertical="center"/>
    </xf>
    <xf numFmtId="37" fontId="59" fillId="47" borderId="8" applyBorder="0" applyProtection="0">
      <alignment vertical="center"/>
    </xf>
    <xf numFmtId="37" fontId="59" fillId="47" borderId="8" applyBorder="0" applyProtection="0">
      <alignment vertical="center"/>
    </xf>
    <xf numFmtId="37" fontId="59" fillId="47" borderId="8" applyBorder="0" applyProtection="0">
      <alignment vertical="center"/>
    </xf>
    <xf numFmtId="37" fontId="59" fillId="47" borderId="8" applyBorder="0" applyProtection="0">
      <alignment vertical="center"/>
    </xf>
    <xf numFmtId="37" fontId="59" fillId="47" borderId="8" applyBorder="0" applyProtection="0">
      <alignment vertical="center"/>
    </xf>
    <xf numFmtId="220" fontId="60" fillId="0" borderId="0"/>
    <xf numFmtId="0" fontId="9" fillId="0" borderId="0">
      <alignment horizontal="right"/>
    </xf>
    <xf numFmtId="0" fontId="61" fillId="31" borderId="9">
      <alignment horizontal="left" vertical="top"/>
    </xf>
    <xf numFmtId="14" fontId="32" fillId="48" borderId="10" applyNumberFormat="0" applyFont="0" applyBorder="0" applyAlignment="0" applyProtection="0">
      <alignment horizontal="center" vertical="center"/>
    </xf>
    <xf numFmtId="14" fontId="32" fillId="48" borderId="10" applyNumberFormat="0" applyFont="0" applyBorder="0" applyAlignment="0" applyProtection="0">
      <alignment horizontal="center" vertical="center"/>
    </xf>
    <xf numFmtId="38" fontId="62" fillId="32" borderId="11">
      <alignment horizontal="center"/>
    </xf>
    <xf numFmtId="38" fontId="62" fillId="32" borderId="11">
      <alignment horizontal="center"/>
    </xf>
    <xf numFmtId="38" fontId="62" fillId="32" borderId="11">
      <alignment horizontal="center"/>
    </xf>
    <xf numFmtId="38" fontId="62" fillId="32" borderId="11">
      <alignment horizontal="center"/>
    </xf>
    <xf numFmtId="38" fontId="62" fillId="32" borderId="11">
      <alignment horizontal="center"/>
    </xf>
    <xf numFmtId="38" fontId="62" fillId="32" borderId="11">
      <alignment horizontal="center"/>
    </xf>
    <xf numFmtId="38" fontId="62" fillId="32" borderId="11">
      <alignment horizontal="center"/>
    </xf>
    <xf numFmtId="38" fontId="62" fillId="32" borderId="11">
      <alignment horizontal="center"/>
    </xf>
    <xf numFmtId="38" fontId="62" fillId="32" borderId="11">
      <alignment horizontal="center"/>
    </xf>
    <xf numFmtId="38" fontId="62" fillId="32" borderId="11">
      <alignment horizontal="center"/>
    </xf>
    <xf numFmtId="0" fontId="57" fillId="0" borderId="0"/>
    <xf numFmtId="0" fontId="9" fillId="0" borderId="0" applyNumberFormat="0" applyFill="0" applyBorder="0" applyAlignment="0" applyProtection="0"/>
    <xf numFmtId="221" fontId="63" fillId="0" borderId="0"/>
    <xf numFmtId="222" fontId="14" fillId="0" borderId="0" applyFill="0" applyBorder="0" applyAlignment="0" applyProtection="0"/>
    <xf numFmtId="3" fontId="46" fillId="0" borderId="0" applyNumberFormat="0" applyFill="0" applyBorder="0" applyAlignment="0" applyProtection="0"/>
    <xf numFmtId="3" fontId="64" fillId="0" borderId="0" applyNumberFormat="0" applyFill="0" applyBorder="0" applyAlignment="0" applyProtection="0"/>
    <xf numFmtId="0" fontId="65" fillId="0" borderId="12" applyNumberFormat="0" applyFill="0" applyBorder="0" applyAlignment="0" applyProtection="0"/>
    <xf numFmtId="0" fontId="65" fillId="0" borderId="12" applyNumberFormat="0" applyFill="0" applyBorder="0" applyAlignment="0" applyProtection="0"/>
    <xf numFmtId="0" fontId="65" fillId="0" borderId="12" applyNumberFormat="0" applyFill="0" applyBorder="0" applyAlignment="0" applyProtection="0"/>
    <xf numFmtId="0" fontId="65" fillId="0" borderId="12" applyNumberFormat="0" applyFill="0" applyBorder="0" applyAlignment="0" applyProtection="0"/>
    <xf numFmtId="0" fontId="65" fillId="0" borderId="12" applyNumberFormat="0" applyFill="0" applyBorder="0" applyAlignment="0" applyProtection="0"/>
    <xf numFmtId="0" fontId="65" fillId="0" borderId="12" applyNumberFormat="0" applyFill="0" applyBorder="0" applyAlignment="0" applyProtection="0"/>
    <xf numFmtId="0" fontId="65" fillId="0" borderId="12" applyNumberFormat="0" applyFill="0" applyBorder="0" applyAlignment="0" applyProtection="0"/>
    <xf numFmtId="0" fontId="65" fillId="0" borderId="12" applyNumberFormat="0" applyFill="0" applyBorder="0" applyAlignment="0" applyProtection="0"/>
    <xf numFmtId="0" fontId="65" fillId="0" borderId="12" applyNumberFormat="0" applyFill="0" applyBorder="0" applyAlignment="0" applyProtection="0"/>
    <xf numFmtId="0" fontId="65" fillId="0" borderId="12" applyNumberFormat="0" applyFill="0" applyBorder="0" applyAlignment="0" applyProtection="0"/>
    <xf numFmtId="0" fontId="65" fillId="0" borderId="12" applyNumberFormat="0" applyFill="0" applyBorder="0" applyAlignment="0" applyProtection="0"/>
    <xf numFmtId="0" fontId="65" fillId="0" borderId="12" applyNumberFormat="0" applyFill="0" applyBorder="0" applyAlignment="0" applyProtection="0"/>
    <xf numFmtId="0" fontId="49" fillId="0" borderId="12" applyNumberFormat="0" applyFill="0" applyBorder="0" applyAlignment="0" applyProtection="0"/>
    <xf numFmtId="0" fontId="49" fillId="0" borderId="12" applyNumberFormat="0" applyFill="0" applyBorder="0" applyAlignment="0" applyProtection="0"/>
    <xf numFmtId="0" fontId="49" fillId="0" borderId="12" applyNumberFormat="0" applyFill="0" applyBorder="0" applyAlignment="0" applyProtection="0"/>
    <xf numFmtId="0" fontId="49" fillId="0" borderId="12" applyNumberFormat="0" applyFill="0" applyBorder="0" applyAlignment="0" applyProtection="0"/>
    <xf numFmtId="0" fontId="49" fillId="0" borderId="12" applyNumberFormat="0" applyFill="0" applyBorder="0" applyAlignment="0" applyProtection="0"/>
    <xf numFmtId="0" fontId="49" fillId="0" borderId="12" applyNumberFormat="0" applyFill="0" applyBorder="0" applyAlignment="0" applyProtection="0"/>
    <xf numFmtId="0" fontId="49" fillId="0" borderId="12" applyNumberFormat="0" applyFill="0" applyBorder="0" applyAlignment="0" applyProtection="0"/>
    <xf numFmtId="0" fontId="49" fillId="0" borderId="12" applyNumberFormat="0" applyFill="0" applyBorder="0" applyAlignment="0" applyProtection="0"/>
    <xf numFmtId="0" fontId="49" fillId="0" borderId="12" applyNumberFormat="0" applyFill="0" applyBorder="0" applyAlignment="0" applyProtection="0"/>
    <xf numFmtId="0" fontId="49" fillId="0" borderId="12" applyNumberFormat="0" applyFill="0" applyBorder="0" applyAlignment="0" applyProtection="0"/>
    <xf numFmtId="0" fontId="49" fillId="0" borderId="12" applyNumberFormat="0" applyFill="0" applyBorder="0" applyAlignment="0" applyProtection="0"/>
    <xf numFmtId="0" fontId="49" fillId="0" borderId="12" applyNumberFormat="0" applyFill="0" applyBorder="0" applyAlignment="0" applyProtection="0"/>
    <xf numFmtId="0" fontId="66" fillId="0" borderId="12" applyNumberFormat="0" applyFill="0" applyBorder="0" applyAlignment="0" applyProtection="0"/>
    <xf numFmtId="0" fontId="66" fillId="0" borderId="12" applyNumberFormat="0" applyFill="0" applyBorder="0" applyAlignment="0" applyProtection="0"/>
    <xf numFmtId="0" fontId="66" fillId="0" borderId="12" applyNumberFormat="0" applyFill="0" applyBorder="0" applyAlignment="0" applyProtection="0"/>
    <xf numFmtId="0" fontId="66" fillId="0" borderId="12" applyNumberFormat="0" applyFill="0" applyBorder="0" applyAlignment="0" applyProtection="0"/>
    <xf numFmtId="0" fontId="66" fillId="0" borderId="12" applyNumberFormat="0" applyFill="0" applyBorder="0" applyAlignment="0" applyProtection="0"/>
    <xf numFmtId="0" fontId="66" fillId="0" borderId="12" applyNumberFormat="0" applyFill="0" applyBorder="0" applyAlignment="0" applyProtection="0"/>
    <xf numFmtId="0" fontId="66" fillId="0" borderId="12" applyNumberFormat="0" applyFill="0" applyBorder="0" applyAlignment="0" applyProtection="0"/>
    <xf numFmtId="0" fontId="66" fillId="0" borderId="12" applyNumberFormat="0" applyFill="0" applyBorder="0" applyAlignment="0" applyProtection="0"/>
    <xf numFmtId="0" fontId="66" fillId="0" borderId="12" applyNumberFormat="0" applyFill="0" applyBorder="0" applyAlignment="0" applyProtection="0"/>
    <xf numFmtId="0" fontId="66" fillId="0" borderId="12" applyNumberFormat="0" applyFill="0" applyBorder="0" applyAlignment="0" applyProtection="0"/>
    <xf numFmtId="0" fontId="66" fillId="0" borderId="12" applyNumberFormat="0" applyFill="0" applyBorder="0" applyAlignment="0" applyProtection="0"/>
    <xf numFmtId="0" fontId="66" fillId="0" borderId="12" applyNumberFormat="0" applyFill="0" applyBorder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67" fillId="0" borderId="13">
      <protection hidden="1"/>
    </xf>
    <xf numFmtId="0" fontId="35" fillId="32" borderId="13" applyNumberFormat="0" applyFont="0" applyBorder="0" applyAlignment="0" applyProtection="0">
      <protection hidden="1"/>
    </xf>
    <xf numFmtId="0" fontId="29" fillId="32" borderId="13" applyNumberFormat="0" applyFont="0" applyBorder="0" applyAlignment="0" applyProtection="0">
      <protection hidden="1"/>
    </xf>
    <xf numFmtId="0" fontId="29" fillId="32" borderId="13" applyNumberFormat="0" applyFont="0" applyBorder="0" applyAlignment="0" applyProtection="0">
      <protection hidden="1"/>
    </xf>
    <xf numFmtId="1" fontId="22" fillId="49" borderId="0"/>
    <xf numFmtId="0" fontId="54" fillId="18" borderId="9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223" fontId="16" fillId="18" borderId="9" applyBorder="0"/>
    <xf numFmtId="224" fontId="54" fillId="18" borderId="9">
      <alignment horizontal="center"/>
      <protection locked="0"/>
    </xf>
    <xf numFmtId="225" fontId="45" fillId="0" borderId="0" applyFont="0" applyFill="0" applyBorder="0" applyAlignment="0" applyProtection="0"/>
    <xf numFmtId="226" fontId="22" fillId="0" borderId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Font="0" applyFill="0" applyBorder="0" applyAlignment="0" applyProtection="0">
      <alignment vertical="center"/>
    </xf>
    <xf numFmtId="0" fontId="9" fillId="0" borderId="0" applyFont="0" applyFill="0" applyBorder="0" applyAlignment="0" applyProtection="0">
      <alignment vertical="center"/>
    </xf>
    <xf numFmtId="227" fontId="9" fillId="0" borderId="0" applyFont="0" applyFill="0" applyBorder="0" applyAlignment="0" applyProtection="0">
      <alignment vertical="center"/>
    </xf>
    <xf numFmtId="227" fontId="9" fillId="0" borderId="0" applyFont="0" applyFill="0" applyBorder="0" applyAlignment="0" applyProtection="0">
      <alignment vertical="center"/>
    </xf>
    <xf numFmtId="0" fontId="9" fillId="0" borderId="0"/>
    <xf numFmtId="0" fontId="9" fillId="32" borderId="0"/>
    <xf numFmtId="167" fontId="11" fillId="0" borderId="14"/>
    <xf numFmtId="167" fontId="11" fillId="0" borderId="14"/>
    <xf numFmtId="167" fontId="11" fillId="0" borderId="14"/>
    <xf numFmtId="167" fontId="11" fillId="0" borderId="14"/>
    <xf numFmtId="167" fontId="11" fillId="0" borderId="14"/>
    <xf numFmtId="167" fontId="11" fillId="0" borderId="14"/>
    <xf numFmtId="167" fontId="11" fillId="0" borderId="14"/>
    <xf numFmtId="167" fontId="11" fillId="0" borderId="14"/>
    <xf numFmtId="167" fontId="11" fillId="0" borderId="14"/>
    <xf numFmtId="0" fontId="68" fillId="23" borderId="0" applyNumberFormat="0" applyBorder="0" applyAlignment="0" applyProtection="0"/>
    <xf numFmtId="0" fontId="69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1" fontId="70" fillId="50" borderId="15" applyNumberFormat="0" applyBorder="0" applyAlignment="0">
      <alignment horizontal="center" vertical="top" wrapText="1"/>
      <protection hidden="1"/>
    </xf>
    <xf numFmtId="0" fontId="52" fillId="51" borderId="0" applyNumberFormat="0" applyBorder="0" applyAlignment="0">
      <protection hidden="1"/>
    </xf>
    <xf numFmtId="0" fontId="22" fillId="0" borderId="0" applyNumberFormat="0" applyFill="0" applyBorder="0" applyAlignment="0" applyProtection="0">
      <alignment horizontal="center"/>
    </xf>
    <xf numFmtId="0" fontId="26" fillId="0" borderId="0" applyNumberFormat="0" applyFill="0" applyBorder="0" applyAlignment="0" applyProtection="0"/>
    <xf numFmtId="4" fontId="71" fillId="52" borderId="0">
      <alignment horizontal="centerContinuous"/>
    </xf>
    <xf numFmtId="1" fontId="72" fillId="0" borderId="0" applyFill="0" applyBorder="0" applyProtection="0">
      <alignment horizontal="right" wrapText="1"/>
      <protection locked="0"/>
    </xf>
    <xf numFmtId="221" fontId="73" fillId="0" borderId="0" applyFill="0" applyBorder="0" applyProtection="0">
      <alignment horizontal="right"/>
      <protection locked="0"/>
    </xf>
    <xf numFmtId="221" fontId="73" fillId="0" borderId="0" applyFill="0" applyBorder="0" applyProtection="0">
      <alignment horizontal="right"/>
      <protection locked="0"/>
    </xf>
    <xf numFmtId="221" fontId="73" fillId="0" borderId="0" applyFill="0" applyBorder="0" applyProtection="0">
      <alignment horizontal="right"/>
      <protection locked="0"/>
    </xf>
    <xf numFmtId="1" fontId="72" fillId="0" borderId="0" applyFill="0" applyBorder="0" applyProtection="0">
      <alignment horizontal="right" wrapText="1"/>
      <protection locked="0"/>
    </xf>
    <xf numFmtId="1" fontId="72" fillId="0" borderId="0" applyFill="0" applyBorder="0" applyProtection="0">
      <alignment horizontal="right" wrapText="1"/>
      <protection locked="0"/>
    </xf>
    <xf numFmtId="0" fontId="74" fillId="0" borderId="0" applyNumberFormat="0" applyFill="0" applyBorder="0" applyAlignment="0" applyProtection="0"/>
    <xf numFmtId="210" fontId="75" fillId="47" borderId="0" applyNumberFormat="0" applyFill="0" applyBorder="0" applyAlignment="0" applyProtection="0">
      <protection locked="0"/>
    </xf>
    <xf numFmtId="0" fontId="76" fillId="0" borderId="0" applyFont="0" applyFill="0" applyBorder="0" applyAlignment="0" applyProtection="0">
      <alignment horizontal="right"/>
    </xf>
    <xf numFmtId="228" fontId="15" fillId="0" borderId="0" applyNumberFormat="0" applyFont="0" applyAlignment="0"/>
    <xf numFmtId="229" fontId="22" fillId="0" borderId="0"/>
    <xf numFmtId="0" fontId="77" fillId="0" borderId="0" applyNumberFormat="0" applyFill="0" applyBorder="0" applyAlignment="0" applyProtection="0"/>
    <xf numFmtId="14" fontId="78" fillId="0" borderId="0" applyNumberFormat="0" applyFill="0" applyBorder="0" applyAlignment="0" applyProtection="0">
      <alignment horizontal="center"/>
    </xf>
    <xf numFmtId="14" fontId="78" fillId="0" borderId="0" applyNumberFormat="0" applyFill="0" applyBorder="0" applyAlignment="0" applyProtection="0">
      <alignment horizontal="center"/>
    </xf>
    <xf numFmtId="230" fontId="54" fillId="0" borderId="0" applyNumberFormat="0" applyFill="0" applyBorder="0" applyAlignment="0" applyProtection="0"/>
    <xf numFmtId="0" fontId="79" fillId="0" borderId="0"/>
    <xf numFmtId="0" fontId="80" fillId="0" borderId="0" applyNumberFormat="0" applyFill="0" applyBorder="0" applyProtection="0">
      <protection locked="0"/>
    </xf>
    <xf numFmtId="221" fontId="81" fillId="0" borderId="0">
      <protection locked="0"/>
    </xf>
    <xf numFmtId="0" fontId="80" fillId="0" borderId="0" applyNumberFormat="0" applyFill="0" applyBorder="0" applyProtection="0">
      <protection locked="0"/>
    </xf>
    <xf numFmtId="0" fontId="80" fillId="0" borderId="0" applyNumberFormat="0" applyFill="0" applyBorder="0" applyProtection="0">
      <protection locked="0"/>
    </xf>
    <xf numFmtId="231" fontId="9" fillId="0" borderId="0"/>
    <xf numFmtId="0" fontId="82" fillId="0" borderId="0" applyNumberFormat="0" applyFill="0" applyBorder="0" applyAlignment="0" applyProtection="0"/>
    <xf numFmtId="0" fontId="83" fillId="53" borderId="0" applyBorder="0">
      <alignment horizontal="left" vertical="center" indent="1"/>
    </xf>
    <xf numFmtId="0" fontId="9" fillId="0" borderId="0"/>
    <xf numFmtId="0" fontId="9" fillId="0" borderId="0" applyNumberFormat="0" applyFill="0" applyBorder="0" applyAlignment="0"/>
    <xf numFmtId="37" fontId="84" fillId="0" borderId="0">
      <alignment horizontal="centerContinuous"/>
    </xf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0" fontId="85" fillId="0" borderId="5" applyNumberFormat="0" applyFill="0" applyAlignment="0" applyProtection="0"/>
    <xf numFmtId="37" fontId="57" fillId="54" borderId="16">
      <alignment horizontal="left"/>
    </xf>
    <xf numFmtId="167" fontId="86" fillId="0" borderId="0">
      <alignment vertical="top"/>
    </xf>
    <xf numFmtId="37" fontId="32" fillId="54" borderId="17"/>
    <xf numFmtId="0" fontId="87" fillId="47" borderId="18" applyNumberFormat="0" applyFill="0" applyBorder="0" applyAlignment="0" applyProtection="0">
      <protection locked="0"/>
    </xf>
    <xf numFmtId="210" fontId="87" fillId="47" borderId="18" applyNumberFormat="0" applyFill="0" applyBorder="0" applyAlignment="0" applyProtection="0">
      <protection locked="0"/>
    </xf>
    <xf numFmtId="232" fontId="88" fillId="0" borderId="0" applyFill="0" applyBorder="0" applyProtection="0"/>
    <xf numFmtId="167" fontId="88" fillId="0" borderId="0">
      <alignment horizontal="right"/>
    </xf>
    <xf numFmtId="167" fontId="88" fillId="0" borderId="0">
      <alignment horizontal="right"/>
    </xf>
    <xf numFmtId="167" fontId="88" fillId="0" borderId="0">
      <alignment horizontal="left"/>
    </xf>
    <xf numFmtId="0" fontId="89" fillId="25" borderId="0" applyNumberFormat="0" applyBorder="0" applyAlignment="0" applyProtection="0"/>
    <xf numFmtId="0" fontId="89" fillId="25" borderId="0" applyNumberFormat="0" applyBorder="0" applyAlignment="0" applyProtection="0"/>
    <xf numFmtId="0" fontId="89" fillId="25" borderId="0" applyNumberFormat="0" applyBorder="0" applyAlignment="0" applyProtection="0"/>
    <xf numFmtId="0" fontId="89" fillId="25" borderId="0" applyNumberFormat="0" applyBorder="0" applyAlignment="0" applyProtection="0"/>
    <xf numFmtId="233" fontId="90" fillId="0" borderId="19" applyAlignment="0" applyProtection="0"/>
    <xf numFmtId="233" fontId="90" fillId="0" borderId="19" applyAlignment="0" applyProtection="0"/>
    <xf numFmtId="233" fontId="90" fillId="0" borderId="19" applyAlignment="0" applyProtection="0"/>
    <xf numFmtId="233" fontId="90" fillId="0" borderId="19" applyAlignment="0" applyProtection="0"/>
    <xf numFmtId="233" fontId="90" fillId="0" borderId="19" applyAlignment="0" applyProtection="0"/>
    <xf numFmtId="233" fontId="90" fillId="0" borderId="19" applyAlignment="0" applyProtection="0"/>
    <xf numFmtId="233" fontId="90" fillId="0" borderId="19" applyAlignment="0" applyProtection="0"/>
    <xf numFmtId="233" fontId="90" fillId="0" borderId="19" applyAlignment="0" applyProtection="0"/>
    <xf numFmtId="233" fontId="90" fillId="0" borderId="19" applyAlignment="0" applyProtection="0"/>
    <xf numFmtId="233" fontId="90" fillId="0" borderId="19" applyAlignment="0" applyProtection="0"/>
    <xf numFmtId="233" fontId="90" fillId="0" borderId="19" applyAlignment="0" applyProtection="0"/>
    <xf numFmtId="233" fontId="90" fillId="0" borderId="19" applyAlignment="0" applyProtection="0"/>
    <xf numFmtId="0" fontId="19" fillId="0" borderId="20" applyNumberFormat="0" applyFont="0" applyFill="0" applyAlignment="0" applyProtection="0"/>
    <xf numFmtId="0" fontId="19" fillId="0" borderId="20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210" fontId="19" fillId="0" borderId="21" applyNumberFormat="0" applyFont="0" applyFill="0" applyAlignment="0" applyProtection="0"/>
    <xf numFmtId="210" fontId="19" fillId="0" borderId="21" applyNumberFormat="0" applyFont="0" applyFill="0" applyAlignment="0" applyProtection="0"/>
    <xf numFmtId="21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19" fillId="0" borderId="21" applyNumberFormat="0" applyFont="0" applyFill="0" applyAlignment="0" applyProtection="0"/>
    <xf numFmtId="0" fontId="9" fillId="54" borderId="22" applyNumberFormat="0" applyBorder="0"/>
    <xf numFmtId="49" fontId="91" fillId="0" borderId="0" applyFont="0" applyFill="0" applyBorder="0" applyAlignment="0" applyProtection="0">
      <alignment horizontal="left"/>
    </xf>
    <xf numFmtId="234" fontId="14" fillId="0" borderId="0" applyAlignment="0" applyProtection="0"/>
    <xf numFmtId="10" fontId="63" fillId="55" borderId="23" applyNumberFormat="0" applyFont="0" applyBorder="0" applyAlignment="0" applyProtection="0">
      <alignment horizontal="left"/>
    </xf>
    <xf numFmtId="10" fontId="63" fillId="55" borderId="23" applyNumberFormat="0" applyFont="0" applyBorder="0" applyAlignment="0" applyProtection="0">
      <alignment horizontal="left"/>
    </xf>
    <xf numFmtId="10" fontId="63" fillId="55" borderId="23" applyNumberFormat="0" applyFont="0" applyBorder="0" applyAlignment="0" applyProtection="0">
      <alignment horizontal="left"/>
    </xf>
    <xf numFmtId="10" fontId="63" fillId="55" borderId="23" applyNumberFormat="0" applyFont="0" applyBorder="0" applyAlignment="0" applyProtection="0">
      <alignment horizontal="left"/>
    </xf>
    <xf numFmtId="10" fontId="63" fillId="55" borderId="23" applyNumberFormat="0" applyFont="0" applyBorder="0" applyAlignment="0" applyProtection="0">
      <alignment horizontal="left"/>
    </xf>
    <xf numFmtId="10" fontId="63" fillId="55" borderId="23" applyNumberFormat="0" applyFont="0" applyBorder="0" applyAlignment="0" applyProtection="0">
      <alignment horizontal="left"/>
    </xf>
    <xf numFmtId="165" fontId="15" fillId="0" borderId="0" applyFill="0" applyBorder="0" applyAlignment="0" applyProtection="0"/>
    <xf numFmtId="49" fontId="15" fillId="0" borderId="0" applyNumberFormat="0" applyAlignment="0" applyProtection="0">
      <alignment horizontal="left"/>
    </xf>
    <xf numFmtId="49" fontId="92" fillId="0" borderId="24" applyNumberFormat="0" applyAlignment="0" applyProtection="0">
      <alignment horizontal="left" wrapText="1"/>
    </xf>
    <xf numFmtId="49" fontId="92" fillId="0" borderId="0" applyNumberFormat="0" applyAlignment="0" applyProtection="0">
      <alignment horizontal="left" wrapText="1"/>
    </xf>
    <xf numFmtId="49" fontId="93" fillId="0" borderId="0" applyAlignment="0" applyProtection="0">
      <alignment horizontal="left"/>
    </xf>
    <xf numFmtId="235" fontId="94" fillId="0" borderId="0" applyFont="0" applyFill="0" applyBorder="0" applyAlignment="0" applyProtection="0"/>
    <xf numFmtId="0" fontId="89" fillId="28" borderId="0" applyNumberFormat="0" applyBorder="0" applyAlignment="0" applyProtection="0"/>
    <xf numFmtId="0" fontId="95" fillId="0" borderId="0"/>
    <xf numFmtId="236" fontId="36" fillId="0" borderId="0" applyFont="0" applyFill="0" applyBorder="0" applyAlignment="0" applyProtection="0"/>
    <xf numFmtId="236" fontId="36" fillId="0" borderId="0" applyFont="0" applyFill="0" applyBorder="0" applyAlignment="0" applyProtection="0"/>
    <xf numFmtId="236" fontId="36" fillId="0" borderId="0" applyFont="0" applyFill="0" applyBorder="0" applyAlignment="0" applyProtection="0"/>
    <xf numFmtId="236" fontId="36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7" fillId="47" borderId="0"/>
    <xf numFmtId="0" fontId="98" fillId="0" borderId="0"/>
    <xf numFmtId="0" fontId="99" fillId="0" borderId="0" applyFill="0" applyBorder="0" applyAlignment="0" applyProtection="0">
      <alignment horizontal="center"/>
    </xf>
    <xf numFmtId="1" fontId="100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1" fontId="100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14" fontId="32" fillId="53" borderId="25" applyBorder="0" applyAlignment="0">
      <alignment horizontal="center" vertical="center"/>
    </xf>
    <xf numFmtId="0" fontId="102" fillId="0" borderId="0" applyNumberFormat="0" applyFill="0" applyBorder="0" applyAlignment="0" applyProtection="0"/>
    <xf numFmtId="14" fontId="32" fillId="53" borderId="25" applyBorder="0" applyAlignment="0">
      <alignment horizontal="center" vertical="center"/>
    </xf>
    <xf numFmtId="14" fontId="32" fillId="53" borderId="25" applyBorder="0" applyAlignment="0">
      <alignment horizontal="center" vertical="center"/>
    </xf>
    <xf numFmtId="14" fontId="32" fillId="53" borderId="25" applyBorder="0" applyAlignment="0">
      <alignment horizontal="center" vertical="center"/>
    </xf>
    <xf numFmtId="14" fontId="32" fillId="53" borderId="25" applyBorder="0" applyAlignment="0">
      <alignment horizontal="center" vertical="center"/>
    </xf>
    <xf numFmtId="14" fontId="32" fillId="53" borderId="25" applyBorder="0" applyAlignment="0">
      <alignment horizontal="center" vertical="center"/>
    </xf>
    <xf numFmtId="14" fontId="32" fillId="53" borderId="25" applyBorder="0" applyAlignment="0">
      <alignment horizontal="center" vertical="center"/>
    </xf>
    <xf numFmtId="14" fontId="32" fillId="53" borderId="25" applyBorder="0" applyAlignment="0">
      <alignment horizontal="center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103" fillId="0" borderId="0" applyNumberFormat="0" applyFill="0" applyBorder="0" applyAlignment="0" applyProtection="0"/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104" fillId="0" borderId="27" applyNumberFormat="0" applyFill="0" applyAlignment="0" applyProtection="0"/>
    <xf numFmtId="0" fontId="49" fillId="46" borderId="26" applyNumberFormat="0" applyFont="0" applyBorder="0" applyAlignment="0">
      <alignment horizontal="left" vertical="center"/>
    </xf>
    <xf numFmtId="0" fontId="49" fillId="46" borderId="26" applyNumberFormat="0" applyFont="0" applyBorder="0" applyAlignment="0">
      <alignment horizontal="left" vertical="center"/>
    </xf>
    <xf numFmtId="0" fontId="104" fillId="0" borderId="0" applyNumberFormat="0" applyFill="0" applyBorder="0" applyAlignment="0" applyProtection="0"/>
    <xf numFmtId="14" fontId="32" fillId="53" borderId="25" applyBorder="0" applyAlignment="0">
      <alignment horizontal="center" vertical="center"/>
    </xf>
    <xf numFmtId="14" fontId="32" fillId="53" borderId="25" applyBorder="0" applyAlignment="0">
      <alignment horizontal="center" vertical="center"/>
    </xf>
    <xf numFmtId="14" fontId="32" fillId="53" borderId="25" applyBorder="0" applyAlignment="0">
      <alignment horizontal="center" vertical="center"/>
    </xf>
    <xf numFmtId="14" fontId="32" fillId="53" borderId="25" applyBorder="0" applyAlignment="0">
      <alignment horizontal="center" vertical="center"/>
    </xf>
    <xf numFmtId="14" fontId="32" fillId="53" borderId="25" applyBorder="0" applyAlignment="0">
      <alignment horizontal="center" vertical="center"/>
    </xf>
    <xf numFmtId="0" fontId="32" fillId="56" borderId="25" applyNumberFormat="0" applyBorder="0" applyAlignment="0">
      <alignment horizontal="center" vertical="center"/>
    </xf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37" fontId="107" fillId="48" borderId="0" applyNumberFormat="0" applyFont="0" applyBorder="0" applyAlignment="0"/>
    <xf numFmtId="37" fontId="9" fillId="57" borderId="0" applyNumberFormat="0" applyFont="0" applyBorder="0" applyAlignment="0"/>
    <xf numFmtId="37" fontId="15" fillId="48" borderId="28" applyNumberFormat="0" applyBorder="0" applyAlignment="0"/>
    <xf numFmtId="237" fontId="15" fillId="0" borderId="29" applyNumberFormat="0" applyFont="0" applyFill="0" applyBorder="0" applyAlignment="0" applyProtection="0"/>
    <xf numFmtId="237" fontId="15" fillId="0" borderId="29" applyNumberFormat="0" applyFont="0" applyFill="0" applyBorder="0" applyAlignment="0" applyProtection="0"/>
    <xf numFmtId="237" fontId="15" fillId="0" borderId="29" applyNumberFormat="0" applyFont="0" applyFill="0" applyBorder="0" applyAlignment="0" applyProtection="0"/>
    <xf numFmtId="237" fontId="15" fillId="0" borderId="29" applyNumberFormat="0" applyFont="0" applyFill="0" applyBorder="0" applyAlignment="0" applyProtection="0"/>
    <xf numFmtId="237" fontId="15" fillId="0" borderId="29" applyNumberFormat="0" applyFont="0" applyFill="0" applyBorder="0" applyAlignment="0" applyProtection="0"/>
    <xf numFmtId="237" fontId="15" fillId="0" borderId="29" applyNumberFormat="0" applyFont="0" applyFill="0" applyBorder="0" applyAlignment="0" applyProtection="0"/>
    <xf numFmtId="237" fontId="15" fillId="0" borderId="29" applyNumberFormat="0" applyFont="0" applyFill="0" applyBorder="0" applyAlignment="0" applyProtection="0"/>
    <xf numFmtId="237" fontId="15" fillId="0" borderId="29" applyNumberFormat="0" applyFont="0" applyFill="0" applyBorder="0" applyAlignment="0" applyProtection="0"/>
    <xf numFmtId="237" fontId="15" fillId="0" borderId="29" applyNumberFormat="0" applyFont="0" applyFill="0" applyBorder="0" applyAlignment="0" applyProtection="0"/>
    <xf numFmtId="237" fontId="15" fillId="0" borderId="29" applyNumberFormat="0" applyFont="0" applyFill="0" applyBorder="0" applyAlignment="0" applyProtection="0"/>
    <xf numFmtId="237" fontId="15" fillId="0" borderId="29" applyNumberFormat="0" applyFont="0" applyFill="0" applyBorder="0" applyAlignment="0" applyProtection="0"/>
    <xf numFmtId="237" fontId="15" fillId="0" borderId="29" applyNumberFormat="0" applyFont="0" applyFill="0" applyBorder="0" applyAlignment="0" applyProtection="0"/>
    <xf numFmtId="237" fontId="15" fillId="0" borderId="29" applyNumberFormat="0" applyFont="0" applyFill="0" applyBorder="0" applyAlignment="0" applyProtection="0"/>
    <xf numFmtId="237" fontId="15" fillId="0" borderId="29" applyNumberFormat="0" applyFont="0" applyFill="0" applyBorder="0" applyAlignment="0" applyProtection="0"/>
    <xf numFmtId="237" fontId="15" fillId="0" borderId="29" applyNumberFormat="0" applyFont="0" applyFill="0" applyBorder="0" applyAlignment="0" applyProtection="0"/>
    <xf numFmtId="237" fontId="15" fillId="0" borderId="29" applyNumberFormat="0" applyFont="0" applyFill="0" applyBorder="0" applyAlignment="0" applyProtection="0"/>
    <xf numFmtId="37" fontId="63" fillId="47" borderId="30" applyFill="0" applyBorder="0"/>
    <xf numFmtId="37" fontId="63" fillId="47" borderId="30" applyFill="0" applyBorder="0"/>
    <xf numFmtId="37" fontId="63" fillId="47" borderId="30" applyFill="0" applyBorder="0"/>
    <xf numFmtId="37" fontId="63" fillId="47" borderId="30" applyFill="0" applyBorder="0"/>
    <xf numFmtId="37" fontId="63" fillId="47" borderId="30" applyFill="0" applyBorder="0"/>
    <xf numFmtId="37" fontId="63" fillId="47" borderId="30" applyFill="0" applyBorder="0"/>
    <xf numFmtId="37" fontId="63" fillId="47" borderId="30" applyFill="0" applyBorder="0"/>
    <xf numFmtId="37" fontId="63" fillId="47" borderId="30" applyFill="0" applyBorder="0"/>
    <xf numFmtId="37" fontId="63" fillId="47" borderId="30" applyFill="0" applyBorder="0"/>
    <xf numFmtId="37" fontId="63" fillId="47" borderId="30" applyFill="0" applyBorder="0"/>
    <xf numFmtId="37" fontId="63" fillId="47" borderId="30" applyFill="0" applyBorder="0"/>
    <xf numFmtId="37" fontId="63" fillId="47" borderId="30" applyFill="0" applyBorder="0"/>
    <xf numFmtId="3" fontId="54" fillId="0" borderId="31">
      <alignment horizontal="center"/>
    </xf>
    <xf numFmtId="1" fontId="108" fillId="46" borderId="0">
      <alignment horizontal="right"/>
      <protection locked="0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3" fontId="54" fillId="0" borderId="31">
      <alignment horizontal="center"/>
    </xf>
    <xf numFmtId="2" fontId="15" fillId="58" borderId="0" applyNumberFormat="0" applyFont="0" applyBorder="0" applyAlignment="0" applyProtection="0"/>
    <xf numFmtId="39" fontId="9" fillId="0" borderId="0" applyFill="0" applyBorder="0" applyAlignment="0"/>
    <xf numFmtId="167" fontId="109" fillId="0" borderId="0" applyFill="0" applyBorder="0" applyAlignment="0"/>
    <xf numFmtId="238" fontId="109" fillId="0" borderId="0" applyFill="0" applyBorder="0" applyAlignment="0"/>
    <xf numFmtId="179" fontId="11" fillId="0" borderId="0" applyFill="0" applyBorder="0" applyAlignment="0"/>
    <xf numFmtId="0" fontId="9" fillId="0" borderId="0" applyFill="0" applyBorder="0" applyAlignment="0"/>
    <xf numFmtId="239" fontId="9" fillId="0" borderId="0" applyFill="0" applyBorder="0" applyAlignment="0"/>
    <xf numFmtId="0" fontId="9" fillId="0" borderId="0" applyFill="0" applyBorder="0" applyAlignment="0"/>
    <xf numFmtId="167" fontId="109" fillId="0" borderId="0" applyFill="0" applyBorder="0" applyAlignment="0"/>
    <xf numFmtId="38" fontId="9" fillId="54" borderId="9"/>
    <xf numFmtId="0" fontId="110" fillId="32" borderId="32" applyNumberFormat="0" applyAlignment="0" applyProtection="0"/>
    <xf numFmtId="0" fontId="111" fillId="59" borderId="32" applyNumberFormat="0" applyAlignment="0" applyProtection="0"/>
    <xf numFmtId="0" fontId="111" fillId="59" borderId="32" applyNumberFormat="0" applyAlignment="0" applyProtection="0"/>
    <xf numFmtId="0" fontId="111" fillId="59" borderId="32" applyNumberFormat="0" applyAlignment="0" applyProtection="0"/>
    <xf numFmtId="0" fontId="111" fillId="59" borderId="32" applyNumberFormat="0" applyAlignment="0" applyProtection="0"/>
    <xf numFmtId="0" fontId="111" fillId="59" borderId="32" applyNumberFormat="0" applyAlignment="0" applyProtection="0"/>
    <xf numFmtId="0" fontId="111" fillId="59" borderId="32" applyNumberFormat="0" applyAlignment="0" applyProtection="0"/>
    <xf numFmtId="0" fontId="111" fillId="59" borderId="32" applyNumberFormat="0" applyAlignment="0" applyProtection="0"/>
    <xf numFmtId="0" fontId="111" fillId="59" borderId="32" applyNumberFormat="0" applyAlignment="0" applyProtection="0"/>
    <xf numFmtId="0" fontId="111" fillId="59" borderId="32" applyNumberFormat="0" applyAlignment="0" applyProtection="0"/>
    <xf numFmtId="0" fontId="111" fillId="59" borderId="32" applyNumberFormat="0" applyAlignment="0" applyProtection="0"/>
    <xf numFmtId="0" fontId="111" fillId="59" borderId="32" applyNumberFormat="0" applyAlignment="0" applyProtection="0"/>
    <xf numFmtId="0" fontId="111" fillId="59" borderId="32" applyNumberFormat="0" applyAlignment="0" applyProtection="0"/>
    <xf numFmtId="0" fontId="111" fillId="59" borderId="32" applyNumberFormat="0" applyAlignment="0" applyProtection="0"/>
    <xf numFmtId="0" fontId="111" fillId="59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0" fontId="110" fillId="32" borderId="32" applyNumberFormat="0" applyAlignment="0" applyProtection="0"/>
    <xf numFmtId="40" fontId="109" fillId="46" borderId="31">
      <alignment vertical="center"/>
    </xf>
    <xf numFmtId="40" fontId="109" fillId="46" borderId="31">
      <alignment vertical="center"/>
    </xf>
    <xf numFmtId="40" fontId="109" fillId="46" borderId="31">
      <alignment vertical="center"/>
    </xf>
    <xf numFmtId="40" fontId="109" fillId="46" borderId="31">
      <alignment vertical="center"/>
    </xf>
    <xf numFmtId="40" fontId="109" fillId="46" borderId="31">
      <alignment vertical="center"/>
    </xf>
    <xf numFmtId="40" fontId="109" fillId="46" borderId="31">
      <alignment vertical="center"/>
    </xf>
    <xf numFmtId="40" fontId="109" fillId="46" borderId="31">
      <alignment vertical="center"/>
    </xf>
    <xf numFmtId="40" fontId="109" fillId="46" borderId="31">
      <alignment vertical="center"/>
    </xf>
    <xf numFmtId="40" fontId="109" fillId="46" borderId="31">
      <alignment vertical="center"/>
    </xf>
    <xf numFmtId="40" fontId="109" fillId="46" borderId="31">
      <alignment vertical="center"/>
    </xf>
    <xf numFmtId="0" fontId="112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9" fillId="60" borderId="0" applyNumberFormat="0" applyFont="0" applyBorder="0" applyAlignment="0"/>
    <xf numFmtId="0" fontId="12" fillId="0" borderId="0" applyNumberFormat="0" applyFont="0" applyFill="0">
      <alignment horizontal="center"/>
    </xf>
    <xf numFmtId="0" fontId="113" fillId="61" borderId="33" applyNumberFormat="0" applyAlignment="0" applyProtection="0"/>
    <xf numFmtId="0" fontId="113" fillId="61" borderId="33" applyNumberFormat="0" applyAlignment="0" applyProtection="0"/>
    <xf numFmtId="0" fontId="113" fillId="61" borderId="33" applyNumberFormat="0" applyAlignment="0" applyProtection="0"/>
    <xf numFmtId="0" fontId="114" fillId="0" borderId="34" applyNumberFormat="0" applyFill="0" applyAlignment="0" applyProtection="0"/>
    <xf numFmtId="0" fontId="114" fillId="0" borderId="34" applyNumberFormat="0" applyFill="0" applyAlignment="0" applyProtection="0"/>
    <xf numFmtId="0" fontId="114" fillId="0" borderId="34" applyNumberFormat="0" applyFill="0" applyAlignment="0" applyProtection="0"/>
    <xf numFmtId="0" fontId="114" fillId="0" borderId="34" applyNumberFormat="0" applyFill="0" applyAlignment="0" applyProtection="0"/>
    <xf numFmtId="0" fontId="114" fillId="0" borderId="34" applyNumberFormat="0" applyFill="0" applyAlignment="0" applyProtection="0"/>
    <xf numFmtId="0" fontId="114" fillId="0" borderId="34" applyNumberFormat="0" applyFill="0" applyAlignment="0" applyProtection="0"/>
    <xf numFmtId="0" fontId="114" fillId="0" borderId="34" applyNumberFormat="0" applyFill="0" applyAlignment="0" applyProtection="0"/>
    <xf numFmtId="0" fontId="114" fillId="0" borderId="34" applyNumberFormat="0" applyFill="0" applyAlignment="0" applyProtection="0"/>
    <xf numFmtId="0" fontId="57" fillId="0" borderId="0" applyFill="0" applyBorder="0" applyProtection="0">
      <alignment horizontal="center"/>
      <protection locked="0"/>
    </xf>
    <xf numFmtId="0" fontId="44" fillId="0" borderId="0" applyFill="0" applyBorder="0" applyProtection="0">
      <alignment horizontal="center"/>
    </xf>
    <xf numFmtId="41" fontId="12" fillId="0" borderId="0" applyNumberFormat="0" applyFont="0" applyFill="0" applyBorder="0" applyProtection="0">
      <alignment horizontal="centerContinuous" vertical="center"/>
    </xf>
    <xf numFmtId="37" fontId="81" fillId="18" borderId="31" applyProtection="0">
      <alignment horizontal="center"/>
    </xf>
    <xf numFmtId="37" fontId="81" fillId="18" borderId="31" applyProtection="0">
      <alignment horizontal="center"/>
    </xf>
    <xf numFmtId="0" fontId="26" fillId="0" borderId="0"/>
    <xf numFmtId="38" fontId="9" fillId="0" borderId="35"/>
    <xf numFmtId="0" fontId="113" fillId="61" borderId="33" applyNumberFormat="0" applyAlignment="0" applyProtection="0"/>
    <xf numFmtId="0" fontId="115" fillId="62" borderId="33" applyNumberFormat="0" applyAlignment="0" applyProtection="0"/>
    <xf numFmtId="0" fontId="113" fillId="61" borderId="33" applyNumberFormat="0" applyAlignment="0" applyProtection="0"/>
    <xf numFmtId="0" fontId="113" fillId="61" borderId="33" applyNumberFormat="0" applyAlignment="0" applyProtection="0"/>
    <xf numFmtId="0" fontId="113" fillId="61" borderId="33" applyNumberFormat="0" applyAlignment="0" applyProtection="0"/>
    <xf numFmtId="0" fontId="113" fillId="61" borderId="33" applyNumberFormat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1" fontId="117" fillId="0" borderId="0">
      <protection locked="0"/>
    </xf>
    <xf numFmtId="1" fontId="117" fillId="0" borderId="0">
      <protection locked="0"/>
    </xf>
    <xf numFmtId="1" fontId="117" fillId="0" borderId="0">
      <protection locked="0"/>
    </xf>
    <xf numFmtId="0" fontId="15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49" fillId="63" borderId="36" applyFont="0" applyFill="0" applyBorder="0"/>
    <xf numFmtId="0" fontId="15" fillId="0" borderId="13"/>
    <xf numFmtId="0" fontId="120" fillId="0" borderId="30" applyNumberFormat="0" applyFill="0" applyBorder="0" applyAlignment="0" applyProtection="0">
      <alignment horizontal="center"/>
    </xf>
    <xf numFmtId="0" fontId="120" fillId="0" borderId="30" applyNumberFormat="0" applyFill="0" applyBorder="0" applyAlignment="0" applyProtection="0">
      <alignment horizontal="center"/>
    </xf>
    <xf numFmtId="0" fontId="120" fillId="0" borderId="30" applyNumberFormat="0" applyFill="0" applyBorder="0" applyAlignment="0" applyProtection="0">
      <alignment horizontal="center"/>
    </xf>
    <xf numFmtId="0" fontId="120" fillId="0" borderId="30" applyNumberFormat="0" applyFill="0" applyBorder="0" applyAlignment="0" applyProtection="0">
      <alignment horizontal="center"/>
    </xf>
    <xf numFmtId="0" fontId="120" fillId="0" borderId="30" applyNumberFormat="0" applyFill="0" applyBorder="0" applyAlignment="0" applyProtection="0">
      <alignment horizontal="center"/>
    </xf>
    <xf numFmtId="0" fontId="120" fillId="0" borderId="30" applyNumberFormat="0" applyFill="0" applyBorder="0" applyAlignment="0" applyProtection="0">
      <alignment horizontal="center"/>
    </xf>
    <xf numFmtId="0" fontId="120" fillId="0" borderId="30" applyNumberFormat="0" applyFill="0" applyBorder="0" applyAlignment="0" applyProtection="0">
      <alignment horizontal="center"/>
    </xf>
    <xf numFmtId="0" fontId="120" fillId="0" borderId="30" applyNumberFormat="0" applyFill="0" applyBorder="0" applyAlignment="0" applyProtection="0">
      <alignment horizontal="center"/>
    </xf>
    <xf numFmtId="0" fontId="120" fillId="0" borderId="30" applyNumberFormat="0" applyFill="0" applyBorder="0" applyAlignment="0" applyProtection="0">
      <alignment horizontal="center"/>
    </xf>
    <xf numFmtId="0" fontId="120" fillId="0" borderId="30" applyNumberFormat="0" applyFill="0" applyBorder="0" applyAlignment="0" applyProtection="0">
      <alignment horizontal="center"/>
    </xf>
    <xf numFmtId="0" fontId="120" fillId="0" borderId="30" applyNumberFormat="0" applyFill="0" applyBorder="0" applyAlignment="0" applyProtection="0">
      <alignment horizontal="center"/>
    </xf>
    <xf numFmtId="0" fontId="120" fillId="0" borderId="30" applyNumberFormat="0" applyFill="0" applyBorder="0" applyAlignment="0" applyProtection="0">
      <alignment horizontal="center"/>
    </xf>
    <xf numFmtId="0" fontId="121" fillId="0" borderId="30" applyNumberFormat="0" applyFill="0" applyProtection="0">
      <alignment horizontal="left" vertical="center"/>
    </xf>
    <xf numFmtId="0" fontId="22" fillId="0" borderId="0">
      <alignment horizontal="center" wrapText="1"/>
      <protection hidden="1"/>
    </xf>
    <xf numFmtId="0" fontId="122" fillId="0" borderId="37" applyNumberFormat="0" applyFill="0" applyProtection="0">
      <alignment horizontal="center" vertical="center"/>
    </xf>
    <xf numFmtId="0" fontId="123" fillId="0" borderId="30" applyNumberFormat="0" applyFill="0" applyBorder="0" applyProtection="0">
      <alignment horizontal="right" vertical="center"/>
    </xf>
    <xf numFmtId="0" fontId="123" fillId="0" borderId="30" applyNumberFormat="0" applyFill="0" applyBorder="0" applyProtection="0">
      <alignment horizontal="right" vertical="center"/>
    </xf>
    <xf numFmtId="0" fontId="123" fillId="0" borderId="30" applyNumberFormat="0" applyFill="0" applyBorder="0" applyProtection="0">
      <alignment horizontal="right" vertical="center"/>
    </xf>
    <xf numFmtId="0" fontId="123" fillId="0" borderId="30" applyNumberFormat="0" applyFill="0" applyBorder="0" applyProtection="0">
      <alignment horizontal="right" vertical="center"/>
    </xf>
    <xf numFmtId="0" fontId="123" fillId="0" borderId="30" applyNumberFormat="0" applyFill="0" applyBorder="0" applyProtection="0">
      <alignment horizontal="right" vertical="center"/>
    </xf>
    <xf numFmtId="0" fontId="123" fillId="0" borderId="30" applyNumberFormat="0" applyFill="0" applyBorder="0" applyProtection="0">
      <alignment horizontal="right" vertical="center"/>
    </xf>
    <xf numFmtId="0" fontId="123" fillId="0" borderId="30" applyNumberFormat="0" applyFill="0" applyBorder="0" applyProtection="0">
      <alignment horizontal="right" vertical="center"/>
    </xf>
    <xf numFmtId="0" fontId="123" fillId="0" borderId="30" applyNumberFormat="0" applyFill="0" applyBorder="0" applyProtection="0">
      <alignment horizontal="right" vertical="center"/>
    </xf>
    <xf numFmtId="0" fontId="123" fillId="0" borderId="30" applyNumberFormat="0" applyFill="0" applyBorder="0" applyProtection="0">
      <alignment horizontal="right" vertical="center"/>
    </xf>
    <xf numFmtId="0" fontId="123" fillId="0" borderId="30" applyNumberFormat="0" applyFill="0" applyBorder="0" applyProtection="0">
      <alignment horizontal="right" vertical="center"/>
    </xf>
    <xf numFmtId="0" fontId="123" fillId="0" borderId="30" applyNumberFormat="0" applyFill="0" applyBorder="0" applyProtection="0">
      <alignment horizontal="right" vertical="center"/>
    </xf>
    <xf numFmtId="0" fontId="123" fillId="0" borderId="30" applyNumberFormat="0" applyFill="0" applyBorder="0" applyProtection="0">
      <alignment horizontal="right" vertical="center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46" borderId="0">
      <alignment horizontal="right"/>
    </xf>
    <xf numFmtId="0" fontId="15" fillId="0" borderId="0" applyBorder="0"/>
    <xf numFmtId="0" fontId="127" fillId="64" borderId="0"/>
    <xf numFmtId="240" fontId="128" fillId="0" borderId="0"/>
    <xf numFmtId="240" fontId="128" fillId="0" borderId="0"/>
    <xf numFmtId="240" fontId="128" fillId="0" borderId="0"/>
    <xf numFmtId="240" fontId="128" fillId="0" borderId="0"/>
    <xf numFmtId="240" fontId="128" fillId="0" borderId="0"/>
    <xf numFmtId="240" fontId="128" fillId="0" borderId="0"/>
    <xf numFmtId="240" fontId="128" fillId="0" borderId="0"/>
    <xf numFmtId="240" fontId="128" fillId="0" borderId="0"/>
    <xf numFmtId="23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12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alignment horizontal="right"/>
    </xf>
    <xf numFmtId="0" fontId="12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39" fontId="130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9" fillId="0" borderId="0" applyFont="0" applyFill="0" applyBorder="0" applyAlignment="0" applyProtection="0">
      <alignment horizontal="right"/>
    </xf>
    <xf numFmtId="205" fontId="131" fillId="0" borderId="0" applyFont="0" applyFill="0" applyBorder="0" applyAlignment="0" applyProtection="0"/>
    <xf numFmtId="205" fontId="132" fillId="0" borderId="0" applyFont="0" applyFill="0" applyBorder="0" applyAlignment="0" applyProtection="0"/>
    <xf numFmtId="243" fontId="9" fillId="0" borderId="0" applyFont="0" applyFill="0" applyBorder="0" applyAlignment="0" applyProtection="0"/>
    <xf numFmtId="205" fontId="132" fillId="0" borderId="0" applyFont="0" applyFill="0" applyBorder="0" applyAlignment="0" applyProtection="0"/>
    <xf numFmtId="20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32" fillId="0" borderId="0" applyFont="0" applyFill="0" applyBorder="0" applyAlignment="0" applyProtection="0"/>
    <xf numFmtId="205" fontId="133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132" fillId="0" borderId="0" applyFont="0" applyFill="0" applyBorder="0" applyAlignment="0" applyProtection="0"/>
    <xf numFmtId="205" fontId="132" fillId="0" borderId="0" applyFont="0" applyFill="0" applyBorder="0" applyAlignment="0" applyProtection="0"/>
    <xf numFmtId="205" fontId="132" fillId="0" borderId="0" applyFont="0" applyFill="0" applyBorder="0" applyAlignment="0" applyProtection="0"/>
    <xf numFmtId="205" fontId="132" fillId="0" borderId="0" applyFont="0" applyFill="0" applyBorder="0" applyAlignment="0" applyProtection="0"/>
    <xf numFmtId="205" fontId="132" fillId="0" borderId="0" applyFont="0" applyFill="0" applyBorder="0" applyAlignment="0" applyProtection="0"/>
    <xf numFmtId="205" fontId="134" fillId="0" borderId="0" applyFont="0" applyFill="0" applyBorder="0" applyAlignment="0" applyProtection="0"/>
    <xf numFmtId="205" fontId="1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9" fillId="0" borderId="0" applyFont="0" applyFill="0" applyBorder="0" applyAlignment="0" applyProtection="0"/>
    <xf numFmtId="0" fontId="129" fillId="0" borderId="0" applyFont="0" applyFill="0" applyBorder="0" applyAlignment="0" applyProtection="0">
      <alignment horizontal="right"/>
    </xf>
    <xf numFmtId="0" fontId="129" fillId="0" borderId="0" applyFont="0" applyFill="0" applyBorder="0" applyAlignment="0" applyProtection="0">
      <alignment horizontal="right"/>
    </xf>
    <xf numFmtId="0" fontId="129" fillId="0" borderId="0" applyFont="0" applyFill="0" applyBorder="0" applyAlignment="0" applyProtection="0">
      <alignment horizontal="right"/>
    </xf>
    <xf numFmtId="0" fontId="129" fillId="0" borderId="0" applyFont="0" applyFill="0" applyBorder="0" applyAlignment="0" applyProtection="0">
      <alignment horizontal="right"/>
    </xf>
    <xf numFmtId="205" fontId="9" fillId="0" borderId="0" applyFont="0" applyFill="0" applyBorder="0" applyAlignment="0" applyProtection="0"/>
    <xf numFmtId="0" fontId="18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1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205" fontId="134" fillId="0" borderId="0" applyFont="0" applyFill="0" applyBorder="0" applyAlignment="0" applyProtection="0"/>
    <xf numFmtId="205" fontId="134" fillId="0" borderId="0" applyFont="0" applyFill="0" applyBorder="0" applyAlignment="0" applyProtection="0"/>
    <xf numFmtId="205" fontId="134" fillId="0" borderId="0" applyFont="0" applyFill="0" applyBorder="0" applyAlignment="0" applyProtection="0"/>
    <xf numFmtId="205" fontId="134" fillId="0" borderId="0" applyFont="0" applyFill="0" applyBorder="0" applyAlignment="0" applyProtection="0"/>
    <xf numFmtId="0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05" fontId="134" fillId="0" borderId="0" applyFont="0" applyFill="0" applyBorder="0" applyAlignment="0" applyProtection="0"/>
    <xf numFmtId="205" fontId="134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35" fillId="0" borderId="0" applyFont="0" applyFill="0" applyBorder="0" applyAlignment="0" applyProtection="0"/>
    <xf numFmtId="205" fontId="134" fillId="0" borderId="0" applyFont="0" applyFill="0" applyBorder="0" applyAlignment="0" applyProtection="0"/>
    <xf numFmtId="205" fontId="134" fillId="0" borderId="0" applyFont="0" applyFill="0" applyBorder="0" applyAlignment="0" applyProtection="0"/>
    <xf numFmtId="205" fontId="134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44" fontId="9" fillId="0" borderId="0" applyFont="0" applyFill="0" applyBorder="0" applyAlignment="0" applyProtection="0"/>
    <xf numFmtId="205" fontId="132" fillId="0" borderId="0" applyFont="0" applyFill="0" applyBorder="0" applyAlignment="0" applyProtection="0"/>
    <xf numFmtId="243" fontId="9" fillId="0" borderId="0" applyFont="0" applyFill="0" applyBorder="0" applyAlignment="0" applyProtection="0"/>
    <xf numFmtId="205" fontId="132" fillId="0" borderId="0" applyFont="0" applyFill="0" applyBorder="0" applyAlignment="0" applyProtection="0"/>
    <xf numFmtId="243" fontId="9" fillId="0" borderId="0" applyFont="0" applyFill="0" applyBorder="0" applyAlignment="0" applyProtection="0"/>
    <xf numFmtId="205" fontId="132" fillId="0" borderId="0" applyFont="0" applyFill="0" applyBorder="0" applyAlignment="0" applyProtection="0"/>
    <xf numFmtId="245" fontId="26" fillId="0" borderId="0" applyProtection="0"/>
    <xf numFmtId="39" fontId="9" fillId="0" borderId="0" applyFont="0" applyFill="0" applyBorder="0" applyAlignment="0" applyProtection="0"/>
    <xf numFmtId="0" fontId="22" fillId="0" borderId="0"/>
    <xf numFmtId="3" fontId="17" fillId="0" borderId="0" applyFont="0" applyFill="0" applyBorder="0" applyAlignment="0" applyProtection="0"/>
    <xf numFmtId="0" fontId="55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7" fillId="0" borderId="0"/>
    <xf numFmtId="0" fontId="136" fillId="0" borderId="0"/>
    <xf numFmtId="0" fontId="136" fillId="0" borderId="0"/>
    <xf numFmtId="0" fontId="136" fillId="0" borderId="0"/>
    <xf numFmtId="37" fontId="35" fillId="0" borderId="0" applyFont="0" applyFill="0" applyBorder="0" applyAlignment="0" applyProtection="0"/>
    <xf numFmtId="190" fontId="9" fillId="0" borderId="0" applyFont="0" applyFill="0" applyBorder="0" applyAlignment="0" applyProtection="0">
      <alignment horizontal="left" vertical="center"/>
    </xf>
    <xf numFmtId="190" fontId="9" fillId="0" borderId="0" applyFont="0" applyFill="0" applyBorder="0" applyAlignment="0" applyProtection="0">
      <alignment horizontal="left" vertical="center"/>
    </xf>
    <xf numFmtId="190" fontId="9" fillId="0" borderId="0" applyFont="0" applyFill="0" applyBorder="0" applyAlignment="0" applyProtection="0">
      <alignment horizontal="left" vertical="center"/>
    </xf>
    <xf numFmtId="190" fontId="9" fillId="0" borderId="0" applyFont="0" applyFill="0" applyBorder="0" applyAlignment="0" applyProtection="0">
      <alignment horizontal="left" vertical="center"/>
    </xf>
    <xf numFmtId="37" fontId="35" fillId="0" borderId="0" applyFont="0" applyFill="0" applyBorder="0" applyAlignment="0" applyProtection="0"/>
    <xf numFmtId="37" fontId="35" fillId="0" borderId="0" applyFont="0" applyFill="0" applyBorder="0" applyAlignment="0" applyProtection="0"/>
    <xf numFmtId="37" fontId="35" fillId="0" borderId="0" applyFont="0" applyFill="0" applyBorder="0" applyAlignment="0" applyProtection="0"/>
    <xf numFmtId="3" fontId="138" fillId="0" borderId="0" applyFont="0" applyFill="0" applyBorder="0" applyAlignment="0" applyProtection="0"/>
    <xf numFmtId="183" fontId="9" fillId="0" borderId="0" applyFont="0" applyFill="0" applyBorder="0" applyAlignment="0" applyProtection="0">
      <alignment horizontal="left" vertical="center"/>
    </xf>
    <xf numFmtId="0" fontId="136" fillId="0" borderId="0"/>
    <xf numFmtId="0" fontId="137" fillId="0" borderId="0"/>
    <xf numFmtId="0" fontId="55" fillId="0" borderId="0"/>
    <xf numFmtId="0" fontId="136" fillId="0" borderId="0"/>
    <xf numFmtId="183" fontId="9" fillId="0" borderId="0" applyFont="0" applyFill="0" applyBorder="0" applyAlignment="0" applyProtection="0">
      <alignment horizontal="left" vertical="center"/>
    </xf>
    <xf numFmtId="39" fontId="35" fillId="0" borderId="0" applyFont="0" applyFill="0" applyBorder="0" applyAlignment="0" applyProtection="0"/>
    <xf numFmtId="43" fontId="9" fillId="0" borderId="0" applyFont="0" applyFill="0" applyBorder="0" applyAlignment="0" applyProtection="0">
      <alignment horizontal="left" vertical="center"/>
    </xf>
    <xf numFmtId="0" fontId="139" fillId="65" borderId="0">
      <alignment horizontal="center" vertical="center" wrapText="1"/>
    </xf>
    <xf numFmtId="0" fontId="140" fillId="0" borderId="0" applyFill="0" applyBorder="0" applyAlignment="0" applyProtection="0">
      <protection locked="0"/>
    </xf>
    <xf numFmtId="0" fontId="9" fillId="65" borderId="0">
      <alignment horizontal="center" vertical="center" wrapText="1"/>
    </xf>
    <xf numFmtId="0" fontId="141" fillId="0" borderId="0" applyFill="0" applyBorder="0">
      <alignment horizontal="left"/>
    </xf>
    <xf numFmtId="205" fontId="9" fillId="18" borderId="0" applyNumberFormat="0" applyFont="0" applyBorder="0" applyAlignment="0" applyProtection="0"/>
    <xf numFmtId="3" fontId="61" fillId="0" borderId="9">
      <alignment horizontal="right" vertical="top"/>
    </xf>
    <xf numFmtId="0" fontId="142" fillId="53" borderId="0">
      <alignment horizontal="left"/>
    </xf>
    <xf numFmtId="0" fontId="143" fillId="0" borderId="0" applyNumberFormat="0" applyAlignment="0">
      <alignment horizontal="left"/>
    </xf>
    <xf numFmtId="0" fontId="51" fillId="40" borderId="0" applyNumberFormat="0" applyBorder="0" applyAlignment="0" applyProtection="0"/>
    <xf numFmtId="38" fontId="15" fillId="66" borderId="15"/>
    <xf numFmtId="38" fontId="57" fillId="67" borderId="15"/>
    <xf numFmtId="246" fontId="15" fillId="67" borderId="0"/>
    <xf numFmtId="0" fontId="51" fillId="36" borderId="0" applyNumberFormat="0" applyBorder="0" applyAlignment="0" applyProtection="0"/>
    <xf numFmtId="0" fontId="51" fillId="39" borderId="0" applyNumberFormat="0" applyBorder="0" applyAlignment="0" applyProtection="0"/>
    <xf numFmtId="0" fontId="89" fillId="25" borderId="0" applyNumberFormat="0" applyBorder="0" applyAlignment="0" applyProtection="0"/>
    <xf numFmtId="179" fontId="144" fillId="0" borderId="0" applyFill="0" applyBorder="0" applyAlignment="0" applyProtection="0">
      <alignment horizontal="left"/>
    </xf>
    <xf numFmtId="247" fontId="9" fillId="0" borderId="0" applyFill="0" applyBorder="0">
      <alignment horizontal="right"/>
      <protection locked="0"/>
    </xf>
    <xf numFmtId="0" fontId="136" fillId="0" borderId="38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109" fillId="0" borderId="0" applyFont="0" applyFill="0" applyBorder="0" applyAlignment="0" applyProtection="0"/>
    <xf numFmtId="0" fontId="15" fillId="0" borderId="0"/>
    <xf numFmtId="0" fontId="15" fillId="0" borderId="0"/>
    <xf numFmtId="0" fontId="129" fillId="0" borderId="0" applyFont="0" applyFill="0" applyBorder="0" applyAlignment="0" applyProtection="0">
      <alignment horizontal="right"/>
    </xf>
    <xf numFmtId="248" fontId="9" fillId="0" borderId="0" applyFont="0" applyFill="0" applyBorder="0" applyAlignment="0" applyProtection="0">
      <alignment horizontal="right"/>
    </xf>
    <xf numFmtId="248" fontId="9" fillId="0" borderId="0" applyFont="0" applyFill="0" applyBorder="0" applyAlignment="0" applyProtection="0">
      <alignment horizontal="right"/>
    </xf>
    <xf numFmtId="248" fontId="9" fillId="0" borderId="0" applyFont="0" applyFill="0" applyBorder="0" applyAlignment="0" applyProtection="0">
      <alignment horizontal="right"/>
    </xf>
    <xf numFmtId="248" fontId="9" fillId="0" borderId="0" applyFont="0" applyFill="0" applyBorder="0" applyAlignment="0" applyProtection="0">
      <alignment horizontal="right"/>
    </xf>
    <xf numFmtId="249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1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09" fontId="9" fillId="0" borderId="0" applyFont="0" applyFill="0" applyBorder="0" applyAlignment="0" applyProtection="0">
      <alignment horizontal="right"/>
    </xf>
    <xf numFmtId="209" fontId="9" fillId="0" borderId="0" applyFont="0" applyFill="0" applyBorder="0" applyAlignment="0" applyProtection="0">
      <alignment horizontal="right"/>
    </xf>
    <xf numFmtId="209" fontId="9" fillId="0" borderId="0" applyFont="0" applyFill="0" applyBorder="0" applyAlignment="0" applyProtection="0">
      <alignment horizontal="right"/>
    </xf>
    <xf numFmtId="209" fontId="9" fillId="0" borderId="0" applyFont="0" applyFill="0" applyBorder="0" applyAlignment="0" applyProtection="0">
      <alignment horizontal="right"/>
    </xf>
    <xf numFmtId="253" fontId="8" fillId="0" borderId="0" applyFont="0" applyFill="0" applyBorder="0" applyAlignment="0" applyProtection="0"/>
    <xf numFmtId="254" fontId="9" fillId="31" borderId="9"/>
    <xf numFmtId="255" fontId="17" fillId="0" borderId="0" applyFill="0" applyBorder="0" applyProtection="0">
      <alignment vertical="center"/>
    </xf>
    <xf numFmtId="256" fontId="17" fillId="0" borderId="0" applyFill="0" applyBorder="0" applyProtection="0">
      <alignment vertical="center"/>
    </xf>
    <xf numFmtId="257" fontId="17" fillId="0" borderId="0" applyFont="0" applyFill="0" applyBorder="0" applyAlignment="0" applyProtection="0"/>
    <xf numFmtId="233" fontId="35" fillId="0" borderId="0" applyFont="0" applyFill="0" applyBorder="0" applyAlignment="0" applyProtection="0"/>
    <xf numFmtId="233" fontId="35" fillId="0" borderId="0" applyFont="0" applyFill="0" applyBorder="0" applyAlignment="0" applyProtection="0"/>
    <xf numFmtId="233" fontId="35" fillId="0" borderId="0" applyFont="0" applyFill="0" applyBorder="0" applyAlignment="0" applyProtection="0"/>
    <xf numFmtId="233" fontId="35" fillId="0" borderId="0" applyFont="0" applyFill="0" applyBorder="0" applyAlignment="0" applyProtection="0"/>
    <xf numFmtId="199" fontId="145" fillId="31" borderId="0">
      <alignment horizontal="right"/>
    </xf>
    <xf numFmtId="258" fontId="47" fillId="0" borderId="0" applyFill="0" applyBorder="0" applyProtection="0">
      <alignment horizontal="right"/>
    </xf>
    <xf numFmtId="259" fontId="17" fillId="0" borderId="0" applyFill="0" applyBorder="0" applyProtection="0">
      <alignment vertical="center"/>
    </xf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7" fillId="31" borderId="0" applyNumberFormat="0" applyFont="0" applyFill="0" applyBorder="0" applyProtection="0">
      <alignment horizontal="left"/>
    </xf>
    <xf numFmtId="260" fontId="36" fillId="0" borderId="0" applyFont="0" applyFill="0" applyBorder="0" applyAlignment="0" applyProtection="0"/>
    <xf numFmtId="37" fontId="9" fillId="31" borderId="0" applyNumberFormat="0" applyFont="0" applyBorder="0" applyAlignment="0"/>
    <xf numFmtId="37" fontId="9" fillId="68" borderId="0" applyNumberFormat="0" applyFont="0" applyBorder="0" applyAlignment="0"/>
    <xf numFmtId="237" fontId="9" fillId="31" borderId="0" applyFont="0" applyAlignment="0"/>
    <xf numFmtId="237" fontId="9" fillId="68" borderId="0" applyFont="0" applyBorder="0" applyAlignment="0"/>
    <xf numFmtId="0" fontId="20" fillId="0" borderId="0" applyNumberFormat="0" applyFill="0" applyBorder="0" applyAlignment="0" applyProtection="0"/>
    <xf numFmtId="0" fontId="146" fillId="0" borderId="0" applyFont="0" applyFill="0" applyBorder="0" applyAlignment="0" applyProtection="0"/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46" fillId="0" borderId="0" applyFont="0" applyFill="0" applyBorder="0" applyAlignment="0" applyProtection="0"/>
    <xf numFmtId="0" fontId="146" fillId="0" borderId="0" applyFont="0" applyFill="0" applyBorder="0" applyAlignment="0" applyProtection="0"/>
    <xf numFmtId="0" fontId="146" fillId="0" borderId="0" applyFont="0" applyFill="0" applyBorder="0" applyAlignment="0" applyProtection="0"/>
    <xf numFmtId="0" fontId="101" fillId="0" borderId="0">
      <protection locked="0"/>
    </xf>
    <xf numFmtId="0" fontId="147" fillId="0" borderId="0"/>
    <xf numFmtId="0" fontId="28" fillId="0" borderId="0" applyNumberFormat="0" applyAlignment="0"/>
    <xf numFmtId="0" fontId="17" fillId="0" borderId="0" applyFont="0" applyFill="0" applyBorder="0" applyAlignment="0" applyProtection="0"/>
    <xf numFmtId="0" fontId="136" fillId="0" borderId="0"/>
    <xf numFmtId="0" fontId="136" fillId="0" borderId="0"/>
    <xf numFmtId="15" fontId="49" fillId="0" borderId="0" applyFill="0" applyBorder="0" applyAlignment="0"/>
    <xf numFmtId="189" fontId="49" fillId="46" borderId="0" applyFont="0" applyFill="0" applyBorder="0" applyAlignment="0" applyProtection="0"/>
    <xf numFmtId="261" fontId="148" fillId="46" borderId="39" applyFont="0" applyFill="0" applyBorder="0" applyAlignment="0" applyProtection="0"/>
    <xf numFmtId="189" fontId="15" fillId="46" borderId="0" applyFont="0" applyFill="0" applyBorder="0" applyAlignment="0" applyProtection="0"/>
    <xf numFmtId="189" fontId="15" fillId="46" borderId="0" applyFont="0" applyFill="0" applyBorder="0" applyAlignment="0" applyProtection="0"/>
    <xf numFmtId="17" fontId="49" fillId="0" borderId="0" applyFill="0" applyBorder="0">
      <alignment horizontal="right"/>
    </xf>
    <xf numFmtId="262" fontId="49" fillId="0" borderId="30"/>
    <xf numFmtId="262" fontId="49" fillId="0" borderId="30"/>
    <xf numFmtId="262" fontId="49" fillId="0" borderId="30"/>
    <xf numFmtId="262" fontId="49" fillId="0" borderId="30"/>
    <xf numFmtId="262" fontId="49" fillId="0" borderId="30"/>
    <xf numFmtId="262" fontId="49" fillId="0" borderId="30"/>
    <xf numFmtId="262" fontId="49" fillId="0" borderId="30"/>
    <xf numFmtId="262" fontId="49" fillId="0" borderId="30"/>
    <xf numFmtId="262" fontId="49" fillId="0" borderId="30"/>
    <xf numFmtId="262" fontId="49" fillId="0" borderId="30"/>
    <xf numFmtId="262" fontId="49" fillId="0" borderId="30"/>
    <xf numFmtId="262" fontId="49" fillId="0" borderId="30"/>
    <xf numFmtId="0" fontId="9" fillId="0" borderId="0" applyFont="0" applyFill="0" applyBorder="0" applyAlignment="0" applyProtection="0"/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14" fontId="49" fillId="18" borderId="40" applyFill="0" applyBorder="0">
      <alignment horizontal="right"/>
    </xf>
    <xf numFmtId="263" fontId="12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4" fontId="26" fillId="0" borderId="0" applyFill="0" applyBorder="0" applyAlignment="0"/>
    <xf numFmtId="17" fontId="149" fillId="0" borderId="19" applyFont="0" applyFill="0" applyBorder="0" applyAlignment="0" applyProtection="0"/>
    <xf numFmtId="17" fontId="149" fillId="0" borderId="19" applyFont="0" applyFill="0" applyBorder="0" applyAlignment="0" applyProtection="0"/>
    <xf numFmtId="17" fontId="149" fillId="0" borderId="19" applyFont="0" applyFill="0" applyBorder="0" applyAlignment="0" applyProtection="0"/>
    <xf numFmtId="17" fontId="149" fillId="0" borderId="19" applyFont="0" applyFill="0" applyBorder="0" applyAlignment="0" applyProtection="0"/>
    <xf numFmtId="17" fontId="149" fillId="0" borderId="19" applyFont="0" applyFill="0" applyBorder="0" applyAlignment="0" applyProtection="0"/>
    <xf numFmtId="17" fontId="149" fillId="0" borderId="19" applyFont="0" applyFill="0" applyBorder="0" applyAlignment="0" applyProtection="0"/>
    <xf numFmtId="17" fontId="149" fillId="0" borderId="19" applyFont="0" applyFill="0" applyBorder="0" applyAlignment="0" applyProtection="0"/>
    <xf numFmtId="17" fontId="149" fillId="0" borderId="19" applyFont="0" applyFill="0" applyBorder="0" applyAlignment="0" applyProtection="0"/>
    <xf numFmtId="17" fontId="149" fillId="0" borderId="19" applyFont="0" applyFill="0" applyBorder="0" applyAlignment="0" applyProtection="0"/>
    <xf numFmtId="17" fontId="149" fillId="0" borderId="19" applyFont="0" applyFill="0" applyBorder="0" applyAlignment="0" applyProtection="0"/>
    <xf numFmtId="265" fontId="150" fillId="0" borderId="0">
      <protection locked="0"/>
    </xf>
    <xf numFmtId="14" fontId="151" fillId="0" borderId="0">
      <alignment horizontal="right"/>
      <protection locked="0"/>
    </xf>
    <xf numFmtId="261" fontId="49" fillId="0" borderId="0" applyFill="0" applyBorder="0">
      <alignment horizontal="right"/>
    </xf>
    <xf numFmtId="266" fontId="15" fillId="0" borderId="41">
      <alignment horizontal="center"/>
    </xf>
    <xf numFmtId="267" fontId="85" fillId="0" borderId="0">
      <alignment horizontal="left"/>
    </xf>
    <xf numFmtId="17" fontId="9" fillId="0" borderId="0" applyFont="0" applyFill="0" applyBorder="0" applyAlignment="0" applyProtection="0">
      <alignment horizontal="center"/>
    </xf>
    <xf numFmtId="268" fontId="9" fillId="0" borderId="0" applyFont="0" applyFill="0" applyBorder="0" applyAlignment="0" applyProtection="0">
      <alignment wrapText="1"/>
    </xf>
    <xf numFmtId="0" fontId="9" fillId="0" borderId="0" applyFont="0" applyFill="0" applyBorder="0" applyProtection="0">
      <alignment horizontal="left"/>
    </xf>
    <xf numFmtId="268" fontId="9" fillId="0" borderId="0" applyFont="0" applyFill="0" applyBorder="0" applyAlignment="0" applyProtection="0">
      <alignment wrapText="1"/>
    </xf>
    <xf numFmtId="269" fontId="9" fillId="0" borderId="0" applyFont="0" applyFill="0" applyBorder="0" applyAlignment="0" applyProtection="0"/>
    <xf numFmtId="270" fontId="152" fillId="0" borderId="0"/>
    <xf numFmtId="271" fontId="152" fillId="0" borderId="0"/>
    <xf numFmtId="1" fontId="12" fillId="0" borderId="0" applyFont="0" applyFill="0" applyBorder="0" applyAlignment="0" applyProtection="0">
      <alignment horizontal="right"/>
    </xf>
    <xf numFmtId="0" fontId="9" fillId="0" borderId="0" applyFont="0" applyFill="0" applyBorder="0" applyAlignment="0" applyProtection="0">
      <protection locked="0"/>
    </xf>
    <xf numFmtId="39" fontId="136" fillId="0" borderId="0" applyFont="0" applyFill="0" applyBorder="0" applyAlignment="0" applyProtection="0"/>
    <xf numFmtId="0" fontId="22" fillId="0" borderId="0" applyFont="0" applyFill="0" applyBorder="0" applyAlignment="0"/>
    <xf numFmtId="0" fontId="22" fillId="0" borderId="42" applyFont="0" applyFill="0" applyBorder="0" applyAlignment="0" applyProtection="0"/>
    <xf numFmtId="272" fontId="9" fillId="0" borderId="43">
      <alignment vertical="center"/>
    </xf>
    <xf numFmtId="0" fontId="153" fillId="69" borderId="44" applyNumberFormat="0" applyBorder="0" applyAlignment="0">
      <alignment horizontal="center"/>
      <protection hidden="1"/>
    </xf>
    <xf numFmtId="0" fontId="153" fillId="69" borderId="44" applyNumberFormat="0" applyBorder="0" applyAlignment="0">
      <alignment horizontal="center"/>
      <protection hidden="1"/>
    </xf>
    <xf numFmtId="0" fontId="9" fillId="0" borderId="0" applyNumberFormat="0" applyFont="0" applyBorder="0" applyAlignment="0"/>
    <xf numFmtId="273" fontId="9" fillId="57" borderId="0" applyNumberFormat="0" applyFont="0" applyBorder="0" applyAlignment="0" applyProtection="0"/>
    <xf numFmtId="274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0" fontId="101" fillId="0" borderId="0">
      <protection locked="0"/>
    </xf>
    <xf numFmtId="0" fontId="9" fillId="0" borderId="0"/>
    <xf numFmtId="275" fontId="109" fillId="0" borderId="0" applyFont="0" applyFill="0" applyBorder="0" applyAlignment="0" applyProtection="0">
      <alignment horizontal="right"/>
    </xf>
    <xf numFmtId="276" fontId="19" fillId="0" borderId="0"/>
    <xf numFmtId="276" fontId="154" fillId="0" borderId="0">
      <protection locked="0"/>
    </xf>
    <xf numFmtId="277" fontId="19" fillId="0" borderId="0"/>
    <xf numFmtId="270" fontId="12" fillId="0" borderId="0"/>
    <xf numFmtId="278" fontId="15" fillId="0" borderId="0"/>
    <xf numFmtId="279" fontId="129" fillId="0" borderId="45" applyNumberFormat="0" applyFont="0" applyFill="0" applyAlignment="0" applyProtection="0"/>
    <xf numFmtId="280" fontId="9" fillId="0" borderId="45" applyNumberFormat="0" applyFont="0" applyFill="0" applyAlignment="0" applyProtection="0"/>
    <xf numFmtId="280" fontId="9" fillId="0" borderId="45" applyNumberFormat="0" applyFont="0" applyFill="0" applyAlignment="0" applyProtection="0"/>
    <xf numFmtId="280" fontId="9" fillId="0" borderId="45" applyNumberFormat="0" applyFont="0" applyFill="0" applyAlignment="0" applyProtection="0"/>
    <xf numFmtId="280" fontId="9" fillId="0" borderId="45" applyNumberFormat="0" applyFont="0" applyFill="0" applyAlignment="0" applyProtection="0"/>
    <xf numFmtId="206" fontId="136" fillId="0" borderId="30"/>
    <xf numFmtId="206" fontId="136" fillId="0" borderId="30"/>
    <xf numFmtId="206" fontId="136" fillId="0" borderId="30"/>
    <xf numFmtId="206" fontId="136" fillId="0" borderId="30"/>
    <xf numFmtId="206" fontId="136" fillId="0" borderId="30"/>
    <xf numFmtId="206" fontId="136" fillId="0" borderId="30"/>
    <xf numFmtId="206" fontId="136" fillId="0" borderId="30"/>
    <xf numFmtId="206" fontId="136" fillId="0" borderId="30"/>
    <xf numFmtId="206" fontId="136" fillId="0" borderId="30"/>
    <xf numFmtId="206" fontId="136" fillId="0" borderId="30"/>
    <xf numFmtId="206" fontId="136" fillId="0" borderId="30"/>
    <xf numFmtId="206" fontId="136" fillId="0" borderId="30"/>
    <xf numFmtId="165" fontId="155" fillId="0" borderId="46" applyNumberFormat="0" applyAlignment="0" applyProtection="0">
      <alignment vertical="top"/>
    </xf>
    <xf numFmtId="281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14" fontId="15" fillId="0" borderId="0" applyFont="0" applyFill="0" applyBorder="0" applyAlignment="0" applyProtection="0"/>
    <xf numFmtId="0" fontId="100" fillId="0" borderId="0">
      <protection locked="0"/>
    </xf>
    <xf numFmtId="0" fontId="100" fillId="0" borderId="0">
      <protection locked="0"/>
    </xf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239" fontId="9" fillId="0" borderId="0" applyFill="0" applyBorder="0" applyAlignment="0"/>
    <xf numFmtId="167" fontId="109" fillId="0" borderId="0" applyFill="0" applyBorder="0" applyAlignment="0"/>
    <xf numFmtId="239" fontId="9" fillId="0" borderId="0" applyFill="0" applyBorder="0" applyAlignment="0"/>
    <xf numFmtId="0" fontId="9" fillId="0" borderId="0" applyFill="0" applyBorder="0" applyAlignment="0"/>
    <xf numFmtId="167" fontId="109" fillId="0" borderId="0" applyFill="0" applyBorder="0" applyAlignment="0"/>
    <xf numFmtId="0" fontId="156" fillId="0" borderId="0" applyNumberFormat="0" applyAlignment="0">
      <alignment horizontal="left"/>
    </xf>
    <xf numFmtId="0" fontId="157" fillId="0" borderId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9" fillId="70" borderId="9" applyNumberFormat="0" applyFont="0" applyAlignment="0">
      <protection locked="0"/>
    </xf>
    <xf numFmtId="282" fontId="20" fillId="0" borderId="0"/>
    <xf numFmtId="0" fontId="17" fillId="0" borderId="0"/>
    <xf numFmtId="0" fontId="11" fillId="0" borderId="0">
      <alignment vertical="center"/>
    </xf>
    <xf numFmtId="3" fontId="159" fillId="71" borderId="0"/>
    <xf numFmtId="283" fontId="12" fillId="0" borderId="0" applyFont="0" applyFill="0" applyBorder="0" applyAlignment="0" applyProtection="0"/>
    <xf numFmtId="284" fontId="9" fillId="0" borderId="0" applyFont="0" applyFill="0" applyBorder="0" applyAlignment="0" applyProtection="0"/>
    <xf numFmtId="284" fontId="160" fillId="0" borderId="0" applyFont="0" applyFill="0" applyBorder="0" applyAlignment="0" applyProtection="0"/>
    <xf numFmtId="284" fontId="160" fillId="0" borderId="0" applyFont="0" applyFill="0" applyBorder="0" applyAlignment="0" applyProtection="0"/>
    <xf numFmtId="284" fontId="160" fillId="0" borderId="0" applyFont="0" applyFill="0" applyBorder="0" applyAlignment="0" applyProtection="0"/>
    <xf numFmtId="284" fontId="160" fillId="0" borderId="0" applyFont="0" applyFill="0" applyBorder="0" applyAlignment="0" applyProtection="0"/>
    <xf numFmtId="284" fontId="9" fillId="0" borderId="0" applyFont="0" applyFill="0" applyBorder="0" applyAlignment="0" applyProtection="0"/>
    <xf numFmtId="284" fontId="9" fillId="0" borderId="0" applyFont="0" applyFill="0" applyBorder="0" applyAlignment="0" applyProtection="0"/>
    <xf numFmtId="284" fontId="9" fillId="0" borderId="0" applyFont="0" applyFill="0" applyBorder="0" applyAlignment="0" applyProtection="0"/>
    <xf numFmtId="3" fontId="57" fillId="0" borderId="48" applyFill="0" applyBorder="0"/>
    <xf numFmtId="167" fontId="11" fillId="0" borderId="0"/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49" fontId="10" fillId="0" borderId="0" applyNumberFormat="0" applyFill="0" applyBorder="0" applyProtection="0">
      <alignment horizontal="center" vertical="top"/>
    </xf>
    <xf numFmtId="285" fontId="163" fillId="0" borderId="0" applyBorder="0">
      <alignment horizontal="right" vertical="top"/>
    </xf>
    <xf numFmtId="286" fontId="10" fillId="0" borderId="0" applyBorder="0">
      <alignment horizontal="right" vertical="top"/>
    </xf>
    <xf numFmtId="286" fontId="163" fillId="0" borderId="0" applyBorder="0">
      <alignment horizontal="right" vertical="top"/>
    </xf>
    <xf numFmtId="287" fontId="10" fillId="0" borderId="0" applyFill="0" applyBorder="0">
      <alignment horizontal="right" vertical="top"/>
    </xf>
    <xf numFmtId="166" fontId="10" fillId="0" borderId="0" applyFill="0" applyBorder="0">
      <alignment horizontal="right" vertical="top"/>
    </xf>
    <xf numFmtId="288" fontId="10" fillId="0" borderId="0" applyFill="0" applyBorder="0">
      <alignment horizontal="right" vertical="top"/>
    </xf>
    <xf numFmtId="289" fontId="10" fillId="0" borderId="0" applyFill="0" applyBorder="0">
      <alignment horizontal="right" vertical="top"/>
    </xf>
    <xf numFmtId="0" fontId="17" fillId="61" borderId="0" applyNumberFormat="0" applyFont="0" applyBorder="0" applyAlignment="0" applyProtection="0"/>
    <xf numFmtId="0" fontId="16" fillId="0" borderId="0" applyNumberFormat="0" applyFill="0" applyBorder="0" applyAlignment="0" applyProtection="0"/>
    <xf numFmtId="0" fontId="164" fillId="0" borderId="0">
      <alignment horizontal="left"/>
    </xf>
    <xf numFmtId="290" fontId="165" fillId="0" borderId="0" applyFill="0" applyBorder="0"/>
    <xf numFmtId="0" fontId="164" fillId="0" borderId="49">
      <alignment horizontal="right" wrapText="1"/>
    </xf>
    <xf numFmtId="0" fontId="164" fillId="0" borderId="49">
      <alignment horizontal="right" wrapText="1"/>
    </xf>
    <xf numFmtId="0" fontId="164" fillId="0" borderId="49">
      <alignment horizontal="right" wrapText="1"/>
    </xf>
    <xf numFmtId="0" fontId="164" fillId="0" borderId="49">
      <alignment horizontal="right" wrapText="1"/>
    </xf>
    <xf numFmtId="0" fontId="164" fillId="0" borderId="49">
      <alignment horizontal="right" wrapText="1"/>
    </xf>
    <xf numFmtId="0" fontId="164" fillId="0" borderId="49">
      <alignment horizontal="right" wrapText="1"/>
    </xf>
    <xf numFmtId="0" fontId="164" fillId="0" borderId="49">
      <alignment horizontal="right" wrapText="1"/>
    </xf>
    <xf numFmtId="0" fontId="164" fillId="0" borderId="49">
      <alignment horizontal="right" wrapText="1"/>
    </xf>
    <xf numFmtId="0" fontId="164" fillId="0" borderId="49">
      <alignment horizontal="right" wrapText="1"/>
    </xf>
    <xf numFmtId="0" fontId="164" fillId="0" borderId="49">
      <alignment horizontal="right" wrapText="1"/>
    </xf>
    <xf numFmtId="200" fontId="37" fillId="0" borderId="49">
      <alignment horizontal="left"/>
    </xf>
    <xf numFmtId="200" fontId="37" fillId="0" borderId="49">
      <alignment horizontal="left"/>
    </xf>
    <xf numFmtId="200" fontId="37" fillId="0" borderId="49">
      <alignment horizontal="left"/>
    </xf>
    <xf numFmtId="200" fontId="37" fillId="0" borderId="49">
      <alignment horizontal="left"/>
    </xf>
    <xf numFmtId="200" fontId="37" fillId="0" borderId="49">
      <alignment horizontal="left"/>
    </xf>
    <xf numFmtId="200" fontId="37" fillId="0" borderId="49">
      <alignment horizontal="left"/>
    </xf>
    <xf numFmtId="200" fontId="37" fillId="0" borderId="49">
      <alignment horizontal="left"/>
    </xf>
    <xf numFmtId="200" fontId="37" fillId="0" borderId="49">
      <alignment horizontal="left"/>
    </xf>
    <xf numFmtId="200" fontId="37" fillId="0" borderId="49">
      <alignment horizontal="left"/>
    </xf>
    <xf numFmtId="200" fontId="37" fillId="0" borderId="49">
      <alignment horizontal="left"/>
    </xf>
    <xf numFmtId="0" fontId="166" fillId="0" borderId="0">
      <alignment vertical="center"/>
    </xf>
    <xf numFmtId="291" fontId="166" fillId="0" borderId="0">
      <alignment horizontal="left" vertical="center"/>
    </xf>
    <xf numFmtId="292" fontId="167" fillId="0" borderId="0">
      <alignment vertical="center"/>
    </xf>
    <xf numFmtId="0" fontId="140" fillId="0" borderId="0">
      <alignment vertical="center"/>
    </xf>
    <xf numFmtId="200" fontId="37" fillId="0" borderId="49">
      <alignment horizontal="left"/>
    </xf>
    <xf numFmtId="200" fontId="37" fillId="0" borderId="49">
      <alignment horizontal="left"/>
    </xf>
    <xf numFmtId="200" fontId="37" fillId="0" borderId="49">
      <alignment horizontal="left"/>
    </xf>
    <xf numFmtId="200" fontId="37" fillId="0" borderId="49">
      <alignment horizontal="left"/>
    </xf>
    <xf numFmtId="200" fontId="37" fillId="0" borderId="49">
      <alignment horizontal="left"/>
    </xf>
    <xf numFmtId="200" fontId="37" fillId="0" borderId="49">
      <alignment horizontal="left"/>
    </xf>
    <xf numFmtId="200" fontId="37" fillId="0" borderId="49">
      <alignment horizontal="left"/>
    </xf>
    <xf numFmtId="200" fontId="37" fillId="0" borderId="49">
      <alignment horizontal="left"/>
    </xf>
    <xf numFmtId="200" fontId="37" fillId="0" borderId="49">
      <alignment horizontal="left"/>
    </xf>
    <xf numFmtId="200" fontId="37" fillId="0" borderId="49">
      <alignment horizontal="left"/>
    </xf>
    <xf numFmtId="15" fontId="26" fillId="0" borderId="0" applyFill="0" applyBorder="0" applyProtection="0">
      <alignment horizontal="center"/>
    </xf>
    <xf numFmtId="0" fontId="17" fillId="23" borderId="0" applyNumberFormat="0" applyFont="0" applyBorder="0" applyAlignment="0" applyProtection="0"/>
    <xf numFmtId="293" fontId="62" fillId="32" borderId="50" applyAlignment="0" applyProtection="0"/>
    <xf numFmtId="293" fontId="62" fillId="32" borderId="50" applyAlignment="0" applyProtection="0"/>
    <xf numFmtId="294" fontId="168" fillId="0" borderId="0" applyNumberFormat="0" applyFill="0" applyBorder="0" applyAlignment="0" applyProtection="0"/>
    <xf numFmtId="294" fontId="169" fillId="0" borderId="0" applyNumberFormat="0" applyFill="0" applyBorder="0" applyAlignment="0" applyProtection="0"/>
    <xf numFmtId="200" fontId="141" fillId="0" borderId="0" applyFill="0" applyBorder="0">
      <alignment vertical="top"/>
    </xf>
    <xf numFmtId="200" fontId="170" fillId="0" borderId="0" applyFill="0" applyBorder="0" applyProtection="0">
      <alignment vertical="top"/>
    </xf>
    <xf numFmtId="200" fontId="171" fillId="0" borderId="0">
      <alignment vertical="top"/>
    </xf>
    <xf numFmtId="15" fontId="54" fillId="19" borderId="9">
      <alignment horizontal="center"/>
      <protection locked="0"/>
    </xf>
    <xf numFmtId="294" fontId="17" fillId="18" borderId="9" applyFont="0" applyAlignment="0"/>
    <xf numFmtId="295" fontId="54" fillId="19" borderId="9" applyAlignment="0">
      <protection locked="0"/>
    </xf>
    <xf numFmtId="294" fontId="54" fillId="19" borderId="9" applyAlignment="0">
      <protection locked="0"/>
    </xf>
    <xf numFmtId="294" fontId="54" fillId="19" borderId="9" applyAlignment="0">
      <protection locked="0"/>
    </xf>
    <xf numFmtId="294" fontId="26" fillId="0" borderId="0" applyFill="0" applyBorder="0" applyAlignment="0" applyProtection="0"/>
    <xf numFmtId="200" fontId="10" fillId="0" borderId="0">
      <alignment horizontal="center"/>
    </xf>
    <xf numFmtId="200" fontId="172" fillId="0" borderId="49">
      <alignment horizontal="center"/>
    </xf>
    <xf numFmtId="200" fontId="172" fillId="0" borderId="49">
      <alignment horizontal="center"/>
    </xf>
    <xf numFmtId="200" fontId="172" fillId="0" borderId="49">
      <alignment horizontal="center"/>
    </xf>
    <xf numFmtId="200" fontId="172" fillId="0" borderId="49">
      <alignment horizontal="center"/>
    </xf>
    <xf numFmtId="200" fontId="172" fillId="0" borderId="49">
      <alignment horizontal="center"/>
    </xf>
    <xf numFmtId="200" fontId="172" fillId="0" borderId="49">
      <alignment horizontal="center"/>
    </xf>
    <xf numFmtId="200" fontId="172" fillId="0" borderId="49">
      <alignment horizontal="center"/>
    </xf>
    <xf numFmtId="200" fontId="172" fillId="0" borderId="49">
      <alignment horizontal="center"/>
    </xf>
    <xf numFmtId="200" fontId="172" fillId="0" borderId="49">
      <alignment horizontal="center"/>
    </xf>
    <xf numFmtId="200" fontId="172" fillId="0" borderId="49">
      <alignment horizontal="center"/>
    </xf>
    <xf numFmtId="41" fontId="10" fillId="0" borderId="49" applyFill="0" applyBorder="0" applyProtection="0">
      <alignment horizontal="right" vertical="top"/>
    </xf>
    <xf numFmtId="41" fontId="10" fillId="0" borderId="49" applyFill="0" applyBorder="0" applyProtection="0">
      <alignment horizontal="right" vertical="top"/>
    </xf>
    <xf numFmtId="41" fontId="10" fillId="0" borderId="49" applyFill="0" applyBorder="0" applyProtection="0">
      <alignment horizontal="right" vertical="top"/>
    </xf>
    <xf numFmtId="41" fontId="10" fillId="0" borderId="49" applyFill="0" applyBorder="0" applyProtection="0">
      <alignment horizontal="right" vertical="top"/>
    </xf>
    <xf numFmtId="41" fontId="10" fillId="0" borderId="49" applyFill="0" applyBorder="0" applyProtection="0">
      <alignment horizontal="right" vertical="top"/>
    </xf>
    <xf numFmtId="41" fontId="10" fillId="0" borderId="49" applyFill="0" applyBorder="0" applyProtection="0">
      <alignment horizontal="right" vertical="top"/>
    </xf>
    <xf numFmtId="41" fontId="10" fillId="0" borderId="49" applyFill="0" applyBorder="0" applyProtection="0">
      <alignment horizontal="right" vertical="top"/>
    </xf>
    <xf numFmtId="41" fontId="10" fillId="0" borderId="49" applyFill="0" applyBorder="0" applyProtection="0">
      <alignment horizontal="right" vertical="top"/>
    </xf>
    <xf numFmtId="41" fontId="10" fillId="0" borderId="49" applyFill="0" applyBorder="0" applyProtection="0">
      <alignment horizontal="right" vertical="top"/>
    </xf>
    <xf numFmtId="41" fontId="10" fillId="0" borderId="49" applyFill="0" applyBorder="0" applyProtection="0">
      <alignment horizontal="right" vertical="top"/>
    </xf>
    <xf numFmtId="295" fontId="26" fillId="0" borderId="0" applyFill="0" applyBorder="0" applyAlignment="0" applyProtection="0"/>
    <xf numFmtId="296" fontId="26" fillId="0" borderId="0" applyFill="0" applyBorder="0" applyAlignment="0" applyProtection="0"/>
    <xf numFmtId="291" fontId="20" fillId="0" borderId="0">
      <alignment horizontal="left" vertical="center"/>
    </xf>
    <xf numFmtId="200" fontId="20" fillId="0" borderId="0"/>
    <xf numFmtId="200" fontId="173" fillId="0" borderId="0"/>
    <xf numFmtId="200" fontId="174" fillId="0" borderId="0"/>
    <xf numFmtId="200" fontId="9" fillId="0" borderId="0"/>
    <xf numFmtId="200" fontId="175" fillId="0" borderId="0">
      <alignment horizontal="left" vertical="top"/>
    </xf>
    <xf numFmtId="0" fontId="17" fillId="0" borderId="51" applyNumberFormat="0" applyFont="0" applyAlignment="0" applyProtection="0"/>
    <xf numFmtId="0" fontId="17" fillId="0" borderId="51" applyNumberFormat="0" applyFont="0" applyAlignment="0" applyProtection="0"/>
    <xf numFmtId="0" fontId="17" fillId="0" borderId="51" applyNumberFormat="0" applyFont="0" applyAlignment="0" applyProtection="0"/>
    <xf numFmtId="0" fontId="17" fillId="0" borderId="51" applyNumberFormat="0" applyFont="0" applyAlignment="0" applyProtection="0"/>
    <xf numFmtId="0" fontId="17" fillId="0" borderId="51" applyNumberFormat="0" applyFont="0" applyAlignment="0" applyProtection="0"/>
    <xf numFmtId="0" fontId="17" fillId="0" borderId="51" applyNumberFormat="0" applyFont="0" applyAlignment="0" applyProtection="0"/>
    <xf numFmtId="0" fontId="17" fillId="0" borderId="51" applyNumberFormat="0" applyFont="0" applyAlignment="0" applyProtection="0"/>
    <xf numFmtId="0" fontId="17" fillId="0" borderId="51" applyNumberFormat="0" applyFont="0" applyAlignment="0" applyProtection="0"/>
    <xf numFmtId="0" fontId="17" fillId="0" borderId="51" applyNumberFormat="0" applyFont="0" applyAlignment="0" applyProtection="0"/>
    <xf numFmtId="0" fontId="17" fillId="0" borderId="51" applyNumberFormat="0" applyFont="0" applyAlignment="0" applyProtection="0"/>
    <xf numFmtId="0" fontId="10" fillId="0" borderId="0" applyFill="0" applyBorder="0">
      <alignment horizontal="left" vertical="top" wrapText="1"/>
    </xf>
    <xf numFmtId="0" fontId="176" fillId="0" borderId="0">
      <alignment horizontal="left" vertical="top" wrapText="1"/>
    </xf>
    <xf numFmtId="0" fontId="177" fillId="0" borderId="0">
      <alignment horizontal="left" vertical="top" wrapText="1"/>
    </xf>
    <xf numFmtId="0" fontId="163" fillId="0" borderId="0">
      <alignment horizontal="left" vertical="top" wrapText="1"/>
    </xf>
    <xf numFmtId="0" fontId="17" fillId="0" borderId="52" applyNumberFormat="0" applyFont="0" applyAlignment="0" applyProtection="0"/>
    <xf numFmtId="0" fontId="17" fillId="0" borderId="52" applyNumberFormat="0" applyFont="0" applyAlignment="0" applyProtection="0"/>
    <xf numFmtId="0" fontId="17" fillId="0" borderId="52" applyNumberFormat="0" applyFont="0" applyAlignment="0" applyProtection="0"/>
    <xf numFmtId="0" fontId="17" fillId="0" borderId="52" applyNumberFormat="0" applyFont="0" applyAlignment="0" applyProtection="0"/>
    <xf numFmtId="0" fontId="17" fillId="0" borderId="52" applyNumberFormat="0" applyFont="0" applyAlignment="0" applyProtection="0"/>
    <xf numFmtId="0" fontId="17" fillId="0" borderId="52" applyNumberFormat="0" applyFont="0" applyAlignment="0" applyProtection="0"/>
    <xf numFmtId="0" fontId="17" fillId="0" borderId="52" applyNumberFormat="0" applyFont="0" applyAlignment="0" applyProtection="0"/>
    <xf numFmtId="0" fontId="17" fillId="0" borderId="52" applyNumberFormat="0" applyFont="0" applyAlignment="0" applyProtection="0"/>
    <xf numFmtId="0" fontId="17" fillId="0" borderId="52" applyNumberFormat="0" applyFont="0" applyAlignment="0" applyProtection="0"/>
    <xf numFmtId="0" fontId="17" fillId="0" borderId="52" applyNumberFormat="0" applyFont="0" applyAlignment="0" applyProtection="0"/>
    <xf numFmtId="0" fontId="17" fillId="33" borderId="0" applyNumberFormat="0" applyFont="0" applyBorder="0" applyAlignment="0" applyProtection="0"/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36" fillId="0" borderId="0"/>
    <xf numFmtId="0" fontId="101" fillId="0" borderId="0">
      <protection locked="0"/>
    </xf>
    <xf numFmtId="40" fontId="9" fillId="0" borderId="0" applyNumberFormat="0">
      <alignment horizontal="right"/>
    </xf>
    <xf numFmtId="38" fontId="9" fillId="0" borderId="0" applyFont="0" applyBorder="0" applyAlignment="0"/>
    <xf numFmtId="165" fontId="9" fillId="0" borderId="0" applyFont="0" applyBorder="0" applyAlignment="0"/>
    <xf numFmtId="189" fontId="9" fillId="0" borderId="0" applyFill="0" applyBorder="0"/>
    <xf numFmtId="0" fontId="101" fillId="0" borderId="0">
      <protection locked="0"/>
    </xf>
    <xf numFmtId="2" fontId="17" fillId="0" borderId="0" applyFont="0" applyFill="0" applyBorder="0" applyAlignment="0" applyProtection="0"/>
    <xf numFmtId="2" fontId="20" fillId="0" borderId="0" applyFill="0" applyBorder="0" applyAlignment="0" applyProtection="0"/>
    <xf numFmtId="37" fontId="9" fillId="18" borderId="0"/>
    <xf numFmtId="37" fontId="9" fillId="72" borderId="0"/>
    <xf numFmtId="37" fontId="9" fillId="73" borderId="0"/>
    <xf numFmtId="38" fontId="48" fillId="31" borderId="53" applyNumberFormat="0" applyFont="0" applyAlignment="0"/>
    <xf numFmtId="38" fontId="48" fillId="31" borderId="53" applyNumberFormat="0" applyFont="0" applyAlignment="0"/>
    <xf numFmtId="38" fontId="48" fillId="31" borderId="53" applyNumberFormat="0" applyFont="0" applyAlignment="0"/>
    <xf numFmtId="38" fontId="48" fillId="31" borderId="53" applyNumberFormat="0" applyFont="0" applyAlignment="0"/>
    <xf numFmtId="38" fontId="48" fillId="31" borderId="53" applyNumberFormat="0" applyFont="0" applyAlignment="0"/>
    <xf numFmtId="38" fontId="48" fillId="31" borderId="53" applyNumberFormat="0" applyFont="0" applyAlignment="0"/>
    <xf numFmtId="38" fontId="48" fillId="31" borderId="53" applyNumberFormat="0" applyFont="0" applyAlignment="0"/>
    <xf numFmtId="38" fontId="48" fillId="31" borderId="53" applyNumberFormat="0" applyFont="0" applyAlignment="0"/>
    <xf numFmtId="38" fontId="48" fillId="31" borderId="53" applyNumberFormat="0" applyFont="0" applyAlignment="0"/>
    <xf numFmtId="38" fontId="48" fillId="31" borderId="53" applyNumberFormat="0" applyFont="0" applyAlignment="0"/>
    <xf numFmtId="37" fontId="115" fillId="51" borderId="0" applyNumberFormat="0">
      <alignment horizontal="center" wrapText="1"/>
    </xf>
    <xf numFmtId="297" fontId="9" fillId="31" borderId="0"/>
    <xf numFmtId="297" fontId="178" fillId="51" borderId="0" applyNumberFormat="0">
      <alignment wrapText="1"/>
    </xf>
    <xf numFmtId="37" fontId="9" fillId="31" borderId="41"/>
    <xf numFmtId="10" fontId="9" fillId="31" borderId="0"/>
    <xf numFmtId="298" fontId="9" fillId="31" borderId="0"/>
    <xf numFmtId="37" fontId="9" fillId="31" borderId="0" applyNumberFormat="0" applyFont="0">
      <alignment wrapText="1"/>
    </xf>
    <xf numFmtId="219" fontId="9" fillId="31" borderId="0"/>
    <xf numFmtId="37" fontId="178" fillId="51" borderId="0" applyNumberFormat="0">
      <alignment horizontal="center" vertical="center" wrapText="1"/>
    </xf>
    <xf numFmtId="37" fontId="115" fillId="74" borderId="0" applyNumberFormat="0">
      <alignment wrapText="1"/>
    </xf>
    <xf numFmtId="37" fontId="179" fillId="74" borderId="0">
      <alignment wrapText="1"/>
    </xf>
    <xf numFmtId="37" fontId="52" fillId="72" borderId="0"/>
    <xf numFmtId="37" fontId="180" fillId="73" borderId="0"/>
    <xf numFmtId="237" fontId="181" fillId="73" borderId="0">
      <alignment wrapText="1"/>
    </xf>
    <xf numFmtId="37" fontId="179" fillId="75" borderId="54"/>
    <xf numFmtId="37" fontId="179" fillId="75" borderId="54"/>
    <xf numFmtId="37" fontId="179" fillId="75" borderId="54"/>
    <xf numFmtId="37" fontId="179" fillId="75" borderId="54"/>
    <xf numFmtId="37" fontId="179" fillId="75" borderId="54"/>
    <xf numFmtId="37" fontId="179" fillId="75" borderId="54"/>
    <xf numFmtId="37" fontId="179" fillId="75" borderId="54"/>
    <xf numFmtId="37" fontId="179" fillId="75" borderId="54"/>
    <xf numFmtId="37" fontId="179" fillId="75" borderId="54"/>
    <xf numFmtId="37" fontId="179" fillId="75" borderId="54"/>
    <xf numFmtId="237" fontId="179" fillId="75" borderId="54"/>
    <xf numFmtId="237" fontId="179" fillId="75" borderId="54"/>
    <xf numFmtId="237" fontId="179" fillId="75" borderId="54"/>
    <xf numFmtId="237" fontId="179" fillId="75" borderId="54"/>
    <xf numFmtId="237" fontId="179" fillId="75" borderId="54"/>
    <xf numFmtId="237" fontId="179" fillId="75" borderId="54"/>
    <xf numFmtId="237" fontId="179" fillId="75" borderId="54"/>
    <xf numFmtId="237" fontId="179" fillId="75" borderId="54"/>
    <xf numFmtId="237" fontId="179" fillId="75" borderId="54"/>
    <xf numFmtId="237" fontId="179" fillId="75" borderId="54"/>
    <xf numFmtId="237" fontId="9" fillId="31" borderId="0"/>
    <xf numFmtId="37" fontId="15" fillId="47" borderId="0"/>
    <xf numFmtId="0" fontId="182" fillId="0" borderId="0"/>
    <xf numFmtId="299" fontId="9" fillId="0" borderId="0" applyFont="0" applyFill="0" applyBorder="0" applyAlignment="0" applyProtection="0">
      <protection locked="0"/>
    </xf>
    <xf numFmtId="13" fontId="109" fillId="0" borderId="0" applyFont="0" applyFill="0" applyBorder="0" applyAlignment="0" applyProtection="0">
      <protection locked="0"/>
    </xf>
    <xf numFmtId="0" fontId="17" fillId="0" borderId="0" applyFont="0" applyFill="0" applyBorder="0" applyAlignment="0" applyProtection="0"/>
    <xf numFmtId="0" fontId="89" fillId="25" borderId="0" applyNumberFormat="0" applyBorder="0" applyAlignment="0" applyProtection="0"/>
    <xf numFmtId="38" fontId="57" fillId="0" borderId="55"/>
    <xf numFmtId="38" fontId="57" fillId="0" borderId="55"/>
    <xf numFmtId="38" fontId="57" fillId="0" borderId="55"/>
    <xf numFmtId="38" fontId="57" fillId="0" borderId="55"/>
    <xf numFmtId="38" fontId="57" fillId="0" borderId="55"/>
    <xf numFmtId="38" fontId="57" fillId="0" borderId="55"/>
    <xf numFmtId="38" fontId="57" fillId="0" borderId="55"/>
    <xf numFmtId="38" fontId="57" fillId="0" borderId="55"/>
    <xf numFmtId="38" fontId="57" fillId="0" borderId="55"/>
    <xf numFmtId="38" fontId="57" fillId="0" borderId="55"/>
    <xf numFmtId="38" fontId="15" fillId="31" borderId="0" applyNumberFormat="0" applyBorder="0" applyAlignment="0" applyProtection="0"/>
    <xf numFmtId="300" fontId="183" fillId="0" borderId="0"/>
    <xf numFmtId="165" fontId="184" fillId="0" borderId="0" applyFill="0" applyBorder="0" applyProtection="0">
      <alignment horizontal="right"/>
      <protection locked="0"/>
    </xf>
    <xf numFmtId="245" fontId="57" fillId="0" borderId="0"/>
    <xf numFmtId="0" fontId="185" fillId="0" borderId="0" applyNumberFormat="0" applyFont="0" applyFill="0" applyAlignment="0"/>
    <xf numFmtId="4" fontId="15" fillId="0" borderId="56" applyNumberFormat="0" applyFont="0" applyFill="0" applyAlignment="0" applyProtection="0"/>
    <xf numFmtId="0" fontId="183" fillId="0" borderId="30"/>
    <xf numFmtId="0" fontId="183" fillId="0" borderId="30"/>
    <xf numFmtId="0" fontId="183" fillId="0" borderId="30"/>
    <xf numFmtId="0" fontId="183" fillId="0" borderId="30"/>
    <xf numFmtId="0" fontId="183" fillId="0" borderId="30"/>
    <xf numFmtId="0" fontId="183" fillId="0" borderId="30"/>
    <xf numFmtId="0" fontId="183" fillId="0" borderId="30"/>
    <xf numFmtId="0" fontId="183" fillId="0" borderId="30"/>
    <xf numFmtId="0" fontId="183" fillId="0" borderId="30"/>
    <xf numFmtId="0" fontId="183" fillId="0" borderId="30"/>
    <xf numFmtId="0" fontId="183" fillId="0" borderId="30"/>
    <xf numFmtId="0" fontId="183" fillId="0" borderId="30"/>
    <xf numFmtId="0" fontId="186" fillId="0" borderId="57" applyNumberFormat="0" applyAlignment="0" applyProtection="0">
      <alignment horizontal="left" vertical="center"/>
    </xf>
    <xf numFmtId="0" fontId="186" fillId="0" borderId="58">
      <alignment horizontal="left" vertical="center"/>
    </xf>
    <xf numFmtId="0" fontId="186" fillId="0" borderId="58">
      <alignment horizontal="left" vertical="center"/>
    </xf>
    <xf numFmtId="0" fontId="187" fillId="0" borderId="0">
      <alignment horizontal="centerContinuous"/>
    </xf>
    <xf numFmtId="0" fontId="188" fillId="0" borderId="59" applyNumberFormat="0" applyFill="0" applyAlignment="0" applyProtection="0"/>
    <xf numFmtId="0" fontId="189" fillId="0" borderId="60" applyNumberFormat="0" applyFill="0" applyAlignment="0" applyProtection="0"/>
    <xf numFmtId="0" fontId="104" fillId="0" borderId="27" applyNumberFormat="0" applyFill="0" applyAlignment="0" applyProtection="0"/>
    <xf numFmtId="0" fontId="104" fillId="0" borderId="0" applyNumberFormat="0" applyFill="0" applyBorder="0" applyAlignment="0" applyProtection="0"/>
    <xf numFmtId="167" fontId="190" fillId="0" borderId="0">
      <alignment horizontal="right"/>
    </xf>
    <xf numFmtId="0" fontId="44" fillId="0" borderId="0" applyFill="0" applyAlignment="0" applyProtection="0">
      <protection locked="0"/>
    </xf>
    <xf numFmtId="167" fontId="190" fillId="0" borderId="0">
      <alignment horizontal="left"/>
    </xf>
    <xf numFmtId="0" fontId="44" fillId="0" borderId="30" applyFill="0" applyAlignment="0" applyProtection="0">
      <protection locked="0"/>
    </xf>
    <xf numFmtId="0" fontId="44" fillId="0" borderId="30" applyFill="0" applyAlignment="0" applyProtection="0">
      <protection locked="0"/>
    </xf>
    <xf numFmtId="0" fontId="44" fillId="0" borderId="30" applyFill="0" applyAlignment="0" applyProtection="0">
      <protection locked="0"/>
    </xf>
    <xf numFmtId="0" fontId="44" fillId="0" borderId="30" applyFill="0" applyAlignment="0" applyProtection="0">
      <protection locked="0"/>
    </xf>
    <xf numFmtId="0" fontId="44" fillId="0" borderId="30" applyFill="0" applyAlignment="0" applyProtection="0">
      <protection locked="0"/>
    </xf>
    <xf numFmtId="0" fontId="44" fillId="0" borderId="30" applyFill="0" applyAlignment="0" applyProtection="0">
      <protection locked="0"/>
    </xf>
    <xf numFmtId="0" fontId="44" fillId="0" borderId="30" applyFill="0" applyAlignment="0" applyProtection="0">
      <protection locked="0"/>
    </xf>
    <xf numFmtId="0" fontId="44" fillId="0" borderId="30" applyFill="0" applyAlignment="0" applyProtection="0">
      <protection locked="0"/>
    </xf>
    <xf numFmtId="0" fontId="44" fillId="0" borderId="30" applyFill="0" applyAlignment="0" applyProtection="0">
      <protection locked="0"/>
    </xf>
    <xf numFmtId="0" fontId="44" fillId="0" borderId="30" applyFill="0" applyAlignment="0" applyProtection="0">
      <protection locked="0"/>
    </xf>
    <xf numFmtId="0" fontId="44" fillId="0" borderId="30" applyFill="0" applyAlignment="0" applyProtection="0">
      <protection locked="0"/>
    </xf>
    <xf numFmtId="0" fontId="44" fillId="0" borderId="30" applyFill="0" applyAlignment="0" applyProtection="0">
      <protection locked="0"/>
    </xf>
    <xf numFmtId="282" fontId="191" fillId="0" borderId="0" applyFill="0" applyBorder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301" fontId="9" fillId="0" borderId="0" applyFont="0" applyFill="0" applyBorder="0" applyAlignment="0" applyProtection="0"/>
    <xf numFmtId="302" fontId="9" fillId="0" borderId="0" applyFont="0" applyFill="0" applyBorder="0" applyAlignment="0" applyProtection="0"/>
    <xf numFmtId="0" fontId="19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60" fillId="46" borderId="0">
      <alignment horizontal="left" wrapText="1" indent="2"/>
    </xf>
    <xf numFmtId="37" fontId="198" fillId="46" borderId="61" applyNumberFormat="0" applyAlignment="0"/>
    <xf numFmtId="219" fontId="9" fillId="46" borderId="61" applyFont="0" applyAlignment="0">
      <protection locked="0"/>
    </xf>
    <xf numFmtId="37" fontId="9" fillId="46" borderId="61" applyNumberFormat="0" applyFont="0" applyBorder="0" applyAlignment="0">
      <protection locked="0"/>
    </xf>
    <xf numFmtId="37" fontId="9" fillId="46" borderId="61" applyNumberFormat="0" applyFont="0" applyBorder="0" applyAlignment="0">
      <protection locked="0"/>
    </xf>
    <xf numFmtId="10" fontId="9" fillId="76" borderId="0" applyFont="0" applyBorder="0" applyAlignment="0">
      <protection locked="0"/>
    </xf>
    <xf numFmtId="37" fontId="9" fillId="31" borderId="30" applyNumberFormat="0" applyBorder="0" applyAlignment="0"/>
    <xf numFmtId="37" fontId="9" fillId="31" borderId="30" applyNumberFormat="0" applyBorder="0" applyAlignment="0"/>
    <xf numFmtId="37" fontId="9" fillId="31" borderId="30" applyNumberFormat="0" applyBorder="0" applyAlignment="0"/>
    <xf numFmtId="37" fontId="9" fillId="31" borderId="30" applyNumberFormat="0" applyBorder="0" applyAlignment="0"/>
    <xf numFmtId="37" fontId="9" fillId="31" borderId="30" applyNumberFormat="0" applyBorder="0" applyAlignment="0"/>
    <xf numFmtId="37" fontId="9" fillId="31" borderId="30" applyNumberFormat="0" applyBorder="0" applyAlignment="0"/>
    <xf numFmtId="37" fontId="9" fillId="31" borderId="30" applyNumberFormat="0" applyBorder="0" applyAlignment="0"/>
    <xf numFmtId="37" fontId="9" fillId="31" borderId="30" applyNumberFormat="0" applyBorder="0" applyAlignment="0"/>
    <xf numFmtId="37" fontId="9" fillId="31" borderId="30" applyNumberFormat="0" applyBorder="0" applyAlignment="0"/>
    <xf numFmtId="37" fontId="9" fillId="31" borderId="30" applyNumberFormat="0" applyBorder="0" applyAlignment="0"/>
    <xf numFmtId="37" fontId="9" fillId="31" borderId="30" applyNumberFormat="0" applyBorder="0" applyAlignment="0"/>
    <xf numFmtId="37" fontId="9" fillId="31" borderId="30" applyNumberFormat="0" applyBorder="0" applyAlignment="0"/>
    <xf numFmtId="237" fontId="9" fillId="46" borderId="61" applyFont="0" applyAlignment="0">
      <protection locked="0"/>
    </xf>
    <xf numFmtId="37" fontId="9" fillId="46" borderId="61" applyNumberFormat="0" applyFont="0" applyAlignment="0">
      <protection locked="0"/>
    </xf>
    <xf numFmtId="0" fontId="158" fillId="24" borderId="47" applyNumberFormat="0" applyAlignment="0" applyProtection="0"/>
    <xf numFmtId="10" fontId="15" fillId="46" borderId="31" applyNumberFormat="0" applyBorder="0" applyAlignment="0" applyProtection="0"/>
    <xf numFmtId="10" fontId="15" fillId="46" borderId="31" applyNumberFormat="0" applyBorder="0" applyAlignment="0" applyProtection="0"/>
    <xf numFmtId="10" fontId="15" fillId="46" borderId="31" applyNumberFormat="0" applyBorder="0" applyAlignment="0" applyProtection="0"/>
    <xf numFmtId="10" fontId="15" fillId="46" borderId="31" applyNumberFormat="0" applyBorder="0" applyAlignment="0" applyProtection="0"/>
    <xf numFmtId="10" fontId="15" fillId="46" borderId="31" applyNumberFormat="0" applyBorder="0" applyAlignment="0" applyProtection="0"/>
    <xf numFmtId="10" fontId="15" fillId="46" borderId="31" applyNumberFormat="0" applyBorder="0" applyAlignment="0" applyProtection="0"/>
    <xf numFmtId="10" fontId="15" fillId="46" borderId="31" applyNumberFormat="0" applyBorder="0" applyAlignment="0" applyProtection="0"/>
    <xf numFmtId="10" fontId="15" fillId="46" borderId="31" applyNumberFormat="0" applyBorder="0" applyAlignment="0" applyProtection="0"/>
    <xf numFmtId="10" fontId="15" fillId="46" borderId="31" applyNumberFormat="0" applyBorder="0" applyAlignment="0" applyProtection="0"/>
    <xf numFmtId="10" fontId="15" fillId="46" borderId="31" applyNumberFormat="0" applyBorder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0" fontId="158" fillId="24" borderId="47" applyNumberFormat="0" applyAlignment="0" applyProtection="0"/>
    <xf numFmtId="13" fontId="72" fillId="0" borderId="62" applyNumberFormat="0" applyFont="0" applyFill="0" applyAlignment="0" applyProtection="0">
      <alignment horizontal="right" wrapText="1"/>
      <protection locked="0"/>
    </xf>
    <xf numFmtId="254" fontId="9" fillId="18" borderId="62"/>
    <xf numFmtId="14" fontId="199" fillId="77" borderId="0">
      <alignment horizontal="center"/>
    </xf>
    <xf numFmtId="0" fontId="200" fillId="18" borderId="0">
      <alignment horizontal="center"/>
    </xf>
    <xf numFmtId="0" fontId="54" fillId="0" borderId="0" applyNumberFormat="0" applyFill="0" applyBorder="0" applyAlignment="0">
      <protection locked="0"/>
    </xf>
    <xf numFmtId="9" fontId="12" fillId="78" borderId="31" applyProtection="0">
      <alignment horizontal="right"/>
      <protection locked="0"/>
    </xf>
    <xf numFmtId="9" fontId="12" fillId="78" borderId="31" applyProtection="0">
      <alignment horizontal="right"/>
      <protection locked="0"/>
    </xf>
    <xf numFmtId="9" fontId="12" fillId="78" borderId="31" applyProtection="0">
      <alignment horizontal="right"/>
      <protection locked="0"/>
    </xf>
    <xf numFmtId="9" fontId="12" fillId="78" borderId="31" applyProtection="0">
      <alignment horizontal="right"/>
      <protection locked="0"/>
    </xf>
    <xf numFmtId="9" fontId="12" fillId="78" borderId="31" applyProtection="0">
      <alignment horizontal="right"/>
      <protection locked="0"/>
    </xf>
    <xf numFmtId="9" fontId="12" fillId="78" borderId="31" applyProtection="0">
      <alignment horizontal="right"/>
      <protection locked="0"/>
    </xf>
    <xf numFmtId="9" fontId="12" fillId="78" borderId="31" applyProtection="0">
      <alignment horizontal="right"/>
      <protection locked="0"/>
    </xf>
    <xf numFmtId="9" fontId="12" fillId="78" borderId="31" applyProtection="0">
      <alignment horizontal="right"/>
      <protection locked="0"/>
    </xf>
    <xf numFmtId="9" fontId="12" fillId="78" borderId="31" applyProtection="0">
      <alignment horizontal="right"/>
      <protection locked="0"/>
    </xf>
    <xf numFmtId="9" fontId="12" fillId="78" borderId="31" applyProtection="0">
      <alignment horizontal="right"/>
      <protection locked="0"/>
    </xf>
    <xf numFmtId="0" fontId="200" fillId="18" borderId="0">
      <alignment horizontal="center"/>
    </xf>
    <xf numFmtId="0" fontId="9" fillId="0" borderId="0" applyFill="0" applyBorder="0">
      <alignment horizontal="right"/>
      <protection locked="0"/>
    </xf>
    <xf numFmtId="303" fontId="9" fillId="0" borderId="0" applyFill="0" applyBorder="0">
      <alignment horizontal="right"/>
      <protection locked="0"/>
    </xf>
    <xf numFmtId="0" fontId="57" fillId="77" borderId="63">
      <alignment horizontal="left" vertical="center" wrapText="1"/>
    </xf>
    <xf numFmtId="0" fontId="57" fillId="77" borderId="63">
      <alignment horizontal="left" vertical="center" wrapText="1"/>
    </xf>
    <xf numFmtId="0" fontId="57" fillId="77" borderId="63">
      <alignment horizontal="left" vertical="center" wrapText="1"/>
    </xf>
    <xf numFmtId="0" fontId="57" fillId="77" borderId="63">
      <alignment horizontal="left" vertical="center" wrapText="1"/>
    </xf>
    <xf numFmtId="0" fontId="57" fillId="77" borderId="63">
      <alignment horizontal="left" vertical="center" wrapText="1"/>
    </xf>
    <xf numFmtId="0" fontId="57" fillId="77" borderId="63">
      <alignment horizontal="left" vertical="center" wrapText="1"/>
    </xf>
    <xf numFmtId="0" fontId="57" fillId="77" borderId="63">
      <alignment horizontal="left" vertical="center" wrapText="1"/>
    </xf>
    <xf numFmtId="0" fontId="57" fillId="77" borderId="63">
      <alignment horizontal="left" vertical="center" wrapText="1"/>
    </xf>
    <xf numFmtId="0" fontId="57" fillId="77" borderId="63">
      <alignment horizontal="left" vertical="center" wrapText="1"/>
    </xf>
    <xf numFmtId="0" fontId="57" fillId="77" borderId="63">
      <alignment horizontal="left" vertical="center" wrapText="1"/>
    </xf>
    <xf numFmtId="304" fontId="9" fillId="0" borderId="0" applyFont="0" applyFill="0" applyBorder="0" applyAlignment="0" applyProtection="0"/>
    <xf numFmtId="305" fontId="9" fillId="0" borderId="0" applyFont="0" applyFill="0" applyBorder="0" applyAlignment="0" applyProtection="0"/>
    <xf numFmtId="0" fontId="57" fillId="55" borderId="0"/>
    <xf numFmtId="184" fontId="19" fillId="0" borderId="0">
      <alignment horizontal="left"/>
    </xf>
    <xf numFmtId="0" fontId="12" fillId="0" borderId="0" applyNumberFormat="0" applyFill="0" applyBorder="0" applyAlignment="0" applyProtection="0"/>
    <xf numFmtId="0" fontId="201" fillId="0" borderId="0" applyNumberFormat="0" applyFill="0" applyBorder="0" applyAlignment="0" applyProtection="0">
      <alignment vertical="top"/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22" fillId="79" borderId="0"/>
    <xf numFmtId="0" fontId="114" fillId="0" borderId="34" applyNumberFormat="0" applyFill="0" applyAlignment="0" applyProtection="0"/>
    <xf numFmtId="0" fontId="9" fillId="31" borderId="0"/>
    <xf numFmtId="0" fontId="203" fillId="0" borderId="13">
      <alignment horizontal="left"/>
      <protection locked="0"/>
    </xf>
    <xf numFmtId="0" fontId="204" fillId="80" borderId="0">
      <alignment horizontal="centerContinuous"/>
    </xf>
    <xf numFmtId="0" fontId="140" fillId="0" borderId="0" applyFill="0" applyBorder="0" applyAlignment="0" applyProtection="0"/>
    <xf numFmtId="205" fontId="205" fillId="47" borderId="62">
      <alignment horizontal="center"/>
    </xf>
    <xf numFmtId="0" fontId="9" fillId="51" borderId="0" applyNumberFormat="0" applyFont="0" applyBorder="0" applyAlignment="0"/>
    <xf numFmtId="300" fontId="206" fillId="0" borderId="0"/>
    <xf numFmtId="225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307" fontId="182" fillId="0" borderId="0" applyFont="0" applyFill="0" applyBorder="0" applyAlignment="0" applyProtection="0"/>
    <xf numFmtId="0" fontId="9" fillId="0" borderId="0" applyFont="0" applyFill="0" applyBorder="0" applyAlignment="0" applyProtection="0"/>
    <xf numFmtId="37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308" fontId="8" fillId="0" borderId="0" applyFill="0" applyBorder="0" applyAlignment="0" applyProtection="0"/>
    <xf numFmtId="164" fontId="207" fillId="0" borderId="0" applyFont="0" applyFill="0" applyBorder="0" applyAlignment="0" applyProtection="0"/>
    <xf numFmtId="201" fontId="29" fillId="0" borderId="0" applyFont="0" applyFill="0" applyBorder="0" applyAlignment="0" applyProtection="0"/>
    <xf numFmtId="309" fontId="9" fillId="0" borderId="0" applyFont="0" applyFill="0" applyBorder="0" applyAlignment="0" applyProtection="0"/>
    <xf numFmtId="31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11" fontId="182" fillId="0" borderId="0" applyFont="0" applyFill="0" applyBorder="0" applyAlignment="0" applyProtection="0"/>
    <xf numFmtId="0" fontId="101" fillId="0" borderId="0">
      <protection locked="0"/>
    </xf>
    <xf numFmtId="312" fontId="15" fillId="0" borderId="0" applyFont="0" applyFill="0" applyBorder="0" applyAlignment="0" applyProtection="0"/>
    <xf numFmtId="313" fontId="15" fillId="0" borderId="0" applyFont="0" applyFill="0" applyBorder="0" applyAlignment="0" applyProtection="0"/>
    <xf numFmtId="314" fontId="15" fillId="0" borderId="0" applyFont="0" applyFill="0" applyBorder="0" applyAlignment="0" applyProtection="0"/>
    <xf numFmtId="315" fontId="15" fillId="0" borderId="0" applyFont="0" applyFill="0" applyBorder="0" applyAlignment="0" applyProtection="0"/>
    <xf numFmtId="316" fontId="15" fillId="0" borderId="0" applyFont="0" applyFill="0" applyBorder="0" applyAlignment="0" applyProtection="0"/>
    <xf numFmtId="317" fontId="15" fillId="0" borderId="0" applyFont="0" applyFill="0" applyBorder="0" applyAlignment="0" applyProtection="0"/>
    <xf numFmtId="318" fontId="15" fillId="0" borderId="0" applyFont="0" applyFill="0" applyBorder="0" applyAlignment="0" applyProtection="0"/>
    <xf numFmtId="319" fontId="15" fillId="0" borderId="0" applyFont="0" applyFill="0" applyBorder="0" applyAlignment="0" applyProtection="0"/>
    <xf numFmtId="320" fontId="15" fillId="0" borderId="0" applyFont="0" applyFill="0" applyBorder="0" applyAlignment="0" applyProtection="0"/>
    <xf numFmtId="321" fontId="15" fillId="0" borderId="0" applyFont="0" applyFill="0" applyBorder="0" applyAlignment="0" applyProtection="0"/>
    <xf numFmtId="322" fontId="15" fillId="0" borderId="0" applyFont="0" applyFill="0" applyBorder="0" applyAlignment="0" applyProtection="0"/>
    <xf numFmtId="323" fontId="15" fillId="0" borderId="0" applyFont="0" applyFill="0" applyBorder="0" applyAlignment="0" applyProtection="0"/>
    <xf numFmtId="324" fontId="15" fillId="0" borderId="0" applyFont="0" applyFill="0" applyBorder="0" applyAlignment="0" applyProtection="0"/>
    <xf numFmtId="325" fontId="15" fillId="0" borderId="0" applyFont="0" applyFill="0" applyBorder="0" applyAlignment="0" applyProtection="0"/>
    <xf numFmtId="326" fontId="15" fillId="0" borderId="0" applyFont="0" applyFill="0" applyBorder="0" applyAlignment="0" applyProtection="0"/>
    <xf numFmtId="327" fontId="15" fillId="0" borderId="0" applyFont="0" applyFill="0" applyBorder="0" applyAlignment="0" applyProtection="0"/>
    <xf numFmtId="328" fontId="15" fillId="0" borderId="0" applyFont="0" applyFill="0" applyBorder="0" applyAlignment="0" applyProtection="0"/>
    <xf numFmtId="329" fontId="15" fillId="0" borderId="0" applyFont="0" applyFill="0" applyBorder="0" applyAlignment="0" applyProtection="0"/>
    <xf numFmtId="0" fontId="208" fillId="19" borderId="0" applyNumberFormat="0" applyBorder="0" applyAlignment="0" applyProtection="0"/>
    <xf numFmtId="330" fontId="15" fillId="0" borderId="0" applyFont="0" applyFill="0" applyBorder="0" applyAlignment="0" applyProtection="0"/>
    <xf numFmtId="331" fontId="15" fillId="0" borderId="0" applyFont="0" applyFill="0" applyBorder="0" applyAlignment="0" applyProtection="0"/>
    <xf numFmtId="332" fontId="15" fillId="0" borderId="0" applyFont="0" applyFill="0" applyBorder="0" applyAlignment="0" applyProtection="0"/>
    <xf numFmtId="0" fontId="9" fillId="0" borderId="0" applyNumberFormat="0" applyFill="0" applyBorder="0" applyAlignment="0" applyProtection="0"/>
    <xf numFmtId="37" fontId="209" fillId="0" borderId="0"/>
    <xf numFmtId="37" fontId="15" fillId="0" borderId="30" applyNumberFormat="0" applyFont="0" applyFill="0" applyBorder="0" applyAlignment="0"/>
    <xf numFmtId="37" fontId="15" fillId="0" borderId="30" applyNumberFormat="0" applyFont="0" applyFill="0" applyBorder="0" applyAlignment="0"/>
    <xf numFmtId="37" fontId="15" fillId="0" borderId="30" applyNumberFormat="0" applyFont="0" applyFill="0" applyBorder="0" applyAlignment="0"/>
    <xf numFmtId="37" fontId="15" fillId="0" borderId="30" applyNumberFormat="0" applyFont="0" applyFill="0" applyBorder="0" applyAlignment="0"/>
    <xf numFmtId="37" fontId="15" fillId="0" borderId="30" applyNumberFormat="0" applyFont="0" applyFill="0" applyBorder="0" applyAlignment="0"/>
    <xf numFmtId="37" fontId="15" fillId="0" borderId="30" applyNumberFormat="0" applyFont="0" applyFill="0" applyBorder="0" applyAlignment="0"/>
    <xf numFmtId="37" fontId="15" fillId="0" borderId="30" applyNumberFormat="0" applyFont="0" applyFill="0" applyBorder="0" applyAlignment="0"/>
    <xf numFmtId="37" fontId="15" fillId="0" borderId="30" applyNumberFormat="0" applyFont="0" applyFill="0" applyBorder="0" applyAlignment="0"/>
    <xf numFmtId="37" fontId="15" fillId="0" borderId="30" applyNumberFormat="0" applyFont="0" applyFill="0" applyBorder="0" applyAlignment="0"/>
    <xf numFmtId="37" fontId="15" fillId="0" borderId="30" applyNumberFormat="0" applyFont="0" applyFill="0" applyBorder="0" applyAlignment="0"/>
    <xf numFmtId="37" fontId="15" fillId="0" borderId="30" applyNumberFormat="0" applyFont="0" applyFill="0" applyBorder="0" applyAlignment="0"/>
    <xf numFmtId="37" fontId="15" fillId="0" borderId="30" applyNumberFormat="0" applyFont="0" applyFill="0" applyBorder="0" applyAlignment="0"/>
    <xf numFmtId="0" fontId="9" fillId="0" borderId="0"/>
    <xf numFmtId="0" fontId="9" fillId="0" borderId="0"/>
    <xf numFmtId="333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132" fillId="0" borderId="0"/>
    <xf numFmtId="0" fontId="132" fillId="0" borderId="0"/>
    <xf numFmtId="0" fontId="131" fillId="0" borderId="0"/>
    <xf numFmtId="0" fontId="1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0" fillId="0" borderId="0"/>
    <xf numFmtId="0" fontId="9" fillId="0" borderId="0"/>
    <xf numFmtId="0" fontId="9" fillId="0" borderId="0"/>
    <xf numFmtId="334" fontId="1" fillId="0" borderId="0"/>
    <xf numFmtId="0" fontId="9" fillId="0" borderId="0"/>
    <xf numFmtId="0" fontId="9" fillId="0" borderId="0"/>
    <xf numFmtId="0" fontId="9" fillId="0" borderId="0"/>
    <xf numFmtId="0" fontId="26" fillId="0" borderId="0"/>
    <xf numFmtId="0" fontId="9" fillId="0" borderId="0"/>
    <xf numFmtId="0" fontId="22" fillId="0" borderId="0"/>
    <xf numFmtId="0" fontId="132" fillId="0" borderId="0"/>
    <xf numFmtId="0" fontId="26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26" fillId="0" borderId="0"/>
    <xf numFmtId="0" fontId="9" fillId="0" borderId="0"/>
    <xf numFmtId="0" fontId="1" fillId="0" borderId="0"/>
    <xf numFmtId="0" fontId="212" fillId="0" borderId="0"/>
    <xf numFmtId="0" fontId="1" fillId="0" borderId="0" applyNumberFormat="0" applyFill="0" applyBorder="0" applyAlignment="0" applyProtection="0"/>
    <xf numFmtId="0" fontId="1" fillId="0" borderId="0"/>
    <xf numFmtId="0" fontId="207" fillId="0" borderId="0"/>
    <xf numFmtId="0" fontId="9" fillId="0" borderId="0"/>
    <xf numFmtId="0" fontId="132" fillId="0" borderId="0"/>
    <xf numFmtId="0" fontId="213" fillId="0" borderId="0"/>
    <xf numFmtId="0" fontId="9" fillId="0" borderId="0"/>
    <xf numFmtId="0" fontId="134" fillId="0" borderId="0"/>
    <xf numFmtId="0" fontId="8" fillId="0" borderId="0"/>
    <xf numFmtId="0" fontId="133" fillId="0" borderId="0"/>
    <xf numFmtId="0" fontId="1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33" fillId="0" borderId="0"/>
    <xf numFmtId="0" fontId="9" fillId="0" borderId="0"/>
    <xf numFmtId="0" fontId="183" fillId="0" borderId="30" applyFill="0" applyAlignment="0" applyProtection="0"/>
    <xf numFmtId="0" fontId="183" fillId="0" borderId="30" applyFill="0" applyAlignment="0" applyProtection="0"/>
    <xf numFmtId="0" fontId="183" fillId="0" borderId="30" applyFill="0" applyAlignment="0" applyProtection="0"/>
    <xf numFmtId="0" fontId="183" fillId="0" borderId="30" applyFill="0" applyAlignment="0" applyProtection="0"/>
    <xf numFmtId="0" fontId="183" fillId="0" borderId="30" applyFill="0" applyAlignment="0" applyProtection="0"/>
    <xf numFmtId="0" fontId="183" fillId="0" borderId="30" applyFill="0" applyAlignment="0" applyProtection="0"/>
    <xf numFmtId="0" fontId="183" fillId="0" borderId="30" applyFill="0" applyAlignment="0" applyProtection="0"/>
    <xf numFmtId="0" fontId="183" fillId="0" borderId="30" applyFill="0" applyAlignment="0" applyProtection="0"/>
    <xf numFmtId="0" fontId="183" fillId="0" borderId="30" applyFill="0" applyAlignment="0" applyProtection="0"/>
    <xf numFmtId="0" fontId="183" fillId="0" borderId="30" applyFill="0" applyAlignment="0" applyProtection="0"/>
    <xf numFmtId="0" fontId="183" fillId="0" borderId="30" applyFill="0" applyAlignment="0" applyProtection="0"/>
    <xf numFmtId="0" fontId="183" fillId="0" borderId="30" applyFill="0" applyAlignment="0" applyProtection="0"/>
    <xf numFmtId="0" fontId="9" fillId="31" borderId="0"/>
    <xf numFmtId="167" fontId="19" fillId="0" borderId="31">
      <alignment horizontal="center"/>
    </xf>
    <xf numFmtId="167" fontId="19" fillId="0" borderId="31">
      <alignment horizontal="center"/>
    </xf>
    <xf numFmtId="167" fontId="19" fillId="0" borderId="31">
      <alignment horizontal="center"/>
    </xf>
    <xf numFmtId="167" fontId="19" fillId="0" borderId="31">
      <alignment horizontal="center"/>
    </xf>
    <xf numFmtId="167" fontId="19" fillId="0" borderId="31">
      <alignment horizontal="center"/>
    </xf>
    <xf numFmtId="167" fontId="19" fillId="0" borderId="31">
      <alignment horizontal="center"/>
    </xf>
    <xf numFmtId="167" fontId="19" fillId="0" borderId="31">
      <alignment horizontal="center"/>
    </xf>
    <xf numFmtId="167" fontId="19" fillId="0" borderId="31">
      <alignment horizontal="center"/>
    </xf>
    <xf numFmtId="167" fontId="19" fillId="0" borderId="31">
      <alignment horizontal="center"/>
    </xf>
    <xf numFmtId="167" fontId="19" fillId="0" borderId="31">
      <alignment horizontal="center"/>
    </xf>
    <xf numFmtId="0" fontId="214" fillId="0" borderId="0"/>
    <xf numFmtId="0" fontId="9" fillId="26" borderId="64" applyNumberFormat="0" applyFont="0" applyAlignment="0" applyProtection="0"/>
    <xf numFmtId="0" fontId="9" fillId="26" borderId="64" applyNumberFormat="0" applyFont="0" applyAlignment="0" applyProtection="0"/>
    <xf numFmtId="0" fontId="9" fillId="26" borderId="64" applyNumberFormat="0" applyFont="0" applyAlignment="0" applyProtection="0"/>
    <xf numFmtId="0" fontId="9" fillId="26" borderId="64" applyNumberFormat="0" applyFont="0" applyAlignment="0" applyProtection="0"/>
    <xf numFmtId="0" fontId="9" fillId="26" borderId="64" applyNumberFormat="0" applyFont="0" applyAlignment="0" applyProtection="0"/>
    <xf numFmtId="0" fontId="9" fillId="26" borderId="64" applyNumberFormat="0" applyFont="0" applyAlignment="0" applyProtection="0"/>
    <xf numFmtId="0" fontId="9" fillId="26" borderId="64" applyNumberFormat="0" applyFont="0" applyAlignment="0" applyProtection="0"/>
    <xf numFmtId="0" fontId="9" fillId="26" borderId="64" applyNumberFormat="0" applyFont="0" applyAlignment="0" applyProtection="0"/>
    <xf numFmtId="0" fontId="9" fillId="26" borderId="64" applyNumberFormat="0" applyFont="0" applyAlignment="0" applyProtection="0"/>
    <xf numFmtId="0" fontId="9" fillId="26" borderId="64" applyNumberFormat="0" applyFont="0" applyAlignment="0" applyProtection="0"/>
    <xf numFmtId="335" fontId="15" fillId="0" borderId="0" applyFont="0" applyFill="0" applyBorder="0" applyAlignment="0" applyProtection="0"/>
    <xf numFmtId="336" fontId="15" fillId="0" borderId="0" applyFont="0" applyFill="0" applyBorder="0" applyAlignment="0" applyProtection="0"/>
    <xf numFmtId="337" fontId="15" fillId="0" borderId="0" applyFont="0" applyFill="0" applyBorder="0" applyAlignment="0" applyProtection="0"/>
    <xf numFmtId="0" fontId="22" fillId="0" borderId="0">
      <alignment textRotation="255"/>
    </xf>
    <xf numFmtId="38" fontId="215" fillId="0" borderId="0"/>
    <xf numFmtId="1" fontId="154" fillId="0" borderId="0">
      <alignment horizontal="right"/>
      <protection locked="0"/>
    </xf>
    <xf numFmtId="179" fontId="19" fillId="0" borderId="0"/>
    <xf numFmtId="179" fontId="154" fillId="0" borderId="0">
      <protection locked="0"/>
    </xf>
    <xf numFmtId="184" fontId="19" fillId="0" borderId="0"/>
    <xf numFmtId="2" fontId="154" fillId="0" borderId="0">
      <alignment horizontal="right"/>
      <protection locked="0"/>
    </xf>
    <xf numFmtId="37" fontId="9" fillId="52" borderId="65"/>
    <xf numFmtId="37" fontId="9" fillId="52" borderId="65"/>
    <xf numFmtId="338" fontId="17" fillId="0" borderId="0" applyFill="0" applyBorder="0" applyProtection="0">
      <alignment vertical="center"/>
    </xf>
    <xf numFmtId="0" fontId="216" fillId="0" borderId="0"/>
    <xf numFmtId="0" fontId="173" fillId="0" borderId="0">
      <alignment horizontal="left"/>
    </xf>
    <xf numFmtId="0" fontId="140" fillId="0" borderId="0">
      <alignment horizontal="left"/>
    </xf>
    <xf numFmtId="0" fontId="217" fillId="0" borderId="0"/>
    <xf numFmtId="0" fontId="173" fillId="0" borderId="0">
      <alignment horizontal="center"/>
    </xf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218" fillId="0" borderId="0"/>
    <xf numFmtId="0" fontId="219" fillId="0" borderId="0">
      <alignment horizontal="left" vertical="top"/>
      <protection locked="0"/>
    </xf>
    <xf numFmtId="0" fontId="220" fillId="32" borderId="66" applyNumberFormat="0" applyAlignment="0" applyProtection="0"/>
    <xf numFmtId="0" fontId="220" fillId="32" borderId="66" applyNumberFormat="0" applyAlignment="0" applyProtection="0"/>
    <xf numFmtId="40" fontId="221" fillId="47" borderId="0">
      <alignment horizontal="right"/>
    </xf>
    <xf numFmtId="0" fontId="222" fillId="47" borderId="0">
      <alignment horizontal="right"/>
    </xf>
    <xf numFmtId="0" fontId="12" fillId="0" borderId="0" applyProtection="0"/>
    <xf numFmtId="0" fontId="223" fillId="47" borderId="18"/>
    <xf numFmtId="0" fontId="223" fillId="0" borderId="0" applyBorder="0">
      <alignment horizontal="centerContinuous"/>
    </xf>
    <xf numFmtId="0" fontId="224" fillId="0" borderId="0" applyBorder="0">
      <alignment horizontal="centerContinuous"/>
    </xf>
    <xf numFmtId="37" fontId="9" fillId="46" borderId="0" applyNumberFormat="0" applyFont="0" applyBorder="0" applyAlignment="0"/>
    <xf numFmtId="165" fontId="19" fillId="0" borderId="0">
      <alignment horizontal="right"/>
    </xf>
    <xf numFmtId="0" fontId="136" fillId="0" borderId="0"/>
    <xf numFmtId="0" fontId="55" fillId="0" borderId="0"/>
    <xf numFmtId="9" fontId="1" fillId="0" borderId="0" applyFont="0" applyFill="0" applyBorder="0" applyAlignment="0" applyProtection="0"/>
    <xf numFmtId="339" fontId="9" fillId="0" borderId="0" applyFont="0" applyFill="0" applyBorder="0" applyAlignment="0" applyProtection="0"/>
    <xf numFmtId="34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341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342" fontId="9" fillId="0" borderId="0" applyFont="0" applyFill="0" applyBorder="0" applyAlignment="0" applyProtection="0"/>
    <xf numFmtId="343" fontId="9" fillId="0" borderId="0" applyFont="0" applyFill="0" applyBorder="0" applyAlignment="0" applyProtection="0"/>
    <xf numFmtId="344" fontId="9" fillId="0" borderId="0" applyFont="0" applyFill="0" applyBorder="0" applyAlignment="0" applyProtection="0"/>
    <xf numFmtId="345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346" fontId="9" fillId="0" borderId="0" applyFont="0" applyFill="0" applyBorder="0" applyAlignment="0" applyProtection="0"/>
    <xf numFmtId="347" fontId="9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165" fontId="19" fillId="0" borderId="0"/>
    <xf numFmtId="165" fontId="154" fillId="0" borderId="0"/>
    <xf numFmtId="10" fontId="19" fillId="0" borderId="0"/>
    <xf numFmtId="10" fontId="154" fillId="0" borderId="0">
      <protection locked="0"/>
    </xf>
    <xf numFmtId="348" fontId="9" fillId="0" borderId="0" applyFill="0" applyBorder="0">
      <alignment horizontal="right"/>
      <protection locked="0"/>
    </xf>
    <xf numFmtId="10" fontId="20" fillId="0" borderId="0" applyFill="0" applyBorder="0" applyAlignment="0" applyProtection="0"/>
    <xf numFmtId="0" fontId="225" fillId="0" borderId="0"/>
    <xf numFmtId="4" fontId="20" fillId="0" borderId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2" fillId="0" borderId="0" applyFont="0" applyFill="0" applyBorder="0" applyAlignment="0" applyProtection="0"/>
    <xf numFmtId="0" fontId="101" fillId="0" borderId="0">
      <protection locked="0"/>
    </xf>
    <xf numFmtId="220" fontId="226" fillId="0" borderId="0" applyProtection="0">
      <alignment horizontal="right"/>
    </xf>
    <xf numFmtId="220" fontId="226" fillId="0" borderId="0">
      <alignment horizontal="right"/>
      <protection locked="0"/>
    </xf>
    <xf numFmtId="245" fontId="9" fillId="0" borderId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90" fillId="0" borderId="20">
      <alignment horizontal="center"/>
    </xf>
    <xf numFmtId="3" fontId="22" fillId="0" borderId="0" applyFont="0" applyFill="0" applyBorder="0" applyAlignment="0" applyProtection="0"/>
    <xf numFmtId="0" fontId="22" fillId="63" borderId="0" applyNumberFormat="0" applyFont="0" applyBorder="0" applyAlignment="0" applyProtection="0"/>
    <xf numFmtId="2" fontId="227" fillId="81" borderId="0" applyBorder="0" applyAlignment="0"/>
    <xf numFmtId="3" fontId="138" fillId="0" borderId="0" applyFont="0" applyFill="0" applyBorder="0" applyAlignment="0" applyProtection="0"/>
    <xf numFmtId="0" fontId="136" fillId="0" borderId="0"/>
    <xf numFmtId="349" fontId="136" fillId="32" borderId="0">
      <alignment horizontal="right"/>
    </xf>
    <xf numFmtId="206" fontId="136" fillId="0" borderId="0" applyFont="0" applyFill="0" applyBorder="0" applyAlignment="0" applyProtection="0"/>
    <xf numFmtId="350" fontId="9" fillId="0" borderId="0">
      <alignment horizontal="right"/>
      <protection locked="0"/>
    </xf>
    <xf numFmtId="39" fontId="228" fillId="0" borderId="0" applyNumberFormat="0">
      <alignment horizontal="right"/>
    </xf>
    <xf numFmtId="0" fontId="229" fillId="0" borderId="0">
      <alignment horizontal="left"/>
    </xf>
    <xf numFmtId="0" fontId="230" fillId="0" borderId="0" applyNumberFormat="0" applyFill="0" applyBorder="0" applyProtection="0">
      <protection locked="0"/>
    </xf>
    <xf numFmtId="351" fontId="9" fillId="0" borderId="67" applyBorder="0">
      <alignment horizontal="right"/>
    </xf>
    <xf numFmtId="351" fontId="9" fillId="0" borderId="67" applyBorder="0">
      <alignment horizontal="right"/>
    </xf>
    <xf numFmtId="0" fontId="28" fillId="52" borderId="44"/>
    <xf numFmtId="0" fontId="28" fillId="52" borderId="44"/>
    <xf numFmtId="38" fontId="40" fillId="0" borderId="0"/>
    <xf numFmtId="0" fontId="26" fillId="82" borderId="0">
      <alignment horizontal="left" vertical="top"/>
    </xf>
    <xf numFmtId="0" fontId="31" fillId="82" borderId="0">
      <alignment horizontal="right" vertical="top"/>
    </xf>
    <xf numFmtId="0" fontId="50" fillId="82" borderId="0">
      <alignment horizontal="left" vertical="top"/>
    </xf>
    <xf numFmtId="0" fontId="26" fillId="82" borderId="0">
      <alignment horizontal="center" vertical="top"/>
    </xf>
    <xf numFmtId="0" fontId="26" fillId="82" borderId="0">
      <alignment horizontal="center" vertical="top"/>
    </xf>
    <xf numFmtId="0" fontId="26" fillId="82" borderId="0">
      <alignment horizontal="left" vertical="top"/>
    </xf>
    <xf numFmtId="0" fontId="26" fillId="82" borderId="0">
      <alignment horizontal="left" vertical="top"/>
    </xf>
    <xf numFmtId="0" fontId="26" fillId="82" borderId="0">
      <alignment horizontal="left" vertical="top"/>
    </xf>
    <xf numFmtId="0" fontId="87" fillId="82" borderId="0">
      <alignment horizontal="left" vertical="top"/>
    </xf>
    <xf numFmtId="0" fontId="87" fillId="82" borderId="0">
      <alignment horizontal="right" vertical="top"/>
    </xf>
    <xf numFmtId="0" fontId="231" fillId="82" borderId="0">
      <alignment horizontal="left" vertical="top"/>
    </xf>
    <xf numFmtId="0" fontId="231" fillId="82" borderId="0">
      <alignment horizontal="right" vertical="top"/>
    </xf>
    <xf numFmtId="0" fontId="75" fillId="82" borderId="0">
      <alignment horizontal="right" vertical="top"/>
    </xf>
    <xf numFmtId="0" fontId="232" fillId="82" borderId="0">
      <alignment horizontal="left" vertical="top"/>
    </xf>
    <xf numFmtId="0" fontId="220" fillId="32" borderId="66" applyNumberFormat="0" applyAlignment="0" applyProtection="0"/>
    <xf numFmtId="0" fontId="220" fillId="32" borderId="66" applyNumberFormat="0" applyAlignment="0" applyProtection="0"/>
    <xf numFmtId="0" fontId="220" fillId="32" borderId="66" applyNumberFormat="0" applyAlignment="0" applyProtection="0"/>
    <xf numFmtId="0" fontId="220" fillId="32" borderId="66" applyNumberFormat="0" applyAlignment="0" applyProtection="0"/>
    <xf numFmtId="0" fontId="220" fillId="32" borderId="66" applyNumberFormat="0" applyAlignment="0" applyProtection="0"/>
    <xf numFmtId="0" fontId="220" fillId="32" borderId="66" applyNumberFormat="0" applyAlignment="0" applyProtection="0"/>
    <xf numFmtId="0" fontId="220" fillId="32" borderId="66" applyNumberFormat="0" applyAlignment="0" applyProtection="0"/>
    <xf numFmtId="0" fontId="220" fillId="32" borderId="66" applyNumberFormat="0" applyAlignment="0" applyProtection="0"/>
    <xf numFmtId="4" fontId="26" fillId="18" borderId="66" applyNumberFormat="0" applyProtection="0">
      <alignment vertical="center"/>
    </xf>
    <xf numFmtId="4" fontId="26" fillId="18" borderId="66" applyNumberFormat="0" applyProtection="0">
      <alignment vertical="center"/>
    </xf>
    <xf numFmtId="4" fontId="26" fillId="18" borderId="66" applyNumberFormat="0" applyProtection="0">
      <alignment vertical="center"/>
    </xf>
    <xf numFmtId="4" fontId="26" fillId="18" borderId="66" applyNumberFormat="0" applyProtection="0">
      <alignment vertical="center"/>
    </xf>
    <xf numFmtId="4" fontId="26" fillId="18" borderId="66" applyNumberFormat="0" applyProtection="0">
      <alignment vertical="center"/>
    </xf>
    <xf numFmtId="4" fontId="26" fillId="18" borderId="66" applyNumberFormat="0" applyProtection="0">
      <alignment vertical="center"/>
    </xf>
    <xf numFmtId="4" fontId="26" fillId="18" borderId="66" applyNumberFormat="0" applyProtection="0">
      <alignment vertical="center"/>
    </xf>
    <xf numFmtId="4" fontId="26" fillId="18" borderId="66" applyNumberFormat="0" applyProtection="0">
      <alignment vertical="center"/>
    </xf>
    <xf numFmtId="4" fontId="26" fillId="18" borderId="66" applyNumberFormat="0" applyProtection="0">
      <alignment vertical="center"/>
    </xf>
    <xf numFmtId="4" fontId="26" fillId="18" borderId="66" applyNumberFormat="0" applyProtection="0">
      <alignment vertical="center"/>
    </xf>
    <xf numFmtId="4" fontId="233" fillId="18" borderId="66" applyNumberFormat="0" applyProtection="0">
      <alignment vertical="center"/>
    </xf>
    <xf numFmtId="4" fontId="233" fillId="18" borderId="66" applyNumberFormat="0" applyProtection="0">
      <alignment vertical="center"/>
    </xf>
    <xf numFmtId="4" fontId="233" fillId="18" borderId="66" applyNumberFormat="0" applyProtection="0">
      <alignment vertical="center"/>
    </xf>
    <xf numFmtId="4" fontId="233" fillId="18" borderId="66" applyNumberFormat="0" applyProtection="0">
      <alignment vertical="center"/>
    </xf>
    <xf numFmtId="4" fontId="233" fillId="18" borderId="66" applyNumberFormat="0" applyProtection="0">
      <alignment vertical="center"/>
    </xf>
    <xf numFmtId="4" fontId="233" fillId="18" borderId="66" applyNumberFormat="0" applyProtection="0">
      <alignment vertical="center"/>
    </xf>
    <xf numFmtId="4" fontId="233" fillId="18" borderId="66" applyNumberFormat="0" applyProtection="0">
      <alignment vertical="center"/>
    </xf>
    <xf numFmtId="4" fontId="233" fillId="18" borderId="66" applyNumberFormat="0" applyProtection="0">
      <alignment vertical="center"/>
    </xf>
    <xf numFmtId="4" fontId="233" fillId="18" borderId="66" applyNumberFormat="0" applyProtection="0">
      <alignment vertical="center"/>
    </xf>
    <xf numFmtId="4" fontId="233" fillId="18" borderId="66" applyNumberFormat="0" applyProtection="0">
      <alignment vertical="center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4" fontId="26" fillId="18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4" fontId="26" fillId="83" borderId="66" applyNumberFormat="0" applyProtection="0">
      <alignment horizontal="right" vertical="center"/>
    </xf>
    <xf numFmtId="4" fontId="26" fillId="83" borderId="66" applyNumberFormat="0" applyProtection="0">
      <alignment horizontal="right" vertical="center"/>
    </xf>
    <xf numFmtId="4" fontId="26" fillId="83" borderId="66" applyNumberFormat="0" applyProtection="0">
      <alignment horizontal="right" vertical="center"/>
    </xf>
    <xf numFmtId="4" fontId="26" fillId="83" borderId="66" applyNumberFormat="0" applyProtection="0">
      <alignment horizontal="right" vertical="center"/>
    </xf>
    <xf numFmtId="4" fontId="26" fillId="83" borderId="66" applyNumberFormat="0" applyProtection="0">
      <alignment horizontal="right" vertical="center"/>
    </xf>
    <xf numFmtId="4" fontId="26" fillId="83" borderId="66" applyNumberFormat="0" applyProtection="0">
      <alignment horizontal="right" vertical="center"/>
    </xf>
    <xf numFmtId="4" fontId="26" fillId="83" borderId="66" applyNumberFormat="0" applyProtection="0">
      <alignment horizontal="right" vertical="center"/>
    </xf>
    <xf numFmtId="4" fontId="26" fillId="83" borderId="66" applyNumberFormat="0" applyProtection="0">
      <alignment horizontal="right" vertical="center"/>
    </xf>
    <xf numFmtId="4" fontId="26" fillId="83" borderId="66" applyNumberFormat="0" applyProtection="0">
      <alignment horizontal="right" vertical="center"/>
    </xf>
    <xf numFmtId="4" fontId="26" fillId="83" borderId="66" applyNumberFormat="0" applyProtection="0">
      <alignment horizontal="right" vertical="center"/>
    </xf>
    <xf numFmtId="4" fontId="26" fillId="55" borderId="66" applyNumberFormat="0" applyProtection="0">
      <alignment horizontal="right" vertical="center"/>
    </xf>
    <xf numFmtId="4" fontId="26" fillId="55" borderId="66" applyNumberFormat="0" applyProtection="0">
      <alignment horizontal="right" vertical="center"/>
    </xf>
    <xf numFmtId="4" fontId="26" fillId="55" borderId="66" applyNumberFormat="0" applyProtection="0">
      <alignment horizontal="right" vertical="center"/>
    </xf>
    <xf numFmtId="4" fontId="26" fillId="55" borderId="66" applyNumberFormat="0" applyProtection="0">
      <alignment horizontal="right" vertical="center"/>
    </xf>
    <xf numFmtId="4" fontId="26" fillId="55" borderId="66" applyNumberFormat="0" applyProtection="0">
      <alignment horizontal="right" vertical="center"/>
    </xf>
    <xf numFmtId="4" fontId="26" fillId="55" borderId="66" applyNumberFormat="0" applyProtection="0">
      <alignment horizontal="right" vertical="center"/>
    </xf>
    <xf numFmtId="4" fontId="26" fillId="55" borderId="66" applyNumberFormat="0" applyProtection="0">
      <alignment horizontal="right" vertical="center"/>
    </xf>
    <xf numFmtId="4" fontId="26" fillId="55" borderId="66" applyNumberFormat="0" applyProtection="0">
      <alignment horizontal="right" vertical="center"/>
    </xf>
    <xf numFmtId="4" fontId="26" fillId="55" borderId="66" applyNumberFormat="0" applyProtection="0">
      <alignment horizontal="right" vertical="center"/>
    </xf>
    <xf numFmtId="4" fontId="26" fillId="55" borderId="66" applyNumberFormat="0" applyProtection="0">
      <alignment horizontal="right" vertical="center"/>
    </xf>
    <xf numFmtId="4" fontId="26" fillId="72" borderId="66" applyNumberFormat="0" applyProtection="0">
      <alignment horizontal="right" vertical="center"/>
    </xf>
    <xf numFmtId="4" fontId="26" fillId="72" borderId="66" applyNumberFormat="0" applyProtection="0">
      <alignment horizontal="right" vertical="center"/>
    </xf>
    <xf numFmtId="4" fontId="26" fillId="72" borderId="66" applyNumberFormat="0" applyProtection="0">
      <alignment horizontal="right" vertical="center"/>
    </xf>
    <xf numFmtId="4" fontId="26" fillId="72" borderId="66" applyNumberFormat="0" applyProtection="0">
      <alignment horizontal="right" vertical="center"/>
    </xf>
    <xf numFmtId="4" fontId="26" fillId="72" borderId="66" applyNumberFormat="0" applyProtection="0">
      <alignment horizontal="right" vertical="center"/>
    </xf>
    <xf numFmtId="4" fontId="26" fillId="72" borderId="66" applyNumberFormat="0" applyProtection="0">
      <alignment horizontal="right" vertical="center"/>
    </xf>
    <xf numFmtId="4" fontId="26" fillId="72" borderId="66" applyNumberFormat="0" applyProtection="0">
      <alignment horizontal="right" vertical="center"/>
    </xf>
    <xf numFmtId="4" fontId="26" fillId="72" borderId="66" applyNumberFormat="0" applyProtection="0">
      <alignment horizontal="right" vertical="center"/>
    </xf>
    <xf numFmtId="4" fontId="26" fillId="72" borderId="66" applyNumberFormat="0" applyProtection="0">
      <alignment horizontal="right" vertical="center"/>
    </xf>
    <xf numFmtId="4" fontId="26" fillId="72" borderId="66" applyNumberFormat="0" applyProtection="0">
      <alignment horizontal="right" vertical="center"/>
    </xf>
    <xf numFmtId="4" fontId="26" fillId="84" borderId="66" applyNumberFormat="0" applyProtection="0">
      <alignment horizontal="right" vertical="center"/>
    </xf>
    <xf numFmtId="4" fontId="26" fillId="84" borderId="66" applyNumberFormat="0" applyProtection="0">
      <alignment horizontal="right" vertical="center"/>
    </xf>
    <xf numFmtId="4" fontId="26" fillId="84" borderId="66" applyNumberFormat="0" applyProtection="0">
      <alignment horizontal="right" vertical="center"/>
    </xf>
    <xf numFmtId="4" fontId="26" fillId="84" borderId="66" applyNumberFormat="0" applyProtection="0">
      <alignment horizontal="right" vertical="center"/>
    </xf>
    <xf numFmtId="4" fontId="26" fillId="84" borderId="66" applyNumberFormat="0" applyProtection="0">
      <alignment horizontal="right" vertical="center"/>
    </xf>
    <xf numFmtId="4" fontId="26" fillId="84" borderId="66" applyNumberFormat="0" applyProtection="0">
      <alignment horizontal="right" vertical="center"/>
    </xf>
    <xf numFmtId="4" fontId="26" fillId="84" borderId="66" applyNumberFormat="0" applyProtection="0">
      <alignment horizontal="right" vertical="center"/>
    </xf>
    <xf numFmtId="4" fontId="26" fillId="84" borderId="66" applyNumberFormat="0" applyProtection="0">
      <alignment horizontal="right" vertical="center"/>
    </xf>
    <xf numFmtId="4" fontId="26" fillId="84" borderId="66" applyNumberFormat="0" applyProtection="0">
      <alignment horizontal="right" vertical="center"/>
    </xf>
    <xf numFmtId="4" fontId="26" fillId="84" borderId="66" applyNumberFormat="0" applyProtection="0">
      <alignment horizontal="right" vertical="center"/>
    </xf>
    <xf numFmtId="4" fontId="26" fillId="85" borderId="66" applyNumberFormat="0" applyProtection="0">
      <alignment horizontal="right" vertical="center"/>
    </xf>
    <xf numFmtId="4" fontId="26" fillId="85" borderId="66" applyNumberFormat="0" applyProtection="0">
      <alignment horizontal="right" vertical="center"/>
    </xf>
    <xf numFmtId="4" fontId="26" fillId="85" borderId="66" applyNumberFormat="0" applyProtection="0">
      <alignment horizontal="right" vertical="center"/>
    </xf>
    <xf numFmtId="4" fontId="26" fillId="85" borderId="66" applyNumberFormat="0" applyProtection="0">
      <alignment horizontal="right" vertical="center"/>
    </xf>
    <xf numFmtId="4" fontId="26" fillId="85" borderId="66" applyNumberFormat="0" applyProtection="0">
      <alignment horizontal="right" vertical="center"/>
    </xf>
    <xf numFmtId="4" fontId="26" fillId="85" borderId="66" applyNumberFormat="0" applyProtection="0">
      <alignment horizontal="right" vertical="center"/>
    </xf>
    <xf numFmtId="4" fontId="26" fillId="85" borderId="66" applyNumberFormat="0" applyProtection="0">
      <alignment horizontal="right" vertical="center"/>
    </xf>
    <xf numFmtId="4" fontId="26" fillId="85" borderId="66" applyNumberFormat="0" applyProtection="0">
      <alignment horizontal="right" vertical="center"/>
    </xf>
    <xf numFmtId="4" fontId="26" fillId="85" borderId="66" applyNumberFormat="0" applyProtection="0">
      <alignment horizontal="right" vertical="center"/>
    </xf>
    <xf numFmtId="4" fontId="26" fillId="85" borderId="66" applyNumberFormat="0" applyProtection="0">
      <alignment horizontal="right" vertical="center"/>
    </xf>
    <xf numFmtId="4" fontId="26" fillId="86" borderId="66" applyNumberFormat="0" applyProtection="0">
      <alignment horizontal="right" vertical="center"/>
    </xf>
    <xf numFmtId="4" fontId="26" fillId="86" borderId="66" applyNumberFormat="0" applyProtection="0">
      <alignment horizontal="right" vertical="center"/>
    </xf>
    <xf numFmtId="4" fontId="26" fillId="86" borderId="66" applyNumberFormat="0" applyProtection="0">
      <alignment horizontal="right" vertical="center"/>
    </xf>
    <xf numFmtId="4" fontId="26" fillId="86" borderId="66" applyNumberFormat="0" applyProtection="0">
      <alignment horizontal="right" vertical="center"/>
    </xf>
    <xf numFmtId="4" fontId="26" fillId="86" borderId="66" applyNumberFormat="0" applyProtection="0">
      <alignment horizontal="right" vertical="center"/>
    </xf>
    <xf numFmtId="4" fontId="26" fillId="86" borderId="66" applyNumberFormat="0" applyProtection="0">
      <alignment horizontal="right" vertical="center"/>
    </xf>
    <xf numFmtId="4" fontId="26" fillId="86" borderId="66" applyNumberFormat="0" applyProtection="0">
      <alignment horizontal="right" vertical="center"/>
    </xf>
    <xf numFmtId="4" fontId="26" fillId="86" borderId="66" applyNumberFormat="0" applyProtection="0">
      <alignment horizontal="right" vertical="center"/>
    </xf>
    <xf numFmtId="4" fontId="26" fillId="86" borderId="66" applyNumberFormat="0" applyProtection="0">
      <alignment horizontal="right" vertical="center"/>
    </xf>
    <xf numFmtId="4" fontId="26" fillId="86" borderId="66" applyNumberFormat="0" applyProtection="0">
      <alignment horizontal="right" vertical="center"/>
    </xf>
    <xf numFmtId="4" fontId="26" fillId="87" borderId="66" applyNumberFormat="0" applyProtection="0">
      <alignment horizontal="right" vertical="center"/>
    </xf>
    <xf numFmtId="4" fontId="26" fillId="87" borderId="66" applyNumberFormat="0" applyProtection="0">
      <alignment horizontal="right" vertical="center"/>
    </xf>
    <xf numFmtId="4" fontId="26" fillId="87" borderId="66" applyNumberFormat="0" applyProtection="0">
      <alignment horizontal="right" vertical="center"/>
    </xf>
    <xf numFmtId="4" fontId="26" fillId="87" borderId="66" applyNumberFormat="0" applyProtection="0">
      <alignment horizontal="right" vertical="center"/>
    </xf>
    <xf numFmtId="4" fontId="26" fillId="87" borderId="66" applyNumberFormat="0" applyProtection="0">
      <alignment horizontal="right" vertical="center"/>
    </xf>
    <xf numFmtId="4" fontId="26" fillId="87" borderId="66" applyNumberFormat="0" applyProtection="0">
      <alignment horizontal="right" vertical="center"/>
    </xf>
    <xf numFmtId="4" fontId="26" fillId="87" borderId="66" applyNumberFormat="0" applyProtection="0">
      <alignment horizontal="right" vertical="center"/>
    </xf>
    <xf numFmtId="4" fontId="26" fillId="87" borderId="66" applyNumberFormat="0" applyProtection="0">
      <alignment horizontal="right" vertical="center"/>
    </xf>
    <xf numFmtId="4" fontId="26" fillId="87" borderId="66" applyNumberFormat="0" applyProtection="0">
      <alignment horizontal="right" vertical="center"/>
    </xf>
    <xf numFmtId="4" fontId="26" fillId="87" borderId="66" applyNumberFormat="0" applyProtection="0">
      <alignment horizontal="right" vertical="center"/>
    </xf>
    <xf numFmtId="4" fontId="26" fillId="88" borderId="66" applyNumberFormat="0" applyProtection="0">
      <alignment horizontal="right" vertical="center"/>
    </xf>
    <xf numFmtId="4" fontId="26" fillId="88" borderId="66" applyNumberFormat="0" applyProtection="0">
      <alignment horizontal="right" vertical="center"/>
    </xf>
    <xf numFmtId="4" fontId="26" fillId="88" borderId="66" applyNumberFormat="0" applyProtection="0">
      <alignment horizontal="right" vertical="center"/>
    </xf>
    <xf numFmtId="4" fontId="26" fillId="88" borderId="66" applyNumberFormat="0" applyProtection="0">
      <alignment horizontal="right" vertical="center"/>
    </xf>
    <xf numFmtId="4" fontId="26" fillId="88" borderId="66" applyNumberFormat="0" applyProtection="0">
      <alignment horizontal="right" vertical="center"/>
    </xf>
    <xf numFmtId="4" fontId="26" fillId="88" borderId="66" applyNumberFormat="0" applyProtection="0">
      <alignment horizontal="right" vertical="center"/>
    </xf>
    <xf numFmtId="4" fontId="26" fillId="88" borderId="66" applyNumberFormat="0" applyProtection="0">
      <alignment horizontal="right" vertical="center"/>
    </xf>
    <xf numFmtId="4" fontId="26" fillId="88" borderId="66" applyNumberFormat="0" applyProtection="0">
      <alignment horizontal="right" vertical="center"/>
    </xf>
    <xf numFmtId="4" fontId="26" fillId="88" borderId="66" applyNumberFormat="0" applyProtection="0">
      <alignment horizontal="right" vertical="center"/>
    </xf>
    <xf numFmtId="4" fontId="26" fillId="88" borderId="66" applyNumberFormat="0" applyProtection="0">
      <alignment horizontal="right" vertical="center"/>
    </xf>
    <xf numFmtId="4" fontId="26" fillId="81" borderId="66" applyNumberFormat="0" applyProtection="0">
      <alignment horizontal="right" vertical="center"/>
    </xf>
    <xf numFmtId="4" fontId="26" fillId="81" borderId="66" applyNumberFormat="0" applyProtection="0">
      <alignment horizontal="right" vertical="center"/>
    </xf>
    <xf numFmtId="4" fontId="26" fillId="81" borderId="66" applyNumberFormat="0" applyProtection="0">
      <alignment horizontal="right" vertical="center"/>
    </xf>
    <xf numFmtId="4" fontId="26" fillId="81" borderId="66" applyNumberFormat="0" applyProtection="0">
      <alignment horizontal="right" vertical="center"/>
    </xf>
    <xf numFmtId="4" fontId="26" fillId="81" borderId="66" applyNumberFormat="0" applyProtection="0">
      <alignment horizontal="right" vertical="center"/>
    </xf>
    <xf numFmtId="4" fontId="26" fillId="81" borderId="66" applyNumberFormat="0" applyProtection="0">
      <alignment horizontal="right" vertical="center"/>
    </xf>
    <xf numFmtId="4" fontId="26" fillId="81" borderId="66" applyNumberFormat="0" applyProtection="0">
      <alignment horizontal="right" vertical="center"/>
    </xf>
    <xf numFmtId="4" fontId="26" fillId="81" borderId="66" applyNumberFormat="0" applyProtection="0">
      <alignment horizontal="right" vertical="center"/>
    </xf>
    <xf numFmtId="4" fontId="26" fillId="81" borderId="66" applyNumberFormat="0" applyProtection="0">
      <alignment horizontal="right" vertical="center"/>
    </xf>
    <xf numFmtId="4" fontId="26" fillId="81" borderId="66" applyNumberFormat="0" applyProtection="0">
      <alignment horizontal="right" vertical="center"/>
    </xf>
    <xf numFmtId="4" fontId="50" fillId="89" borderId="66" applyNumberFormat="0" applyProtection="0">
      <alignment horizontal="left" vertical="center" indent="1"/>
    </xf>
    <xf numFmtId="4" fontId="50" fillId="89" borderId="66" applyNumberFormat="0" applyProtection="0">
      <alignment horizontal="left" vertical="center" indent="1"/>
    </xf>
    <xf numFmtId="4" fontId="50" fillId="89" borderId="66" applyNumberFormat="0" applyProtection="0">
      <alignment horizontal="left" vertical="center" indent="1"/>
    </xf>
    <xf numFmtId="4" fontId="50" fillId="89" borderId="66" applyNumberFormat="0" applyProtection="0">
      <alignment horizontal="left" vertical="center" indent="1"/>
    </xf>
    <xf numFmtId="4" fontId="50" fillId="89" borderId="66" applyNumberFormat="0" applyProtection="0">
      <alignment horizontal="left" vertical="center" indent="1"/>
    </xf>
    <xf numFmtId="4" fontId="50" fillId="89" borderId="66" applyNumberFormat="0" applyProtection="0">
      <alignment horizontal="left" vertical="center" indent="1"/>
    </xf>
    <xf numFmtId="4" fontId="50" fillId="89" borderId="66" applyNumberFormat="0" applyProtection="0">
      <alignment horizontal="left" vertical="center" indent="1"/>
    </xf>
    <xf numFmtId="4" fontId="50" fillId="89" borderId="66" applyNumberFormat="0" applyProtection="0">
      <alignment horizontal="left" vertical="center" indent="1"/>
    </xf>
    <xf numFmtId="4" fontId="50" fillId="89" borderId="66" applyNumberFormat="0" applyProtection="0">
      <alignment horizontal="left" vertical="center" indent="1"/>
    </xf>
    <xf numFmtId="4" fontId="50" fillId="89" borderId="66" applyNumberFormat="0" applyProtection="0">
      <alignment horizontal="left" vertical="center" indent="1"/>
    </xf>
    <xf numFmtId="4" fontId="26" fillId="90" borderId="68" applyNumberFormat="0" applyProtection="0">
      <alignment horizontal="left" vertical="center" indent="1"/>
    </xf>
    <xf numFmtId="4" fontId="26" fillId="90" borderId="68" applyNumberFormat="0" applyProtection="0">
      <alignment horizontal="left" vertical="center" indent="1"/>
    </xf>
    <xf numFmtId="4" fontId="62" fillId="69" borderId="0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4" fontId="26" fillId="90" borderId="66" applyNumberFormat="0" applyProtection="0">
      <alignment horizontal="left" vertical="center" indent="1"/>
    </xf>
    <xf numFmtId="4" fontId="26" fillId="90" borderId="66" applyNumberFormat="0" applyProtection="0">
      <alignment horizontal="left" vertical="center" indent="1"/>
    </xf>
    <xf numFmtId="4" fontId="26" fillId="90" borderId="66" applyNumberFormat="0" applyProtection="0">
      <alignment horizontal="left" vertical="center" indent="1"/>
    </xf>
    <xf numFmtId="4" fontId="26" fillId="90" borderId="66" applyNumberFormat="0" applyProtection="0">
      <alignment horizontal="left" vertical="center" indent="1"/>
    </xf>
    <xf numFmtId="4" fontId="26" fillId="90" borderId="66" applyNumberFormat="0" applyProtection="0">
      <alignment horizontal="left" vertical="center" indent="1"/>
    </xf>
    <xf numFmtId="4" fontId="26" fillId="90" borderId="66" applyNumberFormat="0" applyProtection="0">
      <alignment horizontal="left" vertical="center" indent="1"/>
    </xf>
    <xf numFmtId="4" fontId="26" fillId="90" borderId="66" applyNumberFormat="0" applyProtection="0">
      <alignment horizontal="left" vertical="center" indent="1"/>
    </xf>
    <xf numFmtId="4" fontId="26" fillId="90" borderId="66" applyNumberFormat="0" applyProtection="0">
      <alignment horizontal="left" vertical="center" indent="1"/>
    </xf>
    <xf numFmtId="4" fontId="26" fillId="90" borderId="66" applyNumberFormat="0" applyProtection="0">
      <alignment horizontal="left" vertical="center" indent="1"/>
    </xf>
    <xf numFmtId="4" fontId="26" fillId="90" borderId="66" applyNumberFormat="0" applyProtection="0">
      <alignment horizontal="left" vertical="center" indent="1"/>
    </xf>
    <xf numFmtId="4" fontId="26" fillId="73" borderId="66" applyNumberFormat="0" applyProtection="0">
      <alignment horizontal="left" vertical="center" indent="1"/>
    </xf>
    <xf numFmtId="4" fontId="26" fillId="73" borderId="66" applyNumberFormat="0" applyProtection="0">
      <alignment horizontal="left" vertical="center" indent="1"/>
    </xf>
    <xf numFmtId="4" fontId="26" fillId="73" borderId="66" applyNumberFormat="0" applyProtection="0">
      <alignment horizontal="left" vertical="center" indent="1"/>
    </xf>
    <xf numFmtId="4" fontId="26" fillId="73" borderId="66" applyNumberFormat="0" applyProtection="0">
      <alignment horizontal="left" vertical="center" indent="1"/>
    </xf>
    <xf numFmtId="4" fontId="26" fillId="73" borderId="66" applyNumberFormat="0" applyProtection="0">
      <alignment horizontal="left" vertical="center" indent="1"/>
    </xf>
    <xf numFmtId="4" fontId="26" fillId="73" borderId="66" applyNumberFormat="0" applyProtection="0">
      <alignment horizontal="left" vertical="center" indent="1"/>
    </xf>
    <xf numFmtId="4" fontId="26" fillId="73" borderId="66" applyNumberFormat="0" applyProtection="0">
      <alignment horizontal="left" vertical="center" indent="1"/>
    </xf>
    <xf numFmtId="4" fontId="26" fillId="73" borderId="66" applyNumberFormat="0" applyProtection="0">
      <alignment horizontal="left" vertical="center" indent="1"/>
    </xf>
    <xf numFmtId="4" fontId="26" fillId="73" borderId="66" applyNumberFormat="0" applyProtection="0">
      <alignment horizontal="left" vertical="center" indent="1"/>
    </xf>
    <xf numFmtId="4" fontId="26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9" fillId="73" borderId="66" applyNumberFormat="0" applyProtection="0">
      <alignment horizontal="left" vertical="center" indent="1"/>
    </xf>
    <xf numFmtId="0" fontId="57" fillId="91" borderId="69" applyNumberFormat="0" applyProtection="0">
      <alignment horizontal="left" vertical="center" indent="1"/>
    </xf>
    <xf numFmtId="0" fontId="57" fillId="91" borderId="69" applyNumberFormat="0" applyProtection="0">
      <alignment horizontal="left" vertical="center" indent="1"/>
    </xf>
    <xf numFmtId="0" fontId="57" fillId="91" borderId="69" applyNumberFormat="0" applyProtection="0">
      <alignment horizontal="left" vertical="center" indent="1"/>
    </xf>
    <xf numFmtId="0" fontId="57" fillId="91" borderId="69" applyNumberFormat="0" applyProtection="0">
      <alignment horizontal="left" vertical="center" indent="1"/>
    </xf>
    <xf numFmtId="0" fontId="57" fillId="91" borderId="69" applyNumberFormat="0" applyProtection="0">
      <alignment horizontal="left" vertical="center" indent="1"/>
    </xf>
    <xf numFmtId="0" fontId="57" fillId="91" borderId="69" applyNumberFormat="0" applyProtection="0">
      <alignment horizontal="left" vertical="center" indent="1"/>
    </xf>
    <xf numFmtId="0" fontId="57" fillId="91" borderId="69" applyNumberFormat="0" applyProtection="0">
      <alignment horizontal="left" vertical="center" indent="1"/>
    </xf>
    <xf numFmtId="0" fontId="57" fillId="91" borderId="69" applyNumberFormat="0" applyProtection="0">
      <alignment horizontal="left" vertical="center" indent="1"/>
    </xf>
    <xf numFmtId="0" fontId="57" fillId="91" borderId="69" applyNumberFormat="0" applyProtection="0">
      <alignment horizontal="left" vertical="center" indent="1"/>
    </xf>
    <xf numFmtId="0" fontId="57" fillId="91" borderId="69" applyNumberFormat="0" applyProtection="0">
      <alignment horizontal="left" vertical="center" indent="1"/>
    </xf>
    <xf numFmtId="0" fontId="9" fillId="53" borderId="66" applyNumberFormat="0" applyProtection="0">
      <alignment horizontal="left" vertical="center" indent="1"/>
    </xf>
    <xf numFmtId="0" fontId="9" fillId="53" borderId="66" applyNumberFormat="0" applyProtection="0">
      <alignment horizontal="left" vertical="center" indent="1"/>
    </xf>
    <xf numFmtId="0" fontId="9" fillId="53" borderId="66" applyNumberFormat="0" applyProtection="0">
      <alignment horizontal="left" vertical="center" indent="1"/>
    </xf>
    <xf numFmtId="0" fontId="9" fillId="53" borderId="66" applyNumberFormat="0" applyProtection="0">
      <alignment horizontal="left" vertical="center" indent="1"/>
    </xf>
    <xf numFmtId="0" fontId="9" fillId="53" borderId="66" applyNumberFormat="0" applyProtection="0">
      <alignment horizontal="left" vertical="center" indent="1"/>
    </xf>
    <xf numFmtId="0" fontId="9" fillId="53" borderId="66" applyNumberFormat="0" applyProtection="0">
      <alignment horizontal="left" vertical="center" indent="1"/>
    </xf>
    <xf numFmtId="0" fontId="9" fillId="53" borderId="66" applyNumberFormat="0" applyProtection="0">
      <alignment horizontal="left" vertical="center" indent="1"/>
    </xf>
    <xf numFmtId="0" fontId="9" fillId="53" borderId="66" applyNumberFormat="0" applyProtection="0">
      <alignment horizontal="left" vertical="center" indent="1"/>
    </xf>
    <xf numFmtId="0" fontId="9" fillId="53" borderId="66" applyNumberFormat="0" applyProtection="0">
      <alignment horizontal="left" vertical="center" indent="1"/>
    </xf>
    <xf numFmtId="0" fontId="9" fillId="53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3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4" fontId="26" fillId="46" borderId="66" applyNumberFormat="0" applyProtection="0">
      <alignment vertical="center"/>
    </xf>
    <xf numFmtId="4" fontId="26" fillId="46" borderId="66" applyNumberFormat="0" applyProtection="0">
      <alignment vertical="center"/>
    </xf>
    <xf numFmtId="4" fontId="26" fillId="46" borderId="66" applyNumberFormat="0" applyProtection="0">
      <alignment vertical="center"/>
    </xf>
    <xf numFmtId="4" fontId="26" fillId="46" borderId="66" applyNumberFormat="0" applyProtection="0">
      <alignment vertical="center"/>
    </xf>
    <xf numFmtId="4" fontId="26" fillId="46" borderId="66" applyNumberFormat="0" applyProtection="0">
      <alignment vertical="center"/>
    </xf>
    <xf numFmtId="4" fontId="26" fillId="46" borderId="66" applyNumberFormat="0" applyProtection="0">
      <alignment vertical="center"/>
    </xf>
    <xf numFmtId="4" fontId="26" fillId="46" borderId="66" applyNumberFormat="0" applyProtection="0">
      <alignment vertical="center"/>
    </xf>
    <xf numFmtId="4" fontId="26" fillId="46" borderId="66" applyNumberFormat="0" applyProtection="0">
      <alignment vertical="center"/>
    </xf>
    <xf numFmtId="4" fontId="26" fillId="46" borderId="66" applyNumberFormat="0" applyProtection="0">
      <alignment vertical="center"/>
    </xf>
    <xf numFmtId="4" fontId="26" fillId="46" borderId="66" applyNumberFormat="0" applyProtection="0">
      <alignment vertical="center"/>
    </xf>
    <xf numFmtId="4" fontId="233" fillId="46" borderId="66" applyNumberFormat="0" applyProtection="0">
      <alignment vertical="center"/>
    </xf>
    <xf numFmtId="4" fontId="233" fillId="46" borderId="66" applyNumberFormat="0" applyProtection="0">
      <alignment vertical="center"/>
    </xf>
    <xf numFmtId="4" fontId="233" fillId="46" borderId="66" applyNumberFormat="0" applyProtection="0">
      <alignment vertical="center"/>
    </xf>
    <xf numFmtId="4" fontId="233" fillId="46" borderId="66" applyNumberFormat="0" applyProtection="0">
      <alignment vertical="center"/>
    </xf>
    <xf numFmtId="4" fontId="233" fillId="46" borderId="66" applyNumberFormat="0" applyProtection="0">
      <alignment vertical="center"/>
    </xf>
    <xf numFmtId="4" fontId="233" fillId="46" borderId="66" applyNumberFormat="0" applyProtection="0">
      <alignment vertical="center"/>
    </xf>
    <xf numFmtId="4" fontId="233" fillId="46" borderId="66" applyNumberFormat="0" applyProtection="0">
      <alignment vertical="center"/>
    </xf>
    <xf numFmtId="4" fontId="233" fillId="46" borderId="66" applyNumberFormat="0" applyProtection="0">
      <alignment vertical="center"/>
    </xf>
    <xf numFmtId="4" fontId="233" fillId="46" borderId="66" applyNumberFormat="0" applyProtection="0">
      <alignment vertical="center"/>
    </xf>
    <xf numFmtId="4" fontId="233" fillId="46" borderId="66" applyNumberFormat="0" applyProtection="0">
      <alignment vertical="center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46" borderId="66" applyNumberFormat="0" applyProtection="0">
      <alignment horizontal="left" vertical="center" indent="1"/>
    </xf>
    <xf numFmtId="4" fontId="26" fillId="59" borderId="69" applyNumberFormat="0" applyProtection="0">
      <alignment horizontal="right" vertical="center"/>
    </xf>
    <xf numFmtId="4" fontId="26" fillId="59" borderId="69" applyNumberFormat="0" applyProtection="0">
      <alignment horizontal="right" vertical="center"/>
    </xf>
    <xf numFmtId="4" fontId="26" fillId="59" borderId="69" applyNumberFormat="0" applyProtection="0">
      <alignment horizontal="right" vertical="center"/>
    </xf>
    <xf numFmtId="4" fontId="26" fillId="59" borderId="69" applyNumberFormat="0" applyProtection="0">
      <alignment horizontal="right" vertical="center"/>
    </xf>
    <xf numFmtId="4" fontId="26" fillId="59" borderId="69" applyNumberFormat="0" applyProtection="0">
      <alignment horizontal="right" vertical="center"/>
    </xf>
    <xf numFmtId="4" fontId="26" fillId="59" borderId="69" applyNumberFormat="0" applyProtection="0">
      <alignment horizontal="right" vertical="center"/>
    </xf>
    <xf numFmtId="4" fontId="26" fillId="59" borderId="69" applyNumberFormat="0" applyProtection="0">
      <alignment horizontal="right" vertical="center"/>
    </xf>
    <xf numFmtId="4" fontId="26" fillId="59" borderId="69" applyNumberFormat="0" applyProtection="0">
      <alignment horizontal="right" vertical="center"/>
    </xf>
    <xf numFmtId="4" fontId="26" fillId="59" borderId="69" applyNumberFormat="0" applyProtection="0">
      <alignment horizontal="right" vertical="center"/>
    </xf>
    <xf numFmtId="4" fontId="26" fillId="59" borderId="69" applyNumberFormat="0" applyProtection="0">
      <alignment horizontal="right" vertical="center"/>
    </xf>
    <xf numFmtId="4" fontId="233" fillId="90" borderId="66" applyNumberFormat="0" applyProtection="0">
      <alignment horizontal="right" vertical="center"/>
    </xf>
    <xf numFmtId="4" fontId="233" fillId="90" borderId="66" applyNumberFormat="0" applyProtection="0">
      <alignment horizontal="right" vertical="center"/>
    </xf>
    <xf numFmtId="4" fontId="233" fillId="90" borderId="66" applyNumberFormat="0" applyProtection="0">
      <alignment horizontal="right" vertical="center"/>
    </xf>
    <xf numFmtId="4" fontId="233" fillId="90" borderId="66" applyNumberFormat="0" applyProtection="0">
      <alignment horizontal="right" vertical="center"/>
    </xf>
    <xf numFmtId="4" fontId="233" fillId="90" borderId="66" applyNumberFormat="0" applyProtection="0">
      <alignment horizontal="right" vertical="center"/>
    </xf>
    <xf numFmtId="4" fontId="233" fillId="90" borderId="66" applyNumberFormat="0" applyProtection="0">
      <alignment horizontal="right" vertical="center"/>
    </xf>
    <xf numFmtId="4" fontId="233" fillId="90" borderId="66" applyNumberFormat="0" applyProtection="0">
      <alignment horizontal="right" vertical="center"/>
    </xf>
    <xf numFmtId="4" fontId="233" fillId="90" borderId="66" applyNumberFormat="0" applyProtection="0">
      <alignment horizontal="right" vertical="center"/>
    </xf>
    <xf numFmtId="4" fontId="233" fillId="90" borderId="66" applyNumberFormat="0" applyProtection="0">
      <alignment horizontal="right" vertical="center"/>
    </xf>
    <xf numFmtId="4" fontId="233" fillId="90" borderId="66" applyNumberFormat="0" applyProtection="0">
      <alignment horizontal="right" vertical="center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9" fillId="71" borderId="66" applyNumberFormat="0" applyProtection="0">
      <alignment horizontal="left" vertical="center" indent="1"/>
    </xf>
    <xf numFmtId="0" fontId="234" fillId="0" borderId="0"/>
    <xf numFmtId="4" fontId="235" fillId="90" borderId="66" applyNumberFormat="0" applyProtection="0">
      <alignment horizontal="right" vertical="center"/>
    </xf>
    <xf numFmtId="4" fontId="235" fillId="90" borderId="66" applyNumberFormat="0" applyProtection="0">
      <alignment horizontal="right" vertical="center"/>
    </xf>
    <xf numFmtId="4" fontId="235" fillId="90" borderId="66" applyNumberFormat="0" applyProtection="0">
      <alignment horizontal="right" vertical="center"/>
    </xf>
    <xf numFmtId="4" fontId="235" fillId="90" borderId="66" applyNumberFormat="0" applyProtection="0">
      <alignment horizontal="right" vertical="center"/>
    </xf>
    <xf numFmtId="4" fontId="235" fillId="90" borderId="66" applyNumberFormat="0" applyProtection="0">
      <alignment horizontal="right" vertical="center"/>
    </xf>
    <xf numFmtId="4" fontId="235" fillId="90" borderId="66" applyNumberFormat="0" applyProtection="0">
      <alignment horizontal="right" vertical="center"/>
    </xf>
    <xf numFmtId="4" fontId="235" fillId="90" borderId="66" applyNumberFormat="0" applyProtection="0">
      <alignment horizontal="right" vertical="center"/>
    </xf>
    <xf numFmtId="4" fontId="235" fillId="90" borderId="66" applyNumberFormat="0" applyProtection="0">
      <alignment horizontal="right" vertical="center"/>
    </xf>
    <xf numFmtId="4" fontId="235" fillId="90" borderId="66" applyNumberFormat="0" applyProtection="0">
      <alignment horizontal="right" vertical="center"/>
    </xf>
    <xf numFmtId="4" fontId="235" fillId="90" borderId="66" applyNumberFormat="0" applyProtection="0">
      <alignment horizontal="right" vertical="center"/>
    </xf>
    <xf numFmtId="0" fontId="9" fillId="26" borderId="0" applyNumberFormat="0" applyFont="0" applyBorder="0" applyAlignment="0" applyProtection="0"/>
    <xf numFmtId="0" fontId="9" fillId="0" borderId="0"/>
    <xf numFmtId="0" fontId="9" fillId="0" borderId="0"/>
    <xf numFmtId="0" fontId="9" fillId="0" borderId="0" applyNumberFormat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9" fontId="49" fillId="0" borderId="0" applyFill="0" applyBorder="0" applyProtection="0">
      <alignment horizontal="center" wrapText="1"/>
    </xf>
    <xf numFmtId="49" fontId="49" fillId="0" borderId="0" applyFill="0" applyBorder="0" applyProtection="0">
      <alignment horizontal="centerContinuous" wrapText="1"/>
    </xf>
    <xf numFmtId="0" fontId="49" fillId="0" borderId="0">
      <alignment horizontal="centerContinuous" wrapText="1"/>
    </xf>
    <xf numFmtId="49" fontId="57" fillId="0" borderId="0" applyFill="0" applyBorder="0" applyProtection="0">
      <alignment horizontal="right"/>
    </xf>
    <xf numFmtId="352" fontId="9" fillId="0" borderId="0" applyFill="0" applyBorder="0">
      <alignment horizontal="right"/>
      <protection hidden="1"/>
    </xf>
    <xf numFmtId="49" fontId="57" fillId="0" borderId="0" applyFill="0" applyBorder="0" applyProtection="0">
      <alignment horizontal="left"/>
    </xf>
    <xf numFmtId="49" fontId="9" fillId="0" borderId="0" applyFill="0" applyBorder="0" applyProtection="0">
      <alignment horizontal="left"/>
    </xf>
    <xf numFmtId="0" fontId="236" fillId="65" borderId="65">
      <alignment horizontal="center" vertical="center" wrapText="1"/>
      <protection hidden="1"/>
    </xf>
    <xf numFmtId="0" fontId="236" fillId="65" borderId="65">
      <alignment horizontal="center" vertical="center" wrapText="1"/>
      <protection hidden="1"/>
    </xf>
    <xf numFmtId="0" fontId="237" fillId="0" borderId="0">
      <alignment horizontal="right"/>
    </xf>
    <xf numFmtId="38" fontId="22" fillId="0" borderId="0" applyFont="0" applyFill="0" applyBorder="0" applyAlignment="0" applyProtection="0"/>
    <xf numFmtId="353" fontId="238" fillId="0" borderId="0">
      <protection locked="0"/>
    </xf>
    <xf numFmtId="354" fontId="15" fillId="0" borderId="0" applyFont="0" applyFill="0" applyBorder="0" applyAlignment="0" applyProtection="0"/>
    <xf numFmtId="20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221" fontId="239" fillId="92" borderId="0" applyNumberFormat="0" applyFont="0" applyBorder="0" applyAlignment="0" applyProtection="0">
      <protection locked="0"/>
    </xf>
    <xf numFmtId="282" fontId="15" fillId="0" borderId="0" applyFont="0" applyFill="0" applyBorder="0" applyAlignment="0" applyProtection="0"/>
    <xf numFmtId="355" fontId="240" fillId="0" borderId="0"/>
    <xf numFmtId="271" fontId="240" fillId="0" borderId="0"/>
    <xf numFmtId="0" fontId="190" fillId="0" borderId="0" applyFill="0" applyBorder="0" applyProtection="0">
      <alignment horizontal="centerContinuous" vertical="top"/>
    </xf>
    <xf numFmtId="0" fontId="12" fillId="0" borderId="0" applyFill="0" applyBorder="0" applyProtection="0">
      <alignment horizontal="left"/>
    </xf>
    <xf numFmtId="0" fontId="57" fillId="31" borderId="0"/>
    <xf numFmtId="281" fontId="15" fillId="0" borderId="0">
      <alignment vertical="center"/>
    </xf>
    <xf numFmtId="49" fontId="241" fillId="0" borderId="0" applyFill="0" applyBorder="0" applyProtection="0">
      <alignment horizontal="left" vertical="top"/>
    </xf>
    <xf numFmtId="49" fontId="49" fillId="0" borderId="0" applyFill="0" applyBorder="0" applyProtection="0">
      <alignment horizontal="left" vertical="center"/>
    </xf>
    <xf numFmtId="0" fontId="136" fillId="0" borderId="0">
      <alignment horizontal="right"/>
    </xf>
    <xf numFmtId="165" fontId="136" fillId="0" borderId="55" applyFont="0" applyFill="0" applyAlignment="0" applyProtection="0"/>
    <xf numFmtId="165" fontId="136" fillId="0" borderId="55" applyFont="0" applyFill="0" applyAlignment="0" applyProtection="0"/>
    <xf numFmtId="165" fontId="136" fillId="0" borderId="55" applyFont="0" applyFill="0" applyAlignment="0" applyProtection="0"/>
    <xf numFmtId="165" fontId="136" fillId="0" borderId="55" applyFont="0" applyFill="0" applyAlignment="0" applyProtection="0"/>
    <xf numFmtId="165" fontId="136" fillId="0" borderId="55" applyFont="0" applyFill="0" applyAlignment="0" applyProtection="0"/>
    <xf numFmtId="165" fontId="136" fillId="0" borderId="55" applyFont="0" applyFill="0" applyAlignment="0" applyProtection="0"/>
    <xf numFmtId="165" fontId="136" fillId="0" borderId="55" applyFont="0" applyFill="0" applyAlignment="0" applyProtection="0"/>
    <xf numFmtId="165" fontId="136" fillId="0" borderId="55" applyFont="0" applyFill="0" applyAlignment="0" applyProtection="0"/>
    <xf numFmtId="165" fontId="136" fillId="0" borderId="55" applyFont="0" applyFill="0" applyAlignment="0" applyProtection="0"/>
    <xf numFmtId="165" fontId="136" fillId="0" borderId="55" applyFont="0" applyFill="0" applyAlignment="0" applyProtection="0"/>
    <xf numFmtId="38" fontId="9" fillId="0" borderId="0"/>
    <xf numFmtId="356" fontId="136" fillId="0" borderId="55"/>
    <xf numFmtId="356" fontId="136" fillId="0" borderId="55"/>
    <xf numFmtId="356" fontId="136" fillId="0" borderId="55"/>
    <xf numFmtId="356" fontId="136" fillId="0" borderId="55"/>
    <xf numFmtId="356" fontId="136" fillId="0" borderId="55"/>
    <xf numFmtId="356" fontId="136" fillId="0" borderId="55"/>
    <xf numFmtId="356" fontId="136" fillId="0" borderId="55"/>
    <xf numFmtId="356" fontId="136" fillId="0" borderId="55"/>
    <xf numFmtId="356" fontId="136" fillId="0" borderId="55"/>
    <xf numFmtId="356" fontId="136" fillId="0" borderId="55"/>
    <xf numFmtId="356" fontId="136" fillId="0" borderId="58" applyFill="0" applyProtection="0"/>
    <xf numFmtId="356" fontId="136" fillId="0" borderId="58" applyFill="0" applyProtection="0"/>
    <xf numFmtId="165" fontId="136" fillId="0" borderId="58" applyFont="0" applyFill="0" applyAlignment="0" applyProtection="0"/>
    <xf numFmtId="165" fontId="136" fillId="0" borderId="58" applyFont="0" applyFill="0" applyAlignment="0" applyProtection="0"/>
    <xf numFmtId="356" fontId="136" fillId="0" borderId="58" applyFill="0" applyProtection="0">
      <alignment horizontal="right"/>
    </xf>
    <xf numFmtId="349" fontId="136" fillId="0" borderId="0"/>
    <xf numFmtId="0" fontId="9" fillId="93" borderId="0"/>
    <xf numFmtId="349" fontId="136" fillId="0" borderId="58" applyFont="0" applyFill="0" applyAlignment="0" applyProtection="0"/>
    <xf numFmtId="349" fontId="136" fillId="0" borderId="58" applyFont="0" applyFill="0" applyAlignment="0" applyProtection="0"/>
    <xf numFmtId="165" fontId="136" fillId="0" borderId="58" applyFont="0" applyFill="0" applyAlignment="0" applyProtection="0"/>
    <xf numFmtId="165" fontId="136" fillId="0" borderId="58" applyFont="0" applyFill="0" applyAlignment="0" applyProtection="0"/>
    <xf numFmtId="0" fontId="9" fillId="0" borderId="0"/>
    <xf numFmtId="0" fontId="11" fillId="0" borderId="0">
      <alignment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0" fontId="9" fillId="0" borderId="0" applyBorder="0"/>
    <xf numFmtId="0" fontId="57" fillId="94" borderId="70" applyNumberFormat="0" applyProtection="0">
      <alignment horizontal="center" wrapText="1"/>
    </xf>
    <xf numFmtId="0" fontId="57" fillId="94" borderId="71" applyNumberFormat="0" applyAlignment="0" applyProtection="0">
      <alignment wrapText="1"/>
    </xf>
    <xf numFmtId="0" fontId="9" fillId="95" borderId="0" applyNumberFormat="0" applyBorder="0">
      <alignment horizontal="center" wrapText="1"/>
    </xf>
    <xf numFmtId="0" fontId="9" fillId="96" borderId="72" applyNumberFormat="0">
      <alignment wrapText="1"/>
    </xf>
    <xf numFmtId="0" fontId="9" fillId="96" borderId="0" applyNumberFormat="0" applyBorder="0">
      <alignment wrapText="1"/>
    </xf>
    <xf numFmtId="0" fontId="9" fillId="0" borderId="0" applyNumberFormat="0" applyFill="0" applyBorder="0" applyProtection="0">
      <alignment horizontal="right" wrapText="1"/>
    </xf>
    <xf numFmtId="357" fontId="9" fillId="0" borderId="0" applyFill="0" applyBorder="0" applyAlignment="0" applyProtection="0">
      <alignment wrapText="1"/>
    </xf>
    <xf numFmtId="262" fontId="9" fillId="0" borderId="0" applyFill="0" applyBorder="0" applyAlignment="0" applyProtection="0">
      <alignment wrapText="1"/>
    </xf>
    <xf numFmtId="239" fontId="9" fillId="0" borderId="0" applyFill="0" applyBorder="0" applyAlignment="0" applyProtection="0">
      <alignment wrapText="1"/>
    </xf>
    <xf numFmtId="0" fontId="9" fillId="0" borderId="0"/>
    <xf numFmtId="0" fontId="9" fillId="0" borderId="0" applyNumberFormat="0" applyFill="0" applyBorder="0" applyProtection="0">
      <alignment horizontal="right" wrapText="1"/>
    </xf>
    <xf numFmtId="0" fontId="9" fillId="0" borderId="0" applyNumberFormat="0" applyFill="0" applyBorder="0">
      <alignment horizontal="right" wrapText="1"/>
    </xf>
    <xf numFmtId="17" fontId="9" fillId="0" borderId="0" applyFill="0" applyBorder="0">
      <alignment horizontal="right" wrapText="1"/>
    </xf>
    <xf numFmtId="358" fontId="9" fillId="0" borderId="0" applyFill="0" applyBorder="0" applyAlignment="0" applyProtection="0">
      <alignment wrapText="1"/>
    </xf>
    <xf numFmtId="0" fontId="186" fillId="0" borderId="0" applyNumberFormat="0" applyFill="0" applyBorder="0">
      <alignment horizontal="left" wrapText="1"/>
    </xf>
    <xf numFmtId="0" fontId="57" fillId="0" borderId="0" applyNumberFormat="0" applyFill="0" applyBorder="0">
      <alignment horizontal="center" wrapText="1"/>
    </xf>
    <xf numFmtId="0" fontId="57" fillId="0" borderId="0" applyNumberFormat="0" applyFill="0" applyBorder="0">
      <alignment horizontal="center" wrapText="1"/>
    </xf>
    <xf numFmtId="0" fontId="243" fillId="47" borderId="0" applyNumberFormat="0" applyProtection="0">
      <alignment horizontal="center" vertical="center"/>
    </xf>
    <xf numFmtId="4" fontId="26" fillId="47" borderId="0" applyProtection="0">
      <alignment horizontal="center" vertical="center"/>
    </xf>
    <xf numFmtId="0" fontId="244" fillId="47" borderId="0" applyNumberFormat="0" applyProtection="0">
      <alignment horizontal="center" vertical="center"/>
    </xf>
    <xf numFmtId="4" fontId="233" fillId="47" borderId="0" applyProtection="0">
      <alignment horizontal="center" vertical="center"/>
    </xf>
    <xf numFmtId="0" fontId="245" fillId="75" borderId="0" applyNumberFormat="0" applyProtection="0">
      <alignment horizontal="center" vertical="center"/>
    </xf>
    <xf numFmtId="4" fontId="235" fillId="75" borderId="0" applyProtection="0">
      <alignment horizontal="center" vertical="center"/>
    </xf>
    <xf numFmtId="0" fontId="242" fillId="47" borderId="0" applyNumberFormat="0" applyProtection="0">
      <alignment horizontal="center" vertical="center"/>
    </xf>
    <xf numFmtId="4" fontId="246" fillId="47" borderId="0" applyProtection="0">
      <alignment horizontal="center" vertical="center"/>
    </xf>
    <xf numFmtId="0" fontId="247" fillId="97" borderId="0" applyNumberFormat="0" applyProtection="0">
      <alignment horizontal="center" vertical="center"/>
    </xf>
    <xf numFmtId="4" fontId="52" fillId="97" borderId="0" applyProtection="0">
      <alignment horizontal="center" vertical="center"/>
    </xf>
    <xf numFmtId="0" fontId="50" fillId="47" borderId="0" applyNumberFormat="0" applyProtection="0">
      <alignment horizontal="center" vertical="center" wrapText="1"/>
    </xf>
    <xf numFmtId="4" fontId="31" fillId="47" borderId="0" applyProtection="0">
      <alignment horizontal="center" vertical="center"/>
    </xf>
    <xf numFmtId="0" fontId="244" fillId="47" borderId="0" applyNumberFormat="0" applyProtection="0">
      <alignment horizontal="center" vertical="center"/>
    </xf>
    <xf numFmtId="4" fontId="248" fillId="47" borderId="0" applyProtection="0">
      <alignment horizontal="center" vertical="center"/>
    </xf>
    <xf numFmtId="0" fontId="245" fillId="75" borderId="0" applyNumberFormat="0" applyProtection="0">
      <alignment horizontal="center" vertical="center"/>
    </xf>
    <xf numFmtId="0" fontId="249" fillId="47" borderId="0" applyNumberFormat="0" applyProtection="0">
      <alignment horizontal="center" vertical="center"/>
    </xf>
    <xf numFmtId="4" fontId="250" fillId="47" borderId="0" applyProtection="0">
      <alignment horizontal="center" vertical="center"/>
    </xf>
    <xf numFmtId="0" fontId="247" fillId="97" borderId="0" applyNumberFormat="0" applyProtection="0">
      <alignment horizontal="center" vertical="center"/>
    </xf>
    <xf numFmtId="0" fontId="251" fillId="47" borderId="0" applyNumberFormat="0" applyProtection="0">
      <alignment horizontal="center" vertical="center" wrapText="1"/>
    </xf>
    <xf numFmtId="0" fontId="50" fillId="72" borderId="0" applyNumberFormat="0" applyProtection="0">
      <alignment horizontal="center" vertical="center" wrapText="1"/>
    </xf>
    <xf numFmtId="0" fontId="252" fillId="75" borderId="0" applyNumberFormat="0" applyProtection="0">
      <alignment horizontal="center" vertical="center" wrapText="1"/>
    </xf>
    <xf numFmtId="4" fontId="253" fillId="75" borderId="0" applyProtection="0">
      <alignment horizontal="center" vertical="top" wrapText="1"/>
    </xf>
    <xf numFmtId="0" fontId="254" fillId="47" borderId="0" applyNumberFormat="0" applyProtection="0">
      <alignment horizontal="center" vertical="center" wrapText="1"/>
    </xf>
    <xf numFmtId="4" fontId="250" fillId="47" borderId="0" applyProtection="0">
      <alignment horizontal="center" vertical="top" wrapText="1"/>
    </xf>
    <xf numFmtId="0" fontId="115" fillId="97" borderId="0" applyNumberFormat="0" applyProtection="0">
      <alignment horizontal="center" vertical="center" wrapText="1"/>
    </xf>
    <xf numFmtId="4" fontId="255" fillId="97" borderId="0" applyProtection="0">
      <alignment horizontal="center" vertical="top" wrapText="1"/>
    </xf>
    <xf numFmtId="0" fontId="50" fillId="72" borderId="0" applyNumberFormat="0" applyProtection="0">
      <alignment horizontal="center" vertical="center" wrapText="1"/>
    </xf>
    <xf numFmtId="4" fontId="31" fillId="72" borderId="0" applyProtection="0">
      <alignment horizontal="center" vertical="top" wrapText="1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17" fontId="242" fillId="47" borderId="0" applyProtection="0">
      <alignment horizontal="center" vertical="center"/>
    </xf>
    <xf numFmtId="0" fontId="136" fillId="0" borderId="0"/>
    <xf numFmtId="0" fontId="136" fillId="0" borderId="0"/>
    <xf numFmtId="0" fontId="256" fillId="0" borderId="0">
      <alignment horizontal="center"/>
    </xf>
    <xf numFmtId="0" fontId="44" fillId="0" borderId="0" applyFill="0" applyBorder="0" applyAlignment="0" applyProtection="0"/>
    <xf numFmtId="0" fontId="85" fillId="0" borderId="0">
      <alignment horizontal="left"/>
    </xf>
    <xf numFmtId="38" fontId="257" fillId="0" borderId="0">
      <alignment horizontal="centerContinuous"/>
    </xf>
    <xf numFmtId="167" fontId="258" fillId="0" borderId="0"/>
    <xf numFmtId="0" fontId="9" fillId="0" borderId="73" applyAlignment="0"/>
    <xf numFmtId="0" fontId="9" fillId="0" borderId="73" applyAlignment="0"/>
    <xf numFmtId="0" fontId="9" fillId="0" borderId="73" applyAlignment="0"/>
    <xf numFmtId="0" fontId="9" fillId="0" borderId="73" applyAlignment="0"/>
    <xf numFmtId="0" fontId="9" fillId="0" borderId="73" applyAlignment="0"/>
    <xf numFmtId="0" fontId="9" fillId="0" borderId="73" applyAlignment="0"/>
    <xf numFmtId="0" fontId="9" fillId="0" borderId="73" applyAlignment="0"/>
    <xf numFmtId="0" fontId="9" fillId="0" borderId="73" applyAlignment="0"/>
    <xf numFmtId="0" fontId="9" fillId="0" borderId="73" applyAlignment="0"/>
    <xf numFmtId="0" fontId="9" fillId="0" borderId="73" applyAlignment="0"/>
    <xf numFmtId="3" fontId="186" fillId="0" borderId="74" applyNumberFormat="0" applyFill="0" applyBorder="0">
      <alignment horizontal="right"/>
    </xf>
    <xf numFmtId="0" fontId="72" fillId="0" borderId="0"/>
    <xf numFmtId="0" fontId="259" fillId="0" borderId="0" applyNumberFormat="0" applyFont="0" applyFill="0" applyBorder="0" applyProtection="0">
      <alignment vertical="top" wrapText="1"/>
    </xf>
    <xf numFmtId="49" fontId="17" fillId="0" borderId="0" applyFont="0" applyFill="0" applyBorder="0" applyAlignment="0" applyProtection="0"/>
    <xf numFmtId="359" fontId="60" fillId="0" borderId="0"/>
    <xf numFmtId="359" fontId="136" fillId="0" borderId="0"/>
    <xf numFmtId="167" fontId="154" fillId="0" borderId="0">
      <alignment horizontal="left"/>
      <protection locked="0"/>
    </xf>
    <xf numFmtId="0" fontId="75" fillId="0" borderId="0" applyAlignment="0"/>
    <xf numFmtId="0" fontId="252" fillId="0" borderId="0" applyFill="0" applyBorder="0" applyProtection="0">
      <alignment horizontal="left" vertical="top"/>
    </xf>
    <xf numFmtId="37" fontId="260" fillId="0" borderId="0" applyAlignment="0" applyProtection="0">
      <alignment horizontal="left"/>
    </xf>
    <xf numFmtId="37" fontId="260" fillId="0" borderId="0" applyAlignment="0" applyProtection="0">
      <alignment horizontal="left"/>
    </xf>
    <xf numFmtId="0" fontId="261" fillId="0" borderId="0" applyNumberFormat="0" applyFill="0" applyBorder="0" applyAlignment="0" applyProtection="0"/>
    <xf numFmtId="0" fontId="262" fillId="98" borderId="0" applyNumberFormat="0" applyBorder="0" applyProtection="0">
      <alignment horizontal="left" vertical="center"/>
    </xf>
    <xf numFmtId="184" fontId="170" fillId="0" borderId="0">
      <alignment horizontal="centerContinuous"/>
    </xf>
    <xf numFmtId="184" fontId="263" fillId="0" borderId="75">
      <alignment horizontal="centerContinuous"/>
    </xf>
    <xf numFmtId="184" fontId="263" fillId="0" borderId="75">
      <alignment horizontal="centerContinuous"/>
    </xf>
    <xf numFmtId="184" fontId="263" fillId="0" borderId="75">
      <alignment horizontal="centerContinuous"/>
    </xf>
    <xf numFmtId="184" fontId="263" fillId="0" borderId="75">
      <alignment horizontal="centerContinuous"/>
    </xf>
    <xf numFmtId="184" fontId="263" fillId="0" borderId="75">
      <alignment horizontal="centerContinuous"/>
    </xf>
    <xf numFmtId="184" fontId="263" fillId="0" borderId="75">
      <alignment horizontal="centerContinuous"/>
    </xf>
    <xf numFmtId="184" fontId="263" fillId="0" borderId="75">
      <alignment horizontal="centerContinuous"/>
    </xf>
    <xf numFmtId="184" fontId="263" fillId="0" borderId="75">
      <alignment horizontal="centerContinuous"/>
    </xf>
    <xf numFmtId="184" fontId="263" fillId="0" borderId="75">
      <alignment horizontal="centerContinuous"/>
    </xf>
    <xf numFmtId="184" fontId="263" fillId="0" borderId="75">
      <alignment horizontal="centerContinuous"/>
    </xf>
    <xf numFmtId="184" fontId="72" fillId="0" borderId="0">
      <alignment horizontal="centerContinuous"/>
      <protection locked="0"/>
    </xf>
    <xf numFmtId="184" fontId="72" fillId="0" borderId="0">
      <alignment horizontal="left"/>
    </xf>
    <xf numFmtId="167" fontId="144" fillId="0" borderId="0">
      <alignment horizontal="center"/>
    </xf>
    <xf numFmtId="167" fontId="144" fillId="0" borderId="0">
      <alignment horizontal="left"/>
    </xf>
    <xf numFmtId="0" fontId="22" fillId="0" borderId="0" applyBorder="0"/>
    <xf numFmtId="0" fontId="2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264" fillId="99" borderId="65">
      <alignment horizontal="center"/>
    </xf>
    <xf numFmtId="0" fontId="264" fillId="99" borderId="65">
      <alignment horizontal="center"/>
    </xf>
    <xf numFmtId="0" fontId="40" fillId="32" borderId="13"/>
    <xf numFmtId="360" fontId="12" fillId="0" borderId="0">
      <alignment horizontal="right"/>
    </xf>
    <xf numFmtId="225" fontId="23" fillId="0" borderId="0" applyFont="0" applyFill="0" applyBorder="0" applyAlignment="0" applyProtection="0"/>
    <xf numFmtId="306" fontId="23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100" borderId="0"/>
    <xf numFmtId="0" fontId="265" fillId="100" borderId="0" applyFill="0"/>
    <xf numFmtId="38" fontId="266" fillId="0" borderId="0" applyNumberFormat="0" applyBorder="0" applyAlignment="0">
      <protection locked="0"/>
    </xf>
    <xf numFmtId="205" fontId="1" fillId="0" borderId="0" applyFont="0" applyFill="0" applyBorder="0" applyAlignment="0" applyProtection="0"/>
    <xf numFmtId="43" fontId="207" fillId="0" borderId="0" applyFont="0" applyFill="0" applyBorder="0" applyAlignment="0" applyProtection="0"/>
    <xf numFmtId="43" fontId="211" fillId="0" borderId="0" applyFont="0" applyFill="0" applyBorder="0" applyAlignment="0" applyProtection="0"/>
    <xf numFmtId="205" fontId="132" fillId="0" borderId="0" applyFont="0" applyFill="0" applyBorder="0" applyAlignment="0" applyProtection="0"/>
    <xf numFmtId="0" fontId="267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0" fillId="0" borderId="0" xfId="0" applyFont="1"/>
    <xf numFmtId="3" fontId="0" fillId="0" borderId="0" xfId="0" applyNumberFormat="1"/>
    <xf numFmtId="3" fontId="0" fillId="0" borderId="0" xfId="0" applyNumberFormat="1" applyFont="1"/>
    <xf numFmtId="165" fontId="0" fillId="0" borderId="0" xfId="1" applyNumberFormat="1" applyFont="1"/>
    <xf numFmtId="361" fontId="0" fillId="0" borderId="0" xfId="0" applyNumberFormat="1"/>
    <xf numFmtId="361" fontId="0" fillId="0" borderId="77" xfId="0" applyNumberFormat="1" applyBorder="1"/>
    <xf numFmtId="361" fontId="0" fillId="0" borderId="0" xfId="0" applyNumberFormat="1" applyBorder="1"/>
    <xf numFmtId="361" fontId="0" fillId="0" borderId="78" xfId="0" applyNumberFormat="1" applyBorder="1"/>
    <xf numFmtId="361" fontId="0" fillId="0" borderId="30" xfId="0" applyNumberFormat="1" applyBorder="1"/>
    <xf numFmtId="361" fontId="0" fillId="0" borderId="79" xfId="0" applyNumberFormat="1" applyBorder="1"/>
    <xf numFmtId="361" fontId="0" fillId="0" borderId="5" xfId="0" applyNumberFormat="1" applyBorder="1"/>
    <xf numFmtId="361" fontId="0" fillId="0" borderId="80" xfId="0" applyNumberFormat="1" applyBorder="1"/>
    <xf numFmtId="17" fontId="268" fillId="54" borderId="76" xfId="0" applyNumberFormat="1" applyFont="1" applyFill="1" applyBorder="1"/>
    <xf numFmtId="17" fontId="268" fillId="54" borderId="81" xfId="0" applyNumberFormat="1" applyFont="1" applyFill="1" applyBorder="1"/>
    <xf numFmtId="0" fontId="0" fillId="0" borderId="82" xfId="0" applyBorder="1"/>
    <xf numFmtId="0" fontId="0" fillId="0" borderId="57" xfId="0" applyBorder="1"/>
    <xf numFmtId="0" fontId="0" fillId="0" borderId="83" xfId="0" applyBorder="1"/>
    <xf numFmtId="0" fontId="0" fillId="0" borderId="84" xfId="0" applyBorder="1" applyAlignment="1">
      <alignment horizontal="centerContinuous"/>
    </xf>
    <xf numFmtId="0" fontId="0" fillId="0" borderId="85" xfId="0" applyBorder="1" applyAlignment="1">
      <alignment horizontal="centerContinuous"/>
    </xf>
    <xf numFmtId="0" fontId="9" fillId="0" borderId="22" xfId="0" applyFont="1" applyBorder="1" applyAlignment="1">
      <alignment horizontal="centerContinuous"/>
    </xf>
    <xf numFmtId="0" fontId="269" fillId="0" borderId="0" xfId="0" applyFont="1"/>
    <xf numFmtId="3" fontId="269" fillId="0" borderId="0" xfId="0" applyNumberFormat="1" applyFont="1"/>
    <xf numFmtId="49" fontId="271" fillId="0" borderId="86" xfId="3193" applyNumberFormat="1" applyFont="1" applyFill="1" applyBorder="1"/>
    <xf numFmtId="49" fontId="271" fillId="0" borderId="86" xfId="3195" applyNumberFormat="1" applyFont="1" applyFill="1" applyBorder="1"/>
    <xf numFmtId="49" fontId="271" fillId="0" borderId="86" xfId="3196" applyNumberFormat="1" applyFont="1" applyFill="1" applyBorder="1"/>
    <xf numFmtId="49" fontId="271" fillId="0" borderId="86" xfId="3194" applyNumberFormat="1" applyFont="1" applyFill="1" applyBorder="1"/>
    <xf numFmtId="49" fontId="271" fillId="0" borderId="87" xfId="3193" applyNumberFormat="1" applyFont="1" applyFill="1" applyBorder="1"/>
    <xf numFmtId="49" fontId="271" fillId="0" borderId="87" xfId="3194" applyNumberFormat="1" applyFont="1" applyFill="1" applyBorder="1"/>
    <xf numFmtId="49" fontId="271" fillId="0" borderId="87" xfId="3195" applyNumberFormat="1" applyFont="1" applyFill="1" applyBorder="1"/>
    <xf numFmtId="49" fontId="271" fillId="0" borderId="87" xfId="3196" applyNumberFormat="1" applyFont="1" applyFill="1" applyBorder="1"/>
    <xf numFmtId="14" fontId="269" fillId="0" borderId="88" xfId="0" applyNumberFormat="1" applyFont="1" applyBorder="1"/>
    <xf numFmtId="49" fontId="271" fillId="0" borderId="89" xfId="3193" applyNumberFormat="1" applyFont="1" applyFill="1" applyBorder="1"/>
    <xf numFmtId="49" fontId="271" fillId="0" borderId="90" xfId="3193" applyNumberFormat="1" applyFont="1" applyFill="1" applyBorder="1"/>
    <xf numFmtId="49" fontId="271" fillId="0" borderId="88" xfId="3193" applyNumberFormat="1" applyFont="1" applyFill="1" applyBorder="1"/>
    <xf numFmtId="3" fontId="271" fillId="0" borderId="87" xfId="3193" applyNumberFormat="1" applyFont="1" applyFill="1" applyBorder="1"/>
    <xf numFmtId="3" fontId="271" fillId="0" borderId="87" xfId="3194" applyNumberFormat="1" applyFont="1" applyFill="1" applyBorder="1"/>
    <xf numFmtId="3" fontId="271" fillId="0" borderId="87" xfId="3195" applyNumberFormat="1" applyFont="1" applyFill="1" applyBorder="1"/>
    <xf numFmtId="3" fontId="271" fillId="0" borderId="87" xfId="3196" applyNumberFormat="1" applyFont="1" applyFill="1" applyBorder="1"/>
    <xf numFmtId="49" fontId="271" fillId="0" borderId="92" xfId="3193" applyNumberFormat="1" applyFont="1" applyFill="1" applyBorder="1"/>
    <xf numFmtId="3" fontId="271" fillId="0" borderId="90" xfId="3193" applyNumberFormat="1" applyFont="1" applyFill="1" applyBorder="1"/>
    <xf numFmtId="49" fontId="270" fillId="101" borderId="91" xfId="3193" applyNumberFormat="1" applyFont="1" applyFill="1" applyBorder="1"/>
    <xf numFmtId="49" fontId="270" fillId="101" borderId="93" xfId="3193" applyNumberFormat="1" applyFont="1" applyFill="1" applyBorder="1"/>
    <xf numFmtId="0" fontId="271" fillId="101" borderId="94" xfId="0" applyFont="1" applyFill="1" applyBorder="1"/>
    <xf numFmtId="0" fontId="269" fillId="101" borderId="94" xfId="0" applyFont="1" applyFill="1" applyBorder="1"/>
    <xf numFmtId="49" fontId="268" fillId="101" borderId="0" xfId="0" applyNumberFormat="1" applyFont="1" applyFill="1" applyBorder="1"/>
    <xf numFmtId="49" fontId="268" fillId="101" borderId="5" xfId="0" applyNumberFormat="1" applyFont="1" applyFill="1" applyBorder="1"/>
    <xf numFmtId="0" fontId="272" fillId="0" borderId="0" xfId="0" applyFont="1"/>
    <xf numFmtId="0" fontId="5" fillId="17" borderId="0" xfId="0" applyFont="1" applyFill="1"/>
    <xf numFmtId="9" fontId="3" fillId="0" borderId="0" xfId="1" applyFont="1" applyFill="1"/>
    <xf numFmtId="9" fontId="3" fillId="0" borderId="0" xfId="1" applyNumberFormat="1" applyFont="1" applyFill="1"/>
    <xf numFmtId="0" fontId="3" fillId="0" borderId="0" xfId="0" applyFont="1" applyFill="1"/>
    <xf numFmtId="3" fontId="0" fillId="0" borderId="0" xfId="0" applyNumberFormat="1" applyFont="1" applyFill="1"/>
    <xf numFmtId="0" fontId="0" fillId="0" borderId="0" xfId="0" applyFont="1" applyFill="1"/>
    <xf numFmtId="3" fontId="0" fillId="0" borderId="0" xfId="0" applyNumberFormat="1" applyFont="1" applyFill="1" applyAlignment="1">
      <alignment horizontal="right"/>
    </xf>
    <xf numFmtId="220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220" fontId="0" fillId="0" borderId="0" xfId="0" applyNumberFormat="1" applyFont="1" applyFill="1"/>
    <xf numFmtId="3" fontId="3" fillId="0" borderId="0" xfId="0" applyNumberFormat="1" applyFont="1" applyFill="1"/>
    <xf numFmtId="0" fontId="270" fillId="0" borderId="0" xfId="0" applyFont="1"/>
  </cellXfs>
  <cellStyles count="3974">
    <cellStyle name="_x0002_" xfId="2"/>
    <cellStyle name="_x0013_" xfId="3"/>
    <cellStyle name="'" xfId="4"/>
    <cellStyle name="-" xfId="5"/>
    <cellStyle name="          _x000d__x000a_386grabber=VGA.3GR_x000d__x000a_" xfId="6"/>
    <cellStyle name=" 1" xfId="7"/>
    <cellStyle name=" 2" xfId="8"/>
    <cellStyle name="_x0002_ 2" xfId="9"/>
    <cellStyle name=" 2 2" xfId="10"/>
    <cellStyle name="_x0002_ 2 2" xfId="11"/>
    <cellStyle name="_x0002_ 3" xfId="12"/>
    <cellStyle name="_x000a_386grabber=M" xfId="13"/>
    <cellStyle name="_x000a_bidires=100_x000d_" xfId="14"/>
    <cellStyle name="_x000a_shell=progma" xfId="15"/>
    <cellStyle name="!_Brazmo - Orçamento 2008" xfId="16"/>
    <cellStyle name="&quot;X&quot; MEN" xfId="17"/>
    <cellStyle name="#,##-" xfId="18"/>
    <cellStyle name="#,##0" xfId="19"/>
    <cellStyle name="#,##0%" xfId="20"/>
    <cellStyle name="#,##0.0%" xfId="21"/>
    <cellStyle name="$" xfId="22"/>
    <cellStyle name="$ K" xfId="23"/>
    <cellStyle name="$ K 2" xfId="24"/>
    <cellStyle name="$.$ K" xfId="25"/>
    <cellStyle name="$.$ K 2" xfId="26"/>
    <cellStyle name="$/hr" xfId="27"/>
    <cellStyle name="$/hr 2" xfId="28"/>
    <cellStyle name="$/su" xfId="29"/>
    <cellStyle name="$currency" xfId="30"/>
    <cellStyle name="%" xfId="31"/>
    <cellStyle name="% 2" xfId="32"/>
    <cellStyle name="% 2 2" xfId="33"/>
    <cellStyle name="% 2 3" xfId="34"/>
    <cellStyle name="% 3" xfId="35"/>
    <cellStyle name="% 3 2" xfId="36"/>
    <cellStyle name="% Presentation" xfId="37"/>
    <cellStyle name="%_Cronograma_Físico_Financeiro 2" xfId="38"/>
    <cellStyle name="%_Cronograma_Físico_Financeiro_Projeções FOXX_BUSINESS_PLANv14_FOXX_BARUERI_18_03_2011" xfId="39"/>
    <cellStyle name="%_Cronograma_Físico_Financeiro_Projeções GEO_BPv27_414MW_estrategia_equity_20101004" xfId="40"/>
    <cellStyle name="%_Cronograma_Físico_Financeiro_Projeções GEO_BPv27_414MW_FOXX_RECIFE_20100914_cenario_energia+vapor" xfId="41"/>
    <cellStyle name="%_Cronograma_Físico_Financeiro_Sanessol" xfId="42"/>
    <cellStyle name="%_Esqueleto_apresentação200803" xfId="43"/>
    <cellStyle name="%_Esqueleto_apresentação200804" xfId="44"/>
    <cellStyle name="%_Inputs" xfId="45"/>
    <cellStyle name="%_Projeções FOXX_BUSINESS_PLANv14" xfId="46"/>
    <cellStyle name="%_Projeções GEO_BPv27_414MW" xfId="47"/>
    <cellStyle name="%_Projeções GEO_BPv27_414MW_FOXX_BARUERI_18_03_2011" xfId="48"/>
    <cellStyle name="%_Projeções GEO_BPv27_414MW_FOXX_RECIFE_20100914_cenario_energia+vapor" xfId="49"/>
    <cellStyle name="%_Projeções GEO_BPv27_414MW_Projeções FOXX_Barueri_12052010_reuniao_FOXX" xfId="50"/>
    <cellStyle name="%_Projeções Joinville Valora" xfId="51"/>
    <cellStyle name="%_Projeções Joinville Valora 2" xfId="52"/>
    <cellStyle name="%_Projeções Joinville Valora_Sanessol" xfId="53"/>
    <cellStyle name="%_Projeções.v6" xfId="54"/>
    <cellStyle name="%_Projeções.v6_estrategia_equity_20101004" xfId="55"/>
    <cellStyle name="%_Projeções.v6_FOXX_BARUERI_18_03_2011" xfId="56"/>
    <cellStyle name="%_Projeções.v6_FOXX_RECIFE_20100914_cenario_energia+vapor" xfId="57"/>
    <cellStyle name="%_Projeções.v6_Projeções FOXX_Barueri_12052010_reuniao_FOXX" xfId="58"/>
    <cellStyle name="%_Projeções.v6_Projeções GEO_BPv27_414MW" xfId="59"/>
    <cellStyle name="%_Projeções.v8" xfId="60"/>
    <cellStyle name="%_Sales_Apresentação Mensal (3)" xfId="61"/>
    <cellStyle name="%1_Inputs" xfId="62"/>
    <cellStyle name="******************************************" xfId="63"/>
    <cellStyle name="?? [0]_VERA" xfId="64"/>
    <cellStyle name="?????_VERA" xfId="65"/>
    <cellStyle name="??_1951_0006" xfId="66"/>
    <cellStyle name="?Q\?1@" xfId="67"/>
    <cellStyle name="_%(SignOnly)" xfId="68"/>
    <cellStyle name="_%(SignSpaceOnly)" xfId="69"/>
    <cellStyle name="_~2782255" xfId="70"/>
    <cellStyle name="_072008Esqueleto_apresentacao (clean)" xfId="71"/>
    <cellStyle name="_951PM_Tuesday_12-18-07 (2)" xfId="72"/>
    <cellStyle name="_AAAA MM DD Nome da Empresa" xfId="73"/>
    <cellStyle name="_ADIANTAMENTO SOBRECONTRATAÇÃO" xfId="74"/>
    <cellStyle name="_ADIANTAMENTO SOBRECONTRATAÇÃO_071125_Modelo Valoracion" xfId="75"/>
    <cellStyle name="_ADIANTAMENTO SOBRECONTRATAÇÃO_071127_Modelo Valoracion_V1" xfId="76"/>
    <cellStyle name="_ADIANTAMENTO SOBRECONTRATAÇÃO_071127_Modelo Valoracion_V11" xfId="77"/>
    <cellStyle name="_ADIANTAMENTO SOBRECONTRATAÇÃO_071127_Modelo Valoracion_V14" xfId="78"/>
    <cellStyle name="_ADIANTAMENTO SOBRECONTRATAÇÃO_071127_Modelo Valoracion_V6" xfId="79"/>
    <cellStyle name="_ADIANTAMENTO SOBRECONTRATAÇÃO_071127_Modelo Valoracion_V7" xfId="80"/>
    <cellStyle name="_ADIANTAMENTO SOBRECONTRATAÇÃO_Macro" xfId="81"/>
    <cellStyle name="_ADIANTAMENTO SOBRECONTRATAÇÃO_modelo margem eletropaulo EB 2007 11 20 ce (2)" xfId="82"/>
    <cellStyle name="_ADIANTAMENTO SOBRECONTRATAÇÃO_modelo margem eletropaulo EB 2007 11 23" xfId="83"/>
    <cellStyle name="_ADIANTAMENTO SOBRECONTRATAÇÃO_Salida_Sensibilidad" xfId="84"/>
    <cellStyle name="_Assumptions" xfId="85"/>
    <cellStyle name="_Aug25th" xfId="86"/>
    <cellStyle name="_Aval" xfId="87"/>
    <cellStyle name="_Aval. Statsystem_OB" xfId="88"/>
    <cellStyle name="_Aval_Buscape_Dez_2007" xfId="89"/>
    <cellStyle name="_Aval_CEDAE_Projetos_v9" xfId="90"/>
    <cellStyle name="_Aval_Day_Brasil_2" xfId="91"/>
    <cellStyle name="_Aval_Day_Brasil_CenBase" xfId="92"/>
    <cellStyle name="_Aval_Day_Brasil_CenCons" xfId="93"/>
    <cellStyle name="_Aval_G.Barbosa_Final" xfId="94"/>
    <cellStyle name="_Aval_GE Betz_Rev1_Relatorio" xfId="95"/>
    <cellStyle name="_Aval_P&amp;G_Belfam" xfId="96"/>
    <cellStyle name="_Aval_PerkinsMotores_Set08" xfId="97"/>
    <cellStyle name="_Aval_REB_V1" xfId="98"/>
    <cellStyle name="_Aval_Rhodia_Poliamida_Especialidades_Ltda" xfId="99"/>
    <cellStyle name="_Aval_Siemens_Jun08_1" xfId="100"/>
    <cellStyle name="_Aval_Siemens_Set08_BaseA0_V3" xfId="101"/>
    <cellStyle name="_balancos_CS" xfId="102"/>
    <cellStyle name="_Base" xfId="103"/>
    <cellStyle name="_Book1" xfId="104"/>
    <cellStyle name="_Book2" xfId="105"/>
    <cellStyle name="_x0002__BP_ERB_ Reunião 20081023_(premissas antigas)" xfId="106"/>
    <cellStyle name="_x0002__BP_ERB_ Reunião 20081023_(premissas antigas) 2" xfId="107"/>
    <cellStyle name="_x0002__BP_ERB_ Reunião 20081023_(premissas antigas)_Plantas de Pellet com UTE Peq e Planta Ajinomoto_Modelo Solvi 20080112" xfId="108"/>
    <cellStyle name="_Comma" xfId="109"/>
    <cellStyle name="_Comma_dcf" xfId="110"/>
    <cellStyle name="_Copy of 2007 11 30-PlanilhaDRE-consolidado(desarrollo)" xfId="111"/>
    <cellStyle name="_Copy of Koblitz_WACC_E&amp;Y_Br" xfId="112"/>
    <cellStyle name="_CPFL-SobrasExposiçãoSubmercados" xfId="113"/>
    <cellStyle name="_CPFL-SobrasExposiçãoSubmercados_071125_Modelo Valoracion" xfId="114"/>
    <cellStyle name="_CPFL-SobrasExposiçãoSubmercados_071127_Modelo Valoracion_V1" xfId="115"/>
    <cellStyle name="_CPFL-SobrasExposiçãoSubmercados_071127_Modelo Valoracion_V11" xfId="116"/>
    <cellStyle name="_CPFL-SobrasExposiçãoSubmercados_071127_Modelo Valoracion_V14" xfId="117"/>
    <cellStyle name="_CPFL-SobrasExposiçãoSubmercados_071127_Modelo Valoracion_V6" xfId="118"/>
    <cellStyle name="_CPFL-SobrasExposiçãoSubmercados_071127_Modelo Valoracion_V7" xfId="119"/>
    <cellStyle name="_CPFL-SobrasExposiçãoSubmercados_Macro" xfId="120"/>
    <cellStyle name="_CPFL-SobrasExposiçãoSubmercados_modelo margem eletropaulo EB 2007 11 20 ce (2)" xfId="121"/>
    <cellStyle name="_CPFL-SobrasExposiçãoSubmercados_modelo margem eletropaulo EB 2007 11 23" xfId="122"/>
    <cellStyle name="_CPFL-SobrasExposiçãoSubmercados_Salida_Sensibilidad" xfId="123"/>
    <cellStyle name="_CSN_GS" xfId="124"/>
    <cellStyle name="_Currency" xfId="125"/>
    <cellStyle name="_Currency 2" xfId="126"/>
    <cellStyle name="_Currency 2 2" xfId="127"/>
    <cellStyle name="_Currency 2 2 2" xfId="128"/>
    <cellStyle name="_Currency 2 2 2 2" xfId="129"/>
    <cellStyle name="_Currency 2 2 2 3" xfId="130"/>
    <cellStyle name="_Currency 2 2 2 4" xfId="131"/>
    <cellStyle name="_Currency 2 2 2 5" xfId="132"/>
    <cellStyle name="_Currency 2 2 3" xfId="133"/>
    <cellStyle name="_Currency 2 2 4" xfId="134"/>
    <cellStyle name="_Currency 2 2 5" xfId="135"/>
    <cellStyle name="_Currency 2 3" xfId="136"/>
    <cellStyle name="_Currency 2 4" xfId="137"/>
    <cellStyle name="_Currency 2 5" xfId="138"/>
    <cellStyle name="_Currency 3" xfId="139"/>
    <cellStyle name="_Currency 3 2" xfId="140"/>
    <cellStyle name="_Currency 4" xfId="141"/>
    <cellStyle name="_Currency 5" xfId="142"/>
    <cellStyle name="_Currency 6" xfId="143"/>
    <cellStyle name="_Currency_Book2" xfId="144"/>
    <cellStyle name="_Currency_dcf" xfId="145"/>
    <cellStyle name="_Currency_ManduValuation_Support_v3" xfId="146"/>
    <cellStyle name="_Currency_Modelo_Mairinque_v2.2" xfId="147"/>
    <cellStyle name="_Currency_Urca Final Model" xfId="148"/>
    <cellStyle name="_CurrencySpace" xfId="149"/>
    <cellStyle name="_CurrencySpace 2" xfId="150"/>
    <cellStyle name="_CurrencySpace 3" xfId="151"/>
    <cellStyle name="_CurrencySpace 3 2" xfId="152"/>
    <cellStyle name="_CurrencySpace_dcf" xfId="153"/>
    <cellStyle name="_DCF" xfId="154"/>
    <cellStyle name="_Draft_Escelsa (Fabiano)" xfId="155"/>
    <cellStyle name="_Draft_Escelsa (Fabiano)_1 - analise pax_aeronaves SBKP - Viracopos" xfId="156"/>
    <cellStyle name="_Draft_Escelsa (Fabiano)_2 - analise pax_aeronaves GRU" xfId="157"/>
    <cellStyle name="_Draft_Escelsa (Fabiano)_base dados2" xfId="158"/>
    <cellStyle name="_Draft_Escelsa (Fabiano)_SBKP - analise pax_aeronaves - Viracopos" xfId="159"/>
    <cellStyle name="_Draft_Escelsa (Fabiano)_SBKP - analise pax_aeronaves - Viracopos_111216_2" xfId="160"/>
    <cellStyle name="_Draft_Escelsa (Fabiano)_SBKP - analise pax_aeronaves - Viracopos2" xfId="161"/>
    <cellStyle name="_Draft_Escelsa (Fabiano)_SBKP - analise pax_aeronaves - Viracopos3" xfId="162"/>
    <cellStyle name="_DRE_hist" xfId="163"/>
    <cellStyle name="_EBT Walk_2009a2012" xfId="164"/>
    <cellStyle name="_Euro" xfId="165"/>
    <cellStyle name="_Financials 2009 OP" xfId="166"/>
    <cellStyle name="_Global Comps - Full Service - 12 Jan  2001" xfId="167"/>
    <cellStyle name="_Global Comps - Full Service - 18 June 2001" xfId="168"/>
    <cellStyle name="_Global Comps - Full Service - 20 June 2001" xfId="169"/>
    <cellStyle name="_Heading" xfId="170"/>
    <cellStyle name="_Heading_05 WACC Calculation (20-Oct-2006)" xfId="171"/>
    <cellStyle name="_Heading_05 WACC Calculation (20-Oct-2006)_Modelo Brenco vs alterada" xfId="172"/>
    <cellStyle name="_Heading_Book2" xfId="173"/>
    <cellStyle name="_Heading_Brazil_US Data" xfId="174"/>
    <cellStyle name="_Heading_Modelo_Mairinque_v2.2" xfId="175"/>
    <cellStyle name="_Heading_Multiplos_transação_atualizado" xfId="176"/>
    <cellStyle name="_Heading_Multiplos_v2" xfId="177"/>
    <cellStyle name="_Heading_prestemp" xfId="178"/>
    <cellStyle name="_Highlight" xfId="179"/>
    <cellStyle name="_Inventory_FW28" xfId="180"/>
    <cellStyle name="_Klabin_GSwm" xfId="181"/>
    <cellStyle name="_MCIT" xfId="182"/>
    <cellStyle name="_Modelo Eletropaulo 09 11 07" xfId="183"/>
    <cellStyle name="_Modelo PPP RGS V 15 09" xfId="184"/>
    <cellStyle name="_Modelo_Padrao_WACC_Jun_08" xfId="185"/>
    <cellStyle name="_Multiple" xfId="186"/>
    <cellStyle name="_Multiple_dcf" xfId="187"/>
    <cellStyle name="_MultipleSpace" xfId="188"/>
    <cellStyle name="_MultipleSpace_dcf" xfId="189"/>
    <cellStyle name="_New WCOM" xfId="190"/>
    <cellStyle name="_PacoteAO vs1707" xfId="191"/>
    <cellStyle name="_passivo PIS_COFINS" xfId="192"/>
    <cellStyle name="_passivo PIS_COFINS_071125_Modelo Valoracion" xfId="193"/>
    <cellStyle name="_passivo PIS_COFINS_071127_Modelo Valoracion_V1" xfId="194"/>
    <cellStyle name="_passivo PIS_COFINS_071127_Modelo Valoracion_V11" xfId="195"/>
    <cellStyle name="_passivo PIS_COFINS_071127_Modelo Valoracion_V14" xfId="196"/>
    <cellStyle name="_passivo PIS_COFINS_071127_Modelo Valoracion_V6" xfId="197"/>
    <cellStyle name="_passivo PIS_COFINS_071127_Modelo Valoracion_V7" xfId="198"/>
    <cellStyle name="_passivo PIS_COFINS_Macro" xfId="199"/>
    <cellStyle name="_passivo PIS_COFINS_modelo margem eletropaulo EB 2007 11 20 ce (2)" xfId="200"/>
    <cellStyle name="_passivo PIS_COFINS_modelo margem eletropaulo EB 2007 11 23" xfId="201"/>
    <cellStyle name="_passivo PIS_COFINS_Salida_Sensibilidad" xfId="202"/>
    <cellStyle name="_Percent" xfId="203"/>
    <cellStyle name="_Percent_05 WACC Calculation (20-Oct-2006)" xfId="204"/>
    <cellStyle name="_PercentSpace" xfId="205"/>
    <cellStyle name="_PercentSpace_05 WACC Calculation (20-Oct-2006)" xfId="206"/>
    <cellStyle name="_x0002__Plantas de Pellet com UTE Peq e Planta Ajinomoto_Modelo Solvi 20080112" xfId="207"/>
    <cellStyle name="_premisses" xfId="208"/>
    <cellStyle name="_Resultado 2009 (d)" xfId="209"/>
    <cellStyle name="_Revised Comps Template" xfId="210"/>
    <cellStyle name="_Rhodia_Poliamida_Especialidades_Ltda.V2" xfId="211"/>
    <cellStyle name="_Rodoanel Proposta 05 03" xfId="212"/>
    <cellStyle name="_Sheet1" xfId="213"/>
    <cellStyle name="_SSA GECS Junho 2009 - final" xfId="214"/>
    <cellStyle name="_SubHeading" xfId="215"/>
    <cellStyle name="_SubHeading_05 WACC Calculation (20-Oct-2006)" xfId="216"/>
    <cellStyle name="_SubHeading_05 WACC Calculation (20-Oct-2006)_Modelo Brenco vs alterada" xfId="217"/>
    <cellStyle name="_SubHeading_Book2" xfId="218"/>
    <cellStyle name="_SubHeading_Brazil_US Data" xfId="219"/>
    <cellStyle name="_SubHeading_Modelo_Mairinque_v2.2" xfId="220"/>
    <cellStyle name="_SubHeading_Multiplos_transação_atualizado" xfId="221"/>
    <cellStyle name="_SubHeading_Multiplos_transação_atualizado_Modelo 100109 - Colíder_CAB_v2" xfId="222"/>
    <cellStyle name="_SubHeading_Multiplos_v2" xfId="223"/>
    <cellStyle name="_SubHeading_Multiplos_v2_Modelo 070109 - Colíder_CAB_v2" xfId="224"/>
    <cellStyle name="_SubHeading_Multiplos_v2_Modelo 100109 - Colíder_CAB_v2" xfId="225"/>
    <cellStyle name="_SubHeading_prestemp" xfId="226"/>
    <cellStyle name="_Tabelas Relatório - AES Eletropaulo" xfId="227"/>
    <cellStyle name="_Tabelas_Wacc_Capm" xfId="228"/>
    <cellStyle name="_Table" xfId="229"/>
    <cellStyle name="_Table 2" xfId="230"/>
    <cellStyle name="_Table 2 2" xfId="231"/>
    <cellStyle name="_Table 2 2 2" xfId="232"/>
    <cellStyle name="_Table 2 3" xfId="233"/>
    <cellStyle name="_Table 3" xfId="234"/>
    <cellStyle name="_Table 3 2" xfId="235"/>
    <cellStyle name="_Table 4" xfId="236"/>
    <cellStyle name="_Table_05 WACC Calculation (20-Oct-2006)" xfId="237"/>
    <cellStyle name="_Table_Book2" xfId="238"/>
    <cellStyle name="_Table_Brazil_US Data" xfId="239"/>
    <cellStyle name="_Table_Brazil_US Data_Modelo Brenco vs alterada" xfId="240"/>
    <cellStyle name="_Table_Cidades" xfId="241"/>
    <cellStyle name="_Table_Cidades 2" xfId="242"/>
    <cellStyle name="_Table_Cidades 2 2" xfId="243"/>
    <cellStyle name="_Table_Cidades 3" xfId="244"/>
    <cellStyle name="_Table_Cidades 3 2" xfId="245"/>
    <cellStyle name="_Table_Cidades 4" xfId="246"/>
    <cellStyle name="_Table_Modelo 021208 FINAL - Colíder" xfId="247"/>
    <cellStyle name="_Table_Modelo 021208 FINAL - Colíder 2" xfId="248"/>
    <cellStyle name="_Table_Modelo 021208 FINAL - Colíder 2 2" xfId="249"/>
    <cellStyle name="_Table_Modelo 021208 FINAL - Colíder 2 2 2" xfId="250"/>
    <cellStyle name="_Table_Modelo 021208 FINAL - Colíder 2 3" xfId="251"/>
    <cellStyle name="_Table_Modelo 021208 FINAL - Colíder 3" xfId="252"/>
    <cellStyle name="_Table_Modelo 021208 FINAL - Colíder 3 2" xfId="253"/>
    <cellStyle name="_Table_Modelo 021208 FINAL - Colíder 4" xfId="254"/>
    <cellStyle name="_Table_Modelo 021208 FINAL - Colíder_v2" xfId="255"/>
    <cellStyle name="_Table_Modelo 021208 FINAL - Colíder_v2 2" xfId="256"/>
    <cellStyle name="_Table_Modelo 021208 FINAL - Colíder_v2 2 2" xfId="257"/>
    <cellStyle name="_Table_Modelo 021208 FINAL - Colíder_v2 2 2 2" xfId="258"/>
    <cellStyle name="_Table_Modelo 021208 FINAL - Colíder_v2 2 3" xfId="259"/>
    <cellStyle name="_Table_Modelo 021208 FINAL - Colíder_v2 3" xfId="260"/>
    <cellStyle name="_Table_Modelo 021208 FINAL - Colíder_v2 3 2" xfId="261"/>
    <cellStyle name="_Table_Modelo 021208 FINAL - Colíder_v2 4" xfId="262"/>
    <cellStyle name="_Table_Modelo 070109 - Colíder_CAB_v2" xfId="263"/>
    <cellStyle name="_Table_Modelo 070109 - Colíder_CAB_v2 2" xfId="264"/>
    <cellStyle name="_Table_Modelo 070109 - Colíder_CAB_v2 2 2" xfId="265"/>
    <cellStyle name="_Table_Modelo 070109 - Colíder_CAB_v2 2 2 2" xfId="266"/>
    <cellStyle name="_Table_Modelo 070109 - Colíder_CAB_v2 2 3" xfId="267"/>
    <cellStyle name="_Table_Modelo 070109 - Colíder_CAB_v2 3" xfId="268"/>
    <cellStyle name="_Table_Modelo 070109 - Colíder_CAB_v2 3 2" xfId="269"/>
    <cellStyle name="_Table_Modelo 070109 - Colíder_CAB_v2 4" xfId="270"/>
    <cellStyle name="_Table_Modelo 100109 - Colíder_CAB_v2" xfId="271"/>
    <cellStyle name="_Table_Modelo 100109 - Colíder_CAB_v2 2" xfId="272"/>
    <cellStyle name="_Table_Modelo 100109 - Colíder_CAB_v2 2 2" xfId="273"/>
    <cellStyle name="_Table_Modelo 100109 - Colíder_CAB_v2 2 2 2" xfId="274"/>
    <cellStyle name="_Table_Modelo 100109 - Colíder_CAB_v2 2 3" xfId="275"/>
    <cellStyle name="_Table_Modelo 100109 - Colíder_CAB_v2 3" xfId="276"/>
    <cellStyle name="_Table_Modelo 100109 - Colíder_CAB_v2 3 2" xfId="277"/>
    <cellStyle name="_Table_Modelo 100109 - Colíder_CAB_v2 4" xfId="278"/>
    <cellStyle name="_Table_Modelo 281108 FINAL - Alta Floresta" xfId="279"/>
    <cellStyle name="_Table_Modelo 281108 FINAL - Alta Floresta 2" xfId="280"/>
    <cellStyle name="_Table_Modelo 281108 FINAL - Alta Floresta 2 2" xfId="281"/>
    <cellStyle name="_Table_Modelo 281108 FINAL - Alta Floresta 2 2 2" xfId="282"/>
    <cellStyle name="_Table_Modelo 281108 FINAL - Alta Floresta 2 3" xfId="283"/>
    <cellStyle name="_Table_Modelo 281108 FINAL - Alta Floresta 3" xfId="284"/>
    <cellStyle name="_Table_Modelo 281108 FINAL - Alta Floresta 3 2" xfId="285"/>
    <cellStyle name="_Table_Modelo 281108 FINAL - Alta Floresta 4" xfId="286"/>
    <cellStyle name="_Table_Modelo 281108 FINAL - Colíder" xfId="287"/>
    <cellStyle name="_Table_Modelo 281108 FINAL - Colíder 2" xfId="288"/>
    <cellStyle name="_Table_Modelo 281108 FINAL - Colíder 2 2" xfId="289"/>
    <cellStyle name="_Table_Modelo 281108 FINAL - Colíder 2 2 2" xfId="290"/>
    <cellStyle name="_Table_Modelo 281108 FINAL - Colíder 2 3" xfId="291"/>
    <cellStyle name="_Table_Modelo 281108 FINAL - Colíder 3" xfId="292"/>
    <cellStyle name="_Table_Modelo 281108 FINAL - Colíder 3 2" xfId="293"/>
    <cellStyle name="_Table_Modelo 281108 FINAL - Colíder 4" xfId="294"/>
    <cellStyle name="_Table_Modelo 281108 FINAL - Comodoro" xfId="295"/>
    <cellStyle name="_Table_Modelo 281108 FINAL - Comodoro 2" xfId="296"/>
    <cellStyle name="_Table_Modelo 281108 FINAL - Comodoro 2 2" xfId="297"/>
    <cellStyle name="_Table_Modelo 281108 FINAL - Comodoro 2 2 2" xfId="298"/>
    <cellStyle name="_Table_Modelo 281108 FINAL - Comodoro 2 3" xfId="299"/>
    <cellStyle name="_Table_Modelo 281108 FINAL - Comodoro 3" xfId="300"/>
    <cellStyle name="_Table_Modelo 281108 FINAL - Comodoro 3 2" xfId="301"/>
    <cellStyle name="_Table_Modelo 281108 FINAL - Comodoro 4" xfId="302"/>
    <cellStyle name="_Table_Modelo 281108 FINAL - Pontes e Lacerda" xfId="303"/>
    <cellStyle name="_Table_Modelo 281108 FINAL - Pontes e Lacerda 2" xfId="304"/>
    <cellStyle name="_Table_Modelo 281108 FINAL - Pontes e Lacerda 2 2" xfId="305"/>
    <cellStyle name="_Table_Modelo 281108 FINAL - Pontes e Lacerda 2 2 2" xfId="306"/>
    <cellStyle name="_Table_Modelo 281108 FINAL - Pontes e Lacerda 2 3" xfId="307"/>
    <cellStyle name="_Table_Modelo 281108 FINAL - Pontes e Lacerda 3" xfId="308"/>
    <cellStyle name="_Table_Modelo 281108 FINAL - Pontes e Lacerda 3 2" xfId="309"/>
    <cellStyle name="_Table_Modelo 281108 FINAL - Pontes e Lacerda 4" xfId="310"/>
    <cellStyle name="_Table_Modelo 301108 FINAL - Alta Floresta" xfId="311"/>
    <cellStyle name="_Table_Modelo 301108 FINAL - Alta Floresta 2" xfId="312"/>
    <cellStyle name="_Table_Modelo 301108 FINAL - Alta Floresta 2 2" xfId="313"/>
    <cellStyle name="_Table_Modelo 301108 FINAL - Alta Floresta 2 2 2" xfId="314"/>
    <cellStyle name="_Table_Modelo 301108 FINAL - Alta Floresta 2 3" xfId="315"/>
    <cellStyle name="_Table_Modelo 301108 FINAL - Alta Floresta 3" xfId="316"/>
    <cellStyle name="_Table_Modelo 301108 FINAL - Alta Floresta 3 2" xfId="317"/>
    <cellStyle name="_Table_Modelo 301108 FINAL - Alta Floresta 4" xfId="318"/>
    <cellStyle name="_Table_Modelo 301108 FINAL - Pontes e Lacerda" xfId="319"/>
    <cellStyle name="_Table_Modelo 301108 FINAL - Pontes e Lacerda 2" xfId="320"/>
    <cellStyle name="_Table_Modelo 301108 FINAL - Pontes e Lacerda 2 2" xfId="321"/>
    <cellStyle name="_Table_Modelo 301108 FINAL - Pontes e Lacerda 2 2 2" xfId="322"/>
    <cellStyle name="_Table_Modelo 301108 FINAL - Pontes e Lacerda 2 3" xfId="323"/>
    <cellStyle name="_Table_Modelo 301108 FINAL - Pontes e Lacerda 3" xfId="324"/>
    <cellStyle name="_Table_Modelo 301108 FINAL - Pontes e Lacerda 3 2" xfId="325"/>
    <cellStyle name="_Table_Modelo 301108 FINAL - Pontes e Lacerda 4" xfId="326"/>
    <cellStyle name="_Table_Modelo Brenco vs alterada" xfId="327"/>
    <cellStyle name="_Table_Modelo_Mairinque_v2.2" xfId="328"/>
    <cellStyle name="_Table_Modelo_Rio das Ostras_v1.5" xfId="329"/>
    <cellStyle name="_Table_Modelo_Rio das Ostras_v1.5 2" xfId="330"/>
    <cellStyle name="_Table_Modelo_Rio das Ostras_v1.5 2 2" xfId="331"/>
    <cellStyle name="_Table_Modelo_Rio das Ostras_v1.5 3" xfId="332"/>
    <cellStyle name="_Table_Modelo_Rio das Ostras_v1.5 3 2" xfId="333"/>
    <cellStyle name="_Table_Modelo_Rio das Ostras_v1.5 4" xfId="334"/>
    <cellStyle name="_Table_Modelo_Rio das Ostras_v1.6" xfId="335"/>
    <cellStyle name="_Table_Modelo_Rio das Ostras_v1.6 2" xfId="336"/>
    <cellStyle name="_Table_Modelo_Rio das Ostras_v1.6 2 2" xfId="337"/>
    <cellStyle name="_Table_Modelo_Rio das Ostras_v1.6 3" xfId="338"/>
    <cellStyle name="_Table_Modelo_Rio das Ostras_v1.6 3 2" xfId="339"/>
    <cellStyle name="_Table_Modelo_Rio das Ostras_v1.6 4" xfId="340"/>
    <cellStyle name="_Table_Multiplos_transação_atualizado" xfId="341"/>
    <cellStyle name="_Table_Multiplos_transação_atualizado 2" xfId="342"/>
    <cellStyle name="_Table_Multiplos_transação_atualizado 2 2" xfId="343"/>
    <cellStyle name="_Table_Multiplos_transação_atualizado 2 2 2" xfId="344"/>
    <cellStyle name="_Table_Multiplos_transação_atualizado 2 3" xfId="345"/>
    <cellStyle name="_Table_Multiplos_transação_atualizado 3" xfId="346"/>
    <cellStyle name="_Table_Multiplos_transação_atualizado 3 2" xfId="347"/>
    <cellStyle name="_Table_Multiplos_transação_atualizado 4" xfId="348"/>
    <cellStyle name="_Table_Multiplos_transação_atualizado_Modelo 070109 - Colíder_CAB_v2" xfId="349"/>
    <cellStyle name="_Table_Multiplos_transação_atualizado_Modelo 070109 - Colíder_CAB_v2 2" xfId="350"/>
    <cellStyle name="_Table_Multiplos_transação_atualizado_Modelo 070109 - Colíder_CAB_v2 2 2" xfId="351"/>
    <cellStyle name="_Table_Multiplos_transação_atualizado_Modelo 070109 - Colíder_CAB_v2 2 2 2" xfId="352"/>
    <cellStyle name="_Table_Multiplos_transação_atualizado_Modelo 070109 - Colíder_CAB_v2 2 3" xfId="353"/>
    <cellStyle name="_Table_Multiplos_transação_atualizado_Modelo 070109 - Colíder_CAB_v2 3" xfId="354"/>
    <cellStyle name="_Table_Multiplos_transação_atualizado_Modelo 070109 - Colíder_CAB_v2 3 2" xfId="355"/>
    <cellStyle name="_Table_Multiplos_transação_atualizado_Modelo 070109 - Colíder_CAB_v2 4" xfId="356"/>
    <cellStyle name="_Table_Multiplos_transação_atualizado_Modelo 100109 - Colíder_CAB_v2" xfId="357"/>
    <cellStyle name="_Table_Multiplos_transação_atualizado_Modelo 100109 - Colíder_CAB_v2 2" xfId="358"/>
    <cellStyle name="_Table_Multiplos_transação_atualizado_Modelo 100109 - Colíder_CAB_v2 2 2" xfId="359"/>
    <cellStyle name="_Table_Multiplos_transação_atualizado_Modelo 100109 - Colíder_CAB_v2 2 2 2" xfId="360"/>
    <cellStyle name="_Table_Multiplos_transação_atualizado_Modelo 100109 - Colíder_CAB_v2 2 3" xfId="361"/>
    <cellStyle name="_Table_Multiplos_transação_atualizado_Modelo 100109 - Colíder_CAB_v2 3" xfId="362"/>
    <cellStyle name="_Table_Multiplos_transação_atualizado_Modelo 100109 - Colíder_CAB_v2 3 2" xfId="363"/>
    <cellStyle name="_Table_Multiplos_transação_atualizado_Modelo 100109 - Colíder_CAB_v2 4" xfId="364"/>
    <cellStyle name="_Table_Multiplos_v2" xfId="365"/>
    <cellStyle name="_Table_Multiplos_v2 2" xfId="366"/>
    <cellStyle name="_Table_Multiplos_v2 2 2" xfId="367"/>
    <cellStyle name="_Table_Multiplos_v2 2 2 2" xfId="368"/>
    <cellStyle name="_Table_Multiplos_v2 2 3" xfId="369"/>
    <cellStyle name="_Table_Multiplos_v2 3" xfId="370"/>
    <cellStyle name="_Table_Multiplos_v2 3 2" xfId="371"/>
    <cellStyle name="_Table_Multiplos_v2 4" xfId="372"/>
    <cellStyle name="_Table_Multiplos_v2_Modelo 070109 - Colíder_CAB_v2" xfId="373"/>
    <cellStyle name="_Table_Multiplos_v2_Modelo 070109 - Colíder_CAB_v2 2" xfId="374"/>
    <cellStyle name="_Table_Multiplos_v2_Modelo 070109 - Colíder_CAB_v2 2 2" xfId="375"/>
    <cellStyle name="_Table_Multiplos_v2_Modelo 070109 - Colíder_CAB_v2 2 2 2" xfId="376"/>
    <cellStyle name="_Table_Multiplos_v2_Modelo 070109 - Colíder_CAB_v2 2 3" xfId="377"/>
    <cellStyle name="_Table_Multiplos_v2_Modelo 070109 - Colíder_CAB_v2 3" xfId="378"/>
    <cellStyle name="_Table_Multiplos_v2_Modelo 070109 - Colíder_CAB_v2 3 2" xfId="379"/>
    <cellStyle name="_Table_Multiplos_v2_Modelo 070109 - Colíder_CAB_v2 4" xfId="380"/>
    <cellStyle name="_Table_Multiplos_v2_Modelo 100109 - Colíder_CAB_v2" xfId="381"/>
    <cellStyle name="_Table_Multiplos_v2_Modelo 100109 - Colíder_CAB_v2 2" xfId="382"/>
    <cellStyle name="_Table_Multiplos_v2_Modelo 100109 - Colíder_CAB_v2 2 2" xfId="383"/>
    <cellStyle name="_Table_Multiplos_v2_Modelo 100109 - Colíder_CAB_v2 2 2 2" xfId="384"/>
    <cellStyle name="_Table_Multiplos_v2_Modelo 100109 - Colíder_CAB_v2 2 3" xfId="385"/>
    <cellStyle name="_Table_Multiplos_v2_Modelo 100109 - Colíder_CAB_v2 3" xfId="386"/>
    <cellStyle name="_Table_Multiplos_v2_Modelo 100109 - Colíder_CAB_v2 3 2" xfId="387"/>
    <cellStyle name="_Table_Multiplos_v2_Modelo 100109 - Colíder_CAB_v2 4" xfId="388"/>
    <cellStyle name="_TableHead" xfId="389"/>
    <cellStyle name="_TableHead 2" xfId="390"/>
    <cellStyle name="_TableHead 2 2" xfId="391"/>
    <cellStyle name="_TableHead 2 2 2" xfId="392"/>
    <cellStyle name="_TableHead 2 2 2 2" xfId="393"/>
    <cellStyle name="_TableHead 2 2 3" xfId="394"/>
    <cellStyle name="_TableHead 2 2 3 2" xfId="395"/>
    <cellStyle name="_TableHead 2 2 4" xfId="396"/>
    <cellStyle name="_TableHead 2 3" xfId="397"/>
    <cellStyle name="_TableHead 2 3 2" xfId="398"/>
    <cellStyle name="_TableHead 2 3 2 2" xfId="399"/>
    <cellStyle name="_TableHead 2 3 3" xfId="400"/>
    <cellStyle name="_TableHead 2 3 3 2" xfId="401"/>
    <cellStyle name="_TableHead 2 3 4" xfId="402"/>
    <cellStyle name="_TableHead 2 4" xfId="403"/>
    <cellStyle name="_TableHead 2 4 2" xfId="404"/>
    <cellStyle name="_TableHead 2 4 2 2" xfId="405"/>
    <cellStyle name="_TableHead 2 4 3" xfId="406"/>
    <cellStyle name="_TableHead 2 4 3 2" xfId="407"/>
    <cellStyle name="_TableHead 2 4 4" xfId="408"/>
    <cellStyle name="_TableHead 2 5" xfId="409"/>
    <cellStyle name="_TableHead 2 5 2" xfId="410"/>
    <cellStyle name="_TableHead 2 6" xfId="411"/>
    <cellStyle name="_TableHead 3" xfId="412"/>
    <cellStyle name="_TableHead 3 2" xfId="413"/>
    <cellStyle name="_TableHead 3 2 2" xfId="414"/>
    <cellStyle name="_TableHead 3 3" xfId="415"/>
    <cellStyle name="_TableHead 3 3 2" xfId="416"/>
    <cellStyle name="_TableHead 3 4" xfId="417"/>
    <cellStyle name="_TableHead 4" xfId="418"/>
    <cellStyle name="_TableHead 4 2" xfId="419"/>
    <cellStyle name="_TableHead 5" xfId="420"/>
    <cellStyle name="_TableHead_05 WACC Calculation (20-Oct-2006)" xfId="421"/>
    <cellStyle name="_TableHead_05 WACC Calculation (20-Oct-2006)_Modelo Brenco vs alterada" xfId="422"/>
    <cellStyle name="_TableHead_Book2" xfId="423"/>
    <cellStyle name="_TableHead_Brazil_US Data" xfId="424"/>
    <cellStyle name="_TableHead_Modelo 021208 FINAL - Colíder_v2" xfId="425"/>
    <cellStyle name="_TableHead_Modelo 021208 FINAL - Colíder_v2 2" xfId="426"/>
    <cellStyle name="_TableHead_Modelo 021208 FINAL - Colíder_v2 2 2" xfId="427"/>
    <cellStyle name="_TableHead_Modelo 021208 FINAL - Colíder_v2 2 2 2" xfId="428"/>
    <cellStyle name="_TableHead_Modelo 021208 FINAL - Colíder_v2 2 2 2 2" xfId="429"/>
    <cellStyle name="_TableHead_Modelo 021208 FINAL - Colíder_v2 2 2 3" xfId="430"/>
    <cellStyle name="_TableHead_Modelo 021208 FINAL - Colíder_v2 2 2 3 2" xfId="431"/>
    <cellStyle name="_TableHead_Modelo 021208 FINAL - Colíder_v2 2 2 4" xfId="432"/>
    <cellStyle name="_TableHead_Modelo 021208 FINAL - Colíder_v2 2 3" xfId="433"/>
    <cellStyle name="_TableHead_Modelo 021208 FINAL - Colíder_v2 2 3 2" xfId="434"/>
    <cellStyle name="_TableHead_Modelo 021208 FINAL - Colíder_v2 2 3 2 2" xfId="435"/>
    <cellStyle name="_TableHead_Modelo 021208 FINAL - Colíder_v2 2 3 3" xfId="436"/>
    <cellStyle name="_TableHead_Modelo 021208 FINAL - Colíder_v2 2 3 3 2" xfId="437"/>
    <cellStyle name="_TableHead_Modelo 021208 FINAL - Colíder_v2 2 3 4" xfId="438"/>
    <cellStyle name="_TableHead_Modelo 021208 FINAL - Colíder_v2 2 4" xfId="439"/>
    <cellStyle name="_TableHead_Modelo 021208 FINAL - Colíder_v2 2 4 2" xfId="440"/>
    <cellStyle name="_TableHead_Modelo 021208 FINAL - Colíder_v2 2 4 2 2" xfId="441"/>
    <cellStyle name="_TableHead_Modelo 021208 FINAL - Colíder_v2 2 4 3" xfId="442"/>
    <cellStyle name="_TableHead_Modelo 021208 FINAL - Colíder_v2 2 4 3 2" xfId="443"/>
    <cellStyle name="_TableHead_Modelo 021208 FINAL - Colíder_v2 2 4 4" xfId="444"/>
    <cellStyle name="_TableHead_Modelo 021208 FINAL - Colíder_v2 2 5" xfId="445"/>
    <cellStyle name="_TableHead_Modelo 021208 FINAL - Colíder_v2 2 5 2" xfId="446"/>
    <cellStyle name="_TableHead_Modelo 021208 FINAL - Colíder_v2 2 6" xfId="447"/>
    <cellStyle name="_TableHead_Modelo 021208 FINAL - Colíder_v2 3" xfId="448"/>
    <cellStyle name="_TableHead_Modelo 021208 FINAL - Colíder_v2 3 2" xfId="449"/>
    <cellStyle name="_TableHead_Modelo 021208 FINAL - Colíder_v2 3 2 2" xfId="450"/>
    <cellStyle name="_TableHead_Modelo 021208 FINAL - Colíder_v2 3 3" xfId="451"/>
    <cellStyle name="_TableHead_Modelo 021208 FINAL - Colíder_v2 3 3 2" xfId="452"/>
    <cellStyle name="_TableHead_Modelo 021208 FINAL - Colíder_v2 3 4" xfId="453"/>
    <cellStyle name="_TableHead_Modelo 021208 FINAL - Colíder_v2 4" xfId="454"/>
    <cellStyle name="_TableHead_Modelo 021208 FINAL - Colíder_v2 4 2" xfId="455"/>
    <cellStyle name="_TableHead_Modelo 021208 FINAL - Colíder_v2 5" xfId="456"/>
    <cellStyle name="_TableHead_Modelo 100109 - Colíder_CAB_v2" xfId="457"/>
    <cellStyle name="_TableHead_Modelo 281108 FINAL - Comodoro" xfId="458"/>
    <cellStyle name="_TableHead_Modelo 281108 FINAL - Comodoro 2" xfId="459"/>
    <cellStyle name="_TableHead_Modelo 281108 FINAL - Comodoro 2 2" xfId="460"/>
    <cellStyle name="_TableHead_Modelo 281108 FINAL - Comodoro 2 2 2" xfId="461"/>
    <cellStyle name="_TableHead_Modelo 281108 FINAL - Comodoro 2 2 2 2" xfId="462"/>
    <cellStyle name="_TableHead_Modelo 281108 FINAL - Comodoro 2 2 3" xfId="463"/>
    <cellStyle name="_TableHead_Modelo 281108 FINAL - Comodoro 2 2 3 2" xfId="464"/>
    <cellStyle name="_TableHead_Modelo 281108 FINAL - Comodoro 2 2 4" xfId="465"/>
    <cellStyle name="_TableHead_Modelo 281108 FINAL - Comodoro 2 3" xfId="466"/>
    <cellStyle name="_TableHead_Modelo 281108 FINAL - Comodoro 2 3 2" xfId="467"/>
    <cellStyle name="_TableHead_Modelo 281108 FINAL - Comodoro 2 3 2 2" xfId="468"/>
    <cellStyle name="_TableHead_Modelo 281108 FINAL - Comodoro 2 3 3" xfId="469"/>
    <cellStyle name="_TableHead_Modelo 281108 FINAL - Comodoro 2 3 3 2" xfId="470"/>
    <cellStyle name="_TableHead_Modelo 281108 FINAL - Comodoro 2 3 4" xfId="471"/>
    <cellStyle name="_TableHead_Modelo 281108 FINAL - Comodoro 2 4" xfId="472"/>
    <cellStyle name="_TableHead_Modelo 281108 FINAL - Comodoro 2 4 2" xfId="473"/>
    <cellStyle name="_TableHead_Modelo 281108 FINAL - Comodoro 2 4 2 2" xfId="474"/>
    <cellStyle name="_TableHead_Modelo 281108 FINAL - Comodoro 2 4 3" xfId="475"/>
    <cellStyle name="_TableHead_Modelo 281108 FINAL - Comodoro 2 4 3 2" xfId="476"/>
    <cellStyle name="_TableHead_Modelo 281108 FINAL - Comodoro 2 4 4" xfId="477"/>
    <cellStyle name="_TableHead_Modelo 281108 FINAL - Comodoro 2 5" xfId="478"/>
    <cellStyle name="_TableHead_Modelo 281108 FINAL - Comodoro 2 5 2" xfId="479"/>
    <cellStyle name="_TableHead_Modelo 281108 FINAL - Comodoro 2 6" xfId="480"/>
    <cellStyle name="_TableHead_Modelo 281108 FINAL - Comodoro 3" xfId="481"/>
    <cellStyle name="_TableHead_Modelo 281108 FINAL - Comodoro 3 2" xfId="482"/>
    <cellStyle name="_TableHead_Modelo 281108 FINAL - Comodoro 3 2 2" xfId="483"/>
    <cellStyle name="_TableHead_Modelo 281108 FINAL - Comodoro 3 3" xfId="484"/>
    <cellStyle name="_TableHead_Modelo 281108 FINAL - Comodoro 3 3 2" xfId="485"/>
    <cellStyle name="_TableHead_Modelo 281108 FINAL - Comodoro 3 4" xfId="486"/>
    <cellStyle name="_TableHead_Modelo 281108 FINAL - Comodoro 4" xfId="487"/>
    <cellStyle name="_TableHead_Modelo 281108 FINAL - Comodoro 4 2" xfId="488"/>
    <cellStyle name="_TableHead_Modelo 281108 FINAL - Comodoro 5" xfId="489"/>
    <cellStyle name="_TableHead_Modelo 301108 FINAL - Alta Floresta" xfId="490"/>
    <cellStyle name="_TableHead_Modelo 301108 FINAL - Alta Floresta 2" xfId="491"/>
    <cellStyle name="_TableHead_Modelo 301108 FINAL - Alta Floresta 2 2" xfId="492"/>
    <cellStyle name="_TableHead_Modelo 301108 FINAL - Alta Floresta 2 2 2" xfId="493"/>
    <cellStyle name="_TableHead_Modelo 301108 FINAL - Alta Floresta 2 2 2 2" xfId="494"/>
    <cellStyle name="_TableHead_Modelo 301108 FINAL - Alta Floresta 2 2 3" xfId="495"/>
    <cellStyle name="_TableHead_Modelo 301108 FINAL - Alta Floresta 2 2 3 2" xfId="496"/>
    <cellStyle name="_TableHead_Modelo 301108 FINAL - Alta Floresta 2 2 4" xfId="497"/>
    <cellStyle name="_TableHead_Modelo 301108 FINAL - Alta Floresta 2 3" xfId="498"/>
    <cellStyle name="_TableHead_Modelo 301108 FINAL - Alta Floresta 2 3 2" xfId="499"/>
    <cellStyle name="_TableHead_Modelo 301108 FINAL - Alta Floresta 2 3 2 2" xfId="500"/>
    <cellStyle name="_TableHead_Modelo 301108 FINAL - Alta Floresta 2 3 3" xfId="501"/>
    <cellStyle name="_TableHead_Modelo 301108 FINAL - Alta Floresta 2 3 3 2" xfId="502"/>
    <cellStyle name="_TableHead_Modelo 301108 FINAL - Alta Floresta 2 3 4" xfId="503"/>
    <cellStyle name="_TableHead_Modelo 301108 FINAL - Alta Floresta 2 4" xfId="504"/>
    <cellStyle name="_TableHead_Modelo 301108 FINAL - Alta Floresta 2 4 2" xfId="505"/>
    <cellStyle name="_TableHead_Modelo 301108 FINAL - Alta Floresta 2 4 2 2" xfId="506"/>
    <cellStyle name="_TableHead_Modelo 301108 FINAL - Alta Floresta 2 4 3" xfId="507"/>
    <cellStyle name="_TableHead_Modelo 301108 FINAL - Alta Floresta 2 4 3 2" xfId="508"/>
    <cellStyle name="_TableHead_Modelo 301108 FINAL - Alta Floresta 2 4 4" xfId="509"/>
    <cellStyle name="_TableHead_Modelo 301108 FINAL - Alta Floresta 2 5" xfId="510"/>
    <cellStyle name="_TableHead_Modelo 301108 FINAL - Alta Floresta 2 5 2" xfId="511"/>
    <cellStyle name="_TableHead_Modelo 301108 FINAL - Alta Floresta 2 6" xfId="512"/>
    <cellStyle name="_TableHead_Modelo 301108 FINAL - Alta Floresta 3" xfId="513"/>
    <cellStyle name="_TableHead_Modelo 301108 FINAL - Alta Floresta 3 2" xfId="514"/>
    <cellStyle name="_TableHead_Modelo 301108 FINAL - Alta Floresta 3 2 2" xfId="515"/>
    <cellStyle name="_TableHead_Modelo 301108 FINAL - Alta Floresta 3 3" xfId="516"/>
    <cellStyle name="_TableHead_Modelo 301108 FINAL - Alta Floresta 3 3 2" xfId="517"/>
    <cellStyle name="_TableHead_Modelo 301108 FINAL - Alta Floresta 3 4" xfId="518"/>
    <cellStyle name="_TableHead_Modelo 301108 FINAL - Alta Floresta 4" xfId="519"/>
    <cellStyle name="_TableHead_Modelo 301108 FINAL - Alta Floresta 4 2" xfId="520"/>
    <cellStyle name="_TableHead_Modelo 301108 FINAL - Alta Floresta 5" xfId="521"/>
    <cellStyle name="_TableHead_Modelo_Mairinque_v2.2" xfId="522"/>
    <cellStyle name="_TableHead_Multiplos_transação_atualizado" xfId="523"/>
    <cellStyle name="_TableHead_Multiplos_transação_atualizado 2" xfId="524"/>
    <cellStyle name="_TableHead_Multiplos_transação_atualizado 2 2" xfId="525"/>
    <cellStyle name="_TableHead_Multiplos_transação_atualizado 2 2 2" xfId="526"/>
    <cellStyle name="_TableHead_Multiplos_transação_atualizado 2 2 2 2" xfId="527"/>
    <cellStyle name="_TableHead_Multiplos_transação_atualizado 2 2 3" xfId="528"/>
    <cellStyle name="_TableHead_Multiplos_transação_atualizado 2 2 3 2" xfId="529"/>
    <cellStyle name="_TableHead_Multiplos_transação_atualizado 2 2 4" xfId="530"/>
    <cellStyle name="_TableHead_Multiplos_transação_atualizado 2 3" xfId="531"/>
    <cellStyle name="_TableHead_Multiplos_transação_atualizado 2 3 2" xfId="532"/>
    <cellStyle name="_TableHead_Multiplos_transação_atualizado 2 3 2 2" xfId="533"/>
    <cellStyle name="_TableHead_Multiplos_transação_atualizado 2 3 3" xfId="534"/>
    <cellStyle name="_TableHead_Multiplos_transação_atualizado 2 3 3 2" xfId="535"/>
    <cellStyle name="_TableHead_Multiplos_transação_atualizado 2 3 4" xfId="536"/>
    <cellStyle name="_TableHead_Multiplos_transação_atualizado 2 4" xfId="537"/>
    <cellStyle name="_TableHead_Multiplos_transação_atualizado 2 4 2" xfId="538"/>
    <cellStyle name="_TableHead_Multiplos_transação_atualizado 2 4 2 2" xfId="539"/>
    <cellStyle name="_TableHead_Multiplos_transação_atualizado 2 4 3" xfId="540"/>
    <cellStyle name="_TableHead_Multiplos_transação_atualizado 2 4 3 2" xfId="541"/>
    <cellStyle name="_TableHead_Multiplos_transação_atualizado 2 4 4" xfId="542"/>
    <cellStyle name="_TableHead_Multiplos_transação_atualizado 2 5" xfId="543"/>
    <cellStyle name="_TableHead_Multiplos_transação_atualizado 2 5 2" xfId="544"/>
    <cellStyle name="_TableHead_Multiplos_transação_atualizado 2 6" xfId="545"/>
    <cellStyle name="_TableHead_Multiplos_transação_atualizado 3" xfId="546"/>
    <cellStyle name="_TableHead_Multiplos_transação_atualizado 3 2" xfId="547"/>
    <cellStyle name="_TableHead_Multiplos_transação_atualizado 3 2 2" xfId="548"/>
    <cellStyle name="_TableHead_Multiplos_transação_atualizado 3 3" xfId="549"/>
    <cellStyle name="_TableHead_Multiplos_transação_atualizado 3 3 2" xfId="550"/>
    <cellStyle name="_TableHead_Multiplos_transação_atualizado 3 4" xfId="551"/>
    <cellStyle name="_TableHead_Multiplos_transação_atualizado 4" xfId="552"/>
    <cellStyle name="_TableHead_Multiplos_transação_atualizado 4 2" xfId="553"/>
    <cellStyle name="_TableHead_Multiplos_transação_atualizado 5" xfId="554"/>
    <cellStyle name="_TableHead_Multiplos_transação_atualizado_Modelo 070109 - Colíder_CAB_v2" xfId="555"/>
    <cellStyle name="_TableHead_Multiplos_transação_atualizado_Modelo 100109 - Colíder_CAB_v2" xfId="556"/>
    <cellStyle name="_TableHead_Multiplos_v2" xfId="557"/>
    <cellStyle name="_TableHead_Multiplos_v2 2" xfId="558"/>
    <cellStyle name="_TableHead_Multiplos_v2 2 2" xfId="559"/>
    <cellStyle name="_TableHead_Multiplos_v2 2 2 2" xfId="560"/>
    <cellStyle name="_TableHead_Multiplos_v2 2 2 2 2" xfId="561"/>
    <cellStyle name="_TableHead_Multiplos_v2 2 2 3" xfId="562"/>
    <cellStyle name="_TableHead_Multiplos_v2 2 2 3 2" xfId="563"/>
    <cellStyle name="_TableHead_Multiplos_v2 2 2 4" xfId="564"/>
    <cellStyle name="_TableHead_Multiplos_v2 2 3" xfId="565"/>
    <cellStyle name="_TableHead_Multiplos_v2 2 3 2" xfId="566"/>
    <cellStyle name="_TableHead_Multiplos_v2 2 3 2 2" xfId="567"/>
    <cellStyle name="_TableHead_Multiplos_v2 2 3 3" xfId="568"/>
    <cellStyle name="_TableHead_Multiplos_v2 2 3 3 2" xfId="569"/>
    <cellStyle name="_TableHead_Multiplos_v2 2 3 4" xfId="570"/>
    <cellStyle name="_TableHead_Multiplos_v2 2 4" xfId="571"/>
    <cellStyle name="_TableHead_Multiplos_v2 2 4 2" xfId="572"/>
    <cellStyle name="_TableHead_Multiplos_v2 2 4 2 2" xfId="573"/>
    <cellStyle name="_TableHead_Multiplos_v2 2 4 3" xfId="574"/>
    <cellStyle name="_TableHead_Multiplos_v2 2 4 3 2" xfId="575"/>
    <cellStyle name="_TableHead_Multiplos_v2 2 4 4" xfId="576"/>
    <cellStyle name="_TableHead_Multiplos_v2 2 5" xfId="577"/>
    <cellStyle name="_TableHead_Multiplos_v2 2 5 2" xfId="578"/>
    <cellStyle name="_TableHead_Multiplos_v2 2 6" xfId="579"/>
    <cellStyle name="_TableHead_Multiplos_v2 3" xfId="580"/>
    <cellStyle name="_TableHead_Multiplos_v2 3 2" xfId="581"/>
    <cellStyle name="_TableHead_Multiplos_v2 3 2 2" xfId="582"/>
    <cellStyle name="_TableHead_Multiplos_v2 3 3" xfId="583"/>
    <cellStyle name="_TableHead_Multiplos_v2 3 3 2" xfId="584"/>
    <cellStyle name="_TableHead_Multiplos_v2 3 4" xfId="585"/>
    <cellStyle name="_TableHead_Multiplos_v2 4" xfId="586"/>
    <cellStyle name="_TableHead_Multiplos_v2 4 2" xfId="587"/>
    <cellStyle name="_TableHead_Multiplos_v2 5" xfId="588"/>
    <cellStyle name="_TableHead_Multiplos_v2_Modelo 070109 - Colíder_CAB_v2" xfId="589"/>
    <cellStyle name="_TableHead_Multiplos_v2_Modelo 100109 - Colíder_CAB_v2" xfId="590"/>
    <cellStyle name="_TableRowHead" xfId="591"/>
    <cellStyle name="_TableRowHead_05 WACC Calculation (20-Oct-2006)" xfId="592"/>
    <cellStyle name="_TableRowHead_05 WACC Calculation (20-Oct-2006)_Modelo Brenco vs alterada" xfId="593"/>
    <cellStyle name="_TableRowHead_Book2" xfId="594"/>
    <cellStyle name="_TableRowHead_Brazil_US Data" xfId="595"/>
    <cellStyle name="_TableRowHead_Modelo 021208 FINAL - Colíder_v2" xfId="596"/>
    <cellStyle name="_TableRowHead_Modelo 100109 - Colíder_CAB_v2" xfId="597"/>
    <cellStyle name="_TableRowHead_Modelo 281108 FINAL - Comodoro" xfId="598"/>
    <cellStyle name="_TableRowHead_Modelo 301108 FINAL - Alta Floresta" xfId="599"/>
    <cellStyle name="_TableRowHead_Modelo_Mairinque_v2.2" xfId="600"/>
    <cellStyle name="_TableRowHead_Multiplos_transação_atualizado" xfId="601"/>
    <cellStyle name="_TableRowHead_Multiplos_transação_atualizado_Modelo 070109 - Colíder_CAB_v2" xfId="602"/>
    <cellStyle name="_TableRowHead_Multiplos_transação_atualizado_Modelo 100109 - Colíder_CAB_v2" xfId="603"/>
    <cellStyle name="_TableRowHead_Multiplos_v2" xfId="604"/>
    <cellStyle name="_TableRowHead_Multiplos_v2_Modelo 070109 - Colíder_CAB_v2" xfId="605"/>
    <cellStyle name="_TableRowHead_Multiplos_v2_Modelo 100109 - Colíder_CAB_v2" xfId="606"/>
    <cellStyle name="_TableSuperHead" xfId="607"/>
    <cellStyle name="_TableSuperHead_05 WACC Calculation (20-Oct-2006)" xfId="608"/>
    <cellStyle name="_TableSuperHead_05 WACC Calculation (20-Oct-2006)_Modelo Brenco vs alterada" xfId="609"/>
    <cellStyle name="_TableSuperHead_Book2" xfId="610"/>
    <cellStyle name="_TableSuperHead_Brazil_US Data" xfId="611"/>
    <cellStyle name="_TableSuperHead_Modelo_Mairinque_v2.2" xfId="612"/>
    <cellStyle name="_TableSuperHead_Multiplos_transação_atualizado" xfId="613"/>
    <cellStyle name="_TableSuperHead_Multiplos_transação_atualizado_Modelo 070109 - Colíder_CAB_v2" xfId="614"/>
    <cellStyle name="_TableSuperHead_Multiplos_transação_atualizado_Modelo 100109 - Colíder_CAB_v2" xfId="615"/>
    <cellStyle name="_TableSuperHead_Multiplos_v2" xfId="616"/>
    <cellStyle name="_TableSuperHead_Multiplos_v2_Modelo 070109 - Colíder_CAB_v2" xfId="617"/>
    <cellStyle name="_TableSuperHead_Multiplos_v2_Modelo 100109 - Colíder_CAB_v2" xfId="618"/>
    <cellStyle name="_Ternium_client" xfId="619"/>
    <cellStyle name="_x0002__Valuation_Jasmine 110809Fab" xfId="620"/>
    <cellStyle name="_VNTModellastestimates" xfId="621"/>
    <cellStyle name="¿­¾îº» ÇÏÀÌÆÛ¸µÅ©" xfId="622"/>
    <cellStyle name="ˇ_x001d_˝&quot;_x000c_ìˇò_x000c_ßˇU_x0001_q_x0006_Ô_x000c__x0007__x0001__x0001_" xfId="623"/>
    <cellStyle name="˙˙˙˙˙˙˙˙˙˙˙˙˙˙˙˙˙˙˙˙˙˙˙˙˙˙˙˙˙˙˙˙˙˙˙˙˙˙˙˙˙_x0008_" xfId="624"/>
    <cellStyle name="£ BP" xfId="625"/>
    <cellStyle name="¥ JY" xfId="626"/>
    <cellStyle name="+" xfId="627"/>
    <cellStyle name="+ 2" xfId="628"/>
    <cellStyle name="+ 2 2" xfId="629"/>
    <cellStyle name="+ 3" xfId="630"/>
    <cellStyle name="+ 3 2" xfId="631"/>
    <cellStyle name="+ 4" xfId="632"/>
    <cellStyle name="+ 4 2" xfId="633"/>
    <cellStyle name="+ 5" xfId="634"/>
    <cellStyle name="+ 5 2" xfId="635"/>
    <cellStyle name="+ 6" xfId="636"/>
    <cellStyle name="=C:\WINNT\SYSTEM32\COMMAND.COM" xfId="637"/>
    <cellStyle name="=C:\WINNT35\SYSTEM32\COMMAND.COM" xfId="638"/>
    <cellStyle name="=clear(#)" xfId="639"/>
    <cellStyle name="•W_ Index" xfId="640"/>
    <cellStyle name="ÊÝ [0.00]_act" xfId="641"/>
    <cellStyle name="ÊÝ_act" xfId="642"/>
    <cellStyle name="W_act" xfId="643"/>
    <cellStyle name="0" xfId="644"/>
    <cellStyle name="0%" xfId="645"/>
    <cellStyle name="0,0_x000a__x000a_NA_x000a__x000a_" xfId="646"/>
    <cellStyle name="0,0_x000d__x000a_NA_x000d__x000a_" xfId="647"/>
    <cellStyle name="0,00" xfId="648"/>
    <cellStyle name="0.0%" xfId="649"/>
    <cellStyle name="0.00%" xfId="650"/>
    <cellStyle name="0.0x" xfId="651"/>
    <cellStyle name="0_Cópia de _Cauê-1" xfId="652"/>
    <cellStyle name="0_Modelo CBE teste - USD" xfId="653"/>
    <cellStyle name="0_Modelo CBE teste- USD" xfId="654"/>
    <cellStyle name="0_Modelo Consolidado - USD - 3005" xfId="655"/>
    <cellStyle name="0_Modelo InSolo v7" xfId="656"/>
    <cellStyle name="0000" xfId="657"/>
    <cellStyle name="000000" xfId="658"/>
    <cellStyle name="000000 2" xfId="659"/>
    <cellStyle name="000000 3" xfId="660"/>
    <cellStyle name="½°Ç¥_PRECOEE" xfId="661"/>
    <cellStyle name="1" xfId="662"/>
    <cellStyle name="1 Decimal" xfId="663"/>
    <cellStyle name="1_dec place" xfId="664"/>
    <cellStyle name="1Decimal" xfId="665"/>
    <cellStyle name="¹éºÐÀ²_±âÅ¸" xfId="666"/>
    <cellStyle name="1o.nível" xfId="667"/>
    <cellStyle name="2 Decimal Places" xfId="668"/>
    <cellStyle name="2 Decimals" xfId="669"/>
    <cellStyle name="2.1.1" xfId="670"/>
    <cellStyle name="2.1.1.1" xfId="671"/>
    <cellStyle name="2_dec place" xfId="672"/>
    <cellStyle name="20% - Accent1" xfId="673"/>
    <cellStyle name="20% - Accent1 2" xfId="674"/>
    <cellStyle name="20% - Accent1 3" xfId="675"/>
    <cellStyle name="20% - Accent1 4" xfId="676"/>
    <cellStyle name="20% - Accent1 5" xfId="677"/>
    <cellStyle name="20% - Accent1 6" xfId="678"/>
    <cellStyle name="20% - Accent2" xfId="679"/>
    <cellStyle name="20% - Accent2 2" xfId="680"/>
    <cellStyle name="20% - Accent2 3" xfId="681"/>
    <cellStyle name="20% - Accent2 4" xfId="682"/>
    <cellStyle name="20% - Accent2 5" xfId="683"/>
    <cellStyle name="20% - Accent2 6" xfId="684"/>
    <cellStyle name="20% - Accent3" xfId="685"/>
    <cellStyle name="20% - Accent3 2" xfId="686"/>
    <cellStyle name="20% - Accent3 3" xfId="687"/>
    <cellStyle name="20% - Accent3 4" xfId="688"/>
    <cellStyle name="20% - Accent3 5" xfId="689"/>
    <cellStyle name="20% - Accent3 6" xfId="690"/>
    <cellStyle name="20% - Accent4" xfId="691"/>
    <cellStyle name="20% - Accent4 2" xfId="692"/>
    <cellStyle name="20% - Accent4 3" xfId="693"/>
    <cellStyle name="20% - Accent4 4" xfId="694"/>
    <cellStyle name="20% - Accent4 5" xfId="695"/>
    <cellStyle name="20% - Accent4 6" xfId="696"/>
    <cellStyle name="20% - Accent5" xfId="697"/>
    <cellStyle name="20% - Accent5 2" xfId="698"/>
    <cellStyle name="20% - Accent5 3" xfId="699"/>
    <cellStyle name="20% - Accent5 4" xfId="700"/>
    <cellStyle name="20% - Accent5 5" xfId="701"/>
    <cellStyle name="20% - Accent5 6" xfId="702"/>
    <cellStyle name="20% - Accent6" xfId="703"/>
    <cellStyle name="20% - Accent6 2" xfId="704"/>
    <cellStyle name="20% - Accent6 3" xfId="705"/>
    <cellStyle name="20% - Accent6 4" xfId="706"/>
    <cellStyle name="20% - Accent6 5" xfId="707"/>
    <cellStyle name="20% - Accent6 6" xfId="708"/>
    <cellStyle name="20% - Cor1" xfId="709"/>
    <cellStyle name="20% - Cor2" xfId="710"/>
    <cellStyle name="20% - Cor3" xfId="711"/>
    <cellStyle name="20% - Cor4" xfId="712"/>
    <cellStyle name="20% - Cor5" xfId="713"/>
    <cellStyle name="20% - Cor6" xfId="714"/>
    <cellStyle name="20% - Ênfase1 10" xfId="715"/>
    <cellStyle name="20% - Ênfase1 11" xfId="716"/>
    <cellStyle name="20% - Ênfase1 12" xfId="717"/>
    <cellStyle name="20% - Ênfase1 13" xfId="718"/>
    <cellStyle name="20% - Ênfase1 14" xfId="719"/>
    <cellStyle name="20% - Ênfase1 15" xfId="720"/>
    <cellStyle name="20% - Ênfase1 16" xfId="721"/>
    <cellStyle name="20% - Ênfase1 17" xfId="722"/>
    <cellStyle name="20% - Ênfase1 2" xfId="723"/>
    <cellStyle name="20% - Ênfase1 2 2" xfId="724"/>
    <cellStyle name="20% - Ênfase1 2 3" xfId="725"/>
    <cellStyle name="20% - Ênfase1 3" xfId="726"/>
    <cellStyle name="20% - Ênfase1 4" xfId="727"/>
    <cellStyle name="20% - Ênfase1 5" xfId="728"/>
    <cellStyle name="20% - Ênfase1 6" xfId="729"/>
    <cellStyle name="20% - Ênfase1 7" xfId="730"/>
    <cellStyle name="20% - Ênfase1 8" xfId="731"/>
    <cellStyle name="20% - Ênfase1 9" xfId="732"/>
    <cellStyle name="20% - Ênfase2 10" xfId="733"/>
    <cellStyle name="20% - Ênfase2 11" xfId="734"/>
    <cellStyle name="20% - Ênfase2 12" xfId="735"/>
    <cellStyle name="20% - Ênfase2 13" xfId="736"/>
    <cellStyle name="20% - Ênfase2 14" xfId="737"/>
    <cellStyle name="20% - Ênfase2 15" xfId="738"/>
    <cellStyle name="20% - Ênfase2 16" xfId="739"/>
    <cellStyle name="20% - Ênfase2 17" xfId="740"/>
    <cellStyle name="20% - Ênfase2 2" xfId="741"/>
    <cellStyle name="20% - Ênfase2 2 2" xfId="742"/>
    <cellStyle name="20% - Ênfase2 3" xfId="743"/>
    <cellStyle name="20% - Ênfase2 4" xfId="744"/>
    <cellStyle name="20% - Ênfase2 5" xfId="745"/>
    <cellStyle name="20% - Ênfase2 6" xfId="746"/>
    <cellStyle name="20% - Ênfase2 7" xfId="747"/>
    <cellStyle name="20% - Ênfase2 8" xfId="748"/>
    <cellStyle name="20% - Ênfase2 9" xfId="749"/>
    <cellStyle name="20% - Ênfase3 10" xfId="750"/>
    <cellStyle name="20% - Ênfase3 11" xfId="751"/>
    <cellStyle name="20% - Ênfase3 12" xfId="752"/>
    <cellStyle name="20% - Ênfase3 13" xfId="753"/>
    <cellStyle name="20% - Ênfase3 14" xfId="754"/>
    <cellStyle name="20% - Ênfase3 15" xfId="755"/>
    <cellStyle name="20% - Ênfase3 16" xfId="756"/>
    <cellStyle name="20% - Ênfase3 17" xfId="757"/>
    <cellStyle name="20% - Ênfase3 2" xfId="758"/>
    <cellStyle name="20% - Ênfase3 2 2" xfId="759"/>
    <cellStyle name="20% - Ênfase3 3" xfId="760"/>
    <cellStyle name="20% - Ênfase3 4" xfId="761"/>
    <cellStyle name="20% - Ênfase3 5" xfId="762"/>
    <cellStyle name="20% - Ênfase3 6" xfId="763"/>
    <cellStyle name="20% - Ênfase3 7" xfId="764"/>
    <cellStyle name="20% - Ênfase3 8" xfId="765"/>
    <cellStyle name="20% - Ênfase3 9" xfId="766"/>
    <cellStyle name="20% - Ênfase4 10" xfId="767"/>
    <cellStyle name="20% - Ênfase4 11" xfId="768"/>
    <cellStyle name="20% - Ênfase4 12" xfId="769"/>
    <cellStyle name="20% - Ênfase4 13" xfId="770"/>
    <cellStyle name="20% - Ênfase4 14" xfId="771"/>
    <cellStyle name="20% - Ênfase4 15" xfId="772"/>
    <cellStyle name="20% - Ênfase4 16" xfId="773"/>
    <cellStyle name="20% - Ênfase4 17" xfId="774"/>
    <cellStyle name="20% - Ênfase4 2" xfId="775"/>
    <cellStyle name="20% - Ênfase4 2 2" xfId="776"/>
    <cellStyle name="20% - Ênfase4 3" xfId="777"/>
    <cellStyle name="20% - Ênfase4 4" xfId="778"/>
    <cellStyle name="20% - Ênfase4 5" xfId="779"/>
    <cellStyle name="20% - Ênfase4 6" xfId="780"/>
    <cellStyle name="20% - Ênfase4 7" xfId="781"/>
    <cellStyle name="20% - Ênfase4 8" xfId="782"/>
    <cellStyle name="20% - Ênfase4 9" xfId="783"/>
    <cellStyle name="20% - Ênfase5 10" xfId="784"/>
    <cellStyle name="20% - Ênfase5 11" xfId="785"/>
    <cellStyle name="20% - Ênfase5 12" xfId="786"/>
    <cellStyle name="20% - Ênfase5 13" xfId="787"/>
    <cellStyle name="20% - Ênfase5 14" xfId="788"/>
    <cellStyle name="20% - Ênfase5 15" xfId="789"/>
    <cellStyle name="20% - Ênfase5 16" xfId="790"/>
    <cellStyle name="20% - Ênfase5 17" xfId="791"/>
    <cellStyle name="20% - Ênfase5 2" xfId="792"/>
    <cellStyle name="20% - Ênfase5 2 2" xfId="793"/>
    <cellStyle name="20% - Ênfase5 3" xfId="794"/>
    <cellStyle name="20% - Ênfase5 4" xfId="795"/>
    <cellStyle name="20% - Ênfase5 5" xfId="796"/>
    <cellStyle name="20% - Ênfase5 6" xfId="797"/>
    <cellStyle name="20% - Ênfase5 7" xfId="798"/>
    <cellStyle name="20% - Ênfase5 8" xfId="799"/>
    <cellStyle name="20% - Ênfase5 9" xfId="800"/>
    <cellStyle name="20% - Ênfase6 10" xfId="801"/>
    <cellStyle name="20% - Ênfase6 11" xfId="802"/>
    <cellStyle name="20% - Ênfase6 12" xfId="803"/>
    <cellStyle name="20% - Ênfase6 13" xfId="804"/>
    <cellStyle name="20% - Ênfase6 14" xfId="805"/>
    <cellStyle name="20% - Ênfase6 15" xfId="806"/>
    <cellStyle name="20% - Ênfase6 16" xfId="807"/>
    <cellStyle name="20% - Ênfase6 17" xfId="808"/>
    <cellStyle name="20% - Ênfase6 2" xfId="809"/>
    <cellStyle name="20% - Ênfase6 2 2" xfId="810"/>
    <cellStyle name="20% - Ênfase6 3" xfId="811"/>
    <cellStyle name="20% - Ênfase6 4" xfId="812"/>
    <cellStyle name="20% - Ênfase6 5" xfId="813"/>
    <cellStyle name="20% - Ênfase6 6" xfId="814"/>
    <cellStyle name="20% - Ênfase6 7" xfId="815"/>
    <cellStyle name="20% - Ênfase6 8" xfId="816"/>
    <cellStyle name="20% - Ênfase6 9" xfId="817"/>
    <cellStyle name="20% - Énfasis1" xfId="818"/>
    <cellStyle name="20% - Énfasis2" xfId="819"/>
    <cellStyle name="20% - Énfasis3" xfId="820"/>
    <cellStyle name="20% - Énfasis4" xfId="821"/>
    <cellStyle name="20% - Énfasis5" xfId="822"/>
    <cellStyle name="20% - Énfasis6" xfId="823"/>
    <cellStyle name="2DecimalPercent" xfId="824"/>
    <cellStyle name="2Decimals" xfId="825"/>
    <cellStyle name="2o.nível" xfId="826"/>
    <cellStyle name="3" xfId="827"/>
    <cellStyle name="3 2" xfId="828"/>
    <cellStyle name="3 2 2" xfId="829"/>
    <cellStyle name="3 3" xfId="830"/>
    <cellStyle name="3 3 2" xfId="831"/>
    <cellStyle name="3 4" xfId="832"/>
    <cellStyle name="3 4 2" xfId="833"/>
    <cellStyle name="3 5" xfId="834"/>
    <cellStyle name="3 5 2" xfId="835"/>
    <cellStyle name="3 6" xfId="836"/>
    <cellStyle name="3 Decimals" xfId="837"/>
    <cellStyle name="40% - Accent1" xfId="838"/>
    <cellStyle name="40% - Accent1 2" xfId="839"/>
    <cellStyle name="40% - Accent1 3" xfId="840"/>
    <cellStyle name="40% - Accent1 4" xfId="841"/>
    <cellStyle name="40% - Accent1 5" xfId="842"/>
    <cellStyle name="40% - Accent1 6" xfId="843"/>
    <cellStyle name="40% - Accent2" xfId="844"/>
    <cellStyle name="40% - Accent2 2" xfId="845"/>
    <cellStyle name="40% - Accent2 3" xfId="846"/>
    <cellStyle name="40% - Accent2 4" xfId="847"/>
    <cellStyle name="40% - Accent2 5" xfId="848"/>
    <cellStyle name="40% - Accent2 6" xfId="849"/>
    <cellStyle name="40% - Accent3" xfId="850"/>
    <cellStyle name="40% - Accent3 2" xfId="851"/>
    <cellStyle name="40% - Accent3 3" xfId="852"/>
    <cellStyle name="40% - Accent3 4" xfId="853"/>
    <cellStyle name="40% - Accent3 5" xfId="854"/>
    <cellStyle name="40% - Accent3 6" xfId="855"/>
    <cellStyle name="40% - Accent3 7" xfId="856"/>
    <cellStyle name="40% - Accent3 7 2" xfId="857"/>
    <cellStyle name="40% - Accent4" xfId="858"/>
    <cellStyle name="40% - Accent4 2" xfId="859"/>
    <cellStyle name="40% - Accent4 3" xfId="860"/>
    <cellStyle name="40% - Accent4 4" xfId="861"/>
    <cellStyle name="40% - Accent4 5" xfId="862"/>
    <cellStyle name="40% - Accent4 6" xfId="863"/>
    <cellStyle name="40% - Accent5" xfId="864"/>
    <cellStyle name="40% - Accent5 2" xfId="865"/>
    <cellStyle name="40% - Accent5 3" xfId="866"/>
    <cellStyle name="40% - Accent5 4" xfId="867"/>
    <cellStyle name="40% - Accent5 5" xfId="868"/>
    <cellStyle name="40% - Accent5 6" xfId="869"/>
    <cellStyle name="40% - Accent6" xfId="870"/>
    <cellStyle name="40% - Accent6 2" xfId="871"/>
    <cellStyle name="40% - Accent6 3" xfId="872"/>
    <cellStyle name="40% - Accent6 4" xfId="873"/>
    <cellStyle name="40% - Accent6 5" xfId="874"/>
    <cellStyle name="40% - Accent6 6" xfId="875"/>
    <cellStyle name="40% - Cor1" xfId="876"/>
    <cellStyle name="40% - Cor2" xfId="877"/>
    <cellStyle name="40% - Cor3" xfId="878"/>
    <cellStyle name="40% - Cor4" xfId="879"/>
    <cellStyle name="40% - Cor5" xfId="880"/>
    <cellStyle name="40% - Cor6" xfId="881"/>
    <cellStyle name="40% - Ênfase1 10" xfId="882"/>
    <cellStyle name="40% - Ênfase1 11" xfId="883"/>
    <cellStyle name="40% - Ênfase1 12" xfId="884"/>
    <cellStyle name="40% - Ênfase1 13" xfId="885"/>
    <cellStyle name="40% - Ênfase1 14" xfId="886"/>
    <cellStyle name="40% - Ênfase1 15" xfId="887"/>
    <cellStyle name="40% - Ênfase1 16" xfId="888"/>
    <cellStyle name="40% - Ênfase1 17" xfId="889"/>
    <cellStyle name="40% - Ênfase1 2" xfId="890"/>
    <cellStyle name="40% - Ênfase1 2 2" xfId="891"/>
    <cellStyle name="40% - Ênfase1 2 3" xfId="892"/>
    <cellStyle name="40% - Ênfase1 3" xfId="893"/>
    <cellStyle name="40% - Ênfase1 4" xfId="894"/>
    <cellStyle name="40% - Ênfase1 5" xfId="895"/>
    <cellStyle name="40% - Ênfase1 6" xfId="896"/>
    <cellStyle name="40% - Ênfase1 7" xfId="897"/>
    <cellStyle name="40% - Ênfase1 8" xfId="898"/>
    <cellStyle name="40% - Ênfase1 9" xfId="899"/>
    <cellStyle name="40% - Ênfase2 10" xfId="900"/>
    <cellStyle name="40% - Ênfase2 11" xfId="901"/>
    <cellStyle name="40% - Ênfase2 12" xfId="902"/>
    <cellStyle name="40% - Ênfase2 13" xfId="903"/>
    <cellStyle name="40% - Ênfase2 14" xfId="904"/>
    <cellStyle name="40% - Ênfase2 15" xfId="905"/>
    <cellStyle name="40% - Ênfase2 16" xfId="906"/>
    <cellStyle name="40% - Ênfase2 17" xfId="907"/>
    <cellStyle name="40% - Ênfase2 2" xfId="908"/>
    <cellStyle name="40% - Ênfase2 2 2" xfId="909"/>
    <cellStyle name="40% - Ênfase2 3" xfId="910"/>
    <cellStyle name="40% - Ênfase2 4" xfId="911"/>
    <cellStyle name="40% - Ênfase2 5" xfId="912"/>
    <cellStyle name="40% - Ênfase2 6" xfId="913"/>
    <cellStyle name="40% - Ênfase2 7" xfId="914"/>
    <cellStyle name="40% - Ênfase2 8" xfId="915"/>
    <cellStyle name="40% - Ênfase2 9" xfId="916"/>
    <cellStyle name="40% - Ênfase3 10" xfId="917"/>
    <cellStyle name="40% - Ênfase3 11" xfId="918"/>
    <cellStyle name="40% - Ênfase3 12" xfId="919"/>
    <cellStyle name="40% - Ênfase3 13" xfId="920"/>
    <cellStyle name="40% - Ênfase3 14" xfId="921"/>
    <cellStyle name="40% - Ênfase3 15" xfId="922"/>
    <cellStyle name="40% - Ênfase3 16" xfId="923"/>
    <cellStyle name="40% - Ênfase3 17" xfId="924"/>
    <cellStyle name="40% - Ênfase3 2" xfId="925"/>
    <cellStyle name="40% - Ênfase3 2 2" xfId="926"/>
    <cellStyle name="40% - Ênfase3 3" xfId="927"/>
    <cellStyle name="40% - Ênfase3 4" xfId="928"/>
    <cellStyle name="40% - Ênfase3 5" xfId="929"/>
    <cellStyle name="40% - Ênfase3 6" xfId="930"/>
    <cellStyle name="40% - Ênfase3 7" xfId="931"/>
    <cellStyle name="40% - Ênfase3 8" xfId="932"/>
    <cellStyle name="40% - Ênfase3 9" xfId="933"/>
    <cellStyle name="40% - Ênfase4 10" xfId="934"/>
    <cellStyle name="40% - Ênfase4 11" xfId="935"/>
    <cellStyle name="40% - Ênfase4 12" xfId="936"/>
    <cellStyle name="40% - Ênfase4 13" xfId="937"/>
    <cellStyle name="40% - Ênfase4 14" xfId="938"/>
    <cellStyle name="40% - Ênfase4 15" xfId="939"/>
    <cellStyle name="40% - Ênfase4 16" xfId="940"/>
    <cellStyle name="40% - Ênfase4 17" xfId="941"/>
    <cellStyle name="40% - Ênfase4 2" xfId="942"/>
    <cellStyle name="40% - Ênfase4 2 2" xfId="943"/>
    <cellStyle name="40% - Ênfase4 3" xfId="944"/>
    <cellStyle name="40% - Ênfase4 4" xfId="945"/>
    <cellStyle name="40% - Ênfase4 5" xfId="946"/>
    <cellStyle name="40% - Ênfase4 6" xfId="947"/>
    <cellStyle name="40% - Ênfase4 7" xfId="948"/>
    <cellStyle name="40% - Ênfase4 8" xfId="949"/>
    <cellStyle name="40% - Ênfase4 9" xfId="950"/>
    <cellStyle name="40% - Ênfase5 10" xfId="951"/>
    <cellStyle name="40% - Ênfase5 11" xfId="952"/>
    <cellStyle name="40% - Ênfase5 12" xfId="953"/>
    <cellStyle name="40% - Ênfase5 13" xfId="954"/>
    <cellStyle name="40% - Ênfase5 14" xfId="955"/>
    <cellStyle name="40% - Ênfase5 15" xfId="956"/>
    <cellStyle name="40% - Ênfase5 16" xfId="957"/>
    <cellStyle name="40% - Ênfase5 17" xfId="958"/>
    <cellStyle name="40% - Ênfase5 2" xfId="959"/>
    <cellStyle name="40% - Ênfase5 2 2" xfId="960"/>
    <cellStyle name="40% - Ênfase5 3" xfId="961"/>
    <cellStyle name="40% - Ênfase5 4" xfId="962"/>
    <cellStyle name="40% - Ênfase5 5" xfId="963"/>
    <cellStyle name="40% - Ênfase5 6" xfId="964"/>
    <cellStyle name="40% - Ênfase5 7" xfId="965"/>
    <cellStyle name="40% - Ênfase5 8" xfId="966"/>
    <cellStyle name="40% - Ênfase5 9" xfId="967"/>
    <cellStyle name="40% - Ênfase6 10" xfId="968"/>
    <cellStyle name="40% - Ênfase6 11" xfId="969"/>
    <cellStyle name="40% - Ênfase6 12" xfId="970"/>
    <cellStyle name="40% - Ênfase6 13" xfId="971"/>
    <cellStyle name="40% - Ênfase6 14" xfId="972"/>
    <cellStyle name="40% - Ênfase6 15" xfId="973"/>
    <cellStyle name="40% - Ênfase6 16" xfId="974"/>
    <cellStyle name="40% - Ênfase6 17" xfId="975"/>
    <cellStyle name="40% - Ênfase6 2" xfId="976"/>
    <cellStyle name="40% - Ênfase6 2 2" xfId="977"/>
    <cellStyle name="40% - Ênfase6 3" xfId="978"/>
    <cellStyle name="40% - Ênfase6 4" xfId="979"/>
    <cellStyle name="40% - Ênfase6 5" xfId="980"/>
    <cellStyle name="40% - Ênfase6 6" xfId="981"/>
    <cellStyle name="40% - Ênfase6 7" xfId="982"/>
    <cellStyle name="40% - Ênfase6 8" xfId="983"/>
    <cellStyle name="40% - Ênfase6 9" xfId="984"/>
    <cellStyle name="40% - Énfasis1" xfId="985"/>
    <cellStyle name="40% - Énfasis2" xfId="986"/>
    <cellStyle name="40% - Énfasis3" xfId="987"/>
    <cellStyle name="40% - Énfasis4" xfId="988"/>
    <cellStyle name="40% - Énfasis5" xfId="989"/>
    <cellStyle name="40% - Énfasis6" xfId="990"/>
    <cellStyle name="60% - Accent1" xfId="991"/>
    <cellStyle name="60% - Accent1 2" xfId="992"/>
    <cellStyle name="60% - Accent1 3" xfId="993"/>
    <cellStyle name="60% - Accent1 4" xfId="994"/>
    <cellStyle name="60% - Accent1 5" xfId="995"/>
    <cellStyle name="60% - Accent1 6" xfId="996"/>
    <cellStyle name="60% - Accent2" xfId="997"/>
    <cellStyle name="60% - Accent2 2" xfId="998"/>
    <cellStyle name="60% - Accent2 3" xfId="999"/>
    <cellStyle name="60% - Accent2 4" xfId="1000"/>
    <cellStyle name="60% - Accent2 5" xfId="1001"/>
    <cellStyle name="60% - Accent2 6" xfId="1002"/>
    <cellStyle name="60% - Accent3" xfId="1003"/>
    <cellStyle name="60% - Accent3 2" xfId="1004"/>
    <cellStyle name="60% - Accent3 3" xfId="1005"/>
    <cellStyle name="60% - Accent3 4" xfId="1006"/>
    <cellStyle name="60% - Accent3 5" xfId="1007"/>
    <cellStyle name="60% - Accent3 6" xfId="1008"/>
    <cellStyle name="60% - Accent4" xfId="1009"/>
    <cellStyle name="60% - Accent4 2" xfId="1010"/>
    <cellStyle name="60% - Accent4 3" xfId="1011"/>
    <cellStyle name="60% - Accent4 4" xfId="1012"/>
    <cellStyle name="60% - Accent4 5" xfId="1013"/>
    <cellStyle name="60% - Accent4 6" xfId="1014"/>
    <cellStyle name="60% - Accent5" xfId="1015"/>
    <cellStyle name="60% - Accent5 2" xfId="1016"/>
    <cellStyle name="60% - Accent5 3" xfId="1017"/>
    <cellStyle name="60% - Accent5 4" xfId="1018"/>
    <cellStyle name="60% - Accent5 5" xfId="1019"/>
    <cellStyle name="60% - Accent5 6" xfId="1020"/>
    <cellStyle name="60% - Accent6" xfId="1021"/>
    <cellStyle name="60% - Accent6 2" xfId="1022"/>
    <cellStyle name="60% - Accent6 3" xfId="1023"/>
    <cellStyle name="60% - Accent6 4" xfId="1024"/>
    <cellStyle name="60% - Accent6 5" xfId="1025"/>
    <cellStyle name="60% - Accent6 6" xfId="1026"/>
    <cellStyle name="60% - Cor1" xfId="1027"/>
    <cellStyle name="60% - Cor2" xfId="1028"/>
    <cellStyle name="60% - Cor3" xfId="1029"/>
    <cellStyle name="60% - Cor4" xfId="1030"/>
    <cellStyle name="60% - Cor5" xfId="1031"/>
    <cellStyle name="60% - Cor6" xfId="1032"/>
    <cellStyle name="60% - Ênfase1 2" xfId="1033"/>
    <cellStyle name="60% - Ênfase1 2 2" xfId="1034"/>
    <cellStyle name="60% - Ênfase1 3" xfId="1035"/>
    <cellStyle name="60% - Ênfase1 4" xfId="1036"/>
    <cellStyle name="60% - Ênfase2 2" xfId="1037"/>
    <cellStyle name="60% - Ênfase2 2 2" xfId="1038"/>
    <cellStyle name="60% - Ênfase2 3" xfId="1039"/>
    <cellStyle name="60% - Ênfase2 4" xfId="1040"/>
    <cellStyle name="60% - Ênfase3 2" xfId="1041"/>
    <cellStyle name="60% - Ênfase3 2 2" xfId="1042"/>
    <cellStyle name="60% - Ênfase3 3" xfId="1043"/>
    <cellStyle name="60% - Ênfase3 4" xfId="1044"/>
    <cellStyle name="60% - Ênfase4 2" xfId="1045"/>
    <cellStyle name="60% - Ênfase4 2 2" xfId="1046"/>
    <cellStyle name="60% - Ênfase4 3" xfId="1047"/>
    <cellStyle name="60% - Ênfase4 4" xfId="1048"/>
    <cellStyle name="60% - Ênfase5 2" xfId="1049"/>
    <cellStyle name="60% - Ênfase5 2 2" xfId="1050"/>
    <cellStyle name="60% - Ênfase5 3" xfId="1051"/>
    <cellStyle name="60% - Ênfase5 4" xfId="1052"/>
    <cellStyle name="60% - Ênfase6 2" xfId="1053"/>
    <cellStyle name="60% - Ênfase6 2 2" xfId="1054"/>
    <cellStyle name="60% - Ênfase6 2 3" xfId="1055"/>
    <cellStyle name="60% - Ênfase6 3" xfId="1056"/>
    <cellStyle name="60% - Ênfase6 4" xfId="1057"/>
    <cellStyle name="60% - Énfasis1" xfId="1058"/>
    <cellStyle name="60% - Énfasis2" xfId="1059"/>
    <cellStyle name="60% - Énfasis3" xfId="1060"/>
    <cellStyle name="60% - Énfasis4" xfId="1061"/>
    <cellStyle name="60% - Énfasis5" xfId="1062"/>
    <cellStyle name="60% - Énfasis6" xfId="1063"/>
    <cellStyle name="8" xfId="1064"/>
    <cellStyle name="8 2" xfId="1065"/>
    <cellStyle name="8_1.ª Quinzena de Junho" xfId="1066"/>
    <cellStyle name="8_1.ª Quinzena de Maio" xfId="1067"/>
    <cellStyle name="8_2.ª Quinzena de Junho" xfId="1068"/>
    <cellStyle name="8_2.ª Quinzena Março" xfId="1069"/>
    <cellStyle name="9" xfId="1070"/>
    <cellStyle name="9 2" xfId="1071"/>
    <cellStyle name="A3 297 x 420 mm" xfId="1072"/>
    <cellStyle name="A3 297 x 420 mm 2" xfId="1073"/>
    <cellStyle name="A3 297 x 420 mm 3" xfId="1074"/>
    <cellStyle name="A3 297 x 420 mm 4" xfId="1075"/>
    <cellStyle name="A3 297 x 420 mm_Copy of Modelo Renova - pós Leilão II (ajustado)" xfId="1076"/>
    <cellStyle name="ABB" xfId="1077"/>
    <cellStyle name="ac" xfId="1078"/>
    <cellStyle name="ac 2" xfId="1079"/>
    <cellStyle name="ac 2 2" xfId="1080"/>
    <cellStyle name="ac 2 3" xfId="1081"/>
    <cellStyle name="ac 2 4" xfId="1082"/>
    <cellStyle name="ac 2 5" xfId="1083"/>
    <cellStyle name="ac 3" xfId="1084"/>
    <cellStyle name="ac 3 2" xfId="1085"/>
    <cellStyle name="ac 3 3" xfId="1086"/>
    <cellStyle name="ac 3 4" xfId="1087"/>
    <cellStyle name="ac 3 5" xfId="1088"/>
    <cellStyle name="ac 4" xfId="1089"/>
    <cellStyle name="ac 4 2" xfId="1090"/>
    <cellStyle name="ac 4 3" xfId="1091"/>
    <cellStyle name="ac 4 4" xfId="1092"/>
    <cellStyle name="ac 4 5" xfId="1093"/>
    <cellStyle name="ac 5" xfId="1094"/>
    <cellStyle name="ac 6" xfId="1095"/>
    <cellStyle name="ac 7" xfId="1096"/>
    <cellStyle name="ac 8" xfId="1097"/>
    <cellStyle name="Accent1" xfId="1098"/>
    <cellStyle name="Accent1 2" xfId="1099"/>
    <cellStyle name="Accent1 3" xfId="1100"/>
    <cellStyle name="Accent1 4" xfId="1101"/>
    <cellStyle name="Accent1 5" xfId="1102"/>
    <cellStyle name="Accent1 6" xfId="1103"/>
    <cellStyle name="Accent1 7" xfId="1104"/>
    <cellStyle name="Accent2" xfId="1105"/>
    <cellStyle name="Accent2 2" xfId="1106"/>
    <cellStyle name="Accent2 3" xfId="1107"/>
    <cellStyle name="Accent2 4" xfId="1108"/>
    <cellStyle name="Accent2 5" xfId="1109"/>
    <cellStyle name="Accent2 6" xfId="1110"/>
    <cellStyle name="Accent3" xfId="1111"/>
    <cellStyle name="Accent3 2" xfId="1112"/>
    <cellStyle name="Accent3 3" xfId="1113"/>
    <cellStyle name="Accent3 4" xfId="1114"/>
    <cellStyle name="Accent3 5" xfId="1115"/>
    <cellStyle name="Accent3 6" xfId="1116"/>
    <cellStyle name="Accent4" xfId="1117"/>
    <cellStyle name="Accent4 2" xfId="1118"/>
    <cellStyle name="Accent4 3" xfId="1119"/>
    <cellStyle name="Accent4 4" xfId="1120"/>
    <cellStyle name="Accent4 5" xfId="1121"/>
    <cellStyle name="Accent4 6" xfId="1122"/>
    <cellStyle name="Accent5" xfId="1123"/>
    <cellStyle name="Accent5 2" xfId="1124"/>
    <cellStyle name="Accent5 3" xfId="1125"/>
    <cellStyle name="Accent5 4" xfId="1126"/>
    <cellStyle name="Accent5 5" xfId="1127"/>
    <cellStyle name="Accent5 6" xfId="1128"/>
    <cellStyle name="Accent6" xfId="1129"/>
    <cellStyle name="Accent6 2" xfId="1130"/>
    <cellStyle name="Accent6 3" xfId="1131"/>
    <cellStyle name="Accent6 4" xfId="1132"/>
    <cellStyle name="Accent6 5" xfId="1133"/>
    <cellStyle name="Accent6 6" xfId="1134"/>
    <cellStyle name="Acctg" xfId="1135"/>
    <cellStyle name="Acctg$" xfId="1136"/>
    <cellStyle name="Acctg_Assumptions" xfId="1137"/>
    <cellStyle name="ACTABUD" xfId="1138"/>
    <cellStyle name="ACTABUD 2" xfId="1139"/>
    <cellStyle name="ACTABUD 2 2" xfId="1140"/>
    <cellStyle name="ACTABUD 2 3" xfId="1141"/>
    <cellStyle name="ACTABUD 2 4" xfId="1142"/>
    <cellStyle name="ACTABUD 2 5" xfId="1143"/>
    <cellStyle name="ACTABUD 3" xfId="1144"/>
    <cellStyle name="ACTABUD 3 2" xfId="1145"/>
    <cellStyle name="ACTABUD 3 3" xfId="1146"/>
    <cellStyle name="ACTABUD 3 4" xfId="1147"/>
    <cellStyle name="ACTABUD 3 5" xfId="1148"/>
    <cellStyle name="ACTABUD 4" xfId="1149"/>
    <cellStyle name="ACTABUD 4 2" xfId="1150"/>
    <cellStyle name="ACTABUD 4 3" xfId="1151"/>
    <cellStyle name="ACTABUD 4 4" xfId="1152"/>
    <cellStyle name="ACTABUD 4 5" xfId="1153"/>
    <cellStyle name="ACTABUD 5" xfId="1154"/>
    <cellStyle name="ACTABUD 6" xfId="1155"/>
    <cellStyle name="ACTABUD 7" xfId="1156"/>
    <cellStyle name="ACTABUD 8" xfId="1157"/>
    <cellStyle name="active" xfId="1158"/>
    <cellStyle name="Actual data" xfId="1159"/>
    <cellStyle name="Actual Date" xfId="1160"/>
    <cellStyle name="Actual Date 2" xfId="1161"/>
    <cellStyle name="Actual Date 3" xfId="1162"/>
    <cellStyle name="Actual Date 4" xfId="1163"/>
    <cellStyle name="Actual Date 5" xfId="1164"/>
    <cellStyle name="Actual Date_1.ª Quinzena de Junho" xfId="1165"/>
    <cellStyle name="Actual year" xfId="1166"/>
    <cellStyle name="Actual year 2" xfId="1167"/>
    <cellStyle name="Actual year 2 2" xfId="1168"/>
    <cellStyle name="Actual year 3" xfId="1169"/>
    <cellStyle name="Actual year 3 2" xfId="1170"/>
    <cellStyle name="Actual year 4" xfId="1171"/>
    <cellStyle name="Actual year 4 2" xfId="1172"/>
    <cellStyle name="Actual year 5" xfId="1173"/>
    <cellStyle name="Actual year 5 2" xfId="1174"/>
    <cellStyle name="Actual year 6" xfId="1175"/>
    <cellStyle name="Actuals Cells" xfId="1176"/>
    <cellStyle name="ÅëÈ­ [0]_±âÅ¸" xfId="1177"/>
    <cellStyle name="ÅëÈ­_±âÅ¸" xfId="1178"/>
    <cellStyle name="AFE" xfId="1179"/>
    <cellStyle name="AFE 2" xfId="1180"/>
    <cellStyle name="Amarelo%" xfId="1181"/>
    <cellStyle name="Amarelocot" xfId="1182"/>
    <cellStyle name="amount" xfId="1183"/>
    <cellStyle name="amount 2" xfId="1184"/>
    <cellStyle name="amount 2 2" xfId="1185"/>
    <cellStyle name="amount 3" xfId="1186"/>
    <cellStyle name="amount 3 2" xfId="1187"/>
    <cellStyle name="amount 4" xfId="1188"/>
    <cellStyle name="amount 4 2" xfId="1189"/>
    <cellStyle name="amount 5" xfId="1190"/>
    <cellStyle name="amount 5 2" xfId="1191"/>
    <cellStyle name="amount 6" xfId="1192"/>
    <cellStyle name="Andre's Title" xfId="1193"/>
    <cellStyle name="Año" xfId="1194"/>
    <cellStyle name="Ano/Meses" xfId="1195"/>
    <cellStyle name="apresent" xfId="1196"/>
    <cellStyle name="apresent 2" xfId="1197"/>
    <cellStyle name="Área" xfId="1198"/>
    <cellStyle name="Área 2" xfId="1199"/>
    <cellStyle name="Área 2 2" xfId="1200"/>
    <cellStyle name="Área 3" xfId="1201"/>
    <cellStyle name="Área 3 2" xfId="1202"/>
    <cellStyle name="Área 4" xfId="1203"/>
    <cellStyle name="Área 4 2" xfId="1204"/>
    <cellStyle name="Área 5" xfId="1205"/>
    <cellStyle name="Área 5 2" xfId="1206"/>
    <cellStyle name="Área 6" xfId="1207"/>
    <cellStyle name="Aria" xfId="1208"/>
    <cellStyle name="Arial 10 2" xfId="1209"/>
    <cellStyle name="Arial 7" xfId="1210"/>
    <cellStyle name="Arial 9" xfId="1211"/>
    <cellStyle name="arial12" xfId="1212"/>
    <cellStyle name="arial14" xfId="1213"/>
    <cellStyle name="Arial6Bold" xfId="1214"/>
    <cellStyle name="Arial6Bold 2" xfId="1215"/>
    <cellStyle name="Arial6Bold 2 2" xfId="1216"/>
    <cellStyle name="Arial6Bold 2 2 2" xfId="1217"/>
    <cellStyle name="Arial6Bold 2 3" xfId="1218"/>
    <cellStyle name="Arial6Bold 2 3 2" xfId="1219"/>
    <cellStyle name="Arial6Bold 2 4" xfId="1220"/>
    <cellStyle name="Arial6Bold 3" xfId="1221"/>
    <cellStyle name="Arial6Bold 3 2" xfId="1222"/>
    <cellStyle name="Arial6Bold 4" xfId="1223"/>
    <cellStyle name="Arial6Bold 4 2" xfId="1224"/>
    <cellStyle name="Arial6Bold 5" xfId="1225"/>
    <cellStyle name="Arial8Bold" xfId="1226"/>
    <cellStyle name="Arial8Bold 2" xfId="1227"/>
    <cellStyle name="Arial8Bold 2 2" xfId="1228"/>
    <cellStyle name="Arial8Bold 2 2 2" xfId="1229"/>
    <cellStyle name="Arial8Bold 2 3" xfId="1230"/>
    <cellStyle name="Arial8Bold 2 3 2" xfId="1231"/>
    <cellStyle name="Arial8Bold 2 4" xfId="1232"/>
    <cellStyle name="Arial8Bold 3" xfId="1233"/>
    <cellStyle name="Arial8Bold 3 2" xfId="1234"/>
    <cellStyle name="Arial8Bold 4" xfId="1235"/>
    <cellStyle name="Arial8Bold 4 2" xfId="1236"/>
    <cellStyle name="Arial8Bold 5" xfId="1237"/>
    <cellStyle name="Arial8Italic" xfId="1238"/>
    <cellStyle name="Arial8Italic 2" xfId="1239"/>
    <cellStyle name="Arial8Italic 2 2" xfId="1240"/>
    <cellStyle name="Arial8Italic 2 2 2" xfId="1241"/>
    <cellStyle name="Arial8Italic 2 3" xfId="1242"/>
    <cellStyle name="Arial8Italic 2 3 2" xfId="1243"/>
    <cellStyle name="Arial8Italic 2 4" xfId="1244"/>
    <cellStyle name="Arial8Italic 3" xfId="1245"/>
    <cellStyle name="Arial8Italic 3 2" xfId="1246"/>
    <cellStyle name="Arial8Italic 4" xfId="1247"/>
    <cellStyle name="Arial8Italic 4 2" xfId="1248"/>
    <cellStyle name="Arial8Italic 5" xfId="1249"/>
    <cellStyle name="ArialNormal" xfId="1250"/>
    <cellStyle name="ArialNormal 2" xfId="1251"/>
    <cellStyle name="ArialNormal 2 2" xfId="1252"/>
    <cellStyle name="ArialNormal 2 2 2" xfId="1253"/>
    <cellStyle name="ArialNormal 2 3" xfId="1254"/>
    <cellStyle name="ArialNormal 2 3 2" xfId="1255"/>
    <cellStyle name="ArialNormal 2 4" xfId="1256"/>
    <cellStyle name="ArialNormal 3" xfId="1257"/>
    <cellStyle name="ArialNormal 3 2" xfId="1258"/>
    <cellStyle name="ArialNormal 4" xfId="1259"/>
    <cellStyle name="ArialNormal 4 2" xfId="1260"/>
    <cellStyle name="ArialNormal 5" xfId="1261"/>
    <cellStyle name="Array" xfId="1262"/>
    <cellStyle name="Array Enter" xfId="1263"/>
    <cellStyle name="Array Enter 2" xfId="1264"/>
    <cellStyle name="Array Enter 3" xfId="1265"/>
    <cellStyle name="Årstal" xfId="1266"/>
    <cellStyle name="assumption 1" xfId="1267"/>
    <cellStyle name="assumption 2" xfId="1268"/>
    <cellStyle name="assumption 2 2" xfId="1269"/>
    <cellStyle name="assumption 4" xfId="1270"/>
    <cellStyle name="Assumption Date" xfId="1271"/>
    <cellStyle name="ÄÞ¸¶ [0]_±âÅ¸" xfId="1272"/>
    <cellStyle name="ÄÞ¸¶_±âÅ¸" xfId="1273"/>
    <cellStyle name="Att1" xfId="1274"/>
    <cellStyle name="AUD 0" xfId="1275"/>
    <cellStyle name="AUD 0 2" xfId="1276"/>
    <cellStyle name="AUD 2" xfId="1277"/>
    <cellStyle name="AUD 2 2" xfId="1278"/>
    <cellStyle name="Availability" xfId="1279"/>
    <cellStyle name="axlcolour" xfId="1280"/>
    <cellStyle name="b0let" xfId="1281"/>
    <cellStyle name="b0let 2" xfId="1282"/>
    <cellStyle name="b0let 2 2" xfId="1283"/>
    <cellStyle name="b0let 2 2 2" xfId="1284"/>
    <cellStyle name="b0let 2 2 3" xfId="1285"/>
    <cellStyle name="b0let 2 3" xfId="1286"/>
    <cellStyle name="b0let 3" xfId="1287"/>
    <cellStyle name="b0let 3 2" xfId="1288"/>
    <cellStyle name="b0let 3 3" xfId="1289"/>
    <cellStyle name="Bad" xfId="1290"/>
    <cellStyle name="Bad 2" xfId="1291"/>
    <cellStyle name="Bad 3" xfId="1292"/>
    <cellStyle name="Bad 4" xfId="1293"/>
    <cellStyle name="Bad 5" xfId="1294"/>
    <cellStyle name="Bad 6" xfId="1295"/>
    <cellStyle name="Band 2" xfId="1296"/>
    <cellStyle name="Banner" xfId="1297"/>
    <cellStyle name="BIGHEAD" xfId="1298"/>
    <cellStyle name="Black" xfId="1299"/>
    <cellStyle name="Black Pattern" xfId="1300"/>
    <cellStyle name="Black Text" xfId="1301"/>
    <cellStyle name="Black Text (No Wrap)" xfId="1302"/>
    <cellStyle name="Black Text (No Wrap) 2" xfId="1303"/>
    <cellStyle name="Black Text (No Wrap)_Financeira Caxias Rev Eng 8-4-08" xfId="1304"/>
    <cellStyle name="Black Text 2" xfId="1305"/>
    <cellStyle name="Black Text_Financeira Caxias Rev Eng 8-4-08" xfId="1306"/>
    <cellStyle name="BlackStrike" xfId="1307"/>
    <cellStyle name="BlackText 2" xfId="1308"/>
    <cellStyle name="blank" xfId="1309"/>
    <cellStyle name="blank 3" xfId="1310"/>
    <cellStyle name="Blue" xfId="1311"/>
    <cellStyle name="Blue 2" xfId="1312"/>
    <cellStyle name="blue 4" xfId="1313"/>
    <cellStyle name="blue 6" xfId="1314"/>
    <cellStyle name="blue 8" xfId="1315"/>
    <cellStyle name="Blue Font" xfId="1316"/>
    <cellStyle name="Blue Text" xfId="1317"/>
    <cellStyle name="Blue Text - Ariel 10" xfId="1318"/>
    <cellStyle name="Blue Text 2" xfId="1319"/>
    <cellStyle name="Blue Text_Financeira Caxias Rev Eng 8-4-08" xfId="1320"/>
    <cellStyle name="bluepercent" xfId="1321"/>
    <cellStyle name="Body" xfId="1322"/>
    <cellStyle name="Body text" xfId="1323"/>
    <cellStyle name="Body_BoldText" xfId="1324"/>
    <cellStyle name="Bold 11" xfId="1325"/>
    <cellStyle name="Bold Header" xfId="1326"/>
    <cellStyle name="Bold/Border" xfId="1327"/>
    <cellStyle name="Bold/Border 2" xfId="1328"/>
    <cellStyle name="Bold/Border 2 2" xfId="1329"/>
    <cellStyle name="Bold/Border 2 3" xfId="1330"/>
    <cellStyle name="Bold/Border 2 4" xfId="1331"/>
    <cellStyle name="Bold/Border 2 5" xfId="1332"/>
    <cellStyle name="Bold/Border 2 6" xfId="1333"/>
    <cellStyle name="Bold/Border 2 7" xfId="1334"/>
    <cellStyle name="Bold/Border 3" xfId="1335"/>
    <cellStyle name="Bold/Border 3 2" xfId="1336"/>
    <cellStyle name="Bold/Border 3 3" xfId="1337"/>
    <cellStyle name="Bold/Border 3 4" xfId="1338"/>
    <cellStyle name="Bold/Border 3 5" xfId="1339"/>
    <cellStyle name="Bold/Border 4" xfId="1340"/>
    <cellStyle name="Bold/Border 4 2" xfId="1341"/>
    <cellStyle name="Bold/Border 4 3" xfId="1342"/>
    <cellStyle name="Bold/Border 4 4" xfId="1343"/>
    <cellStyle name="Bold/Border 4 5" xfId="1344"/>
    <cellStyle name="Bold/Border 5" xfId="1345"/>
    <cellStyle name="Bold/Border 6" xfId="1346"/>
    <cellStyle name="Bold/Border 7" xfId="1347"/>
    <cellStyle name="Bold/Border 8" xfId="1348"/>
    <cellStyle name="bold_text" xfId="1349"/>
    <cellStyle name="Bol-Data" xfId="1350"/>
    <cellStyle name="boldbluetxt_green" xfId="1351"/>
    <cellStyle name="BoldText" xfId="1352"/>
    <cellStyle name="BoldText 2" xfId="1353"/>
    <cellStyle name="bolet" xfId="1354"/>
    <cellStyle name="bolet 2" xfId="1355"/>
    <cellStyle name="bolet_Financeira Caxias Rev Eng 8-4-08" xfId="1356"/>
    <cellStyle name="Boletim" xfId="1357"/>
    <cellStyle name="Bom 2" xfId="1358"/>
    <cellStyle name="Bom 2 2" xfId="1359"/>
    <cellStyle name="Bom 3" xfId="1360"/>
    <cellStyle name="Bom 4" xfId="1361"/>
    <cellStyle name="Border" xfId="1362"/>
    <cellStyle name="Border 2" xfId="1363"/>
    <cellStyle name="Border 2 2" xfId="1364"/>
    <cellStyle name="Border 2 2 2" xfId="1365"/>
    <cellStyle name="Border 2 3" xfId="1366"/>
    <cellStyle name="Border 2 3 2" xfId="1367"/>
    <cellStyle name="Border 2 4" xfId="1368"/>
    <cellStyle name="Border 3" xfId="1369"/>
    <cellStyle name="Border 3 2" xfId="1370"/>
    <cellStyle name="Border 4" xfId="1371"/>
    <cellStyle name="Border 4 2" xfId="1372"/>
    <cellStyle name="Border 5" xfId="1373"/>
    <cellStyle name="Border Heavy" xfId="1374"/>
    <cellStyle name="Border Heavy 2" xfId="1375"/>
    <cellStyle name="Border Thin" xfId="1376"/>
    <cellStyle name="Border Thin 2" xfId="1377"/>
    <cellStyle name="Border Thin 2 2" xfId="1378"/>
    <cellStyle name="Border Thin 2 2 2" xfId="1379"/>
    <cellStyle name="Border Thin 2 3" xfId="1380"/>
    <cellStyle name="Border Thin 2 4" xfId="1381"/>
    <cellStyle name="Border Thin 2 5" xfId="1382"/>
    <cellStyle name="Border Thin 2 6" xfId="1383"/>
    <cellStyle name="Border Thin 2 7" xfId="1384"/>
    <cellStyle name="Border Thin 3" xfId="1385"/>
    <cellStyle name="Border Thin 3 2" xfId="1386"/>
    <cellStyle name="Border Thin 3 3" xfId="1387"/>
    <cellStyle name="Border Thin 3 4" xfId="1388"/>
    <cellStyle name="Border Thin 3 5" xfId="1389"/>
    <cellStyle name="Border Thin 4" xfId="1390"/>
    <cellStyle name="Border Thin 4 2" xfId="1391"/>
    <cellStyle name="Border Thin 4 3" xfId="1392"/>
    <cellStyle name="Border Thin 4 4" xfId="1393"/>
    <cellStyle name="Border Thin 4 5" xfId="1394"/>
    <cellStyle name="Border Thin 5" xfId="1395"/>
    <cellStyle name="Border Thin 6" xfId="1396"/>
    <cellStyle name="Border Thin 7" xfId="1397"/>
    <cellStyle name="box" xfId="1398"/>
    <cellStyle name="Brand Align Left Text" xfId="1399"/>
    <cellStyle name="Brand Default" xfId="1400"/>
    <cellStyle name="Brand Forecast Highlight" xfId="1401"/>
    <cellStyle name="Brand Forecast Highlight 2" xfId="1402"/>
    <cellStyle name="Brand Forecast Highlight 2 2" xfId="1403"/>
    <cellStyle name="Brand Forecast Highlight 3" xfId="1404"/>
    <cellStyle name="Brand Forecast Highlight 3 2" xfId="1405"/>
    <cellStyle name="Brand Forecast Highlight 4" xfId="1406"/>
    <cellStyle name="Brand Percent" xfId="1407"/>
    <cellStyle name="Brand Source" xfId="1408"/>
    <cellStyle name="Brand Subtitle with Underline" xfId="1409"/>
    <cellStyle name="Brand Subtitle without Underline" xfId="1410"/>
    <cellStyle name="Brand Title" xfId="1411"/>
    <cellStyle name="British Pound" xfId="1412"/>
    <cellStyle name="Buena" xfId="1413"/>
    <cellStyle name="bullet" xfId="1414"/>
    <cellStyle name="Bullet 2" xfId="1415"/>
    <cellStyle name="Bullet 3" xfId="1416"/>
    <cellStyle name="Bullet 4" xfId="1417"/>
    <cellStyle name="Bullet 5" xfId="1418"/>
    <cellStyle name="Business Description" xfId="1419"/>
    <cellStyle name="C" xfId="1420"/>
    <cellStyle name="Ç¥ÁØ_¿ù°£¿ä¾àº¸°í" xfId="1421"/>
    <cellStyle name="C2" xfId="1422"/>
    <cellStyle name="Cabe‡alho 1" xfId="1423"/>
    <cellStyle name="Cabe‡alho 1 2" xfId="1424"/>
    <cellStyle name="Cabe‡alho 1_1.ª Quinzena de Junho" xfId="1425"/>
    <cellStyle name="Cabe‡alho 2" xfId="1426"/>
    <cellStyle name="Cabe‡alho 2 2" xfId="1427"/>
    <cellStyle name="Cabe‡alho 2_1.ª Quinzena de Junho" xfId="1428"/>
    <cellStyle name="CABEÇALHO" xfId="1429"/>
    <cellStyle name="Cabeçalho 1" xfId="1430"/>
    <cellStyle name="CABEÇALHO 10" xfId="1431"/>
    <cellStyle name="CABEÇALHO 11" xfId="1432"/>
    <cellStyle name="CABEÇALHO 12" xfId="1433"/>
    <cellStyle name="CABEÇALHO 13" xfId="1434"/>
    <cellStyle name="CABEÇALHO 14" xfId="1435"/>
    <cellStyle name="CABEÇALHO 15" xfId="1436"/>
    <cellStyle name="CABEÇALHO 16" xfId="1437"/>
    <cellStyle name="CABEÇALHO 17" xfId="1438"/>
    <cellStyle name="CABEÇALHO 17 10" xfId="1439"/>
    <cellStyle name="CABEÇALHO 17 2" xfId="1440"/>
    <cellStyle name="CABEÇALHO 17 2 2" xfId="1441"/>
    <cellStyle name="CABEÇALHO 17 2 2 2" xfId="1442"/>
    <cellStyle name="CABEÇALHO 17 2 2 2 2" xfId="1443"/>
    <cellStyle name="CABEÇALHO 17 2 2 2 2 2" xfId="1444"/>
    <cellStyle name="CABEÇALHO 17 2 2 2 2 3" xfId="1445"/>
    <cellStyle name="CABEÇALHO 17 2 2 2 3" xfId="1446"/>
    <cellStyle name="CABEÇALHO 17 2 2 2 3 2" xfId="1447"/>
    <cellStyle name="CABEÇALHO 17 2 2 2 4" xfId="1448"/>
    <cellStyle name="CABEÇALHO 17 2 2 3" xfId="1449"/>
    <cellStyle name="CABEÇALHO 17 2 2 3 2" xfId="1450"/>
    <cellStyle name="CABEÇALHO 17 2 2 3 3" xfId="1451"/>
    <cellStyle name="CABEÇALHO 17 2 2 4" xfId="1452"/>
    <cellStyle name="CABEÇALHO 17 2 2 4 2" xfId="1453"/>
    <cellStyle name="CABEÇALHO 17 2 2 5" xfId="1454"/>
    <cellStyle name="CABEÇALHO 17 2 3" xfId="1455"/>
    <cellStyle name="CABEÇALHO 17 2 3 2" xfId="1456"/>
    <cellStyle name="CABEÇALHO 17 2 3 2 2" xfId="1457"/>
    <cellStyle name="CABEÇALHO 17 2 3 2 3" xfId="1458"/>
    <cellStyle name="CABEÇALHO 17 2 3 3" xfId="1459"/>
    <cellStyle name="CABEÇALHO 17 2 3 3 2" xfId="1460"/>
    <cellStyle name="CABEÇALHO 17 2 3 4" xfId="1461"/>
    <cellStyle name="CABEÇALHO 17 2 4" xfId="1462"/>
    <cellStyle name="CABEÇALHO 17 2 4 2" xfId="1463"/>
    <cellStyle name="CABEÇALHO 17 2 4 3" xfId="1464"/>
    <cellStyle name="CABEÇALHO 17 2 5" xfId="1465"/>
    <cellStyle name="CABEÇALHO 17 2 5 2" xfId="1466"/>
    <cellStyle name="CABEÇALHO 17 2 6" xfId="1467"/>
    <cellStyle name="CABEÇALHO 17 3" xfId="1468"/>
    <cellStyle name="CABEÇALHO 17 3 2" xfId="1469"/>
    <cellStyle name="CABEÇALHO 17 3 2 2" xfId="1470"/>
    <cellStyle name="CABEÇALHO 17 3 2 2 2" xfId="1471"/>
    <cellStyle name="CABEÇALHO 17 3 2 2 2 2" xfId="1472"/>
    <cellStyle name="CABEÇALHO 17 3 2 2 2 3" xfId="1473"/>
    <cellStyle name="CABEÇALHO 17 3 2 2 3" xfId="1474"/>
    <cellStyle name="CABEÇALHO 17 3 2 2 3 2" xfId="1475"/>
    <cellStyle name="CABEÇALHO 17 3 2 2 4" xfId="1476"/>
    <cellStyle name="CABEÇALHO 17 3 2 3" xfId="1477"/>
    <cellStyle name="CABEÇALHO 17 3 2 3 2" xfId="1478"/>
    <cellStyle name="CABEÇALHO 17 3 2 3 3" xfId="1479"/>
    <cellStyle name="CABEÇALHO 17 3 2 4" xfId="1480"/>
    <cellStyle name="CABEÇALHO 17 3 2 4 2" xfId="1481"/>
    <cellStyle name="CABEÇALHO 17 3 2 5" xfId="1482"/>
    <cellStyle name="CABEÇALHO 17 3 3" xfId="1483"/>
    <cellStyle name="CABEÇALHO 17 3 3 2" xfId="1484"/>
    <cellStyle name="CABEÇALHO 17 3 3 2 2" xfId="1485"/>
    <cellStyle name="CABEÇALHO 17 3 3 2 3" xfId="1486"/>
    <cellStyle name="CABEÇALHO 17 3 3 3" xfId="1487"/>
    <cellStyle name="CABEÇALHO 17 3 3 3 2" xfId="1488"/>
    <cellStyle name="CABEÇALHO 17 3 3 4" xfId="1489"/>
    <cellStyle name="CABEÇALHO 17 3 4" xfId="1490"/>
    <cellStyle name="CABEÇALHO 17 3 4 2" xfId="1491"/>
    <cellStyle name="CABEÇALHO 17 3 4 3" xfId="1492"/>
    <cellStyle name="CABEÇALHO 17 3 5" xfId="1493"/>
    <cellStyle name="CABEÇALHO 17 3 5 2" xfId="1494"/>
    <cellStyle name="CABEÇALHO 17 3 6" xfId="1495"/>
    <cellStyle name="CABEÇALHO 17 4" xfId="1496"/>
    <cellStyle name="CABEÇALHO 17 4 2" xfId="1497"/>
    <cellStyle name="CABEÇALHO 17 4 2 2" xfId="1498"/>
    <cellStyle name="CABEÇALHO 17 4 2 2 2" xfId="1499"/>
    <cellStyle name="CABEÇALHO 17 4 2 2 2 2" xfId="1500"/>
    <cellStyle name="CABEÇALHO 17 4 2 2 2 3" xfId="1501"/>
    <cellStyle name="CABEÇALHO 17 4 2 2 3" xfId="1502"/>
    <cellStyle name="CABEÇALHO 17 4 2 2 3 2" xfId="1503"/>
    <cellStyle name="CABEÇALHO 17 4 2 2 4" xfId="1504"/>
    <cellStyle name="CABEÇALHO 17 4 2 3" xfId="1505"/>
    <cellStyle name="CABEÇALHO 17 4 2 3 2" xfId="1506"/>
    <cellStyle name="CABEÇALHO 17 4 2 3 3" xfId="1507"/>
    <cellStyle name="CABEÇALHO 17 4 2 4" xfId="1508"/>
    <cellStyle name="CABEÇALHO 17 4 2 4 2" xfId="1509"/>
    <cellStyle name="CABEÇALHO 17 4 2 5" xfId="1510"/>
    <cellStyle name="CABEÇALHO 17 4 3" xfId="1511"/>
    <cellStyle name="CABEÇALHO 17 4 3 2" xfId="1512"/>
    <cellStyle name="CABEÇALHO 17 4 3 2 2" xfId="1513"/>
    <cellStyle name="CABEÇALHO 17 4 3 2 3" xfId="1514"/>
    <cellStyle name="CABEÇALHO 17 4 3 3" xfId="1515"/>
    <cellStyle name="CABEÇALHO 17 4 3 3 2" xfId="1516"/>
    <cellStyle name="CABEÇALHO 17 4 3 4" xfId="1517"/>
    <cellStyle name="CABEÇALHO 17 4 4" xfId="1518"/>
    <cellStyle name="CABEÇALHO 17 4 4 2" xfId="1519"/>
    <cellStyle name="CABEÇALHO 17 4 4 3" xfId="1520"/>
    <cellStyle name="CABEÇALHO 17 4 5" xfId="1521"/>
    <cellStyle name="CABEÇALHO 17 4 5 2" xfId="1522"/>
    <cellStyle name="CABEÇALHO 17 4 6" xfId="1523"/>
    <cellStyle name="CABEÇALHO 17 5" xfId="1524"/>
    <cellStyle name="CABEÇALHO 17 5 2" xfId="1525"/>
    <cellStyle name="CABEÇALHO 17 5 2 2" xfId="1526"/>
    <cellStyle name="CABEÇALHO 17 5 2 2 2" xfId="1527"/>
    <cellStyle name="CABEÇALHO 17 5 2 2 2 2" xfId="1528"/>
    <cellStyle name="CABEÇALHO 17 5 2 2 2 3" xfId="1529"/>
    <cellStyle name="CABEÇALHO 17 5 2 2 3" xfId="1530"/>
    <cellStyle name="CABEÇALHO 17 5 2 2 3 2" xfId="1531"/>
    <cellStyle name="CABEÇALHO 17 5 2 2 4" xfId="1532"/>
    <cellStyle name="CABEÇALHO 17 5 2 3" xfId="1533"/>
    <cellStyle name="CABEÇALHO 17 5 2 3 2" xfId="1534"/>
    <cellStyle name="CABEÇALHO 17 5 2 3 3" xfId="1535"/>
    <cellStyle name="CABEÇALHO 17 5 2 4" xfId="1536"/>
    <cellStyle name="CABEÇALHO 17 5 2 4 2" xfId="1537"/>
    <cellStyle name="CABEÇALHO 17 5 2 5" xfId="1538"/>
    <cellStyle name="CABEÇALHO 17 5 3" xfId="1539"/>
    <cellStyle name="CABEÇALHO 17 5 3 2" xfId="1540"/>
    <cellStyle name="CABEÇALHO 17 5 3 2 2" xfId="1541"/>
    <cellStyle name="CABEÇALHO 17 5 3 2 3" xfId="1542"/>
    <cellStyle name="CABEÇALHO 17 5 3 3" xfId="1543"/>
    <cellStyle name="CABEÇALHO 17 5 3 3 2" xfId="1544"/>
    <cellStyle name="CABEÇALHO 17 5 3 4" xfId="1545"/>
    <cellStyle name="CABEÇALHO 17 5 4" xfId="1546"/>
    <cellStyle name="CABEÇALHO 17 5 4 2" xfId="1547"/>
    <cellStyle name="CABEÇALHO 17 5 4 3" xfId="1548"/>
    <cellStyle name="CABEÇALHO 17 5 5" xfId="1549"/>
    <cellStyle name="CABEÇALHO 17 5 5 2" xfId="1550"/>
    <cellStyle name="CABEÇALHO 17 5 6" xfId="1551"/>
    <cellStyle name="CABEÇALHO 17 6" xfId="1552"/>
    <cellStyle name="CABEÇALHO 17 6 2" xfId="1553"/>
    <cellStyle name="CABEÇALHO 17 6 2 2" xfId="1554"/>
    <cellStyle name="CABEÇALHO 17 6 2 2 2" xfId="1555"/>
    <cellStyle name="CABEÇALHO 17 6 2 2 3" xfId="1556"/>
    <cellStyle name="CABEÇALHO 17 6 2 3" xfId="1557"/>
    <cellStyle name="CABEÇALHO 17 6 2 3 2" xfId="1558"/>
    <cellStyle name="CABEÇALHO 17 6 2 4" xfId="1559"/>
    <cellStyle name="CABEÇALHO 17 6 3" xfId="1560"/>
    <cellStyle name="CABEÇALHO 17 6 3 2" xfId="1561"/>
    <cellStyle name="CABEÇALHO 17 6 3 3" xfId="1562"/>
    <cellStyle name="CABEÇALHO 17 6 4" xfId="1563"/>
    <cellStyle name="CABEÇALHO 17 6 4 2" xfId="1564"/>
    <cellStyle name="CABEÇALHO 17 6 5" xfId="1565"/>
    <cellStyle name="CABEÇALHO 17 7" xfId="1566"/>
    <cellStyle name="CABEÇALHO 17 7 2" xfId="1567"/>
    <cellStyle name="CABEÇALHO 17 7 2 2" xfId="1568"/>
    <cellStyle name="CABEÇALHO 17 7 2 3" xfId="1569"/>
    <cellStyle name="CABEÇALHO 17 7 3" xfId="1570"/>
    <cellStyle name="CABEÇALHO 17 7 3 2" xfId="1571"/>
    <cellStyle name="CABEÇALHO 17 7 4" xfId="1572"/>
    <cellStyle name="CABEÇALHO 17 8" xfId="1573"/>
    <cellStyle name="CABEÇALHO 17 8 2" xfId="1574"/>
    <cellStyle name="CABEÇALHO 17 8 3" xfId="1575"/>
    <cellStyle name="CABEÇALHO 17 9" xfId="1576"/>
    <cellStyle name="CABEÇALHO 17 9 2" xfId="1577"/>
    <cellStyle name="CABEÇALHO 18" xfId="1578"/>
    <cellStyle name="CABEÇALHO 18 10" xfId="1579"/>
    <cellStyle name="CABEÇALHO 18 2" xfId="1580"/>
    <cellStyle name="CABEÇALHO 18 2 2" xfId="1581"/>
    <cellStyle name="CABEÇALHO 18 2 2 2" xfId="1582"/>
    <cellStyle name="CABEÇALHO 18 2 2 2 2" xfId="1583"/>
    <cellStyle name="CABEÇALHO 18 2 2 2 2 2" xfId="1584"/>
    <cellStyle name="CABEÇALHO 18 2 2 2 2 3" xfId="1585"/>
    <cellStyle name="CABEÇALHO 18 2 2 2 3" xfId="1586"/>
    <cellStyle name="CABEÇALHO 18 2 2 2 3 2" xfId="1587"/>
    <cellStyle name="CABEÇALHO 18 2 2 2 4" xfId="1588"/>
    <cellStyle name="CABEÇALHO 18 2 2 3" xfId="1589"/>
    <cellStyle name="CABEÇALHO 18 2 2 3 2" xfId="1590"/>
    <cellStyle name="CABEÇALHO 18 2 2 3 3" xfId="1591"/>
    <cellStyle name="CABEÇALHO 18 2 2 4" xfId="1592"/>
    <cellStyle name="CABEÇALHO 18 2 2 4 2" xfId="1593"/>
    <cellStyle name="CABEÇALHO 18 2 2 5" xfId="1594"/>
    <cellStyle name="CABEÇALHO 18 2 3" xfId="1595"/>
    <cellStyle name="CABEÇALHO 18 2 3 2" xfId="1596"/>
    <cellStyle name="CABEÇALHO 18 2 3 2 2" xfId="1597"/>
    <cellStyle name="CABEÇALHO 18 2 3 2 3" xfId="1598"/>
    <cellStyle name="CABEÇALHO 18 2 3 3" xfId="1599"/>
    <cellStyle name="CABEÇALHO 18 2 3 3 2" xfId="1600"/>
    <cellStyle name="CABEÇALHO 18 2 3 4" xfId="1601"/>
    <cellStyle name="CABEÇALHO 18 2 4" xfId="1602"/>
    <cellStyle name="CABEÇALHO 18 2 4 2" xfId="1603"/>
    <cellStyle name="CABEÇALHO 18 2 4 3" xfId="1604"/>
    <cellStyle name="CABEÇALHO 18 2 5" xfId="1605"/>
    <cellStyle name="CABEÇALHO 18 2 5 2" xfId="1606"/>
    <cellStyle name="CABEÇALHO 18 2 6" xfId="1607"/>
    <cellStyle name="CABEÇALHO 18 3" xfId="1608"/>
    <cellStyle name="CABEÇALHO 18 3 2" xfId="1609"/>
    <cellStyle name="CABEÇALHO 18 3 2 2" xfId="1610"/>
    <cellStyle name="CABEÇALHO 18 3 2 2 2" xfId="1611"/>
    <cellStyle name="CABEÇALHO 18 3 2 2 2 2" xfId="1612"/>
    <cellStyle name="CABEÇALHO 18 3 2 2 2 3" xfId="1613"/>
    <cellStyle name="CABEÇALHO 18 3 2 2 3" xfId="1614"/>
    <cellStyle name="CABEÇALHO 18 3 2 2 3 2" xfId="1615"/>
    <cellStyle name="CABEÇALHO 18 3 2 2 4" xfId="1616"/>
    <cellStyle name="CABEÇALHO 18 3 2 3" xfId="1617"/>
    <cellStyle name="CABEÇALHO 18 3 2 3 2" xfId="1618"/>
    <cellStyle name="CABEÇALHO 18 3 2 3 3" xfId="1619"/>
    <cellStyle name="CABEÇALHO 18 3 2 4" xfId="1620"/>
    <cellStyle name="CABEÇALHO 18 3 2 4 2" xfId="1621"/>
    <cellStyle name="CABEÇALHO 18 3 2 5" xfId="1622"/>
    <cellStyle name="CABEÇALHO 18 3 3" xfId="1623"/>
    <cellStyle name="CABEÇALHO 18 3 3 2" xfId="1624"/>
    <cellStyle name="CABEÇALHO 18 3 3 2 2" xfId="1625"/>
    <cellStyle name="CABEÇALHO 18 3 3 2 3" xfId="1626"/>
    <cellStyle name="CABEÇALHO 18 3 3 3" xfId="1627"/>
    <cellStyle name="CABEÇALHO 18 3 3 3 2" xfId="1628"/>
    <cellStyle name="CABEÇALHO 18 3 3 4" xfId="1629"/>
    <cellStyle name="CABEÇALHO 18 3 4" xfId="1630"/>
    <cellStyle name="CABEÇALHO 18 3 4 2" xfId="1631"/>
    <cellStyle name="CABEÇALHO 18 3 4 3" xfId="1632"/>
    <cellStyle name="CABEÇALHO 18 3 5" xfId="1633"/>
    <cellStyle name="CABEÇALHO 18 3 5 2" xfId="1634"/>
    <cellStyle name="CABEÇALHO 18 3 6" xfId="1635"/>
    <cellStyle name="CABEÇALHO 18 4" xfId="1636"/>
    <cellStyle name="CABEÇALHO 18 4 2" xfId="1637"/>
    <cellStyle name="CABEÇALHO 18 4 2 2" xfId="1638"/>
    <cellStyle name="CABEÇALHO 18 4 2 2 2" xfId="1639"/>
    <cellStyle name="CABEÇALHO 18 4 2 2 2 2" xfId="1640"/>
    <cellStyle name="CABEÇALHO 18 4 2 2 2 3" xfId="1641"/>
    <cellStyle name="CABEÇALHO 18 4 2 2 3" xfId="1642"/>
    <cellStyle name="CABEÇALHO 18 4 2 2 3 2" xfId="1643"/>
    <cellStyle name="CABEÇALHO 18 4 2 2 4" xfId="1644"/>
    <cellStyle name="CABEÇALHO 18 4 2 3" xfId="1645"/>
    <cellStyle name="CABEÇALHO 18 4 2 3 2" xfId="1646"/>
    <cellStyle name="CABEÇALHO 18 4 2 3 3" xfId="1647"/>
    <cellStyle name="CABEÇALHO 18 4 2 4" xfId="1648"/>
    <cellStyle name="CABEÇALHO 18 4 2 4 2" xfId="1649"/>
    <cellStyle name="CABEÇALHO 18 4 2 5" xfId="1650"/>
    <cellStyle name="CABEÇALHO 18 4 3" xfId="1651"/>
    <cellStyle name="CABEÇALHO 18 4 3 2" xfId="1652"/>
    <cellStyle name="CABEÇALHO 18 4 3 2 2" xfId="1653"/>
    <cellStyle name="CABEÇALHO 18 4 3 2 3" xfId="1654"/>
    <cellStyle name="CABEÇALHO 18 4 3 3" xfId="1655"/>
    <cellStyle name="CABEÇALHO 18 4 3 3 2" xfId="1656"/>
    <cellStyle name="CABEÇALHO 18 4 3 4" xfId="1657"/>
    <cellStyle name="CABEÇALHO 18 4 4" xfId="1658"/>
    <cellStyle name="CABEÇALHO 18 4 4 2" xfId="1659"/>
    <cellStyle name="CABEÇALHO 18 4 4 3" xfId="1660"/>
    <cellStyle name="CABEÇALHO 18 4 5" xfId="1661"/>
    <cellStyle name="CABEÇALHO 18 4 5 2" xfId="1662"/>
    <cellStyle name="CABEÇALHO 18 4 6" xfId="1663"/>
    <cellStyle name="CABEÇALHO 18 5" xfId="1664"/>
    <cellStyle name="CABEÇALHO 18 5 2" xfId="1665"/>
    <cellStyle name="CABEÇALHO 18 5 2 2" xfId="1666"/>
    <cellStyle name="CABEÇALHO 18 5 2 2 2" xfId="1667"/>
    <cellStyle name="CABEÇALHO 18 5 2 2 2 2" xfId="1668"/>
    <cellStyle name="CABEÇALHO 18 5 2 2 2 3" xfId="1669"/>
    <cellStyle name="CABEÇALHO 18 5 2 2 3" xfId="1670"/>
    <cellStyle name="CABEÇALHO 18 5 2 2 3 2" xfId="1671"/>
    <cellStyle name="CABEÇALHO 18 5 2 2 4" xfId="1672"/>
    <cellStyle name="CABEÇALHO 18 5 2 3" xfId="1673"/>
    <cellStyle name="CABEÇALHO 18 5 2 3 2" xfId="1674"/>
    <cellStyle name="CABEÇALHO 18 5 2 3 3" xfId="1675"/>
    <cellStyle name="CABEÇALHO 18 5 2 4" xfId="1676"/>
    <cellStyle name="CABEÇALHO 18 5 2 4 2" xfId="1677"/>
    <cellStyle name="CABEÇALHO 18 5 2 5" xfId="1678"/>
    <cellStyle name="CABEÇALHO 18 5 3" xfId="1679"/>
    <cellStyle name="CABEÇALHO 18 5 3 2" xfId="1680"/>
    <cellStyle name="CABEÇALHO 18 5 3 2 2" xfId="1681"/>
    <cellStyle name="CABEÇALHO 18 5 3 2 3" xfId="1682"/>
    <cellStyle name="CABEÇALHO 18 5 3 3" xfId="1683"/>
    <cellStyle name="CABEÇALHO 18 5 3 3 2" xfId="1684"/>
    <cellStyle name="CABEÇALHO 18 5 3 4" xfId="1685"/>
    <cellStyle name="CABEÇALHO 18 5 4" xfId="1686"/>
    <cellStyle name="CABEÇALHO 18 5 4 2" xfId="1687"/>
    <cellStyle name="CABEÇALHO 18 5 4 3" xfId="1688"/>
    <cellStyle name="CABEÇALHO 18 5 5" xfId="1689"/>
    <cellStyle name="CABEÇALHO 18 5 5 2" xfId="1690"/>
    <cellStyle name="CABEÇALHO 18 5 6" xfId="1691"/>
    <cellStyle name="CABEÇALHO 18 6" xfId="1692"/>
    <cellStyle name="CABEÇALHO 18 6 2" xfId="1693"/>
    <cellStyle name="CABEÇALHO 18 6 2 2" xfId="1694"/>
    <cellStyle name="CABEÇALHO 18 6 2 2 2" xfId="1695"/>
    <cellStyle name="CABEÇALHO 18 6 2 2 3" xfId="1696"/>
    <cellStyle name="CABEÇALHO 18 6 2 3" xfId="1697"/>
    <cellStyle name="CABEÇALHO 18 6 2 3 2" xfId="1698"/>
    <cellStyle name="CABEÇALHO 18 6 2 4" xfId="1699"/>
    <cellStyle name="CABEÇALHO 18 6 3" xfId="1700"/>
    <cellStyle name="CABEÇALHO 18 6 3 2" xfId="1701"/>
    <cellStyle name="CABEÇALHO 18 6 3 3" xfId="1702"/>
    <cellStyle name="CABEÇALHO 18 6 4" xfId="1703"/>
    <cellStyle name="CABEÇALHO 18 6 4 2" xfId="1704"/>
    <cellStyle name="CABEÇALHO 18 6 5" xfId="1705"/>
    <cellStyle name="CABEÇALHO 18 7" xfId="1706"/>
    <cellStyle name="CABEÇALHO 18 7 2" xfId="1707"/>
    <cellStyle name="CABEÇALHO 18 7 2 2" xfId="1708"/>
    <cellStyle name="CABEÇALHO 18 7 2 3" xfId="1709"/>
    <cellStyle name="CABEÇALHO 18 7 3" xfId="1710"/>
    <cellStyle name="CABEÇALHO 18 7 3 2" xfId="1711"/>
    <cellStyle name="CABEÇALHO 18 7 4" xfId="1712"/>
    <cellStyle name="CABEÇALHO 18 8" xfId="1713"/>
    <cellStyle name="CABEÇALHO 18 8 2" xfId="1714"/>
    <cellStyle name="CABEÇALHO 18 8 3" xfId="1715"/>
    <cellStyle name="CABEÇALHO 18 9" xfId="1716"/>
    <cellStyle name="CABEÇALHO 18 9 2" xfId="1717"/>
    <cellStyle name="CABEÇALHO 19" xfId="1718"/>
    <cellStyle name="CABEÇALHO 19 2" xfId="1719"/>
    <cellStyle name="CABEÇALHO 19 2 2" xfId="1720"/>
    <cellStyle name="CABEÇALHO 19 2 2 2" xfId="1721"/>
    <cellStyle name="CABEÇALHO 19 2 2 2 2" xfId="1722"/>
    <cellStyle name="CABEÇALHO 19 2 2 2 2 2" xfId="1723"/>
    <cellStyle name="CABEÇALHO 19 2 2 2 2 3" xfId="1724"/>
    <cellStyle name="CABEÇALHO 19 2 2 2 3" xfId="1725"/>
    <cellStyle name="CABEÇALHO 19 2 2 2 3 2" xfId="1726"/>
    <cellStyle name="CABEÇALHO 19 2 2 2 4" xfId="1727"/>
    <cellStyle name="CABEÇALHO 19 2 2 3" xfId="1728"/>
    <cellStyle name="CABEÇALHO 19 2 2 3 2" xfId="1729"/>
    <cellStyle name="CABEÇALHO 19 2 2 3 3" xfId="1730"/>
    <cellStyle name="CABEÇALHO 19 2 2 4" xfId="1731"/>
    <cellStyle name="CABEÇALHO 19 2 2 4 2" xfId="1732"/>
    <cellStyle name="CABEÇALHO 19 2 2 5" xfId="1733"/>
    <cellStyle name="CABEÇALHO 19 2 3" xfId="1734"/>
    <cellStyle name="CABEÇALHO 19 2 3 2" xfId="1735"/>
    <cellStyle name="CABEÇALHO 19 2 3 2 2" xfId="1736"/>
    <cellStyle name="CABEÇALHO 19 2 3 2 3" xfId="1737"/>
    <cellStyle name="CABEÇALHO 19 2 3 3" xfId="1738"/>
    <cellStyle name="CABEÇALHO 19 2 3 3 2" xfId="1739"/>
    <cellStyle name="CABEÇALHO 19 2 3 4" xfId="1740"/>
    <cellStyle name="CABEÇALHO 19 2 4" xfId="1741"/>
    <cellStyle name="CABEÇALHO 19 2 4 2" xfId="1742"/>
    <cellStyle name="CABEÇALHO 19 2 4 3" xfId="1743"/>
    <cellStyle name="CABEÇALHO 19 2 5" xfId="1744"/>
    <cellStyle name="CABEÇALHO 19 2 5 2" xfId="1745"/>
    <cellStyle name="CABEÇALHO 19 2 6" xfId="1746"/>
    <cellStyle name="CABEÇALHO 19 3" xfId="1747"/>
    <cellStyle name="CABEÇALHO 19 3 2" xfId="1748"/>
    <cellStyle name="CABEÇALHO 19 3 2 2" xfId="1749"/>
    <cellStyle name="CABEÇALHO 19 3 2 2 2" xfId="1750"/>
    <cellStyle name="CABEÇALHO 19 3 2 2 2 2" xfId="1751"/>
    <cellStyle name="CABEÇALHO 19 3 2 2 2 3" xfId="1752"/>
    <cellStyle name="CABEÇALHO 19 3 2 2 3" xfId="1753"/>
    <cellStyle name="CABEÇALHO 19 3 2 2 3 2" xfId="1754"/>
    <cellStyle name="CABEÇALHO 19 3 2 2 4" xfId="1755"/>
    <cellStyle name="CABEÇALHO 19 3 2 3" xfId="1756"/>
    <cellStyle name="CABEÇALHO 19 3 2 3 2" xfId="1757"/>
    <cellStyle name="CABEÇALHO 19 3 2 3 3" xfId="1758"/>
    <cellStyle name="CABEÇALHO 19 3 2 4" xfId="1759"/>
    <cellStyle name="CABEÇALHO 19 3 2 4 2" xfId="1760"/>
    <cellStyle name="CABEÇALHO 19 3 2 5" xfId="1761"/>
    <cellStyle name="CABEÇALHO 19 3 3" xfId="1762"/>
    <cellStyle name="CABEÇALHO 19 3 3 2" xfId="1763"/>
    <cellStyle name="CABEÇALHO 19 3 3 2 2" xfId="1764"/>
    <cellStyle name="CABEÇALHO 19 3 3 2 3" xfId="1765"/>
    <cellStyle name="CABEÇALHO 19 3 3 3" xfId="1766"/>
    <cellStyle name="CABEÇALHO 19 3 3 3 2" xfId="1767"/>
    <cellStyle name="CABEÇALHO 19 3 3 4" xfId="1768"/>
    <cellStyle name="CABEÇALHO 19 3 4" xfId="1769"/>
    <cellStyle name="CABEÇALHO 19 3 4 2" xfId="1770"/>
    <cellStyle name="CABEÇALHO 19 3 4 3" xfId="1771"/>
    <cellStyle name="CABEÇALHO 19 3 5" xfId="1772"/>
    <cellStyle name="CABEÇALHO 19 3 5 2" xfId="1773"/>
    <cellStyle name="CABEÇALHO 19 3 6" xfId="1774"/>
    <cellStyle name="CABEÇALHO 19 4" xfId="1775"/>
    <cellStyle name="CABEÇALHO 19 4 2" xfId="1776"/>
    <cellStyle name="CABEÇALHO 19 4 2 2" xfId="1777"/>
    <cellStyle name="CABEÇALHO 19 4 2 2 2" xfId="1778"/>
    <cellStyle name="CABEÇALHO 19 4 2 2 2 2" xfId="1779"/>
    <cellStyle name="CABEÇALHO 19 4 2 2 2 3" xfId="1780"/>
    <cellStyle name="CABEÇALHO 19 4 2 2 3" xfId="1781"/>
    <cellStyle name="CABEÇALHO 19 4 2 2 3 2" xfId="1782"/>
    <cellStyle name="CABEÇALHO 19 4 2 2 4" xfId="1783"/>
    <cellStyle name="CABEÇALHO 19 4 2 3" xfId="1784"/>
    <cellStyle name="CABEÇALHO 19 4 2 3 2" xfId="1785"/>
    <cellStyle name="CABEÇALHO 19 4 2 3 3" xfId="1786"/>
    <cellStyle name="CABEÇALHO 19 4 2 4" xfId="1787"/>
    <cellStyle name="CABEÇALHO 19 4 2 4 2" xfId="1788"/>
    <cellStyle name="CABEÇALHO 19 4 2 5" xfId="1789"/>
    <cellStyle name="CABEÇALHO 19 4 3" xfId="1790"/>
    <cellStyle name="CABEÇALHO 19 4 3 2" xfId="1791"/>
    <cellStyle name="CABEÇALHO 19 4 3 2 2" xfId="1792"/>
    <cellStyle name="CABEÇALHO 19 4 3 2 3" xfId="1793"/>
    <cellStyle name="CABEÇALHO 19 4 3 3" xfId="1794"/>
    <cellStyle name="CABEÇALHO 19 4 3 3 2" xfId="1795"/>
    <cellStyle name="CABEÇALHO 19 4 3 4" xfId="1796"/>
    <cellStyle name="CABEÇALHO 19 4 4" xfId="1797"/>
    <cellStyle name="CABEÇALHO 19 4 4 2" xfId="1798"/>
    <cellStyle name="CABEÇALHO 19 4 4 3" xfId="1799"/>
    <cellStyle name="CABEÇALHO 19 4 5" xfId="1800"/>
    <cellStyle name="CABEÇALHO 19 4 5 2" xfId="1801"/>
    <cellStyle name="CABEÇALHO 19 4 6" xfId="1802"/>
    <cellStyle name="CABEÇALHO 19 5" xfId="1803"/>
    <cellStyle name="CABEÇALHO 19 5 2" xfId="1804"/>
    <cellStyle name="CABEÇALHO 19 5 2 2" xfId="1805"/>
    <cellStyle name="CABEÇALHO 19 5 2 2 2" xfId="1806"/>
    <cellStyle name="CABEÇALHO 19 5 2 2 3" xfId="1807"/>
    <cellStyle name="CABEÇALHO 19 5 2 3" xfId="1808"/>
    <cellStyle name="CABEÇALHO 19 5 2 3 2" xfId="1809"/>
    <cellStyle name="CABEÇALHO 19 5 2 4" xfId="1810"/>
    <cellStyle name="CABEÇALHO 19 5 3" xfId="1811"/>
    <cellStyle name="CABEÇALHO 19 5 3 2" xfId="1812"/>
    <cellStyle name="CABEÇALHO 19 5 3 3" xfId="1813"/>
    <cellStyle name="CABEÇALHO 19 5 4" xfId="1814"/>
    <cellStyle name="CABEÇALHO 19 5 4 2" xfId="1815"/>
    <cellStyle name="CABEÇALHO 19 5 5" xfId="1816"/>
    <cellStyle name="CABEÇALHO 19 6" xfId="1817"/>
    <cellStyle name="CABEÇALHO 19 6 2" xfId="1818"/>
    <cellStyle name="CABEÇALHO 19 6 2 2" xfId="1819"/>
    <cellStyle name="CABEÇALHO 19 6 2 3" xfId="1820"/>
    <cellStyle name="CABEÇALHO 19 6 3" xfId="1821"/>
    <cellStyle name="CABEÇALHO 19 6 3 2" xfId="1822"/>
    <cellStyle name="CABEÇALHO 19 6 4" xfId="1823"/>
    <cellStyle name="CABEÇALHO 19 7" xfId="1824"/>
    <cellStyle name="CABEÇALHO 19 7 2" xfId="1825"/>
    <cellStyle name="CABEÇALHO 19 7 3" xfId="1826"/>
    <cellStyle name="CABEÇALHO 19 8" xfId="1827"/>
    <cellStyle name="CABEÇALHO 19 8 2" xfId="1828"/>
    <cellStyle name="CABEÇALHO 19 9" xfId="1829"/>
    <cellStyle name="Cabeçalho 2" xfId="1830"/>
    <cellStyle name="CABEÇALHO 20" xfId="1831"/>
    <cellStyle name="CABEÇALHO 20 2" xfId="1832"/>
    <cellStyle name="CABEÇALHO 20 2 2" xfId="1833"/>
    <cellStyle name="CABEÇALHO 20 2 2 2" xfId="1834"/>
    <cellStyle name="CABEÇALHO 20 2 2 2 2" xfId="1835"/>
    <cellStyle name="CABEÇALHO 20 2 2 2 3" xfId="1836"/>
    <cellStyle name="CABEÇALHO 20 2 2 3" xfId="1837"/>
    <cellStyle name="CABEÇALHO 20 2 2 3 2" xfId="1838"/>
    <cellStyle name="CABEÇALHO 20 2 2 4" xfId="1839"/>
    <cellStyle name="CABEÇALHO 20 2 3" xfId="1840"/>
    <cellStyle name="CABEÇALHO 20 2 3 2" xfId="1841"/>
    <cellStyle name="CABEÇALHO 20 2 3 3" xfId="1842"/>
    <cellStyle name="CABEÇALHO 20 2 4" xfId="1843"/>
    <cellStyle name="CABEÇALHO 20 2 4 2" xfId="1844"/>
    <cellStyle name="CABEÇALHO 20 2 5" xfId="1845"/>
    <cellStyle name="CABEÇALHO 20 3" xfId="1846"/>
    <cellStyle name="CABEÇALHO 20 3 2" xfId="1847"/>
    <cellStyle name="CABEÇALHO 20 3 2 2" xfId="1848"/>
    <cellStyle name="CABEÇALHO 20 3 2 3" xfId="1849"/>
    <cellStyle name="CABEÇALHO 20 3 3" xfId="1850"/>
    <cellStyle name="CABEÇALHO 20 3 3 2" xfId="1851"/>
    <cellStyle name="CABEÇALHO 20 3 4" xfId="1852"/>
    <cellStyle name="CABEÇALHO 20 4" xfId="1853"/>
    <cellStyle name="CABEÇALHO 20 4 2" xfId="1854"/>
    <cellStyle name="CABEÇALHO 20 4 3" xfId="1855"/>
    <cellStyle name="CABEÇALHO 20 5" xfId="1856"/>
    <cellStyle name="CABEÇALHO 20 5 2" xfId="1857"/>
    <cellStyle name="CABEÇALHO 20 6" xfId="1858"/>
    <cellStyle name="CABEÇALHO 21" xfId="1859"/>
    <cellStyle name="CABEÇALHO 21 2" xfId="1860"/>
    <cellStyle name="CABEÇALHO 21 2 2" xfId="1861"/>
    <cellStyle name="CABEÇALHO 21 2 2 2" xfId="1862"/>
    <cellStyle name="CABEÇALHO 21 2 2 2 2" xfId="1863"/>
    <cellStyle name="CABEÇALHO 21 2 2 2 3" xfId="1864"/>
    <cellStyle name="CABEÇALHO 21 2 2 3" xfId="1865"/>
    <cellStyle name="CABEÇALHO 21 2 2 3 2" xfId="1866"/>
    <cellStyle name="CABEÇALHO 21 2 2 4" xfId="1867"/>
    <cellStyle name="CABEÇALHO 21 2 3" xfId="1868"/>
    <cellStyle name="CABEÇALHO 21 2 3 2" xfId="1869"/>
    <cellStyle name="CABEÇALHO 21 2 3 3" xfId="1870"/>
    <cellStyle name="CABEÇALHO 21 2 4" xfId="1871"/>
    <cellStyle name="CABEÇALHO 21 2 4 2" xfId="1872"/>
    <cellStyle name="CABEÇALHO 21 2 5" xfId="1873"/>
    <cellStyle name="CABEÇALHO 21 3" xfId="1874"/>
    <cellStyle name="CABEÇALHO 21 3 2" xfId="1875"/>
    <cellStyle name="CABEÇALHO 21 3 2 2" xfId="1876"/>
    <cellStyle name="CABEÇALHO 21 3 2 3" xfId="1877"/>
    <cellStyle name="CABEÇALHO 21 3 3" xfId="1878"/>
    <cellStyle name="CABEÇALHO 21 3 3 2" xfId="1879"/>
    <cellStyle name="CABEÇALHO 21 3 4" xfId="1880"/>
    <cellStyle name="CABEÇALHO 21 4" xfId="1881"/>
    <cellStyle name="CABEÇALHO 21 4 2" xfId="1882"/>
    <cellStyle name="CABEÇALHO 21 4 3" xfId="1883"/>
    <cellStyle name="CABEÇALHO 21 5" xfId="1884"/>
    <cellStyle name="CABEÇALHO 21 5 2" xfId="1885"/>
    <cellStyle name="CABEÇALHO 21 6" xfId="1886"/>
    <cellStyle name="CABEÇALHO 22" xfId="1887"/>
    <cellStyle name="CABEÇALHO 22 2" xfId="1888"/>
    <cellStyle name="CABEÇALHO 22 2 2" xfId="1889"/>
    <cellStyle name="CABEÇALHO 22 2 2 2" xfId="1890"/>
    <cellStyle name="CABEÇALHO 22 2 2 2 2" xfId="1891"/>
    <cellStyle name="CABEÇALHO 22 2 2 2 3" xfId="1892"/>
    <cellStyle name="CABEÇALHO 22 2 2 3" xfId="1893"/>
    <cellStyle name="CABEÇALHO 22 2 2 3 2" xfId="1894"/>
    <cellStyle name="CABEÇALHO 22 2 2 4" xfId="1895"/>
    <cellStyle name="CABEÇALHO 22 2 3" xfId="1896"/>
    <cellStyle name="CABEÇALHO 22 2 3 2" xfId="1897"/>
    <cellStyle name="CABEÇALHO 22 2 3 3" xfId="1898"/>
    <cellStyle name="CABEÇALHO 22 2 4" xfId="1899"/>
    <cellStyle name="CABEÇALHO 22 2 4 2" xfId="1900"/>
    <cellStyle name="CABEÇALHO 22 2 5" xfId="1901"/>
    <cellStyle name="CABEÇALHO 22 3" xfId="1902"/>
    <cellStyle name="CABEÇALHO 22 3 2" xfId="1903"/>
    <cellStyle name="CABEÇALHO 22 3 2 2" xfId="1904"/>
    <cellStyle name="CABEÇALHO 22 3 2 3" xfId="1905"/>
    <cellStyle name="CABEÇALHO 22 3 3" xfId="1906"/>
    <cellStyle name="CABEÇALHO 22 3 3 2" xfId="1907"/>
    <cellStyle name="CABEÇALHO 22 3 4" xfId="1908"/>
    <cellStyle name="CABEÇALHO 22 4" xfId="1909"/>
    <cellStyle name="CABEÇALHO 22 4 2" xfId="1910"/>
    <cellStyle name="CABEÇALHO 22 4 3" xfId="1911"/>
    <cellStyle name="CABEÇALHO 22 5" xfId="1912"/>
    <cellStyle name="CABEÇALHO 22 5 2" xfId="1913"/>
    <cellStyle name="CABEÇALHO 22 6" xfId="1914"/>
    <cellStyle name="CABEÇALHO 23" xfId="1915"/>
    <cellStyle name="CABEÇALHO 23 2" xfId="1916"/>
    <cellStyle name="CABEÇALHO 23 2 2" xfId="1917"/>
    <cellStyle name="CABEÇALHO 23 2 2 2" xfId="1918"/>
    <cellStyle name="CABEÇALHO 23 2 2 2 2" xfId="1919"/>
    <cellStyle name="CABEÇALHO 23 2 2 2 3" xfId="1920"/>
    <cellStyle name="CABEÇALHO 23 2 2 3" xfId="1921"/>
    <cellStyle name="CABEÇALHO 23 2 2 3 2" xfId="1922"/>
    <cellStyle name="CABEÇALHO 23 2 2 4" xfId="1923"/>
    <cellStyle name="CABEÇALHO 23 2 3" xfId="1924"/>
    <cellStyle name="CABEÇALHO 23 2 3 2" xfId="1925"/>
    <cellStyle name="CABEÇALHO 23 2 3 3" xfId="1926"/>
    <cellStyle name="CABEÇALHO 23 2 4" xfId="1927"/>
    <cellStyle name="CABEÇALHO 23 2 4 2" xfId="1928"/>
    <cellStyle name="CABEÇALHO 23 2 5" xfId="1929"/>
    <cellStyle name="CABEÇALHO 23 3" xfId="1930"/>
    <cellStyle name="CABEÇALHO 23 3 2" xfId="1931"/>
    <cellStyle name="CABEÇALHO 23 3 2 2" xfId="1932"/>
    <cellStyle name="CABEÇALHO 23 3 2 3" xfId="1933"/>
    <cellStyle name="CABEÇALHO 23 3 3" xfId="1934"/>
    <cellStyle name="CABEÇALHO 23 3 3 2" xfId="1935"/>
    <cellStyle name="CABEÇALHO 23 3 4" xfId="1936"/>
    <cellStyle name="CABEÇALHO 23 4" xfId="1937"/>
    <cellStyle name="CABEÇALHO 23 4 2" xfId="1938"/>
    <cellStyle name="CABEÇALHO 23 4 3" xfId="1939"/>
    <cellStyle name="CABEÇALHO 23 5" xfId="1940"/>
    <cellStyle name="CABEÇALHO 23 5 2" xfId="1941"/>
    <cellStyle name="CABEÇALHO 23 6" xfId="1942"/>
    <cellStyle name="CABEÇALHO 24" xfId="1943"/>
    <cellStyle name="CABEÇALHO 24 2" xfId="1944"/>
    <cellStyle name="CABEÇALHO 24 2 2" xfId="1945"/>
    <cellStyle name="CABEÇALHO 24 2 2 2" xfId="1946"/>
    <cellStyle name="CABEÇALHO 24 2 2 2 2" xfId="1947"/>
    <cellStyle name="CABEÇALHO 24 2 2 2 3" xfId="1948"/>
    <cellStyle name="CABEÇALHO 24 2 2 3" xfId="1949"/>
    <cellStyle name="CABEÇALHO 24 2 2 3 2" xfId="1950"/>
    <cellStyle name="CABEÇALHO 24 2 2 4" xfId="1951"/>
    <cellStyle name="CABEÇALHO 24 2 3" xfId="1952"/>
    <cellStyle name="CABEÇALHO 24 2 3 2" xfId="1953"/>
    <cellStyle name="CABEÇALHO 24 2 3 3" xfId="1954"/>
    <cellStyle name="CABEÇALHO 24 2 4" xfId="1955"/>
    <cellStyle name="CABEÇALHO 24 2 4 2" xfId="1956"/>
    <cellStyle name="CABEÇALHO 24 2 5" xfId="1957"/>
    <cellStyle name="CABEÇALHO 24 3" xfId="1958"/>
    <cellStyle name="CABEÇALHO 24 3 2" xfId="1959"/>
    <cellStyle name="CABEÇALHO 24 3 2 2" xfId="1960"/>
    <cellStyle name="CABEÇALHO 24 3 2 3" xfId="1961"/>
    <cellStyle name="CABEÇALHO 24 3 3" xfId="1962"/>
    <cellStyle name="CABEÇALHO 24 3 3 2" xfId="1963"/>
    <cellStyle name="CABEÇALHO 24 3 4" xfId="1964"/>
    <cellStyle name="CABEÇALHO 24 4" xfId="1965"/>
    <cellStyle name="CABEÇALHO 24 4 2" xfId="1966"/>
    <cellStyle name="CABEÇALHO 24 4 3" xfId="1967"/>
    <cellStyle name="CABEÇALHO 24 5" xfId="1968"/>
    <cellStyle name="CABEÇALHO 24 5 2" xfId="1969"/>
    <cellStyle name="CABEÇALHO 24 6" xfId="1970"/>
    <cellStyle name="CABEÇALHO 25" xfId="1971"/>
    <cellStyle name="CABEÇALHO 25 2" xfId="1972"/>
    <cellStyle name="CABEÇALHO 25 2 2" xfId="1973"/>
    <cellStyle name="CABEÇALHO 25 2 2 2" xfId="1974"/>
    <cellStyle name="CABEÇALHO 25 2 2 2 2" xfId="1975"/>
    <cellStyle name="CABEÇALHO 25 2 2 2 3" xfId="1976"/>
    <cellStyle name="CABEÇALHO 25 2 2 3" xfId="1977"/>
    <cellStyle name="CABEÇALHO 25 2 2 3 2" xfId="1978"/>
    <cellStyle name="CABEÇALHO 25 2 2 4" xfId="1979"/>
    <cellStyle name="CABEÇALHO 25 2 3" xfId="1980"/>
    <cellStyle name="CABEÇALHO 25 2 3 2" xfId="1981"/>
    <cellStyle name="CABEÇALHO 25 2 3 3" xfId="1982"/>
    <cellStyle name="CABEÇALHO 25 2 4" xfId="1983"/>
    <cellStyle name="CABEÇALHO 25 2 4 2" xfId="1984"/>
    <cellStyle name="CABEÇALHO 25 2 5" xfId="1985"/>
    <cellStyle name="CABEÇALHO 25 3" xfId="1986"/>
    <cellStyle name="CABEÇALHO 25 3 2" xfId="1987"/>
    <cellStyle name="CABEÇALHO 25 3 2 2" xfId="1988"/>
    <cellStyle name="CABEÇALHO 25 3 2 3" xfId="1989"/>
    <cellStyle name="CABEÇALHO 25 3 3" xfId="1990"/>
    <cellStyle name="CABEÇALHO 25 3 3 2" xfId="1991"/>
    <cellStyle name="CABEÇALHO 25 3 4" xfId="1992"/>
    <cellStyle name="CABEÇALHO 25 4" xfId="1993"/>
    <cellStyle name="CABEÇALHO 25 4 2" xfId="1994"/>
    <cellStyle name="CABEÇALHO 25 4 3" xfId="1995"/>
    <cellStyle name="CABEÇALHO 25 5" xfId="1996"/>
    <cellStyle name="CABEÇALHO 25 5 2" xfId="1997"/>
    <cellStyle name="CABEÇALHO 25 6" xfId="1998"/>
    <cellStyle name="CABEÇALHO 26" xfId="1999"/>
    <cellStyle name="CABEÇALHO 26 2" xfId="2000"/>
    <cellStyle name="CABEÇALHO 26 2 2" xfId="2001"/>
    <cellStyle name="CABEÇALHO 26 2 2 2" xfId="2002"/>
    <cellStyle name="CABEÇALHO 26 2 2 3" xfId="2003"/>
    <cellStyle name="CABEÇALHO 26 2 3" xfId="2004"/>
    <cellStyle name="CABEÇALHO 26 2 3 2" xfId="2005"/>
    <cellStyle name="CABEÇALHO 26 2 4" xfId="2006"/>
    <cellStyle name="CABEÇALHO 26 3" xfId="2007"/>
    <cellStyle name="CABEÇALHO 26 3 2" xfId="2008"/>
    <cellStyle name="CABEÇALHO 26 3 3" xfId="2009"/>
    <cellStyle name="CABEÇALHO 26 4" xfId="2010"/>
    <cellStyle name="CABEÇALHO 26 4 2" xfId="2011"/>
    <cellStyle name="CABEÇALHO 26 5" xfId="2012"/>
    <cellStyle name="CABEÇALHO 27" xfId="2013"/>
    <cellStyle name="CABEÇALHO 27 2" xfId="2014"/>
    <cellStyle name="CABEÇALHO 27 2 2" xfId="2015"/>
    <cellStyle name="CABEÇALHO 27 2 3" xfId="2016"/>
    <cellStyle name="CABEÇALHO 27 3" xfId="2017"/>
    <cellStyle name="CABEÇALHO 27 3 2" xfId="2018"/>
    <cellStyle name="CABEÇALHO 27 4" xfId="2019"/>
    <cellStyle name="CABEÇALHO 28" xfId="2020"/>
    <cellStyle name="CABEÇALHO 28 2" xfId="2021"/>
    <cellStyle name="CABEÇALHO 28 3" xfId="2022"/>
    <cellStyle name="CABEÇALHO 29" xfId="2023"/>
    <cellStyle name="CABEÇALHO 29 2" xfId="2024"/>
    <cellStyle name="Cabeçalho 3" xfId="2025"/>
    <cellStyle name="CABEÇALHO 30" xfId="2026"/>
    <cellStyle name="CABEÇALHO 31" xfId="2027"/>
    <cellStyle name="Cabeçalho 4" xfId="2028"/>
    <cellStyle name="CABEÇALHO 5" xfId="2029"/>
    <cellStyle name="CABEÇALHO 6" xfId="2030"/>
    <cellStyle name="CABEÇALHO 7" xfId="2031"/>
    <cellStyle name="CABEÇALHO 8" xfId="2032"/>
    <cellStyle name="CABEÇALHO 9" xfId="2033"/>
    <cellStyle name="CABEÇALHO2" xfId="2034"/>
    <cellStyle name="Cabecera 1" xfId="2035"/>
    <cellStyle name="Cabecera 2" xfId="2036"/>
    <cellStyle name="cal.General" xfId="2037"/>
    <cellStyle name="cal.General.or" xfId="2038"/>
    <cellStyle name="cal.General1" xfId="2039"/>
    <cellStyle name="cal.Link" xfId="2040"/>
    <cellStyle name="cal.Link 2" xfId="2041"/>
    <cellStyle name="cal.Link 2 2" xfId="2042"/>
    <cellStyle name="cal.Link 2 3" xfId="2043"/>
    <cellStyle name="cal.Link 2 4" xfId="2044"/>
    <cellStyle name="cal.Link 3" xfId="2045"/>
    <cellStyle name="cal.Link 3 2" xfId="2046"/>
    <cellStyle name="cal.Link 3 3" xfId="2047"/>
    <cellStyle name="cal.Link 3 4" xfId="2048"/>
    <cellStyle name="cal.Link 4" xfId="2049"/>
    <cellStyle name="cal.Link 4 2" xfId="2050"/>
    <cellStyle name="cal.Link 4 3" xfId="2051"/>
    <cellStyle name="cal.Link 4 4" xfId="2052"/>
    <cellStyle name="cal.Link 5" xfId="2053"/>
    <cellStyle name="cal.Link 6" xfId="2054"/>
    <cellStyle name="cal.Link 7" xfId="2055"/>
    <cellStyle name="cal.Link7" xfId="2056"/>
    <cellStyle name="cal.Link7 2" xfId="2057"/>
    <cellStyle name="cal.Link7 2 2" xfId="2058"/>
    <cellStyle name="cal.Link7 2 3" xfId="2059"/>
    <cellStyle name="cal.Link7 3" xfId="2060"/>
    <cellStyle name="cal.Link7 3 2" xfId="2061"/>
    <cellStyle name="cal.Link7 3 3" xfId="2062"/>
    <cellStyle name="cal.Link7 4" xfId="2063"/>
    <cellStyle name="cal.Link7 4 2" xfId="2064"/>
    <cellStyle name="cal.Link7 4 3" xfId="2065"/>
    <cellStyle name="cal.Link7 5" xfId="2066"/>
    <cellStyle name="cal.Link7 6" xfId="2067"/>
    <cellStyle name="Calc" xfId="2068"/>
    <cellStyle name="Calc [0]" xfId="2069"/>
    <cellStyle name="Calc 2" xfId="2070"/>
    <cellStyle name="Calc 2 2" xfId="2071"/>
    <cellStyle name="Calc 2 2 2" xfId="2072"/>
    <cellStyle name="Calc 2 2 2 2" xfId="2073"/>
    <cellStyle name="Calc 2 2 2 2 2" xfId="2074"/>
    <cellStyle name="Calc 2 2 2 2 3" xfId="2075"/>
    <cellStyle name="Calc 2 2 2 3" xfId="2076"/>
    <cellStyle name="Calc 2 2 2 3 2" xfId="2077"/>
    <cellStyle name="Calc 2 2 2 4" xfId="2078"/>
    <cellStyle name="Calc 2 2 3" xfId="2079"/>
    <cellStyle name="Calc 2 2 3 2" xfId="2080"/>
    <cellStyle name="Calc 2 2 3 3" xfId="2081"/>
    <cellStyle name="Calc 2 2 4" xfId="2082"/>
    <cellStyle name="Calc 2 2 4 2" xfId="2083"/>
    <cellStyle name="Calc 2 2 5" xfId="2084"/>
    <cellStyle name="Calc 2 3" xfId="2085"/>
    <cellStyle name="Calc 2 3 2" xfId="2086"/>
    <cellStyle name="Calc 2 3 2 2" xfId="2087"/>
    <cellStyle name="Calc 2 3 2 3" xfId="2088"/>
    <cellStyle name="Calc 2 3 3" xfId="2089"/>
    <cellStyle name="Calc 2 3 3 2" xfId="2090"/>
    <cellStyle name="Calc 2 3 4" xfId="2091"/>
    <cellStyle name="Calc 2 4" xfId="2092"/>
    <cellStyle name="Calc 2 4 2" xfId="2093"/>
    <cellStyle name="Calc 2 4 3" xfId="2094"/>
    <cellStyle name="Calc 2 5" xfId="2095"/>
    <cellStyle name="Calc 2 5 2" xfId="2096"/>
    <cellStyle name="Calc 2 6" xfId="2097"/>
    <cellStyle name="Calc 3" xfId="2098"/>
    <cellStyle name="Calc 3 2" xfId="2099"/>
    <cellStyle name="Calc 3 2 2" xfId="2100"/>
    <cellStyle name="Calc 3 2 2 2" xfId="2101"/>
    <cellStyle name="Calc 3 2 2 2 2" xfId="2102"/>
    <cellStyle name="Calc 3 2 2 2 3" xfId="2103"/>
    <cellStyle name="Calc 3 2 2 3" xfId="2104"/>
    <cellStyle name="Calc 3 2 2 3 2" xfId="2105"/>
    <cellStyle name="Calc 3 2 2 4" xfId="2106"/>
    <cellStyle name="Calc 3 2 3" xfId="2107"/>
    <cellStyle name="Calc 3 2 3 2" xfId="2108"/>
    <cellStyle name="Calc 3 2 3 3" xfId="2109"/>
    <cellStyle name="Calc 3 2 4" xfId="2110"/>
    <cellStyle name="Calc 3 2 4 2" xfId="2111"/>
    <cellStyle name="Calc 3 2 5" xfId="2112"/>
    <cellStyle name="Calc 3 3" xfId="2113"/>
    <cellStyle name="Calc 3 3 2" xfId="2114"/>
    <cellStyle name="Calc 3 3 2 2" xfId="2115"/>
    <cellStyle name="Calc 3 3 2 3" xfId="2116"/>
    <cellStyle name="Calc 3 3 3" xfId="2117"/>
    <cellStyle name="Calc 3 3 3 2" xfId="2118"/>
    <cellStyle name="Calc 3 3 4" xfId="2119"/>
    <cellStyle name="Calc 3 4" xfId="2120"/>
    <cellStyle name="Calc 3 4 2" xfId="2121"/>
    <cellStyle name="Calc 3 4 3" xfId="2122"/>
    <cellStyle name="Calc 3 5" xfId="2123"/>
    <cellStyle name="Calc 3 5 2" xfId="2124"/>
    <cellStyle name="Calc 3 6" xfId="2125"/>
    <cellStyle name="Calc 4" xfId="2126"/>
    <cellStyle name="Calc 4 2" xfId="2127"/>
    <cellStyle name="Calc 4 2 2" xfId="2128"/>
    <cellStyle name="Calc 4 2 2 2" xfId="2129"/>
    <cellStyle name="Calc 4 2 2 3" xfId="2130"/>
    <cellStyle name="Calc 4 2 3" xfId="2131"/>
    <cellStyle name="Calc 4 2 3 2" xfId="2132"/>
    <cellStyle name="Calc 4 2 4" xfId="2133"/>
    <cellStyle name="Calc 4 3" xfId="2134"/>
    <cellStyle name="Calc 4 3 2" xfId="2135"/>
    <cellStyle name="Calc 4 3 3" xfId="2136"/>
    <cellStyle name="Calc 4 4" xfId="2137"/>
    <cellStyle name="Calc 4 4 2" xfId="2138"/>
    <cellStyle name="Calc 4 5" xfId="2139"/>
    <cellStyle name="Calc 5" xfId="2140"/>
    <cellStyle name="Calc 5 2" xfId="2141"/>
    <cellStyle name="Calc 5 2 2" xfId="2142"/>
    <cellStyle name="Calc 5 2 3" xfId="2143"/>
    <cellStyle name="Calc 5 3" xfId="2144"/>
    <cellStyle name="Calc 5 3 2" xfId="2145"/>
    <cellStyle name="Calc 5 3 3" xfId="2146"/>
    <cellStyle name="Calc 5 4" xfId="2147"/>
    <cellStyle name="Calc 5 5" xfId="2148"/>
    <cellStyle name="Calc 6" xfId="2149"/>
    <cellStyle name="Calc 6 2" xfId="2150"/>
    <cellStyle name="Calc 6 3" xfId="2151"/>
    <cellStyle name="Calc 7" xfId="2152"/>
    <cellStyle name="Calc 7 2" xfId="2153"/>
    <cellStyle name="Calc 7 3" xfId="2154"/>
    <cellStyle name="Calc 8" xfId="2155"/>
    <cellStyle name="Calc 8 2" xfId="2156"/>
    <cellStyle name="Calc 8 3" xfId="2157"/>
    <cellStyle name="Calc Cells" xfId="2158"/>
    <cellStyle name="Calc Currency (0)" xfId="2159"/>
    <cellStyle name="Calc Currency (2)" xfId="2160"/>
    <cellStyle name="Calc Percent (0)" xfId="2161"/>
    <cellStyle name="Calc Percent (1)" xfId="2162"/>
    <cellStyle name="Calc Percent (2)" xfId="2163"/>
    <cellStyle name="Calc Units (0)" xfId="2164"/>
    <cellStyle name="Calc Units (1)" xfId="2165"/>
    <cellStyle name="Calc Units (2)" xfId="2166"/>
    <cellStyle name="Calcs" xfId="2167"/>
    <cellStyle name="Calculation" xfId="2168"/>
    <cellStyle name="Calculation 2" xfId="2169"/>
    <cellStyle name="Calculation 2 2" xfId="2170"/>
    <cellStyle name="Calculation 2 2 2" xfId="2171"/>
    <cellStyle name="Calculation 2 2 2 2" xfId="2172"/>
    <cellStyle name="Calculation 2 2 3" xfId="2173"/>
    <cellStyle name="Calculation 2 2 3 2" xfId="2174"/>
    <cellStyle name="Calculation 2 2 4" xfId="2175"/>
    <cellStyle name="Calculation 2 3" xfId="2176"/>
    <cellStyle name="Calculation 2 3 2" xfId="2177"/>
    <cellStyle name="Calculation 2 4" xfId="2178"/>
    <cellStyle name="Calculation 2 4 2" xfId="2179"/>
    <cellStyle name="Calculation 2 5" xfId="2180"/>
    <cellStyle name="Calculation 2 5 2" xfId="2181"/>
    <cellStyle name="Calculation 2 6" xfId="2182"/>
    <cellStyle name="Calculation 3" xfId="2183"/>
    <cellStyle name="Calculation 3 2" xfId="2184"/>
    <cellStyle name="Calculation 3 2 2" xfId="2185"/>
    <cellStyle name="Calculation 3 2 2 2" xfId="2186"/>
    <cellStyle name="Calculation 3 2 3" xfId="2187"/>
    <cellStyle name="Calculation 3 2 3 2" xfId="2188"/>
    <cellStyle name="Calculation 3 2 4" xfId="2189"/>
    <cellStyle name="Calculation 3 3" xfId="2190"/>
    <cellStyle name="Calculation 3 3 2" xfId="2191"/>
    <cellStyle name="Calculation 3 4" xfId="2192"/>
    <cellStyle name="Calculation 3 4 2" xfId="2193"/>
    <cellStyle name="Calculation 3 5" xfId="2194"/>
    <cellStyle name="Calculation 3 5 2" xfId="2195"/>
    <cellStyle name="Calculation 3 6" xfId="2196"/>
    <cellStyle name="Calculation 4" xfId="2197"/>
    <cellStyle name="Calculation 4 2" xfId="2198"/>
    <cellStyle name="Calculation 4 2 2" xfId="2199"/>
    <cellStyle name="Calculation 4 2 2 2" xfId="2200"/>
    <cellStyle name="Calculation 4 2 3" xfId="2201"/>
    <cellStyle name="Calculation 4 2 3 2" xfId="2202"/>
    <cellStyle name="Calculation 4 2 4" xfId="2203"/>
    <cellStyle name="Calculation 4 3" xfId="2204"/>
    <cellStyle name="Calculation 4 3 2" xfId="2205"/>
    <cellStyle name="Calculation 4 4" xfId="2206"/>
    <cellStyle name="Calculation 4 4 2" xfId="2207"/>
    <cellStyle name="Calculation 4 5" xfId="2208"/>
    <cellStyle name="Calculation 4 5 2" xfId="2209"/>
    <cellStyle name="Calculation 4 6" xfId="2210"/>
    <cellStyle name="Calculation 5" xfId="2211"/>
    <cellStyle name="Calculation 5 2" xfId="2212"/>
    <cellStyle name="Calculation 5 2 2" xfId="2213"/>
    <cellStyle name="Calculation 5 2 2 2" xfId="2214"/>
    <cellStyle name="Calculation 5 2 3" xfId="2215"/>
    <cellStyle name="Calculation 5 2 3 2" xfId="2216"/>
    <cellStyle name="Calculation 5 2 4" xfId="2217"/>
    <cellStyle name="Calculation 5 3" xfId="2218"/>
    <cellStyle name="Calculation 5 3 2" xfId="2219"/>
    <cellStyle name="Calculation 5 4" xfId="2220"/>
    <cellStyle name="Calculation 5 4 2" xfId="2221"/>
    <cellStyle name="Calculation 5 5" xfId="2222"/>
    <cellStyle name="Calculation 5 5 2" xfId="2223"/>
    <cellStyle name="Calculation 5 6" xfId="2224"/>
    <cellStyle name="Calculation 6" xfId="2225"/>
    <cellStyle name="Calculation 6 2" xfId="2226"/>
    <cellStyle name="Calculation 6 2 2" xfId="2227"/>
    <cellStyle name="Calculation 6 2 2 2" xfId="2228"/>
    <cellStyle name="Calculation 6 2 3" xfId="2229"/>
    <cellStyle name="Calculation 6 2 3 2" xfId="2230"/>
    <cellStyle name="Calculation 6 2 4" xfId="2231"/>
    <cellStyle name="Calculation 6 3" xfId="2232"/>
    <cellStyle name="Calculation 6 3 2" xfId="2233"/>
    <cellStyle name="Calculation 6 4" xfId="2234"/>
    <cellStyle name="Calculation 6 4 2" xfId="2235"/>
    <cellStyle name="Calculation 6 5" xfId="2236"/>
    <cellStyle name="Calculation 6 5 2" xfId="2237"/>
    <cellStyle name="Calculation 6 6" xfId="2238"/>
    <cellStyle name="Calculation 7" xfId="2239"/>
    <cellStyle name="Cálculo 2" xfId="2240"/>
    <cellStyle name="Cálculo 2 2" xfId="2241"/>
    <cellStyle name="Cálculo 2 2 2" xfId="2242"/>
    <cellStyle name="Cálculo 2 3" xfId="2243"/>
    <cellStyle name="Cálculo 2 3 2" xfId="2244"/>
    <cellStyle name="Cálculo 2 4" xfId="2245"/>
    <cellStyle name="Cálculo 2 4 2" xfId="2246"/>
    <cellStyle name="Cálculo 2 5" xfId="2247"/>
    <cellStyle name="Cálculo 2 5 2" xfId="2248"/>
    <cellStyle name="Cálculo 2 6" xfId="2249"/>
    <cellStyle name="Cálculo 3" xfId="2250"/>
    <cellStyle name="Cálculo 3 2" xfId="2251"/>
    <cellStyle name="Cálculo 3 2 2" xfId="2252"/>
    <cellStyle name="Cálculo 3 3" xfId="2253"/>
    <cellStyle name="Cálculo 3 3 2" xfId="2254"/>
    <cellStyle name="Cálculo 3 4" xfId="2255"/>
    <cellStyle name="Cálculo 3 4 2" xfId="2256"/>
    <cellStyle name="Cálculo 3 5" xfId="2257"/>
    <cellStyle name="Cálculo 3 5 2" xfId="2258"/>
    <cellStyle name="Cálculo 3 6" xfId="2259"/>
    <cellStyle name="Cálculo 4" xfId="2260"/>
    <cellStyle name="Cálculo 4 2" xfId="2261"/>
    <cellStyle name="Cálculo 4 2 2" xfId="2262"/>
    <cellStyle name="Cálculo 4 3" xfId="2263"/>
    <cellStyle name="Cálculo 4 3 2" xfId="2264"/>
    <cellStyle name="Cálculo 4 4" xfId="2265"/>
    <cellStyle name="Cálculo 4 4 2" xfId="2266"/>
    <cellStyle name="Cálculo 4 5" xfId="2267"/>
    <cellStyle name="Cálculo 4 5 2" xfId="2268"/>
    <cellStyle name="Cálculo 4 6" xfId="2269"/>
    <cellStyle name="Cálculo 5" xfId="2270"/>
    <cellStyle name="Cálculo 5 2" xfId="2271"/>
    <cellStyle name="CALDAS" xfId="2272"/>
    <cellStyle name="CALDAS 2" xfId="2273"/>
    <cellStyle name="CALDAS 2 2" xfId="2274"/>
    <cellStyle name="CALDAS 3" xfId="2275"/>
    <cellStyle name="CALDAS 3 2" xfId="2276"/>
    <cellStyle name="CALDAS 4" xfId="2277"/>
    <cellStyle name="CALDAS 4 2" xfId="2278"/>
    <cellStyle name="CALDAS 5" xfId="2279"/>
    <cellStyle name="CALDAS 5 2" xfId="2280"/>
    <cellStyle name="CALDAS 6" xfId="2281"/>
    <cellStyle name="Cancel" xfId="2282"/>
    <cellStyle name="Cancel 10" xfId="2283"/>
    <cellStyle name="čárky [0]_Business Plan MCE" xfId="2284"/>
    <cellStyle name="čárky_Business Plan MCE" xfId="2285"/>
    <cellStyle name="Case" xfId="2286"/>
    <cellStyle name="cell1" xfId="2287"/>
    <cellStyle name="Célula de Verificação 2" xfId="2288"/>
    <cellStyle name="Célula de Verificação 3" xfId="2289"/>
    <cellStyle name="Célula de Verificação 4" xfId="2290"/>
    <cellStyle name="Célula Ligada" xfId="2291"/>
    <cellStyle name="Célula Ligada 2" xfId="2292"/>
    <cellStyle name="Célula Vinculada 2" xfId="2293"/>
    <cellStyle name="Célula Vinculada 2 2" xfId="2294"/>
    <cellStyle name="Célula Vinculada 3" xfId="2295"/>
    <cellStyle name="Célula Vinculada 3 2" xfId="2296"/>
    <cellStyle name="Célula Vinculada 4" xfId="2297"/>
    <cellStyle name="Célula Vinculada 4 2" xfId="2298"/>
    <cellStyle name="Centered Heading" xfId="2299"/>
    <cellStyle name="CenterHead" xfId="2300"/>
    <cellStyle name="Centred across" xfId="2301"/>
    <cellStyle name="Changed no." xfId="2302"/>
    <cellStyle name="Changed no. 2" xfId="2303"/>
    <cellStyle name="ChartingText" xfId="2304"/>
    <cellStyle name="check" xfId="2305"/>
    <cellStyle name="Check Cell" xfId="2306"/>
    <cellStyle name="Check Cell 2" xfId="2307"/>
    <cellStyle name="Check Cell 3" xfId="2308"/>
    <cellStyle name="Check Cell 4" xfId="2309"/>
    <cellStyle name="Check Cell 5" xfId="2310"/>
    <cellStyle name="Check Cell 6" xfId="2311"/>
    <cellStyle name="ÇÏÀÌÆÛ¸µÅ©" xfId="2312"/>
    <cellStyle name="CLEAR" xfId="2313"/>
    <cellStyle name="CLEAR 2" xfId="2314"/>
    <cellStyle name="CLEAR_Financeira Caxias Rev Eng 8-4-08" xfId="2315"/>
    <cellStyle name="Co. Names" xfId="2316"/>
    <cellStyle name="Co. Names - Bold" xfId="2317"/>
    <cellStyle name="Co. Names_Blend" xfId="2318"/>
    <cellStyle name="Code" xfId="2319"/>
    <cellStyle name="Code 2" xfId="2320"/>
    <cellStyle name="Code 2 2" xfId="2321"/>
    <cellStyle name="Code 2 3" xfId="2322"/>
    <cellStyle name="Code 2 4" xfId="2323"/>
    <cellStyle name="Code 2 5" xfId="2324"/>
    <cellStyle name="Code 3" xfId="2325"/>
    <cellStyle name="Code 3 2" xfId="2326"/>
    <cellStyle name="Code 3 3" xfId="2327"/>
    <cellStyle name="Code 3 4" xfId="2328"/>
    <cellStyle name="Code 3 5" xfId="2329"/>
    <cellStyle name="Code 4" xfId="2330"/>
    <cellStyle name="Code 4 2" xfId="2331"/>
    <cellStyle name="Code 4 3" xfId="2332"/>
    <cellStyle name="Code 4 4" xfId="2333"/>
    <cellStyle name="Code 4 5" xfId="2334"/>
    <cellStyle name="Code 5" xfId="2335"/>
    <cellStyle name="Code 5 2" xfId="2336"/>
    <cellStyle name="Code 5 3" xfId="2337"/>
    <cellStyle name="Code 5 4" xfId="2338"/>
    <cellStyle name="Code 5 5" xfId="2339"/>
    <cellStyle name="Code Section" xfId="2340"/>
    <cellStyle name="COL HEADINGS" xfId="2341"/>
    <cellStyle name="COL HEADINGS 2" xfId="2342"/>
    <cellStyle name="COL HEADINGS 2 2" xfId="2343"/>
    <cellStyle name="COL HEADINGS 2 3" xfId="2344"/>
    <cellStyle name="COL HEADINGS 3" xfId="2345"/>
    <cellStyle name="COL HEADINGS 3 2" xfId="2346"/>
    <cellStyle name="COL HEADINGS 3 3" xfId="2347"/>
    <cellStyle name="COL HEADINGS 4" xfId="2348"/>
    <cellStyle name="COL HEADINGS 4 2" xfId="2349"/>
    <cellStyle name="COL HEADINGS 4 3" xfId="2350"/>
    <cellStyle name="COL HEADINGS 5" xfId="2351"/>
    <cellStyle name="COL HEADINGS 6" xfId="2352"/>
    <cellStyle name="Colhead_left" xfId="2353"/>
    <cellStyle name="ColHeading" xfId="2354"/>
    <cellStyle name="colheadleft" xfId="2355"/>
    <cellStyle name="colheadright" xfId="2356"/>
    <cellStyle name="colheadright 2" xfId="2357"/>
    <cellStyle name="colheadright 2 2" xfId="2358"/>
    <cellStyle name="colheadright 2 3" xfId="2359"/>
    <cellStyle name="colheadright 3" xfId="2360"/>
    <cellStyle name="colheadright 3 2" xfId="2361"/>
    <cellStyle name="colheadright 3 3" xfId="2362"/>
    <cellStyle name="colheadright 4" xfId="2363"/>
    <cellStyle name="colheadright 4 2" xfId="2364"/>
    <cellStyle name="colheadright 4 3" xfId="2365"/>
    <cellStyle name="colheadright 5" xfId="2366"/>
    <cellStyle name="colheadright 6" xfId="2367"/>
    <cellStyle name="Collegamento ipertestuale visitato_1- Index Book_1202.xls Grafico 1-1" xfId="2368"/>
    <cellStyle name="Collegamento ipertestuale_Aging Payb 1202" xfId="2369"/>
    <cellStyle name="Column" xfId="2370"/>
    <cellStyle name="column1" xfId="2371"/>
    <cellStyle name="ColumnHeaderNormal" xfId="2372"/>
    <cellStyle name="Comma  - Style1" xfId="2373"/>
    <cellStyle name="Comma  - Style2" xfId="2374"/>
    <cellStyle name="Comma  - Style3" xfId="2375"/>
    <cellStyle name="Comma  - Style4" xfId="2376"/>
    <cellStyle name="Comma  - Style5" xfId="2377"/>
    <cellStyle name="Comma  - Style6" xfId="2378"/>
    <cellStyle name="Comma  - Style7" xfId="2379"/>
    <cellStyle name="Comma  - Style8" xfId="2380"/>
    <cellStyle name="Comma [00]" xfId="2381"/>
    <cellStyle name="Comma [3]" xfId="2382"/>
    <cellStyle name="Comma 0" xfId="2383"/>
    <cellStyle name="Comma 0 2" xfId="2384"/>
    <cellStyle name="Comma 0 3" xfId="2385"/>
    <cellStyle name="Comma 0 4" xfId="2386"/>
    <cellStyle name="Comma 0 5" xfId="2387"/>
    <cellStyle name="Comma 0*" xfId="2388"/>
    <cellStyle name="Comma 0* 2" xfId="2389"/>
    <cellStyle name="Comma 0* 3" xfId="2390"/>
    <cellStyle name="Comma 0* 4" xfId="2391"/>
    <cellStyle name="Comma 0* 5" xfId="2392"/>
    <cellStyle name="Comma 0.0" xfId="2393"/>
    <cellStyle name="Comma 0.00" xfId="2394"/>
    <cellStyle name="Comma 0.000" xfId="2395"/>
    <cellStyle name="Comma 0_Cópia de _Cauê-1" xfId="2396"/>
    <cellStyle name="Comma 10" xfId="2397"/>
    <cellStyle name="Comma 10 2" xfId="2398"/>
    <cellStyle name="Comma 11" xfId="2399"/>
    <cellStyle name="Comma 11 2" xfId="2400"/>
    <cellStyle name="Comma 12" xfId="2401"/>
    <cellStyle name="Comma 12 2" xfId="2402"/>
    <cellStyle name="Comma 13" xfId="2403"/>
    <cellStyle name="Comma 13 2" xfId="2404"/>
    <cellStyle name="Comma 14" xfId="2405"/>
    <cellStyle name="Comma 15" xfId="2406"/>
    <cellStyle name="Comma 15 2" xfId="2407"/>
    <cellStyle name="Comma 16" xfId="2408"/>
    <cellStyle name="Comma 16 2" xfId="2409"/>
    <cellStyle name="Comma 17" xfId="2410"/>
    <cellStyle name="Comma 17 2" xfId="2411"/>
    <cellStyle name="Comma 18" xfId="2412"/>
    <cellStyle name="Comma 18 2" xfId="2413"/>
    <cellStyle name="Comma 19" xfId="2414"/>
    <cellStyle name="Comma 19 2" xfId="2415"/>
    <cellStyle name="Comma 2" xfId="2416"/>
    <cellStyle name="Comma 2 10" xfId="2417"/>
    <cellStyle name="Comma 2 2" xfId="2418"/>
    <cellStyle name="Comma 2 2 2" xfId="2419"/>
    <cellStyle name="Comma 2 2 2 2" xfId="2420"/>
    <cellStyle name="Comma 2 3" xfId="2421"/>
    <cellStyle name="Comma 2 3 2" xfId="2422"/>
    <cellStyle name="Comma 2 3 3" xfId="2423"/>
    <cellStyle name="Comma 2 3 4" xfId="2424"/>
    <cellStyle name="Comma 2 3 5" xfId="2425"/>
    <cellStyle name="Comma 2 4" xfId="2426"/>
    <cellStyle name="Comma 2 5" xfId="2427"/>
    <cellStyle name="Comma 2 6" xfId="2428"/>
    <cellStyle name="Comma 2 7" xfId="2429"/>
    <cellStyle name="Comma 2 8" xfId="2430"/>
    <cellStyle name="Comma 2 9" xfId="2431"/>
    <cellStyle name="Comma 20" xfId="2432"/>
    <cellStyle name="Comma 20 2" xfId="2433"/>
    <cellStyle name="Comma 21" xfId="2434"/>
    <cellStyle name="Comma 22" xfId="2435"/>
    <cellStyle name="Comma 23" xfId="2436"/>
    <cellStyle name="Comma 24" xfId="2437"/>
    <cellStyle name="Comma 25" xfId="2438"/>
    <cellStyle name="Comma 26" xfId="2439"/>
    <cellStyle name="Comma 27" xfId="2440"/>
    <cellStyle name="Comma 28" xfId="2441"/>
    <cellStyle name="Comma 29" xfId="2442"/>
    <cellStyle name="Comma 3" xfId="2443"/>
    <cellStyle name="Comma 3 2" xfId="2444"/>
    <cellStyle name="Comma 3 2 2" xfId="2445"/>
    <cellStyle name="Comma 3 2 2 2" xfId="2446"/>
    <cellStyle name="Comma 3 3" xfId="2447"/>
    <cellStyle name="Comma 3 3 2" xfId="2448"/>
    <cellStyle name="Comma 3 3 2 2" xfId="2449"/>
    <cellStyle name="Comma 3 3 3" xfId="2450"/>
    <cellStyle name="Comma 3 3 3 2" xfId="2451"/>
    <cellStyle name="Comma 3 4" xfId="2452"/>
    <cellStyle name="Comma 3 4 2" xfId="2453"/>
    <cellStyle name="Comma 3 5" xfId="2454"/>
    <cellStyle name="Comma 3 6" xfId="2455"/>
    <cellStyle name="Comma 3 6 2" xfId="2456"/>
    <cellStyle name="Comma 3 7" xfId="2457"/>
    <cellStyle name="Comma 4" xfId="2458"/>
    <cellStyle name="Comma 4 2" xfId="2459"/>
    <cellStyle name="Comma 4 2 2" xfId="2460"/>
    <cellStyle name="Comma 4 3" xfId="2461"/>
    <cellStyle name="Comma 5" xfId="2462"/>
    <cellStyle name="Comma 5 2" xfId="2463"/>
    <cellStyle name="Comma 6" xfId="2464"/>
    <cellStyle name="Comma 6 2" xfId="2465"/>
    <cellStyle name="Comma 7" xfId="2466"/>
    <cellStyle name="Comma 74" xfId="2467"/>
    <cellStyle name="Comma 8" xfId="2468"/>
    <cellStyle name="Comma 8 2" xfId="2469"/>
    <cellStyle name="Comma 9" xfId="2470"/>
    <cellStyle name="Comma 9 2" xfId="2471"/>
    <cellStyle name="Comma Black [0]" xfId="2472"/>
    <cellStyle name="Comma.2" xfId="2473"/>
    <cellStyle name="Comma[4]" xfId="2474"/>
    <cellStyle name="Comma0" xfId="2475"/>
    <cellStyle name="Comma0 - Estilo2" xfId="2476"/>
    <cellStyle name="Comma0 - Estilo2 2" xfId="2477"/>
    <cellStyle name="Comma0 - Estilo2 3" xfId="2478"/>
    <cellStyle name="Comma0 - Estilo2 4" xfId="2479"/>
    <cellStyle name="Comma0 - Estilo2 5" xfId="2480"/>
    <cellStyle name="Comma0 - Estilo4" xfId="2481"/>
    <cellStyle name="Comma0 - Modelo1" xfId="2482"/>
    <cellStyle name="Comma0 - Style1" xfId="2483"/>
    <cellStyle name="Comma0 - Style2" xfId="2484"/>
    <cellStyle name="Comma0 - Style3" xfId="2485"/>
    <cellStyle name="Comma0 2" xfId="2486"/>
    <cellStyle name="Comma0 2 2" xfId="2487"/>
    <cellStyle name="Comma0 2 3" xfId="2488"/>
    <cellStyle name="Comma0 2 4" xfId="2489"/>
    <cellStyle name="Comma0 2 5" xfId="2490"/>
    <cellStyle name="Comma0 3" xfId="2491"/>
    <cellStyle name="Comma0 4" xfId="2492"/>
    <cellStyle name="Comma0 5" xfId="2493"/>
    <cellStyle name="Comma0_Copy of PRELIMINARY BP FOR TAM EM (2)" xfId="2494"/>
    <cellStyle name="Comma1" xfId="2495"/>
    <cellStyle name="Comma1 - Estilo1" xfId="2496"/>
    <cellStyle name="Comma1 - Modelo2" xfId="2497"/>
    <cellStyle name="Comma1 - Style1" xfId="2498"/>
    <cellStyle name="Comma1 - Style2" xfId="2499"/>
    <cellStyle name="Comma1 2" xfId="2500"/>
    <cellStyle name="Comma2" xfId="2501"/>
    <cellStyle name="Comma2 2" xfId="2502"/>
    <cellStyle name="Company" xfId="2503"/>
    <cellStyle name="Company Name" xfId="2504"/>
    <cellStyle name="Company_ project" xfId="2505"/>
    <cellStyle name="CompanyName" xfId="2506"/>
    <cellStyle name="Conferência" xfId="2507"/>
    <cellStyle name="Contéudo" xfId="2508"/>
    <cellStyle name="ControlFormular" xfId="2509"/>
    <cellStyle name="Copied" xfId="2510"/>
    <cellStyle name="Cor1" xfId="2511"/>
    <cellStyle name="COR2" xfId="2512"/>
    <cellStyle name="COR3" xfId="2513"/>
    <cellStyle name="COR4" xfId="2514"/>
    <cellStyle name="Cor5" xfId="2515"/>
    <cellStyle name="Cor6" xfId="2516"/>
    <cellStyle name="Correcto" xfId="2517"/>
    <cellStyle name="Cuadro 1" xfId="2518"/>
    <cellStyle name="CurRatio" xfId="2519"/>
    <cellStyle name="Curren - Style2" xfId="2520"/>
    <cellStyle name="Currency (0)" xfId="2521"/>
    <cellStyle name="Currency (2)" xfId="2522"/>
    <cellStyle name="Currency [00]" xfId="2523"/>
    <cellStyle name="Currency [1]" xfId="2524"/>
    <cellStyle name="Currency [2]" xfId="2525"/>
    <cellStyle name="Currency 0" xfId="2526"/>
    <cellStyle name="Currency 0 2" xfId="2527"/>
    <cellStyle name="Currency 0 3" xfId="2528"/>
    <cellStyle name="Currency 0 4" xfId="2529"/>
    <cellStyle name="Currency 0 5" xfId="2530"/>
    <cellStyle name="Currency 0.0" xfId="2531"/>
    <cellStyle name="Currency 0.00" xfId="2532"/>
    <cellStyle name="Currency 0.000" xfId="2533"/>
    <cellStyle name="Currency 2" xfId="2534"/>
    <cellStyle name="Currency 2 2" xfId="2535"/>
    <cellStyle name="Currency 2 3" xfId="2536"/>
    <cellStyle name="Currency 2 4" xfId="2537"/>
    <cellStyle name="Currency 2 5" xfId="2538"/>
    <cellStyle name="Currency 3" xfId="2539"/>
    <cellStyle name="currency rate" xfId="2540"/>
    <cellStyle name="Currency-$" xfId="2541"/>
    <cellStyle name="Currency-£" xfId="2542"/>
    <cellStyle name="Currency0" xfId="2543"/>
    <cellStyle name="Currency0 2" xfId="2544"/>
    <cellStyle name="Currency0 3" xfId="2545"/>
    <cellStyle name="Currency0 4" xfId="2546"/>
    <cellStyle name="Currency0 5" xfId="2547"/>
    <cellStyle name="Currency1" xfId="2548"/>
    <cellStyle name="Currency2" xfId="2549"/>
    <cellStyle name="Currency-F" xfId="2550"/>
    <cellStyle name="CustomStyle1" xfId="2551"/>
    <cellStyle name="CustomStyle6" xfId="2552"/>
    <cellStyle name="CustomStyle7" xfId="2553"/>
    <cellStyle name="Dan" xfId="2554"/>
    <cellStyle name="Dash" xfId="2555"/>
    <cellStyle name="dat.General" xfId="2556"/>
    <cellStyle name="dat.General.or" xfId="2557"/>
    <cellStyle name="dat.US$" xfId="2558"/>
    <cellStyle name="dat.US$.or" xfId="2559"/>
    <cellStyle name="DATA" xfId="2560"/>
    <cellStyle name="Data 2" xfId="2561"/>
    <cellStyle name="Data 2 2" xfId="2562"/>
    <cellStyle name="Data 2 3" xfId="2563"/>
    <cellStyle name="Data 2 4" xfId="2564"/>
    <cellStyle name="Data 2 5" xfId="2565"/>
    <cellStyle name="Data 3" xfId="2566"/>
    <cellStyle name="Data 4" xfId="2567"/>
    <cellStyle name="Data 5" xfId="2568"/>
    <cellStyle name="Data_Financeira Caxias Rev Eng 8-4-08" xfId="2569"/>
    <cellStyle name="DataBases" xfId="2570"/>
    <cellStyle name="DataToHide" xfId="2571"/>
    <cellStyle name="Date" xfId="2572"/>
    <cellStyle name="Date - Estilo1" xfId="2573"/>
    <cellStyle name="Date - Estilo3" xfId="2574"/>
    <cellStyle name="Date [d-mmm-yy]" xfId="2575"/>
    <cellStyle name="Date [mm-d-yy]" xfId="2576"/>
    <cellStyle name="Date [mm-d-yyyy]" xfId="2577"/>
    <cellStyle name="Date [mmm-d-yyyy]" xfId="2578"/>
    <cellStyle name="Date [mmm-d-yyyy] 2" xfId="2579"/>
    <cellStyle name="Date [mmm-yy]" xfId="2580"/>
    <cellStyle name="Date [mmm-yyyy]" xfId="2581"/>
    <cellStyle name="Date [mmm-yyyy] 2" xfId="2582"/>
    <cellStyle name="Date [mmm-yyyy] 2 2" xfId="2583"/>
    <cellStyle name="Date [mmm-yyyy] 2 3" xfId="2584"/>
    <cellStyle name="Date [mmm-yyyy] 3" xfId="2585"/>
    <cellStyle name="Date [mmm-yyyy] 3 2" xfId="2586"/>
    <cellStyle name="Date [mmm-yyyy] 3 3" xfId="2587"/>
    <cellStyle name="Date [mmm-yyyy] 4" xfId="2588"/>
    <cellStyle name="Date [mmm-yyyy] 4 2" xfId="2589"/>
    <cellStyle name="Date [mmm-yyyy] 4 3" xfId="2590"/>
    <cellStyle name="Date [mmm-yyyy] 5" xfId="2591"/>
    <cellStyle name="Date [mmm-yyyy] 6" xfId="2592"/>
    <cellStyle name="Date 2" xfId="2593"/>
    <cellStyle name="Date 2 2" xfId="2594"/>
    <cellStyle name="Date 2 2 2" xfId="2595"/>
    <cellStyle name="Date 3" xfId="2596"/>
    <cellStyle name="Date 3 2" xfId="2597"/>
    <cellStyle name="Date 3 2 2" xfId="2598"/>
    <cellStyle name="Date 3 3" xfId="2599"/>
    <cellStyle name="Date 3 3 2" xfId="2600"/>
    <cellStyle name="Date 3 4" xfId="2601"/>
    <cellStyle name="Date 3 4 2" xfId="2602"/>
    <cellStyle name="Date 3 5" xfId="2603"/>
    <cellStyle name="Date 4" xfId="2604"/>
    <cellStyle name="Date 4 2" xfId="2605"/>
    <cellStyle name="Date 4 2 2" xfId="2606"/>
    <cellStyle name="Date 4 3" xfId="2607"/>
    <cellStyle name="Date 4 3 2" xfId="2608"/>
    <cellStyle name="Date 4 4" xfId="2609"/>
    <cellStyle name="Date 4 4 2" xfId="2610"/>
    <cellStyle name="Date 4 5" xfId="2611"/>
    <cellStyle name="Date 5" xfId="2612"/>
    <cellStyle name="Date 5 2" xfId="2613"/>
    <cellStyle name="Date 5 2 2" xfId="2614"/>
    <cellStyle name="Date 5 3" xfId="2615"/>
    <cellStyle name="Date 5 3 2" xfId="2616"/>
    <cellStyle name="Date 5 4" xfId="2617"/>
    <cellStyle name="Date 5 4 2" xfId="2618"/>
    <cellStyle name="Date 5 5" xfId="2619"/>
    <cellStyle name="Date Aligned" xfId="2620"/>
    <cellStyle name="Date Aligned 2" xfId="2621"/>
    <cellStyle name="Date Aligned 3" xfId="2622"/>
    <cellStyle name="Date Aligned 4" xfId="2623"/>
    <cellStyle name="Date Aligned 5" xfId="2624"/>
    <cellStyle name="Date Short" xfId="2625"/>
    <cellStyle name="Date, mmm-yy" xfId="2626"/>
    <cellStyle name="Date, mmm-yy 2" xfId="2627"/>
    <cellStyle name="Date, mmm-yy 2 2" xfId="2628"/>
    <cellStyle name="Date, mmm-yy 2 2 2" xfId="2629"/>
    <cellStyle name="Date, mmm-yy 2 3" xfId="2630"/>
    <cellStyle name="Date, mmm-yy 2 3 2" xfId="2631"/>
    <cellStyle name="Date, mmm-yy 2 4" xfId="2632"/>
    <cellStyle name="Date, mmm-yy 2 4 2" xfId="2633"/>
    <cellStyle name="Date, mmm-yy 2 5" xfId="2634"/>
    <cellStyle name="Date, mmm-yy 3" xfId="2635"/>
    <cellStyle name="Date_Braskem Model August 8th, 2008 (New Prices)v9" xfId="2636"/>
    <cellStyle name="Date1" xfId="2637"/>
    <cellStyle name="Date2" xfId="2638"/>
    <cellStyle name="Date2h" xfId="2639"/>
    <cellStyle name="DateHeading" xfId="2640"/>
    <cellStyle name="DATES" xfId="2641"/>
    <cellStyle name="DateTime" xfId="2642"/>
    <cellStyle name="Date-Time" xfId="2643"/>
    <cellStyle name="DateTime 2" xfId="2644"/>
    <cellStyle name="Dato" xfId="2645"/>
    <cellStyle name="DblLineDollarAcct" xfId="2646"/>
    <cellStyle name="DblLinePercent" xfId="2647"/>
    <cellStyle name="Dec_0" xfId="2648"/>
    <cellStyle name="Decimal 1" xfId="2649"/>
    <cellStyle name="Decimal 2" xfId="2650"/>
    <cellStyle name="Decimal 3" xfId="2651"/>
    <cellStyle name="DecimalOne" xfId="2652"/>
    <cellStyle name="DELTA" xfId="2653"/>
    <cellStyle name="DESCRIÇÃO" xfId="2654"/>
    <cellStyle name="DESCRIÇÃO 2" xfId="2655"/>
    <cellStyle name="desppag" xfId="2656"/>
    <cellStyle name="Deviant" xfId="2657"/>
    <cellStyle name="Dezimal [0]_Austria 2002 DPE analysis act" xfId="2658"/>
    <cellStyle name="Dezimal__Utopia Index Index und Guidance (Deutsch)" xfId="2659"/>
    <cellStyle name="Dia" xfId="2660"/>
    <cellStyle name="Diseño" xfId="2661"/>
    <cellStyle name="Dollar" xfId="2662"/>
    <cellStyle name="Dollar1" xfId="2663"/>
    <cellStyle name="Dollar1Blue" xfId="2664"/>
    <cellStyle name="Dollar2" xfId="2665"/>
    <cellStyle name="DollarAccounting" xfId="2666"/>
    <cellStyle name="dollars" xfId="2667"/>
    <cellStyle name="Dotted Line" xfId="2668"/>
    <cellStyle name="Dotted Line 2" xfId="2669"/>
    <cellStyle name="Dotted Line 3" xfId="2670"/>
    <cellStyle name="Dotted Line 4" xfId="2671"/>
    <cellStyle name="Dotted Line 5" xfId="2672"/>
    <cellStyle name="DRE" xfId="2673"/>
    <cellStyle name="DRE 2" xfId="2674"/>
    <cellStyle name="DRE 2 2" xfId="2675"/>
    <cellStyle name="DRE 2 3" xfId="2676"/>
    <cellStyle name="DRE 3" xfId="2677"/>
    <cellStyle name="DRE 3 2" xfId="2678"/>
    <cellStyle name="DRE 3 3" xfId="2679"/>
    <cellStyle name="DRE 4" xfId="2680"/>
    <cellStyle name="DRE 4 2" xfId="2681"/>
    <cellStyle name="DRE 4 3" xfId="2682"/>
    <cellStyle name="DRE 5" xfId="2683"/>
    <cellStyle name="DRE 6" xfId="2684"/>
    <cellStyle name="Driver" xfId="2685"/>
    <cellStyle name="dtmLong" xfId="2686"/>
    <cellStyle name="dtmMedium" xfId="2687"/>
    <cellStyle name="dtmShort" xfId="2688"/>
    <cellStyle name="Encabez1" xfId="2689"/>
    <cellStyle name="Encabez2" xfId="2690"/>
    <cellStyle name="Ênfase1 2" xfId="2691"/>
    <cellStyle name="Ênfase1 3" xfId="2692"/>
    <cellStyle name="Ênfase1 4" xfId="2693"/>
    <cellStyle name="Ênfase2 2" xfId="2694"/>
    <cellStyle name="Ênfase2 3" xfId="2695"/>
    <cellStyle name="Ênfase2 4" xfId="2696"/>
    <cellStyle name="Ênfase3 2" xfId="2697"/>
    <cellStyle name="Ênfase3 3" xfId="2698"/>
    <cellStyle name="Ênfase3 4" xfId="2699"/>
    <cellStyle name="Ênfase4 2" xfId="2700"/>
    <cellStyle name="Ênfase4 3" xfId="2701"/>
    <cellStyle name="Ênfase4 4" xfId="2702"/>
    <cellStyle name="Ênfase5 2" xfId="2703"/>
    <cellStyle name="Ênfase5 3" xfId="2704"/>
    <cellStyle name="Ênfase5 4" xfId="2705"/>
    <cellStyle name="Ênfase6 2" xfId="2706"/>
    <cellStyle name="Ênfase6 3" xfId="2707"/>
    <cellStyle name="Ênfase6 4" xfId="2708"/>
    <cellStyle name="Enter Currency (0)" xfId="2709"/>
    <cellStyle name="Enter Currency (2)" xfId="2710"/>
    <cellStyle name="Enter Units (0)" xfId="2711"/>
    <cellStyle name="Enter Units (1)" xfId="2712"/>
    <cellStyle name="Enter Units (2)" xfId="2713"/>
    <cellStyle name="Entered" xfId="2714"/>
    <cellStyle name="Entities" xfId="2715"/>
    <cellStyle name="Entrada 2" xfId="2716"/>
    <cellStyle name="Entrada 2 2" xfId="2717"/>
    <cellStyle name="Entrada 2 2 2" xfId="2718"/>
    <cellStyle name="Entrada 2 3" xfId="2719"/>
    <cellStyle name="Entrada 2 3 2" xfId="2720"/>
    <cellStyle name="Entrada 2 4" xfId="2721"/>
    <cellStyle name="Entrada 2 4 2" xfId="2722"/>
    <cellStyle name="Entrada 2 5" xfId="2723"/>
    <cellStyle name="Entrada 2 5 2" xfId="2724"/>
    <cellStyle name="Entrada 2 6" xfId="2725"/>
    <cellStyle name="Entrada 3" xfId="2726"/>
    <cellStyle name="Entrada 3 2" xfId="2727"/>
    <cellStyle name="Entrada 3 2 2" xfId="2728"/>
    <cellStyle name="Entrada 3 3" xfId="2729"/>
    <cellStyle name="Entrada 3 3 2" xfId="2730"/>
    <cellStyle name="Entrada 3 4" xfId="2731"/>
    <cellStyle name="Entrada 3 4 2" xfId="2732"/>
    <cellStyle name="Entrada 3 5" xfId="2733"/>
    <cellStyle name="Entrada 3 5 2" xfId="2734"/>
    <cellStyle name="Entrada 3 6" xfId="2735"/>
    <cellStyle name="Entrada 4" xfId="2736"/>
    <cellStyle name="Entrada 4 2" xfId="2737"/>
    <cellStyle name="Entrada 4 2 2" xfId="2738"/>
    <cellStyle name="Entrada 4 3" xfId="2739"/>
    <cellStyle name="Entrada 4 3 2" xfId="2740"/>
    <cellStyle name="Entrada 4 4" xfId="2741"/>
    <cellStyle name="Entrada 4 4 2" xfId="2742"/>
    <cellStyle name="Entrada 4 5" xfId="2743"/>
    <cellStyle name="Entrada 4 5 2" xfId="2744"/>
    <cellStyle name="Entrada 4 6" xfId="2745"/>
    <cellStyle name="Entrada 5" xfId="2746"/>
    <cellStyle name="Entrada 5 2" xfId="2747"/>
    <cellStyle name="Entry" xfId="2748"/>
    <cellStyle name="Escondido" xfId="2749"/>
    <cellStyle name="Estilo 1" xfId="2750"/>
    <cellStyle name="Estilo 1 2" xfId="2751"/>
    <cellStyle name="Estimat" xfId="2752"/>
    <cellStyle name="Euro" xfId="2753"/>
    <cellStyle name="Euro 2" xfId="2754"/>
    <cellStyle name="Euro 2 2" xfId="2755"/>
    <cellStyle name="Euro 2 3" xfId="2756"/>
    <cellStyle name="Euro 2 4" xfId="2757"/>
    <cellStyle name="Euro 2 5" xfId="2758"/>
    <cellStyle name="Euro 3" xfId="2759"/>
    <cellStyle name="Euro 4" xfId="2760"/>
    <cellStyle name="Euro 5" xfId="2761"/>
    <cellStyle name="Ex_MISTO" xfId="2762"/>
    <cellStyle name="Excel.Chart" xfId="2763"/>
    <cellStyle name="Explanatory Text" xfId="2764"/>
    <cellStyle name="Explanatory Text 2" xfId="2765"/>
    <cellStyle name="Explanatory Text 3" xfId="2766"/>
    <cellStyle name="Explanatory Text 4" xfId="2767"/>
    <cellStyle name="Explanatory Text 5" xfId="2768"/>
    <cellStyle name="Explanatory Text 6" xfId="2769"/>
    <cellStyle name="EY Narrative text" xfId="2770"/>
    <cellStyle name="EY%colcalc" xfId="2771"/>
    <cellStyle name="EY%input" xfId="2772"/>
    <cellStyle name="EY%rowcalc" xfId="2773"/>
    <cellStyle name="EY0dp" xfId="2774"/>
    <cellStyle name="EY1dp" xfId="2775"/>
    <cellStyle name="EY2dp" xfId="2776"/>
    <cellStyle name="EY3dp" xfId="2777"/>
    <cellStyle name="EYBlocked" xfId="2778"/>
    <cellStyle name="EYCallUp" xfId="2779"/>
    <cellStyle name="EYChartTitle" xfId="2780"/>
    <cellStyle name="EYCheck" xfId="2781"/>
    <cellStyle name="EYColumnHeading" xfId="2782"/>
    <cellStyle name="EYColumnHeading 2" xfId="2783"/>
    <cellStyle name="EYColumnHeading 2 2" xfId="2784"/>
    <cellStyle name="EYColumnHeading 3" xfId="2785"/>
    <cellStyle name="EYColumnHeading 3 2" xfId="2786"/>
    <cellStyle name="EYColumnHeading 4" xfId="2787"/>
    <cellStyle name="EYColumnHeading 4 2" xfId="2788"/>
    <cellStyle name="EYColumnHeading 5" xfId="2789"/>
    <cellStyle name="EYColumnHeading 5 2" xfId="2790"/>
    <cellStyle name="EYColumnHeading 6" xfId="2791"/>
    <cellStyle name="EYColumnHeadingItalic" xfId="2792"/>
    <cellStyle name="EYColumnHeadingItalic 2" xfId="2793"/>
    <cellStyle name="EYColumnHeadingItalic 2 2" xfId="2794"/>
    <cellStyle name="EYColumnHeadingItalic 3" xfId="2795"/>
    <cellStyle name="EYColumnHeadingItalic 3 2" xfId="2796"/>
    <cellStyle name="EYColumnHeadingItalic 4" xfId="2797"/>
    <cellStyle name="EYColumnHeadingItalic 4 2" xfId="2798"/>
    <cellStyle name="EYColumnHeadingItalic 5" xfId="2799"/>
    <cellStyle name="EYColumnHeadingItalic 5 2" xfId="2800"/>
    <cellStyle name="EYColumnHeadingItalic 6" xfId="2801"/>
    <cellStyle name="EYCoverDatabookName" xfId="2802"/>
    <cellStyle name="EYCoverDate" xfId="2803"/>
    <cellStyle name="EYCoverDraft" xfId="2804"/>
    <cellStyle name="EYCoverProjectName" xfId="2805"/>
    <cellStyle name="EYCurrency" xfId="2806"/>
    <cellStyle name="EYCurrency 2" xfId="2807"/>
    <cellStyle name="EYCurrency 2 2" xfId="2808"/>
    <cellStyle name="EYCurrency 3" xfId="2809"/>
    <cellStyle name="EYCurrency 3 2" xfId="2810"/>
    <cellStyle name="EYCurrency 4" xfId="2811"/>
    <cellStyle name="EYCurrency 4 2" xfId="2812"/>
    <cellStyle name="EYCurrency 5" xfId="2813"/>
    <cellStyle name="EYCurrency 5 2" xfId="2814"/>
    <cellStyle name="EYCurrency 6" xfId="2815"/>
    <cellStyle name="EYDate" xfId="2816"/>
    <cellStyle name="EYDeviant" xfId="2817"/>
    <cellStyle name="EYHeader1" xfId="2818"/>
    <cellStyle name="EYHeader1 2" xfId="2819"/>
    <cellStyle name="EYHeader2" xfId="2820"/>
    <cellStyle name="EYHeader3" xfId="2821"/>
    <cellStyle name="EYHeading1" xfId="2822"/>
    <cellStyle name="EYheading2" xfId="2823"/>
    <cellStyle name="EYheading3" xfId="2824"/>
    <cellStyle name="EYInputDate" xfId="2825"/>
    <cellStyle name="EYInputNormal" xfId="2826"/>
    <cellStyle name="EYInputPercent" xfId="2827"/>
    <cellStyle name="EYInputValue" xfId="2828"/>
    <cellStyle name="EYInputValue 2" xfId="2829"/>
    <cellStyle name="EYNormal" xfId="2830"/>
    <cellStyle name="EYNotes" xfId="2831"/>
    <cellStyle name="EYNotesHeading" xfId="2832"/>
    <cellStyle name="EYNotesHeading 2" xfId="2833"/>
    <cellStyle name="EYNotesHeading 2 2" xfId="2834"/>
    <cellStyle name="EYNotesHeading 3" xfId="2835"/>
    <cellStyle name="EYNotesHeading 3 2" xfId="2836"/>
    <cellStyle name="EYNotesHeading 4" xfId="2837"/>
    <cellStyle name="EYNotesHeading 4 2" xfId="2838"/>
    <cellStyle name="EYNotesHeading 5" xfId="2839"/>
    <cellStyle name="EYNotesHeading 5 2" xfId="2840"/>
    <cellStyle name="EYNotesHeading 6" xfId="2841"/>
    <cellStyle name="EYnumber" xfId="2842"/>
    <cellStyle name="EYnumber 2" xfId="2843"/>
    <cellStyle name="EYnumber 2 2" xfId="2844"/>
    <cellStyle name="EYnumber 3" xfId="2845"/>
    <cellStyle name="EYnumber 3 2" xfId="2846"/>
    <cellStyle name="EYnumber 4" xfId="2847"/>
    <cellStyle name="EYnumber 4 2" xfId="2848"/>
    <cellStyle name="EYnumber 5" xfId="2849"/>
    <cellStyle name="EYnumber 5 2" xfId="2850"/>
    <cellStyle name="EYnumber 6" xfId="2851"/>
    <cellStyle name="EYPercent" xfId="2852"/>
    <cellStyle name="EYPercentCapped" xfId="2853"/>
    <cellStyle name="EYRelianceRestricted" xfId="2854"/>
    <cellStyle name="EYSectionHeading" xfId="2855"/>
    <cellStyle name="EYSheetHeader1" xfId="2856"/>
    <cellStyle name="EYSheetHeading" xfId="2857"/>
    <cellStyle name="EYsmallheading" xfId="2858"/>
    <cellStyle name="EYSource" xfId="2859"/>
    <cellStyle name="EYSubTotal" xfId="2860"/>
    <cellStyle name="EYSubTotal 2" xfId="2861"/>
    <cellStyle name="EYSubTotal 2 2" xfId="2862"/>
    <cellStyle name="EYSubTotal 3" xfId="2863"/>
    <cellStyle name="EYSubTotal 3 2" xfId="2864"/>
    <cellStyle name="EYSubTotal 4" xfId="2865"/>
    <cellStyle name="EYSubTotal 4 2" xfId="2866"/>
    <cellStyle name="EYSubTotal 5" xfId="2867"/>
    <cellStyle name="EYSubTotal 5 2" xfId="2868"/>
    <cellStyle name="EYSubTotal 6" xfId="2869"/>
    <cellStyle name="EYtext" xfId="2870"/>
    <cellStyle name="EYtextbold" xfId="2871"/>
    <cellStyle name="EYtextbolditalic" xfId="2872"/>
    <cellStyle name="EYtextitalic" xfId="2873"/>
    <cellStyle name="EYTotal" xfId="2874"/>
    <cellStyle name="EYTotal 2" xfId="2875"/>
    <cellStyle name="EYTotal 2 2" xfId="2876"/>
    <cellStyle name="EYTotal 3" xfId="2877"/>
    <cellStyle name="EYTotal 3 2" xfId="2878"/>
    <cellStyle name="EYTotal 4" xfId="2879"/>
    <cellStyle name="EYTotal 4 2" xfId="2880"/>
    <cellStyle name="EYTotal 5" xfId="2881"/>
    <cellStyle name="EYTotal 5 2" xfId="2882"/>
    <cellStyle name="EYTotal 6" xfId="2883"/>
    <cellStyle name="EYWIP" xfId="2884"/>
    <cellStyle name="F2" xfId="2885"/>
    <cellStyle name="F3" xfId="2886"/>
    <cellStyle name="F4" xfId="2887"/>
    <cellStyle name="F5" xfId="2888"/>
    <cellStyle name="F6" xfId="2889"/>
    <cellStyle name="F7" xfId="2890"/>
    <cellStyle name="F8" xfId="2891"/>
    <cellStyle name="F8 - Estilo5" xfId="2892"/>
    <cellStyle name="Fijo" xfId="2893"/>
    <cellStyle name="Final_Data" xfId="2894"/>
    <cellStyle name="Financial Nr" xfId="2895"/>
    <cellStyle name="Financial Pct" xfId="2896"/>
    <cellStyle name="Financials-Formulas" xfId="2897"/>
    <cellStyle name="Financiero" xfId="2898"/>
    <cellStyle name="Fixed" xfId="2899"/>
    <cellStyle name="FIXO" xfId="2900"/>
    <cellStyle name="fmt.Band" xfId="2901"/>
    <cellStyle name="fmt.BasketTemplate" xfId="2902"/>
    <cellStyle name="fmt.CFWDHeading" xfId="2903"/>
    <cellStyle name="fmt.InpSumRow" xfId="2904"/>
    <cellStyle name="fmt.InpSumRow 2" xfId="2905"/>
    <cellStyle name="fmt.InpSumRow 2 2" xfId="2906"/>
    <cellStyle name="fmt.InpSumRow 3" xfId="2907"/>
    <cellStyle name="fmt.InpSumRow 3 2" xfId="2908"/>
    <cellStyle name="fmt.InpSumRow 4" xfId="2909"/>
    <cellStyle name="fmt.InpSumRow 4 2" xfId="2910"/>
    <cellStyle name="fmt.InpSumRow 5" xfId="2911"/>
    <cellStyle name="fmt.InpSumRow 5 2" xfId="2912"/>
    <cellStyle name="fmt.InpSumRow 6" xfId="2913"/>
    <cellStyle name="fmt.InputHeading" xfId="2914"/>
    <cellStyle name="fmt.InputRowDesc" xfId="2915"/>
    <cellStyle name="fmt.InputRowSubHead1" xfId="2916"/>
    <cellStyle name="fmt.InputRowTotal" xfId="2917"/>
    <cellStyle name="fmt.Report%" xfId="2918"/>
    <cellStyle name="fmt.ReportApptRatio" xfId="2919"/>
    <cellStyle name="fmt.ReportDisplay" xfId="2920"/>
    <cellStyle name="fmt.ReportFX" xfId="2921"/>
    <cellStyle name="fmt.ReportHeading" xfId="2922"/>
    <cellStyle name="fmt.ReportSubHead1" xfId="2923"/>
    <cellStyle name="fmt.ReportSubHead2" xfId="2924"/>
    <cellStyle name="fmt.ReportSubHeading" xfId="2925"/>
    <cellStyle name="fmt.ReportSubtotal" xfId="2926"/>
    <cellStyle name="fmt.ReportSubtotal$" xfId="2927"/>
    <cellStyle name="fmt.ReportTotal" xfId="2928"/>
    <cellStyle name="fmt.ReportTotal 2" xfId="2929"/>
    <cellStyle name="fmt.ReportTotal 2 2" xfId="2930"/>
    <cellStyle name="fmt.ReportTotal 3" xfId="2931"/>
    <cellStyle name="fmt.ReportTotal 3 2" xfId="2932"/>
    <cellStyle name="fmt.ReportTotal 4" xfId="2933"/>
    <cellStyle name="fmt.ReportTotal 4 2" xfId="2934"/>
    <cellStyle name="fmt.ReportTotal 5" xfId="2935"/>
    <cellStyle name="fmt.ReportTotal 5 2" xfId="2936"/>
    <cellStyle name="fmt.ReportTotal 6" xfId="2937"/>
    <cellStyle name="fmt.ReportTotal$" xfId="2938"/>
    <cellStyle name="fmt.ReportTotal$ 2" xfId="2939"/>
    <cellStyle name="fmt.ReportTotal$ 2 2" xfId="2940"/>
    <cellStyle name="fmt.ReportTotal$ 3" xfId="2941"/>
    <cellStyle name="fmt.ReportTotal$ 3 2" xfId="2942"/>
    <cellStyle name="fmt.ReportTotal$ 4" xfId="2943"/>
    <cellStyle name="fmt.ReportTotal$ 4 2" xfId="2944"/>
    <cellStyle name="fmt.ReportTotal$ 5" xfId="2945"/>
    <cellStyle name="fmt.ReportTotal$ 5 2" xfId="2946"/>
    <cellStyle name="fmt.ReportTotal$ 6" xfId="2947"/>
    <cellStyle name="fmt.ReportUS$" xfId="2948"/>
    <cellStyle name="Form.Normal" xfId="2949"/>
    <cellStyle name="forms" xfId="2950"/>
    <cellStyle name="Fraction Change" xfId="2951"/>
    <cellStyle name="Fractions" xfId="2952"/>
    <cellStyle name="General" xfId="2953"/>
    <cellStyle name="Good" xfId="2954"/>
    <cellStyle name="Grand Total" xfId="2955"/>
    <cellStyle name="Grand Total 2" xfId="2956"/>
    <cellStyle name="Grand Total 2 2" xfId="2957"/>
    <cellStyle name="Grand Total 3" xfId="2958"/>
    <cellStyle name="Grand Total 3 2" xfId="2959"/>
    <cellStyle name="Grand Total 4" xfId="2960"/>
    <cellStyle name="Grand Total 4 2" xfId="2961"/>
    <cellStyle name="Grand Total 5" xfId="2962"/>
    <cellStyle name="Grand Total 5 2" xfId="2963"/>
    <cellStyle name="Grand Total 6" xfId="2964"/>
    <cellStyle name="Grey" xfId="2965"/>
    <cellStyle name="GROS" xfId="2966"/>
    <cellStyle name="Growth Rates/Margins" xfId="2967"/>
    <cellStyle name="Grupo" xfId="2968"/>
    <cellStyle name="Hair P&amp;L1" xfId="2969"/>
    <cellStyle name="Hairline Left" xfId="2970"/>
    <cellStyle name="Header" xfId="2971"/>
    <cellStyle name="Header 2" xfId="2972"/>
    <cellStyle name="Header 2 2" xfId="2973"/>
    <cellStyle name="Header 2 3" xfId="2974"/>
    <cellStyle name="Header 3" xfId="2975"/>
    <cellStyle name="Header 3 2" xfId="2976"/>
    <cellStyle name="Header 3 3" xfId="2977"/>
    <cellStyle name="Header 4" xfId="2978"/>
    <cellStyle name="Header 4 2" xfId="2979"/>
    <cellStyle name="Header 4 3" xfId="2980"/>
    <cellStyle name="Header 5" xfId="2981"/>
    <cellStyle name="Header 6" xfId="2982"/>
    <cellStyle name="Header1" xfId="2983"/>
    <cellStyle name="Header2" xfId="2984"/>
    <cellStyle name="Header2 2" xfId="2985"/>
    <cellStyle name="Heading" xfId="2986"/>
    <cellStyle name="Heading 1" xfId="2987"/>
    <cellStyle name="Heading 2" xfId="2988"/>
    <cellStyle name="Heading 3" xfId="2989"/>
    <cellStyle name="Heading 4" xfId="2990"/>
    <cellStyle name="Heading Left" xfId="2991"/>
    <cellStyle name="Heading No Underline" xfId="2992"/>
    <cellStyle name="Heading Right" xfId="2993"/>
    <cellStyle name="Heading With Underline" xfId="2994"/>
    <cellStyle name="Heading With Underline 2" xfId="2995"/>
    <cellStyle name="Heading With Underline 2 2" xfId="2996"/>
    <cellStyle name="Heading With Underline 2 3" xfId="2997"/>
    <cellStyle name="Heading With Underline 3" xfId="2998"/>
    <cellStyle name="Heading With Underline 3 2" xfId="2999"/>
    <cellStyle name="Heading With Underline 3 3" xfId="3000"/>
    <cellStyle name="Heading With Underline 4" xfId="3001"/>
    <cellStyle name="Heading With Underline 4 2" xfId="3002"/>
    <cellStyle name="Heading With Underline 4 3" xfId="3003"/>
    <cellStyle name="Heading With Underline 5" xfId="3004"/>
    <cellStyle name="Heading With Underline 6" xfId="3005"/>
    <cellStyle name="HIDDEN" xfId="3006"/>
    <cellStyle name="Hiperligação" xfId="3007"/>
    <cellStyle name="Hiperligação visitada" xfId="3008"/>
    <cellStyle name="Hiperlink 2" xfId="3009"/>
    <cellStyle name="Hipervínculo" xfId="3010"/>
    <cellStyle name="Hipervínculo visitado" xfId="3011"/>
    <cellStyle name="Hipervínculo_Homologação Set 2006" xfId="3012"/>
    <cellStyle name="HK$#,##0" xfId="3013"/>
    <cellStyle name="HK$#,##0.00" xfId="3014"/>
    <cellStyle name="Hyperlink seguido" xfId="3015"/>
    <cellStyle name="Indefinido" xfId="3016"/>
    <cellStyle name="Indent" xfId="3017"/>
    <cellStyle name="inp.Dropdown" xfId="3018"/>
    <cellStyle name="inp.FX" xfId="3019"/>
    <cellStyle name="inp.General" xfId="3020"/>
    <cellStyle name="inp.Number" xfId="3021"/>
    <cellStyle name="inp.Percent" xfId="3022"/>
    <cellStyle name="inp.Protected" xfId="3023"/>
    <cellStyle name="inp.Protected 2" xfId="3024"/>
    <cellStyle name="inp.Protected 2 2" xfId="3025"/>
    <cellStyle name="inp.Protected 2 3" xfId="3026"/>
    <cellStyle name="inp.Protected 3" xfId="3027"/>
    <cellStyle name="inp.Protected 3 2" xfId="3028"/>
    <cellStyle name="inp.Protected 3 3" xfId="3029"/>
    <cellStyle name="inp.Protected 4" xfId="3030"/>
    <cellStyle name="inp.Protected 4 2" xfId="3031"/>
    <cellStyle name="inp.Protected 4 3" xfId="3032"/>
    <cellStyle name="inp.Protected 5" xfId="3033"/>
    <cellStyle name="inp.Protected 6" xfId="3034"/>
    <cellStyle name="inp.US$" xfId="3035"/>
    <cellStyle name="inp.YesNo" xfId="3036"/>
    <cellStyle name="Input" xfId="3037"/>
    <cellStyle name="Input [yellow]" xfId="3038"/>
    <cellStyle name="Input [yellow] 2" xfId="3039"/>
    <cellStyle name="Input [yellow] 2 2" xfId="3040"/>
    <cellStyle name="Input [yellow] 3" xfId="3041"/>
    <cellStyle name="Input [yellow] 3 2" xfId="3042"/>
    <cellStyle name="Input [yellow] 4" xfId="3043"/>
    <cellStyle name="Input [yellow] 4 2" xfId="3044"/>
    <cellStyle name="Input [yellow] 5" xfId="3045"/>
    <cellStyle name="Input [yellow] 5 2" xfId="3046"/>
    <cellStyle name="Input [yellow] 6" xfId="3047"/>
    <cellStyle name="Input 2" xfId="3048"/>
    <cellStyle name="Input 3" xfId="3049"/>
    <cellStyle name="Input 4" xfId="3050"/>
    <cellStyle name="Input 5" xfId="3051"/>
    <cellStyle name="Input 6" xfId="3052"/>
    <cellStyle name="Input 7" xfId="3053"/>
    <cellStyle name="Input 8" xfId="3054"/>
    <cellStyle name="Input 9" xfId="3055"/>
    <cellStyle name="Input Box" xfId="3056"/>
    <cellStyle name="input currency rates" xfId="3057"/>
    <cellStyle name="Input Date" xfId="3058"/>
    <cellStyle name="Input Number" xfId="3059"/>
    <cellStyle name="InputBlueFont" xfId="3060"/>
    <cellStyle name="InputPct" xfId="3061"/>
    <cellStyle name="InputPct 2" xfId="3062"/>
    <cellStyle name="InputPct 2 2" xfId="3063"/>
    <cellStyle name="InputPct 3" xfId="3064"/>
    <cellStyle name="InputPct 3 2" xfId="3065"/>
    <cellStyle name="InputPct 4" xfId="3066"/>
    <cellStyle name="InputPct 4 2" xfId="3067"/>
    <cellStyle name="InputPct 5" xfId="3068"/>
    <cellStyle name="InputPct 5 2" xfId="3069"/>
    <cellStyle name="InputPct 6" xfId="3070"/>
    <cellStyle name="Inputs" xfId="3071"/>
    <cellStyle name="Integer" xfId="3072"/>
    <cellStyle name="Item" xfId="3073"/>
    <cellStyle name="ItemTypeClass" xfId="3074"/>
    <cellStyle name="ItemTypeClass 2" xfId="3075"/>
    <cellStyle name="ItemTypeClass 2 2" xfId="3076"/>
    <cellStyle name="ItemTypeClass 3" xfId="3077"/>
    <cellStyle name="ItemTypeClass 3 2" xfId="3078"/>
    <cellStyle name="ItemTypeClass 4" xfId="3079"/>
    <cellStyle name="ItemTypeClass 4 2" xfId="3080"/>
    <cellStyle name="ItemTypeClass 5" xfId="3081"/>
    <cellStyle name="ItemTypeClass 5 2" xfId="3082"/>
    <cellStyle name="ItemTypeClass 6" xfId="3083"/>
    <cellStyle name="Komma [0]_Blad1" xfId="3084"/>
    <cellStyle name="Komma_Blad1" xfId="3085"/>
    <cellStyle name="Labels" xfId="3086"/>
    <cellStyle name="Lable8Left" xfId="3087"/>
    <cellStyle name="Legal 8½ x 14 in" xfId="3088"/>
    <cellStyle name="Lien hypertexte" xfId="3089"/>
    <cellStyle name="Lien hypertexte visité" xfId="3090"/>
    <cellStyle name="Lien hypertexte_MODELE COMPARABLES BOURSIERS Chablis1607" xfId="3091"/>
    <cellStyle name="light shade" xfId="3092"/>
    <cellStyle name="Linked Cell" xfId="3093"/>
    <cellStyle name="LookUpText" xfId="3094"/>
    <cellStyle name="MacroCode" xfId="3095"/>
    <cellStyle name="Main Heading" xfId="3096"/>
    <cellStyle name="MainHead" xfId="3097"/>
    <cellStyle name="Marlett" xfId="3098"/>
    <cellStyle name="Menu_Bkgrd" xfId="3099"/>
    <cellStyle name="mf[0,0]" xfId="3100"/>
    <cellStyle name="Millares [0]_10 AVERIAS MASIVAS + ANT" xfId="3101"/>
    <cellStyle name="Millares_10 AVERIAS MASIVAS + ANT" xfId="3102"/>
    <cellStyle name="Milliers [0]_CREATIVE" xfId="3103"/>
    <cellStyle name="Milliers_CREATIVE" xfId="3104"/>
    <cellStyle name="MLComma0" xfId="3105"/>
    <cellStyle name="Moeda 2" xfId="3106"/>
    <cellStyle name="Moeda 2 2" xfId="3107"/>
    <cellStyle name="Moeda 2 2 2" xfId="3108"/>
    <cellStyle name="Moeda 3" xfId="3109"/>
    <cellStyle name="Moneda [0]_10 AVERIAS MASIVAS + ANT" xfId="3110"/>
    <cellStyle name="Moneda_10 AVERIAS MASIVAS + ANT" xfId="3111"/>
    <cellStyle name="Monétaire [0]_CREATIVE" xfId="3112"/>
    <cellStyle name="Monétaire_CREATIVE" xfId="3113"/>
    <cellStyle name="Monetario" xfId="3114"/>
    <cellStyle name="nAcct0" xfId="3115"/>
    <cellStyle name="nAcct1" xfId="3116"/>
    <cellStyle name="nAcct2" xfId="3117"/>
    <cellStyle name="nAcctCurr0" xfId="3118"/>
    <cellStyle name="nAcctCurr1" xfId="3119"/>
    <cellStyle name="nAcctCurr2" xfId="3120"/>
    <cellStyle name="nAcctIndex0" xfId="3121"/>
    <cellStyle name="nAcctIndex1" xfId="3122"/>
    <cellStyle name="nAcctIndex2" xfId="3123"/>
    <cellStyle name="nAcctPerc0" xfId="3124"/>
    <cellStyle name="nAcctPerc1" xfId="3125"/>
    <cellStyle name="nAcctPerc2" xfId="3126"/>
    <cellStyle name="nComma0" xfId="3127"/>
    <cellStyle name="nComma1" xfId="3128"/>
    <cellStyle name="nComma2" xfId="3129"/>
    <cellStyle name="nCurrency0" xfId="3130"/>
    <cellStyle name="nCurrency1" xfId="3131"/>
    <cellStyle name="nCurrency2" xfId="3132"/>
    <cellStyle name="Neutral" xfId="3133"/>
    <cellStyle name="nIndex0" xfId="3134"/>
    <cellStyle name="nIndex1" xfId="3135"/>
    <cellStyle name="nIndex2" xfId="3136"/>
    <cellStyle name="NivelFila_2_Consejo2001" xfId="3137"/>
    <cellStyle name="no dec" xfId="3138"/>
    <cellStyle name="Nomal0" xfId="3139"/>
    <cellStyle name="Nomal0 2" xfId="3140"/>
    <cellStyle name="Nomal0 2 2" xfId="3141"/>
    <cellStyle name="Nomal0 2 3" xfId="3142"/>
    <cellStyle name="Nomal0 3" xfId="3143"/>
    <cellStyle name="Nomal0 3 2" xfId="3144"/>
    <cellStyle name="Nomal0 3 3" xfId="3145"/>
    <cellStyle name="Nomal0 4" xfId="3146"/>
    <cellStyle name="Nomal0 4 2" xfId="3147"/>
    <cellStyle name="Nomal0 4 3" xfId="3148"/>
    <cellStyle name="Nomal0 5" xfId="3149"/>
    <cellStyle name="Nomal0 6" xfId="3150"/>
    <cellStyle name="Nor}al" xfId="3151"/>
    <cellStyle name="Norm??" xfId="3152"/>
    <cellStyle name="Normal" xfId="0" builtinId="0"/>
    <cellStyle name="Normal - Style1" xfId="3153"/>
    <cellStyle name="Normal - Style1 2" xfId="3154"/>
    <cellStyle name="Normal - Style2" xfId="3155"/>
    <cellStyle name="Normal - Style3" xfId="3156"/>
    <cellStyle name="Normal - Style4" xfId="3157"/>
    <cellStyle name="Normal - Style5" xfId="3158"/>
    <cellStyle name="Normal - Style6" xfId="3159"/>
    <cellStyle name="Normal - Style7" xfId="3160"/>
    <cellStyle name="Normal - Style8" xfId="3161"/>
    <cellStyle name="Normal 10" xfId="3162"/>
    <cellStyle name="Normal 11" xfId="3163"/>
    <cellStyle name="Normal 12" xfId="3164"/>
    <cellStyle name="Normal 13" xfId="3165"/>
    <cellStyle name="Normal 14" xfId="3166"/>
    <cellStyle name="Normal 15" xfId="3167"/>
    <cellStyle name="Normal 15 2" xfId="3168"/>
    <cellStyle name="Normal 16" xfId="3169"/>
    <cellStyle name="Normal 16 2" xfId="3170"/>
    <cellStyle name="Normal 17" xfId="3171"/>
    <cellStyle name="Normal 17 2" xfId="3172"/>
    <cellStyle name="Normal 18" xfId="3173"/>
    <cellStyle name="Normal 18 2" xfId="3174"/>
    <cellStyle name="Normal 18 2 2" xfId="3175"/>
    <cellStyle name="Normal 19" xfId="3176"/>
    <cellStyle name="Normal 19 2" xfId="3177"/>
    <cellStyle name="Normal 2" xfId="3178"/>
    <cellStyle name="Normal 2 10 2 2" xfId="3179"/>
    <cellStyle name="Normal 2 2" xfId="3180"/>
    <cellStyle name="Normal 2 2 2 2" xfId="3181"/>
    <cellStyle name="Normal 2 3" xfId="3182"/>
    <cellStyle name="Normal 2 3 2" xfId="3183"/>
    <cellStyle name="Normal 2 4" xfId="3184"/>
    <cellStyle name="Normal 2 5" xfId="3185"/>
    <cellStyle name="Normal 2 6" xfId="3186"/>
    <cellStyle name="Normal 2 7" xfId="3187"/>
    <cellStyle name="Normal 2_DMPL BIC BRGAPP 2009_Controladora" xfId="3188"/>
    <cellStyle name="Normal 20" xfId="3189"/>
    <cellStyle name="Normal 21" xfId="3190"/>
    <cellStyle name="Normal 22" xfId="3191"/>
    <cellStyle name="Normal 23" xfId="3192"/>
    <cellStyle name="Normal 24" xfId="3193"/>
    <cellStyle name="Normal 25" xfId="3194"/>
    <cellStyle name="Normal 26" xfId="3195"/>
    <cellStyle name="Normal 27" xfId="3196"/>
    <cellStyle name="Normal 278" xfId="3197"/>
    <cellStyle name="Normal 3" xfId="3198"/>
    <cellStyle name="Normal 3 2" xfId="3199"/>
    <cellStyle name="Normal 3 2 2" xfId="3200"/>
    <cellStyle name="Normal 3 3" xfId="3201"/>
    <cellStyle name="Normal 3 3 2" xfId="3202"/>
    <cellStyle name="Normal 3 4" xfId="3203"/>
    <cellStyle name="Normal 3 5" xfId="3204"/>
    <cellStyle name="Normal 305" xfId="3205"/>
    <cellStyle name="Normal 37" xfId="3206"/>
    <cellStyle name="Normal 4" xfId="3207"/>
    <cellStyle name="Normal 4 2" xfId="3208"/>
    <cellStyle name="Normal 4 3" xfId="3209"/>
    <cellStyle name="Normal 5" xfId="3210"/>
    <cellStyle name="Normal 6" xfId="3211"/>
    <cellStyle name="Normal 6 2" xfId="3212"/>
    <cellStyle name="Normal 6 2 2 2 2" xfId="3213"/>
    <cellStyle name="Normal 6 2 2 2 2 2" xfId="3214"/>
    <cellStyle name="Normal 6 3" xfId="3215"/>
    <cellStyle name="Normal 68" xfId="3216"/>
    <cellStyle name="Normal 7" xfId="3217"/>
    <cellStyle name="Normal 7 2" xfId="3218"/>
    <cellStyle name="Normal 7 3" xfId="3219"/>
    <cellStyle name="Normal 8" xfId="3220"/>
    <cellStyle name="Normal 9" xfId="3221"/>
    <cellStyle name="Normal header" xfId="3222"/>
    <cellStyle name="Normal header 2" xfId="3223"/>
    <cellStyle name="Normal header 2 2" xfId="3224"/>
    <cellStyle name="Normal header 2 3" xfId="3225"/>
    <cellStyle name="Normal header 3" xfId="3226"/>
    <cellStyle name="Normal header 3 2" xfId="3227"/>
    <cellStyle name="Normal header 3 3" xfId="3228"/>
    <cellStyle name="Normal header 4" xfId="3229"/>
    <cellStyle name="Normal header 4 2" xfId="3230"/>
    <cellStyle name="Normal header 4 3" xfId="3231"/>
    <cellStyle name="Normal header 5" xfId="3232"/>
    <cellStyle name="Normal header 6" xfId="3233"/>
    <cellStyle name="Normal welcome" xfId="3234"/>
    <cellStyle name="Normal1" xfId="3235"/>
    <cellStyle name="Normal1 2" xfId="3236"/>
    <cellStyle name="Normal1 2 2" xfId="3237"/>
    <cellStyle name="Normal1 3" xfId="3238"/>
    <cellStyle name="Normal1 3 2" xfId="3239"/>
    <cellStyle name="Normal1 4" xfId="3240"/>
    <cellStyle name="Normal1 4 2" xfId="3241"/>
    <cellStyle name="Normal1 5" xfId="3242"/>
    <cellStyle name="Normal1 5 2" xfId="3243"/>
    <cellStyle name="Normal1 6" xfId="3244"/>
    <cellStyle name="Normalny_laroux" xfId="3245"/>
    <cellStyle name="Nota 2" xfId="3246"/>
    <cellStyle name="Nota 2 2" xfId="3247"/>
    <cellStyle name="Nota 3" xfId="3248"/>
    <cellStyle name="Nota 3 2" xfId="3249"/>
    <cellStyle name="Nota 4" xfId="3250"/>
    <cellStyle name="Nota 4 2" xfId="3251"/>
    <cellStyle name="Nota 5" xfId="3252"/>
    <cellStyle name="Nota 5 2" xfId="3253"/>
    <cellStyle name="Note" xfId="3254"/>
    <cellStyle name="Note 2" xfId="3255"/>
    <cellStyle name="nPercent0" xfId="3256"/>
    <cellStyle name="nPercent1" xfId="3257"/>
    <cellStyle name="nPercent2" xfId="3258"/>
    <cellStyle name="NUBIA" xfId="3259"/>
    <cellStyle name="NUM" xfId="3260"/>
    <cellStyle name="Num0Un" xfId="3261"/>
    <cellStyle name="Num1" xfId="3262"/>
    <cellStyle name="Num1Blue" xfId="3263"/>
    <cellStyle name="Num2" xfId="3264"/>
    <cellStyle name="Num2Un" xfId="3265"/>
    <cellStyle name="Number" xfId="3266"/>
    <cellStyle name="Number 2" xfId="3267"/>
    <cellStyle name="Numbers" xfId="3268"/>
    <cellStyle name="O" xfId="3269"/>
    <cellStyle name="O1" xfId="3270"/>
    <cellStyle name="O2" xfId="3271"/>
    <cellStyle name="O3" xfId="3272"/>
    <cellStyle name="O4" xfId="3273"/>
    <cellStyle name="Œ…‹æØ‚è [0.00]_00-2" xfId="3274"/>
    <cellStyle name="Œ…‹æØ‚è_00-2" xfId="3275"/>
    <cellStyle name="OScommands" xfId="3276"/>
    <cellStyle name="OSW_ColumnLabels" xfId="3277"/>
    <cellStyle name="Output" xfId="3278"/>
    <cellStyle name="Output 2" xfId="3279"/>
    <cellStyle name="Output Amounts" xfId="3280"/>
    <cellStyle name="Output Column Headings" xfId="3281"/>
    <cellStyle name="Output Labels" xfId="3282"/>
    <cellStyle name="Output Line Items" xfId="3283"/>
    <cellStyle name="Output Report Heading" xfId="3284"/>
    <cellStyle name="Output Report Title" xfId="3285"/>
    <cellStyle name="pdb.Control" xfId="3286"/>
    <cellStyle name="Perc1" xfId="3287"/>
    <cellStyle name="Percen - Style1" xfId="3288"/>
    <cellStyle name="Percen - Style2" xfId="3289"/>
    <cellStyle name="Percent" xfId="3290"/>
    <cellStyle name="Percent %" xfId="3291"/>
    <cellStyle name="Percent % Long Underline" xfId="3292"/>
    <cellStyle name="Percent %_Teste de Fopag" xfId="3293"/>
    <cellStyle name="Percent (0)" xfId="3294"/>
    <cellStyle name="Percent [2]" xfId="3295"/>
    <cellStyle name="Percent 0.0%" xfId="3296"/>
    <cellStyle name="Percent 0.0% Long Underline" xfId="3297"/>
    <cellStyle name="Percent 0.0%_Teste de Fopag" xfId="3298"/>
    <cellStyle name="Percent 0.00%" xfId="3299"/>
    <cellStyle name="Percent 0.00% Long Underline" xfId="3300"/>
    <cellStyle name="Percent 0.00%_Teste de Fopag" xfId="3301"/>
    <cellStyle name="Percent 0.000%" xfId="3302"/>
    <cellStyle name="Percent 0.000% Long Underline" xfId="3303"/>
    <cellStyle name="Percent 0.000%_Teste de Fopag" xfId="3304"/>
    <cellStyle name="Percent 10" xfId="3305"/>
    <cellStyle name="Percent 11" xfId="3306"/>
    <cellStyle name="Percent 11 2" xfId="3307"/>
    <cellStyle name="Percent 11 2 2" xfId="3308"/>
    <cellStyle name="Percent 12" xfId="3309"/>
    <cellStyle name="Percent 12 2" xfId="3310"/>
    <cellStyle name="Percent 13" xfId="3311"/>
    <cellStyle name="Percent 2" xfId="3312"/>
    <cellStyle name="Percent 2 2" xfId="3313"/>
    <cellStyle name="Percent 2 3" xfId="3314"/>
    <cellStyle name="Percent 2 3 2" xfId="3315"/>
    <cellStyle name="Percent 3" xfId="3316"/>
    <cellStyle name="Percent 4" xfId="3317"/>
    <cellStyle name="Percent 4 2 2" xfId="3318"/>
    <cellStyle name="Percent 4 2 2 2" xfId="3319"/>
    <cellStyle name="Percent 5" xfId="3320"/>
    <cellStyle name="Percent 5 2" xfId="3321"/>
    <cellStyle name="Percent 6" xfId="3322"/>
    <cellStyle name="Percent 7" xfId="3323"/>
    <cellStyle name="Percent 8" xfId="3324"/>
    <cellStyle name="Percent 9" xfId="3325"/>
    <cellStyle name="Percent1" xfId="3326"/>
    <cellStyle name="Percent1Blue" xfId="3327"/>
    <cellStyle name="Percent2" xfId="3328"/>
    <cellStyle name="Percent2Blue" xfId="3329"/>
    <cellStyle name="PercentChange" xfId="3330"/>
    <cellStyle name="PERCENTUAL" xfId="3331"/>
    <cellStyle name="Periods" xfId="3332"/>
    <cellStyle name="PONTO" xfId="3333"/>
    <cellStyle name="Porcentagem" xfId="1" builtinId="5"/>
    <cellStyle name="Porcentagem 2" xfId="3334"/>
    <cellStyle name="Porcentagem 2 2 2" xfId="3335"/>
    <cellStyle name="Porcentagem 3" xfId="3336"/>
    <cellStyle name="Porcentaje" xfId="3337"/>
    <cellStyle name="Price" xfId="3338"/>
    <cellStyle name="PriceUn" xfId="3339"/>
    <cellStyle name="Produto" xfId="3340"/>
    <cellStyle name="PSChar" xfId="3341"/>
    <cellStyle name="PSDate" xfId="3342"/>
    <cellStyle name="PSDec" xfId="3343"/>
    <cellStyle name="PSHeading" xfId="3344"/>
    <cellStyle name="PSInt" xfId="3345"/>
    <cellStyle name="PSSpacer" xfId="3346"/>
    <cellStyle name="pui.Control" xfId="3347"/>
    <cellStyle name="Punto0" xfId="3348"/>
    <cellStyle name="Punto0 - Estilo6" xfId="3349"/>
    <cellStyle name="Questionable" xfId="3350"/>
    <cellStyle name="Ratio" xfId="3351"/>
    <cellStyle name="RatioX" xfId="3352"/>
    <cellStyle name="ReadInData" xfId="3353"/>
    <cellStyle name="Red" xfId="3354"/>
    <cellStyle name="Red Text" xfId="3355"/>
    <cellStyle name="ReportNums" xfId="3356"/>
    <cellStyle name="ReportNums 2" xfId="3357"/>
    <cellStyle name="Reverse" xfId="3358"/>
    <cellStyle name="Reverse 2" xfId="3359"/>
    <cellStyle name="RM" xfId="3360"/>
    <cellStyle name="S0" xfId="3361"/>
    <cellStyle name="S1" xfId="3362"/>
    <cellStyle name="S10" xfId="3363"/>
    <cellStyle name="S11" xfId="3364"/>
    <cellStyle name="S12" xfId="3365"/>
    <cellStyle name="S13" xfId="3366"/>
    <cellStyle name="S2" xfId="3367"/>
    <cellStyle name="S3" xfId="3368"/>
    <cellStyle name="S4" xfId="3369"/>
    <cellStyle name="S5" xfId="3370"/>
    <cellStyle name="S6" xfId="3371"/>
    <cellStyle name="S7" xfId="3372"/>
    <cellStyle name="S8" xfId="3373"/>
    <cellStyle name="S9" xfId="3374"/>
    <cellStyle name="Saída 2" xfId="3375"/>
    <cellStyle name="Saída 2 2" xfId="3376"/>
    <cellStyle name="Saída 3" xfId="3377"/>
    <cellStyle name="Saída 3 2" xfId="3378"/>
    <cellStyle name="Saída 4" xfId="3379"/>
    <cellStyle name="Saída 4 2" xfId="3380"/>
    <cellStyle name="Saída 5" xfId="3381"/>
    <cellStyle name="Saída 5 2" xfId="3382"/>
    <cellStyle name="SAPBEXaggData" xfId="3383"/>
    <cellStyle name="SAPBEXaggData 2" xfId="3384"/>
    <cellStyle name="SAPBEXaggData 2 2" xfId="3385"/>
    <cellStyle name="SAPBEXaggData 3" xfId="3386"/>
    <cellStyle name="SAPBEXaggData 3 2" xfId="3387"/>
    <cellStyle name="SAPBEXaggData 4" xfId="3388"/>
    <cellStyle name="SAPBEXaggData 4 2" xfId="3389"/>
    <cellStyle name="SAPBEXaggData 5" xfId="3390"/>
    <cellStyle name="SAPBEXaggData 5 2" xfId="3391"/>
    <cellStyle name="SAPBEXaggData 6" xfId="3392"/>
    <cellStyle name="SAPBEXaggDataEmph" xfId="3393"/>
    <cellStyle name="SAPBEXaggDataEmph 2" xfId="3394"/>
    <cellStyle name="SAPBEXaggDataEmph 2 2" xfId="3395"/>
    <cellStyle name="SAPBEXaggDataEmph 3" xfId="3396"/>
    <cellStyle name="SAPBEXaggDataEmph 3 2" xfId="3397"/>
    <cellStyle name="SAPBEXaggDataEmph 4" xfId="3398"/>
    <cellStyle name="SAPBEXaggDataEmph 4 2" xfId="3399"/>
    <cellStyle name="SAPBEXaggDataEmph 5" xfId="3400"/>
    <cellStyle name="SAPBEXaggDataEmph 5 2" xfId="3401"/>
    <cellStyle name="SAPBEXaggDataEmph 6" xfId="3402"/>
    <cellStyle name="SAPBEXaggItem" xfId="3403"/>
    <cellStyle name="SAPBEXaggItem 2" xfId="3404"/>
    <cellStyle name="SAPBEXaggItem 2 2" xfId="3405"/>
    <cellStyle name="SAPBEXaggItem 3" xfId="3406"/>
    <cellStyle name="SAPBEXaggItem 3 2" xfId="3407"/>
    <cellStyle name="SAPBEXaggItem 4" xfId="3408"/>
    <cellStyle name="SAPBEXaggItem 4 2" xfId="3409"/>
    <cellStyle name="SAPBEXaggItem 5" xfId="3410"/>
    <cellStyle name="SAPBEXaggItem 5 2" xfId="3411"/>
    <cellStyle name="SAPBEXaggItem 6" xfId="3412"/>
    <cellStyle name="SAPBEXaggItemX" xfId="3413"/>
    <cellStyle name="SAPBEXaggItemX 2" xfId="3414"/>
    <cellStyle name="SAPBEXaggItemX 2 2" xfId="3415"/>
    <cellStyle name="SAPBEXaggItemX 3" xfId="3416"/>
    <cellStyle name="SAPBEXaggItemX 3 2" xfId="3417"/>
    <cellStyle name="SAPBEXaggItemX 4" xfId="3418"/>
    <cellStyle name="SAPBEXaggItemX 4 2" xfId="3419"/>
    <cellStyle name="SAPBEXaggItemX 5" xfId="3420"/>
    <cellStyle name="SAPBEXaggItemX 5 2" xfId="3421"/>
    <cellStyle name="SAPBEXaggItemX 6" xfId="3422"/>
    <cellStyle name="SAPBEXchaText" xfId="3423"/>
    <cellStyle name="SAPBEXchaText 2" xfId="3424"/>
    <cellStyle name="SAPBEXchaText 2 2" xfId="3425"/>
    <cellStyle name="SAPBEXchaText 3" xfId="3426"/>
    <cellStyle name="SAPBEXchaText 3 2" xfId="3427"/>
    <cellStyle name="SAPBEXchaText 4" xfId="3428"/>
    <cellStyle name="SAPBEXchaText 4 2" xfId="3429"/>
    <cellStyle name="SAPBEXchaText 5" xfId="3430"/>
    <cellStyle name="SAPBEXchaText 5 2" xfId="3431"/>
    <cellStyle name="SAPBEXchaText 6" xfId="3432"/>
    <cellStyle name="SAPBEXexcBad7" xfId="3433"/>
    <cellStyle name="SAPBEXexcBad7 2" xfId="3434"/>
    <cellStyle name="SAPBEXexcBad7 2 2" xfId="3435"/>
    <cellStyle name="SAPBEXexcBad7 3" xfId="3436"/>
    <cellStyle name="SAPBEXexcBad7 3 2" xfId="3437"/>
    <cellStyle name="SAPBEXexcBad7 4" xfId="3438"/>
    <cellStyle name="SAPBEXexcBad7 4 2" xfId="3439"/>
    <cellStyle name="SAPBEXexcBad7 5" xfId="3440"/>
    <cellStyle name="SAPBEXexcBad7 5 2" xfId="3441"/>
    <cellStyle name="SAPBEXexcBad7 6" xfId="3442"/>
    <cellStyle name="SAPBEXexcBad8" xfId="3443"/>
    <cellStyle name="SAPBEXexcBad8 2" xfId="3444"/>
    <cellStyle name="SAPBEXexcBad8 2 2" xfId="3445"/>
    <cellStyle name="SAPBEXexcBad8 3" xfId="3446"/>
    <cellStyle name="SAPBEXexcBad8 3 2" xfId="3447"/>
    <cellStyle name="SAPBEXexcBad8 4" xfId="3448"/>
    <cellStyle name="SAPBEXexcBad8 4 2" xfId="3449"/>
    <cellStyle name="SAPBEXexcBad8 5" xfId="3450"/>
    <cellStyle name="SAPBEXexcBad8 5 2" xfId="3451"/>
    <cellStyle name="SAPBEXexcBad8 6" xfId="3452"/>
    <cellStyle name="SAPBEXexcBad9" xfId="3453"/>
    <cellStyle name="SAPBEXexcBad9 2" xfId="3454"/>
    <cellStyle name="SAPBEXexcBad9 2 2" xfId="3455"/>
    <cellStyle name="SAPBEXexcBad9 3" xfId="3456"/>
    <cellStyle name="SAPBEXexcBad9 3 2" xfId="3457"/>
    <cellStyle name="SAPBEXexcBad9 4" xfId="3458"/>
    <cellStyle name="SAPBEXexcBad9 4 2" xfId="3459"/>
    <cellStyle name="SAPBEXexcBad9 5" xfId="3460"/>
    <cellStyle name="SAPBEXexcBad9 5 2" xfId="3461"/>
    <cellStyle name="SAPBEXexcBad9 6" xfId="3462"/>
    <cellStyle name="SAPBEXexcCritical4" xfId="3463"/>
    <cellStyle name="SAPBEXexcCritical4 2" xfId="3464"/>
    <cellStyle name="SAPBEXexcCritical4 2 2" xfId="3465"/>
    <cellStyle name="SAPBEXexcCritical4 3" xfId="3466"/>
    <cellStyle name="SAPBEXexcCritical4 3 2" xfId="3467"/>
    <cellStyle name="SAPBEXexcCritical4 4" xfId="3468"/>
    <cellStyle name="SAPBEXexcCritical4 4 2" xfId="3469"/>
    <cellStyle name="SAPBEXexcCritical4 5" xfId="3470"/>
    <cellStyle name="SAPBEXexcCritical4 5 2" xfId="3471"/>
    <cellStyle name="SAPBEXexcCritical4 6" xfId="3472"/>
    <cellStyle name="SAPBEXexcCritical5" xfId="3473"/>
    <cellStyle name="SAPBEXexcCritical5 2" xfId="3474"/>
    <cellStyle name="SAPBEXexcCritical5 2 2" xfId="3475"/>
    <cellStyle name="SAPBEXexcCritical5 3" xfId="3476"/>
    <cellStyle name="SAPBEXexcCritical5 3 2" xfId="3477"/>
    <cellStyle name="SAPBEXexcCritical5 4" xfId="3478"/>
    <cellStyle name="SAPBEXexcCritical5 4 2" xfId="3479"/>
    <cellStyle name="SAPBEXexcCritical5 5" xfId="3480"/>
    <cellStyle name="SAPBEXexcCritical5 5 2" xfId="3481"/>
    <cellStyle name="SAPBEXexcCritical5 6" xfId="3482"/>
    <cellStyle name="SAPBEXexcCritical6" xfId="3483"/>
    <cellStyle name="SAPBEXexcCritical6 2" xfId="3484"/>
    <cellStyle name="SAPBEXexcCritical6 2 2" xfId="3485"/>
    <cellStyle name="SAPBEXexcCritical6 3" xfId="3486"/>
    <cellStyle name="SAPBEXexcCritical6 3 2" xfId="3487"/>
    <cellStyle name="SAPBEXexcCritical6 4" xfId="3488"/>
    <cellStyle name="SAPBEXexcCritical6 4 2" xfId="3489"/>
    <cellStyle name="SAPBEXexcCritical6 5" xfId="3490"/>
    <cellStyle name="SAPBEXexcCritical6 5 2" xfId="3491"/>
    <cellStyle name="SAPBEXexcCritical6 6" xfId="3492"/>
    <cellStyle name="SAPBEXexcGood1" xfId="3493"/>
    <cellStyle name="SAPBEXexcGood1 2" xfId="3494"/>
    <cellStyle name="SAPBEXexcGood1 2 2" xfId="3495"/>
    <cellStyle name="SAPBEXexcGood1 3" xfId="3496"/>
    <cellStyle name="SAPBEXexcGood1 3 2" xfId="3497"/>
    <cellStyle name="SAPBEXexcGood1 4" xfId="3498"/>
    <cellStyle name="SAPBEXexcGood1 4 2" xfId="3499"/>
    <cellStyle name="SAPBEXexcGood1 5" xfId="3500"/>
    <cellStyle name="SAPBEXexcGood1 5 2" xfId="3501"/>
    <cellStyle name="SAPBEXexcGood1 6" xfId="3502"/>
    <cellStyle name="SAPBEXexcGood2" xfId="3503"/>
    <cellStyle name="SAPBEXexcGood2 2" xfId="3504"/>
    <cellStyle name="SAPBEXexcGood2 2 2" xfId="3505"/>
    <cellStyle name="SAPBEXexcGood2 3" xfId="3506"/>
    <cellStyle name="SAPBEXexcGood2 3 2" xfId="3507"/>
    <cellStyle name="SAPBEXexcGood2 4" xfId="3508"/>
    <cellStyle name="SAPBEXexcGood2 4 2" xfId="3509"/>
    <cellStyle name="SAPBEXexcGood2 5" xfId="3510"/>
    <cellStyle name="SAPBEXexcGood2 5 2" xfId="3511"/>
    <cellStyle name="SAPBEXexcGood2 6" xfId="3512"/>
    <cellStyle name="SAPBEXexcGood3" xfId="3513"/>
    <cellStyle name="SAPBEXexcGood3 2" xfId="3514"/>
    <cellStyle name="SAPBEXexcGood3 2 2" xfId="3515"/>
    <cellStyle name="SAPBEXexcGood3 3" xfId="3516"/>
    <cellStyle name="SAPBEXexcGood3 3 2" xfId="3517"/>
    <cellStyle name="SAPBEXexcGood3 4" xfId="3518"/>
    <cellStyle name="SAPBEXexcGood3 4 2" xfId="3519"/>
    <cellStyle name="SAPBEXexcGood3 5" xfId="3520"/>
    <cellStyle name="SAPBEXexcGood3 5 2" xfId="3521"/>
    <cellStyle name="SAPBEXexcGood3 6" xfId="3522"/>
    <cellStyle name="SAPBEXfilterDrill" xfId="3523"/>
    <cellStyle name="SAPBEXfilterDrill 2" xfId="3524"/>
    <cellStyle name="SAPBEXfilterDrill 2 2" xfId="3525"/>
    <cellStyle name="SAPBEXfilterDrill 3" xfId="3526"/>
    <cellStyle name="SAPBEXfilterDrill 3 2" xfId="3527"/>
    <cellStyle name="SAPBEXfilterDrill 4" xfId="3528"/>
    <cellStyle name="SAPBEXfilterDrill 4 2" xfId="3529"/>
    <cellStyle name="SAPBEXfilterDrill 5" xfId="3530"/>
    <cellStyle name="SAPBEXfilterDrill 5 2" xfId="3531"/>
    <cellStyle name="SAPBEXfilterDrill 6" xfId="3532"/>
    <cellStyle name="SAPBEXfilterItem" xfId="3533"/>
    <cellStyle name="SAPBEXfilterItem 2" xfId="3534"/>
    <cellStyle name="SAPBEXfilterText" xfId="3535"/>
    <cellStyle name="SAPBEXformats" xfId="3536"/>
    <cellStyle name="SAPBEXformats 2" xfId="3537"/>
    <cellStyle name="SAPBEXformats 2 2" xfId="3538"/>
    <cellStyle name="SAPBEXformats 3" xfId="3539"/>
    <cellStyle name="SAPBEXformats 3 2" xfId="3540"/>
    <cellStyle name="SAPBEXformats 4" xfId="3541"/>
    <cellStyle name="SAPBEXformats 4 2" xfId="3542"/>
    <cellStyle name="SAPBEXformats 5" xfId="3543"/>
    <cellStyle name="SAPBEXformats 5 2" xfId="3544"/>
    <cellStyle name="SAPBEXformats 6" xfId="3545"/>
    <cellStyle name="SAPBEXheaderItem" xfId="3546"/>
    <cellStyle name="SAPBEXheaderItem 2" xfId="3547"/>
    <cellStyle name="SAPBEXheaderItem 2 2" xfId="3548"/>
    <cellStyle name="SAPBEXheaderItem 3" xfId="3549"/>
    <cellStyle name="SAPBEXheaderItem 3 2" xfId="3550"/>
    <cellStyle name="SAPBEXheaderItem 4" xfId="3551"/>
    <cellStyle name="SAPBEXheaderItem 4 2" xfId="3552"/>
    <cellStyle name="SAPBEXheaderItem 5" xfId="3553"/>
    <cellStyle name="SAPBEXheaderItem 5 2" xfId="3554"/>
    <cellStyle name="SAPBEXheaderItem 6" xfId="3555"/>
    <cellStyle name="SAPBEXheaderText" xfId="3556"/>
    <cellStyle name="SAPBEXheaderText 2" xfId="3557"/>
    <cellStyle name="SAPBEXheaderText 2 2" xfId="3558"/>
    <cellStyle name="SAPBEXheaderText 3" xfId="3559"/>
    <cellStyle name="SAPBEXheaderText 3 2" xfId="3560"/>
    <cellStyle name="SAPBEXheaderText 4" xfId="3561"/>
    <cellStyle name="SAPBEXheaderText 4 2" xfId="3562"/>
    <cellStyle name="SAPBEXheaderText 5" xfId="3563"/>
    <cellStyle name="SAPBEXheaderText 5 2" xfId="3564"/>
    <cellStyle name="SAPBEXheaderText 6" xfId="3565"/>
    <cellStyle name="SAPBEXHLevel0" xfId="3566"/>
    <cellStyle name="SAPBEXHLevel0 2" xfId="3567"/>
    <cellStyle name="SAPBEXHLevel0 2 2" xfId="3568"/>
    <cellStyle name="SAPBEXHLevel0 3" xfId="3569"/>
    <cellStyle name="SAPBEXHLevel0 3 2" xfId="3570"/>
    <cellStyle name="SAPBEXHLevel0 4" xfId="3571"/>
    <cellStyle name="SAPBEXHLevel0 4 2" xfId="3572"/>
    <cellStyle name="SAPBEXHLevel0 5" xfId="3573"/>
    <cellStyle name="SAPBEXHLevel0 5 2" xfId="3574"/>
    <cellStyle name="SAPBEXHLevel0 6" xfId="3575"/>
    <cellStyle name="SAPBEXHLevel0X" xfId="3576"/>
    <cellStyle name="SAPBEXHLevel0X 2" xfId="3577"/>
    <cellStyle name="SAPBEXHLevel0X 2 2" xfId="3578"/>
    <cellStyle name="SAPBEXHLevel0X 3" xfId="3579"/>
    <cellStyle name="SAPBEXHLevel0X 3 2" xfId="3580"/>
    <cellStyle name="SAPBEXHLevel0X 4" xfId="3581"/>
    <cellStyle name="SAPBEXHLevel0X 4 2" xfId="3582"/>
    <cellStyle name="SAPBEXHLevel0X 5" xfId="3583"/>
    <cellStyle name="SAPBEXHLevel0X 5 2" xfId="3584"/>
    <cellStyle name="SAPBEXHLevel0X 6" xfId="3585"/>
    <cellStyle name="SAPBEXHLevel1" xfId="3586"/>
    <cellStyle name="SAPBEXHLevel1 2" xfId="3587"/>
    <cellStyle name="SAPBEXHLevel1 2 2" xfId="3588"/>
    <cellStyle name="SAPBEXHLevel1 3" xfId="3589"/>
    <cellStyle name="SAPBEXHLevel1 3 2" xfId="3590"/>
    <cellStyle name="SAPBEXHLevel1 4" xfId="3591"/>
    <cellStyle name="SAPBEXHLevel1 4 2" xfId="3592"/>
    <cellStyle name="SAPBEXHLevel1 5" xfId="3593"/>
    <cellStyle name="SAPBEXHLevel1 5 2" xfId="3594"/>
    <cellStyle name="SAPBEXHLevel1 6" xfId="3595"/>
    <cellStyle name="SAPBEXHLevel1X" xfId="3596"/>
    <cellStyle name="SAPBEXHLevel1X 2" xfId="3597"/>
    <cellStyle name="SAPBEXHLevel1X 2 2" xfId="3598"/>
    <cellStyle name="SAPBEXHLevel1X 3" xfId="3599"/>
    <cellStyle name="SAPBEXHLevel1X 3 2" xfId="3600"/>
    <cellStyle name="SAPBEXHLevel1X 4" xfId="3601"/>
    <cellStyle name="SAPBEXHLevel1X 4 2" xfId="3602"/>
    <cellStyle name="SAPBEXHLevel1X 5" xfId="3603"/>
    <cellStyle name="SAPBEXHLevel1X 5 2" xfId="3604"/>
    <cellStyle name="SAPBEXHLevel1X 6" xfId="3605"/>
    <cellStyle name="SAPBEXHLevel2" xfId="3606"/>
    <cellStyle name="SAPBEXHLevel2 2" xfId="3607"/>
    <cellStyle name="SAPBEXHLevel2 2 2" xfId="3608"/>
    <cellStyle name="SAPBEXHLevel2 3" xfId="3609"/>
    <cellStyle name="SAPBEXHLevel2 3 2" xfId="3610"/>
    <cellStyle name="SAPBEXHLevel2 4" xfId="3611"/>
    <cellStyle name="SAPBEXHLevel2 4 2" xfId="3612"/>
    <cellStyle name="SAPBEXHLevel2 5" xfId="3613"/>
    <cellStyle name="SAPBEXHLevel2 5 2" xfId="3614"/>
    <cellStyle name="SAPBEXHLevel2 6" xfId="3615"/>
    <cellStyle name="SAPBEXHLevel2X" xfId="3616"/>
    <cellStyle name="SAPBEXHLevel2X 2" xfId="3617"/>
    <cellStyle name="SAPBEXHLevel2X 2 2" xfId="3618"/>
    <cellStyle name="SAPBEXHLevel2X 3" xfId="3619"/>
    <cellStyle name="SAPBEXHLevel2X 3 2" xfId="3620"/>
    <cellStyle name="SAPBEXHLevel2X 4" xfId="3621"/>
    <cellStyle name="SAPBEXHLevel2X 4 2" xfId="3622"/>
    <cellStyle name="SAPBEXHLevel2X 5" xfId="3623"/>
    <cellStyle name="SAPBEXHLevel2X 5 2" xfId="3624"/>
    <cellStyle name="SAPBEXHLevel2X 6" xfId="3625"/>
    <cellStyle name="SAPBEXHLevel3" xfId="3626"/>
    <cellStyle name="SAPBEXHLevel3 2" xfId="3627"/>
    <cellStyle name="SAPBEXHLevel3 2 2" xfId="3628"/>
    <cellStyle name="SAPBEXHLevel3 3" xfId="3629"/>
    <cellStyle name="SAPBEXHLevel3 3 2" xfId="3630"/>
    <cellStyle name="SAPBEXHLevel3 4" xfId="3631"/>
    <cellStyle name="SAPBEXHLevel3 4 2" xfId="3632"/>
    <cellStyle name="SAPBEXHLevel3 5" xfId="3633"/>
    <cellStyle name="SAPBEXHLevel3 5 2" xfId="3634"/>
    <cellStyle name="SAPBEXHLevel3 6" xfId="3635"/>
    <cellStyle name="SAPBEXHLevel3X" xfId="3636"/>
    <cellStyle name="SAPBEXHLevel3X 2" xfId="3637"/>
    <cellStyle name="SAPBEXHLevel3X 2 2" xfId="3638"/>
    <cellStyle name="SAPBEXHLevel3X 3" xfId="3639"/>
    <cellStyle name="SAPBEXHLevel3X 3 2" xfId="3640"/>
    <cellStyle name="SAPBEXHLevel3X 4" xfId="3641"/>
    <cellStyle name="SAPBEXHLevel3X 4 2" xfId="3642"/>
    <cellStyle name="SAPBEXHLevel3X 5" xfId="3643"/>
    <cellStyle name="SAPBEXHLevel3X 5 2" xfId="3644"/>
    <cellStyle name="SAPBEXHLevel3X 6" xfId="3645"/>
    <cellStyle name="SAPBEXresData" xfId="3646"/>
    <cellStyle name="SAPBEXresData 2" xfId="3647"/>
    <cellStyle name="SAPBEXresData 2 2" xfId="3648"/>
    <cellStyle name="SAPBEXresData 3" xfId="3649"/>
    <cellStyle name="SAPBEXresData 3 2" xfId="3650"/>
    <cellStyle name="SAPBEXresData 4" xfId="3651"/>
    <cellStyle name="SAPBEXresData 4 2" xfId="3652"/>
    <cellStyle name="SAPBEXresData 5" xfId="3653"/>
    <cellStyle name="SAPBEXresData 5 2" xfId="3654"/>
    <cellStyle name="SAPBEXresData 6" xfId="3655"/>
    <cellStyle name="SAPBEXresDataEmph" xfId="3656"/>
    <cellStyle name="SAPBEXresDataEmph 2" xfId="3657"/>
    <cellStyle name="SAPBEXresDataEmph 2 2" xfId="3658"/>
    <cellStyle name="SAPBEXresDataEmph 3" xfId="3659"/>
    <cellStyle name="SAPBEXresDataEmph 3 2" xfId="3660"/>
    <cellStyle name="SAPBEXresDataEmph 4" xfId="3661"/>
    <cellStyle name="SAPBEXresDataEmph 4 2" xfId="3662"/>
    <cellStyle name="SAPBEXresDataEmph 5" xfId="3663"/>
    <cellStyle name="SAPBEXresDataEmph 5 2" xfId="3664"/>
    <cellStyle name="SAPBEXresDataEmph 6" xfId="3665"/>
    <cellStyle name="SAPBEXresItem" xfId="3666"/>
    <cellStyle name="SAPBEXresItem 2" xfId="3667"/>
    <cellStyle name="SAPBEXresItem 2 2" xfId="3668"/>
    <cellStyle name="SAPBEXresItem 3" xfId="3669"/>
    <cellStyle name="SAPBEXresItem 3 2" xfId="3670"/>
    <cellStyle name="SAPBEXresItem 4" xfId="3671"/>
    <cellStyle name="SAPBEXresItem 4 2" xfId="3672"/>
    <cellStyle name="SAPBEXresItem 5" xfId="3673"/>
    <cellStyle name="SAPBEXresItem 5 2" xfId="3674"/>
    <cellStyle name="SAPBEXresItem 6" xfId="3675"/>
    <cellStyle name="SAPBEXresItemX" xfId="3676"/>
    <cellStyle name="SAPBEXresItemX 2" xfId="3677"/>
    <cellStyle name="SAPBEXresItemX 2 2" xfId="3678"/>
    <cellStyle name="SAPBEXresItemX 3" xfId="3679"/>
    <cellStyle name="SAPBEXresItemX 3 2" xfId="3680"/>
    <cellStyle name="SAPBEXresItemX 4" xfId="3681"/>
    <cellStyle name="SAPBEXresItemX 4 2" xfId="3682"/>
    <cellStyle name="SAPBEXresItemX 5" xfId="3683"/>
    <cellStyle name="SAPBEXresItemX 5 2" xfId="3684"/>
    <cellStyle name="SAPBEXresItemX 6" xfId="3685"/>
    <cellStyle name="SAPBEXstdData" xfId="3686"/>
    <cellStyle name="SAPBEXstdData 2" xfId="3687"/>
    <cellStyle name="SAPBEXstdData 2 2" xfId="3688"/>
    <cellStyle name="SAPBEXstdData 3" xfId="3689"/>
    <cellStyle name="SAPBEXstdData 3 2" xfId="3690"/>
    <cellStyle name="SAPBEXstdData 4" xfId="3691"/>
    <cellStyle name="SAPBEXstdData 4 2" xfId="3692"/>
    <cellStyle name="SAPBEXstdData 5" xfId="3693"/>
    <cellStyle name="SAPBEXstdData 5 2" xfId="3694"/>
    <cellStyle name="SAPBEXstdData 6" xfId="3695"/>
    <cellStyle name="SAPBEXstdDataEmph" xfId="3696"/>
    <cellStyle name="SAPBEXstdDataEmph 2" xfId="3697"/>
    <cellStyle name="SAPBEXstdDataEmph 2 2" xfId="3698"/>
    <cellStyle name="SAPBEXstdDataEmph 3" xfId="3699"/>
    <cellStyle name="SAPBEXstdDataEmph 3 2" xfId="3700"/>
    <cellStyle name="SAPBEXstdDataEmph 4" xfId="3701"/>
    <cellStyle name="SAPBEXstdDataEmph 4 2" xfId="3702"/>
    <cellStyle name="SAPBEXstdDataEmph 5" xfId="3703"/>
    <cellStyle name="SAPBEXstdDataEmph 5 2" xfId="3704"/>
    <cellStyle name="SAPBEXstdDataEmph 6" xfId="3705"/>
    <cellStyle name="SAPBEXstdItem" xfId="3706"/>
    <cellStyle name="SAPBEXstdItem 2" xfId="3707"/>
    <cellStyle name="SAPBEXstdItem 2 2" xfId="3708"/>
    <cellStyle name="SAPBEXstdItem 3" xfId="3709"/>
    <cellStyle name="SAPBEXstdItem 3 2" xfId="3710"/>
    <cellStyle name="SAPBEXstdItem 4" xfId="3711"/>
    <cellStyle name="SAPBEXstdItem 4 2" xfId="3712"/>
    <cellStyle name="SAPBEXstdItem 5" xfId="3713"/>
    <cellStyle name="SAPBEXstdItem 5 2" xfId="3714"/>
    <cellStyle name="SAPBEXstdItem 6" xfId="3715"/>
    <cellStyle name="SAPBEXstdItemX" xfId="3716"/>
    <cellStyle name="SAPBEXstdItemX 2" xfId="3717"/>
    <cellStyle name="SAPBEXstdItemX 2 2" xfId="3718"/>
    <cellStyle name="SAPBEXstdItemX 3" xfId="3719"/>
    <cellStyle name="SAPBEXstdItemX 3 2" xfId="3720"/>
    <cellStyle name="SAPBEXstdItemX 4" xfId="3721"/>
    <cellStyle name="SAPBEXstdItemX 4 2" xfId="3722"/>
    <cellStyle name="SAPBEXstdItemX 5" xfId="3723"/>
    <cellStyle name="SAPBEXstdItemX 5 2" xfId="3724"/>
    <cellStyle name="SAPBEXstdItemX 6" xfId="3725"/>
    <cellStyle name="SAPBEXtitle" xfId="3726"/>
    <cellStyle name="SAPBEXundefined" xfId="3727"/>
    <cellStyle name="SAPBEXundefined 2" xfId="3728"/>
    <cellStyle name="SAPBEXundefined 2 2" xfId="3729"/>
    <cellStyle name="SAPBEXundefined 3" xfId="3730"/>
    <cellStyle name="SAPBEXundefined 3 2" xfId="3731"/>
    <cellStyle name="SAPBEXundefined 4" xfId="3732"/>
    <cellStyle name="SAPBEXundefined 4 2" xfId="3733"/>
    <cellStyle name="SAPBEXundefined 5" xfId="3734"/>
    <cellStyle name="SAPBEXundefined 5 2" xfId="3735"/>
    <cellStyle name="SAPBEXundefined 6" xfId="3736"/>
    <cellStyle name="SAPError" xfId="3737"/>
    <cellStyle name="SAPKey" xfId="3738"/>
    <cellStyle name="SAPLocked" xfId="3739"/>
    <cellStyle name="SAPOutput" xfId="3740"/>
    <cellStyle name="SAPSpace" xfId="3741"/>
    <cellStyle name="SAPText" xfId="3742"/>
    <cellStyle name="SAPUnLocked" xfId="3743"/>
    <cellStyle name="sColHeader" xfId="3744"/>
    <cellStyle name="sColHeaderSpan" xfId="3745"/>
    <cellStyle name="sColumnHeader" xfId="3746"/>
    <cellStyle name="sConfidential" xfId="3747"/>
    <cellStyle name="ScripFactor" xfId="3748"/>
    <cellStyle name="sDimensionLabel" xfId="3749"/>
    <cellStyle name="sDimensionValue" xfId="3750"/>
    <cellStyle name="SectionHeading" xfId="3751"/>
    <cellStyle name="SectionHeading 2" xfId="3752"/>
    <cellStyle name="SELSKAPSNAVN" xfId="3753"/>
    <cellStyle name="Sep. milhar [0]" xfId="3754"/>
    <cellStyle name="Separador de m" xfId="3755"/>
    <cellStyle name="Separador de milhares 10 3" xfId="3756"/>
    <cellStyle name="Separador de milhares 12" xfId="3757"/>
    <cellStyle name="Separador de milhares 2" xfId="3758"/>
    <cellStyle name="Separador de milhares 2 2" xfId="3759"/>
    <cellStyle name="Separador de milhares 3" xfId="3760"/>
    <cellStyle name="Separador de milhares 7" xfId="3761"/>
    <cellStyle name="Shading" xfId="3762"/>
    <cellStyle name="sHiddenValue" xfId="3763"/>
    <cellStyle name="SingleLineAcctgn" xfId="3764"/>
    <cellStyle name="SingleLinePercent" xfId="3765"/>
    <cellStyle name="Slide Title" xfId="3766"/>
    <cellStyle name="Source" xfId="3767"/>
    <cellStyle name="SQL" xfId="3768"/>
    <cellStyle name="SR_dtmLong" xfId="3769"/>
    <cellStyle name="sReportTitle" xfId="3770"/>
    <cellStyle name="sRowLabel" xfId="3771"/>
    <cellStyle name="Standaard_Additional information I" xfId="3772"/>
    <cellStyle name="Standard Numb Total P" xfId="3773"/>
    <cellStyle name="Standard Numb Total P 2" xfId="3774"/>
    <cellStyle name="Standard Numb Total P 2 2" xfId="3775"/>
    <cellStyle name="Standard Numb Total P 3" xfId="3776"/>
    <cellStyle name="Standard Numb Total P 3 2" xfId="3777"/>
    <cellStyle name="Standard Numb Total P 4" xfId="3778"/>
    <cellStyle name="Standard Numb Total P 4 2" xfId="3779"/>
    <cellStyle name="Standard Numb Total P 5" xfId="3780"/>
    <cellStyle name="Standard Numb Total P 5 2" xfId="3781"/>
    <cellStyle name="Standard Numb Total P 6" xfId="3782"/>
    <cellStyle name="Standard Numbers" xfId="3783"/>
    <cellStyle name="Standard Numbers Total" xfId="3784"/>
    <cellStyle name="Standard Numbers Total 2" xfId="3785"/>
    <cellStyle name="Standard Numbers Total 2 2" xfId="3786"/>
    <cellStyle name="Standard Numbers Total 3" xfId="3787"/>
    <cellStyle name="Standard Numbers Total 3 2" xfId="3788"/>
    <cellStyle name="Standard Numbers Total 4" xfId="3789"/>
    <cellStyle name="Standard Numbers Total 4 2" xfId="3790"/>
    <cellStyle name="Standard Numbers Total 5" xfId="3791"/>
    <cellStyle name="Standard Numbers Total 5 2" xfId="3792"/>
    <cellStyle name="Standard Numbers Total 6" xfId="3793"/>
    <cellStyle name="Standard Numbers Total2" xfId="3794"/>
    <cellStyle name="Standard Numbers Total2 2" xfId="3795"/>
    <cellStyle name="Standard Numbers Total2 Percent" xfId="3796"/>
    <cellStyle name="Standard Numbers Total2 Percent 2" xfId="3797"/>
    <cellStyle name="Standard Numbers Total2_FCST-94" xfId="3798"/>
    <cellStyle name="Standard Numbers_AFS-MOD5" xfId="3799"/>
    <cellStyle name="Standard_Anpassen der Amortisation" xfId="3800"/>
    <cellStyle name="Std Num Tot2" xfId="3801"/>
    <cellStyle name="Std Num Tot2 2" xfId="3802"/>
    <cellStyle name="Std Num Tot2 Perc" xfId="3803"/>
    <cellStyle name="Std Num Tot2 Perc 2" xfId="3804"/>
    <cellStyle name="Style 1" xfId="3805"/>
    <cellStyle name="Style 1 2" xfId="3806"/>
    <cellStyle name="Style 100" xfId="3807"/>
    <cellStyle name="Style 101" xfId="3808"/>
    <cellStyle name="Style 102" xfId="3809"/>
    <cellStyle name="Style 103" xfId="3810"/>
    <cellStyle name="Style 104" xfId="3811"/>
    <cellStyle name="Style 105" xfId="3812"/>
    <cellStyle name="Style 106" xfId="3813"/>
    <cellStyle name="Style 107" xfId="3814"/>
    <cellStyle name="Style 108" xfId="3815"/>
    <cellStyle name="Style 109" xfId="3816"/>
    <cellStyle name="Style 110" xfId="3817"/>
    <cellStyle name="Style 111" xfId="3818"/>
    <cellStyle name="Style 112" xfId="3819"/>
    <cellStyle name="Style 113" xfId="3820"/>
    <cellStyle name="Style 114" xfId="3821"/>
    <cellStyle name="Style 115" xfId="3822"/>
    <cellStyle name="Style 116" xfId="3823"/>
    <cellStyle name="Style 117" xfId="3824"/>
    <cellStyle name="Style 118" xfId="3825"/>
    <cellStyle name="Style 119" xfId="3826"/>
    <cellStyle name="Style 120" xfId="3827"/>
    <cellStyle name="Style 121" xfId="3828"/>
    <cellStyle name="Style 122" xfId="3829"/>
    <cellStyle name="Style 123" xfId="3830"/>
    <cellStyle name="Style 124" xfId="3831"/>
    <cellStyle name="Style 125" xfId="3832"/>
    <cellStyle name="Style 126" xfId="3833"/>
    <cellStyle name="Style 127" xfId="3834"/>
    <cellStyle name="Style 128" xfId="3835"/>
    <cellStyle name="Style 129" xfId="3836"/>
    <cellStyle name="Style 130" xfId="3837"/>
    <cellStyle name="Style 131" xfId="3838"/>
    <cellStyle name="Style 132" xfId="3839"/>
    <cellStyle name="Style 134" xfId="3840"/>
    <cellStyle name="Style 136" xfId="3841"/>
    <cellStyle name="Style 138" xfId="3842"/>
    <cellStyle name="Style 140" xfId="3843"/>
    <cellStyle name="Style 142" xfId="3844"/>
    <cellStyle name="Style 144" xfId="3845"/>
    <cellStyle name="Style 146" xfId="3846"/>
    <cellStyle name="Style 2" xfId="3847"/>
    <cellStyle name="Style 21" xfId="3848"/>
    <cellStyle name="Style 22" xfId="3849"/>
    <cellStyle name="Style 23" xfId="3850"/>
    <cellStyle name="Style 24" xfId="3851"/>
    <cellStyle name="Style 25" xfId="3852"/>
    <cellStyle name="Style 26" xfId="3853"/>
    <cellStyle name="Style 27" xfId="3854"/>
    <cellStyle name="Style 28" xfId="3855"/>
    <cellStyle name="Style 29" xfId="3856"/>
    <cellStyle name="Style 3" xfId="3857"/>
    <cellStyle name="Style 30" xfId="3858"/>
    <cellStyle name="Style 31" xfId="3859"/>
    <cellStyle name="Style 32" xfId="3860"/>
    <cellStyle name="Style 33" xfId="3861"/>
    <cellStyle name="Style 34" xfId="3862"/>
    <cellStyle name="Style 35" xfId="3863"/>
    <cellStyle name="Style 36" xfId="3864"/>
    <cellStyle name="Style 41" xfId="3865"/>
    <cellStyle name="Style 42" xfId="3866"/>
    <cellStyle name="Style 43" xfId="3867"/>
    <cellStyle name="Style 44" xfId="3868"/>
    <cellStyle name="Style 45" xfId="3869"/>
    <cellStyle name="Style 46" xfId="3870"/>
    <cellStyle name="Style 47" xfId="3871"/>
    <cellStyle name="Style 48" xfId="3872"/>
    <cellStyle name="Style 49" xfId="3873"/>
    <cellStyle name="Style 50" xfId="3874"/>
    <cellStyle name="Style 56" xfId="3875"/>
    <cellStyle name="Style 57" xfId="3876"/>
    <cellStyle name="Style 58" xfId="3877"/>
    <cellStyle name="Style 59" xfId="3878"/>
    <cellStyle name="Style 60" xfId="3879"/>
    <cellStyle name="Style 62" xfId="3880"/>
    <cellStyle name="Style 63" xfId="3881"/>
    <cellStyle name="Style 64" xfId="3882"/>
    <cellStyle name="Style 65" xfId="3883"/>
    <cellStyle name="Style 66" xfId="3884"/>
    <cellStyle name="Style 67" xfId="3885"/>
    <cellStyle name="Style 68" xfId="3886"/>
    <cellStyle name="Style 69" xfId="3887"/>
    <cellStyle name="Style 70" xfId="3888"/>
    <cellStyle name="Style 71" xfId="3889"/>
    <cellStyle name="Style 72" xfId="3890"/>
    <cellStyle name="Style 73" xfId="3891"/>
    <cellStyle name="Style 74" xfId="3892"/>
    <cellStyle name="Style 84" xfId="3893"/>
    <cellStyle name="Style 85" xfId="3894"/>
    <cellStyle name="Style 86" xfId="3895"/>
    <cellStyle name="Style 87" xfId="3896"/>
    <cellStyle name="Style 88" xfId="3897"/>
    <cellStyle name="Style 89" xfId="3898"/>
    <cellStyle name="Style 90" xfId="3899"/>
    <cellStyle name="Style 91" xfId="3900"/>
    <cellStyle name="Style 92" xfId="3901"/>
    <cellStyle name="Style 93" xfId="3902"/>
    <cellStyle name="Style 94" xfId="3903"/>
    <cellStyle name="Style 95" xfId="3904"/>
    <cellStyle name="Style 96" xfId="3905"/>
    <cellStyle name="Style 97" xfId="3906"/>
    <cellStyle name="Style 98" xfId="3907"/>
    <cellStyle name="Style 99" xfId="3908"/>
    <cellStyle name="STYLE1 - Style1" xfId="3909"/>
    <cellStyle name="STYLE2 - Style2" xfId="3910"/>
    <cellStyle name="Sub Heading" xfId="3911"/>
    <cellStyle name="SubHead" xfId="3912"/>
    <cellStyle name="Subheading" xfId="3913"/>
    <cellStyle name="subtitle" xfId="3914"/>
    <cellStyle name="Sub-Título" xfId="3915"/>
    <cellStyle name="Table" xfId="3916"/>
    <cellStyle name="Table 2" xfId="3917"/>
    <cellStyle name="Table 2 2" xfId="3918"/>
    <cellStyle name="Table 3" xfId="3919"/>
    <cellStyle name="Table 3 2" xfId="3920"/>
    <cellStyle name="Table 4" xfId="3921"/>
    <cellStyle name="Table 4 2" xfId="3922"/>
    <cellStyle name="Table 5" xfId="3923"/>
    <cellStyle name="Table 5 2" xfId="3924"/>
    <cellStyle name="Table 6" xfId="3925"/>
    <cellStyle name="TALLENE" xfId="3926"/>
    <cellStyle name="taples Plaza" xfId="3927"/>
    <cellStyle name="test" xfId="3928"/>
    <cellStyle name="Text" xfId="3929"/>
    <cellStyle name="Text 1 - Style2" xfId="3930"/>
    <cellStyle name="text 2 - Style3" xfId="3931"/>
    <cellStyle name="Text 8" xfId="3932"/>
    <cellStyle name="TextNormal" xfId="3933"/>
    <cellStyle name="Tickmark" xfId="3934"/>
    <cellStyle name="TIT" xfId="3935"/>
    <cellStyle name="TIT2" xfId="3936"/>
    <cellStyle name="Title" xfId="3937"/>
    <cellStyle name="title1" xfId="3938"/>
    <cellStyle name="Title10" xfId="3939"/>
    <cellStyle name="Title2" xfId="3940"/>
    <cellStyle name="Title2 2" xfId="3941"/>
    <cellStyle name="Title2 2 2" xfId="3942"/>
    <cellStyle name="Title2 3" xfId="3943"/>
    <cellStyle name="Title2 3 2" xfId="3944"/>
    <cellStyle name="Title2 4" xfId="3945"/>
    <cellStyle name="Title2 4 2" xfId="3946"/>
    <cellStyle name="Title2 5" xfId="3947"/>
    <cellStyle name="Title2 5 2" xfId="3948"/>
    <cellStyle name="Title2 6" xfId="3949"/>
    <cellStyle name="Title8" xfId="3950"/>
    <cellStyle name="Title8Left" xfId="3951"/>
    <cellStyle name="TitleCenter" xfId="3952"/>
    <cellStyle name="TitleLeft" xfId="3953"/>
    <cellStyle name="Titles" xfId="3954"/>
    <cellStyle name="Título 5" xfId="3955"/>
    <cellStyle name="TITULO1" xfId="3956"/>
    <cellStyle name="TITULO2" xfId="3957"/>
    <cellStyle name="Títulos" xfId="3958"/>
    <cellStyle name="Títulos 2" xfId="3959"/>
    <cellStyle name="TopGrey" xfId="3960"/>
    <cellStyle name="TransVal" xfId="3961"/>
    <cellStyle name="Tusenskille [0]_Telia_Leveranseliste 1" xfId="3962"/>
    <cellStyle name="Tusenskille_Telia_Leveranseliste 1" xfId="3963"/>
    <cellStyle name="Tusental (0)_Info (2)" xfId="3964"/>
    <cellStyle name="Tusental_Info (2)" xfId="3965"/>
    <cellStyle name="UI Background" xfId="3966"/>
    <cellStyle name="UIScreenText" xfId="3967"/>
    <cellStyle name="Unprotect" xfId="3968"/>
    <cellStyle name="Vírgula 2" xfId="3969"/>
    <cellStyle name="Vírgula 2 2" xfId="3970"/>
    <cellStyle name="Vírgula 3" xfId="3971"/>
    <cellStyle name="Vírgula 4" xfId="3972"/>
    <cellStyle name="Warning Text" xfId="3973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T83"/>
  <sheetViews>
    <sheetView showGridLines="0" tabSelected="1" zoomScale="70" zoomScaleNormal="70" workbookViewId="0">
      <selection activeCell="B3" sqref="B3"/>
    </sheetView>
  </sheetViews>
  <sheetFormatPr defaultRowHeight="15" outlineLevelCol="1"/>
  <cols>
    <col min="1" max="1" width="12.85546875" bestFit="1" customWidth="1"/>
    <col min="2" max="2" width="81.85546875" bestFit="1" customWidth="1"/>
    <col min="3" max="6" width="9.140625" customWidth="1" outlineLevel="1"/>
    <col min="7" max="7" width="10.7109375" customWidth="1" outlineLevel="1"/>
    <col min="8" max="12" width="10.85546875" customWidth="1"/>
  </cols>
  <sheetData>
    <row r="3" spans="1:72" ht="15.75" thickBot="1">
      <c r="M3">
        <f t="shared" ref="M3:AR3" si="0">MONTH(M5)</f>
        <v>1</v>
      </c>
      <c r="N3">
        <f t="shared" si="0"/>
        <v>2</v>
      </c>
      <c r="O3">
        <f t="shared" si="0"/>
        <v>3</v>
      </c>
      <c r="P3">
        <f t="shared" si="0"/>
        <v>4</v>
      </c>
      <c r="Q3">
        <f t="shared" si="0"/>
        <v>5</v>
      </c>
      <c r="R3">
        <f t="shared" si="0"/>
        <v>6</v>
      </c>
      <c r="S3">
        <f t="shared" si="0"/>
        <v>7</v>
      </c>
      <c r="T3">
        <f t="shared" si="0"/>
        <v>8</v>
      </c>
      <c r="U3">
        <f t="shared" si="0"/>
        <v>9</v>
      </c>
      <c r="V3">
        <f t="shared" si="0"/>
        <v>10</v>
      </c>
      <c r="W3">
        <f t="shared" si="0"/>
        <v>11</v>
      </c>
      <c r="X3">
        <f t="shared" si="0"/>
        <v>12</v>
      </c>
      <c r="Y3">
        <f t="shared" si="0"/>
        <v>1</v>
      </c>
      <c r="Z3">
        <f t="shared" si="0"/>
        <v>2</v>
      </c>
      <c r="AA3">
        <f t="shared" si="0"/>
        <v>3</v>
      </c>
      <c r="AB3">
        <f t="shared" si="0"/>
        <v>4</v>
      </c>
      <c r="AC3">
        <f t="shared" si="0"/>
        <v>5</v>
      </c>
      <c r="AD3">
        <f t="shared" si="0"/>
        <v>6</v>
      </c>
      <c r="AE3">
        <f t="shared" si="0"/>
        <v>7</v>
      </c>
      <c r="AF3">
        <f t="shared" si="0"/>
        <v>8</v>
      </c>
      <c r="AG3">
        <f t="shared" si="0"/>
        <v>9</v>
      </c>
      <c r="AH3">
        <f t="shared" si="0"/>
        <v>10</v>
      </c>
      <c r="AI3">
        <f t="shared" si="0"/>
        <v>11</v>
      </c>
      <c r="AJ3">
        <f t="shared" si="0"/>
        <v>12</v>
      </c>
      <c r="AK3">
        <f t="shared" si="0"/>
        <v>1</v>
      </c>
      <c r="AL3">
        <f t="shared" si="0"/>
        <v>2</v>
      </c>
      <c r="AM3">
        <f t="shared" si="0"/>
        <v>3</v>
      </c>
      <c r="AN3">
        <f t="shared" si="0"/>
        <v>4</v>
      </c>
      <c r="AO3">
        <f t="shared" si="0"/>
        <v>5</v>
      </c>
      <c r="AP3">
        <f t="shared" si="0"/>
        <v>6</v>
      </c>
      <c r="AQ3">
        <f t="shared" si="0"/>
        <v>7</v>
      </c>
      <c r="AR3">
        <f t="shared" si="0"/>
        <v>8</v>
      </c>
      <c r="AS3">
        <f t="shared" ref="AS3:BT3" si="1">MONTH(AS5)</f>
        <v>9</v>
      </c>
      <c r="AT3">
        <f t="shared" si="1"/>
        <v>10</v>
      </c>
      <c r="AU3">
        <f t="shared" si="1"/>
        <v>11</v>
      </c>
      <c r="AV3">
        <f t="shared" si="1"/>
        <v>12</v>
      </c>
      <c r="AW3">
        <f t="shared" si="1"/>
        <v>1</v>
      </c>
      <c r="AX3">
        <f t="shared" si="1"/>
        <v>2</v>
      </c>
      <c r="AY3">
        <f t="shared" si="1"/>
        <v>3</v>
      </c>
      <c r="AZ3">
        <f t="shared" si="1"/>
        <v>4</v>
      </c>
      <c r="BA3">
        <f t="shared" si="1"/>
        <v>5</v>
      </c>
      <c r="BB3">
        <f t="shared" si="1"/>
        <v>6</v>
      </c>
      <c r="BC3">
        <f t="shared" si="1"/>
        <v>7</v>
      </c>
      <c r="BD3">
        <f t="shared" si="1"/>
        <v>8</v>
      </c>
      <c r="BE3">
        <f t="shared" si="1"/>
        <v>9</v>
      </c>
      <c r="BF3">
        <f t="shared" si="1"/>
        <v>10</v>
      </c>
      <c r="BG3">
        <f t="shared" si="1"/>
        <v>11</v>
      </c>
      <c r="BH3">
        <f t="shared" si="1"/>
        <v>12</v>
      </c>
      <c r="BI3">
        <f t="shared" si="1"/>
        <v>1</v>
      </c>
      <c r="BJ3">
        <f t="shared" si="1"/>
        <v>2</v>
      </c>
      <c r="BK3">
        <f t="shared" si="1"/>
        <v>3</v>
      </c>
      <c r="BL3">
        <f t="shared" si="1"/>
        <v>4</v>
      </c>
      <c r="BM3">
        <f t="shared" si="1"/>
        <v>5</v>
      </c>
      <c r="BN3">
        <f t="shared" si="1"/>
        <v>6</v>
      </c>
      <c r="BO3">
        <f t="shared" si="1"/>
        <v>7</v>
      </c>
      <c r="BP3">
        <f t="shared" si="1"/>
        <v>8</v>
      </c>
      <c r="BQ3">
        <f t="shared" si="1"/>
        <v>9</v>
      </c>
      <c r="BR3">
        <f t="shared" si="1"/>
        <v>10</v>
      </c>
      <c r="BS3">
        <f t="shared" si="1"/>
        <v>11</v>
      </c>
      <c r="BT3">
        <f t="shared" si="1"/>
        <v>12</v>
      </c>
    </row>
    <row r="4" spans="1:72" ht="15.75" thickBot="1">
      <c r="C4" s="21" t="s">
        <v>98</v>
      </c>
      <c r="D4" s="20"/>
      <c r="E4" s="20"/>
      <c r="F4" s="19"/>
      <c r="G4" s="19"/>
      <c r="H4" s="21" t="s">
        <v>97</v>
      </c>
      <c r="I4" s="20"/>
      <c r="J4" s="20"/>
      <c r="K4" s="19"/>
      <c r="L4" s="19"/>
      <c r="M4">
        <v>2014</v>
      </c>
      <c r="N4">
        <v>2014</v>
      </c>
      <c r="O4">
        <v>2014</v>
      </c>
      <c r="P4">
        <v>2014</v>
      </c>
      <c r="Q4">
        <v>2014</v>
      </c>
      <c r="R4">
        <v>2014</v>
      </c>
      <c r="S4">
        <v>2014</v>
      </c>
      <c r="T4">
        <v>2014</v>
      </c>
      <c r="U4">
        <v>2014</v>
      </c>
      <c r="V4">
        <v>2014</v>
      </c>
      <c r="W4">
        <v>2014</v>
      </c>
      <c r="X4">
        <v>2014</v>
      </c>
      <c r="Y4">
        <v>2015</v>
      </c>
      <c r="Z4">
        <v>2015</v>
      </c>
      <c r="AA4">
        <v>2015</v>
      </c>
      <c r="AB4">
        <v>2015</v>
      </c>
      <c r="AC4">
        <v>2015</v>
      </c>
      <c r="AD4">
        <v>2015</v>
      </c>
      <c r="AE4">
        <v>2015</v>
      </c>
      <c r="AF4">
        <v>2015</v>
      </c>
      <c r="AG4">
        <v>2015</v>
      </c>
      <c r="AH4">
        <v>2015</v>
      </c>
      <c r="AI4">
        <v>2015</v>
      </c>
      <c r="AJ4">
        <v>2015</v>
      </c>
      <c r="AK4">
        <v>2016</v>
      </c>
      <c r="AL4">
        <v>2016</v>
      </c>
      <c r="AM4">
        <v>2016</v>
      </c>
      <c r="AN4">
        <v>2016</v>
      </c>
      <c r="AO4">
        <v>2016</v>
      </c>
      <c r="AP4">
        <v>2016</v>
      </c>
      <c r="AQ4">
        <v>2016</v>
      </c>
      <c r="AR4">
        <v>2016</v>
      </c>
      <c r="AS4">
        <v>2016</v>
      </c>
      <c r="AT4">
        <v>2016</v>
      </c>
      <c r="AU4">
        <v>2016</v>
      </c>
      <c r="AV4">
        <v>2016</v>
      </c>
      <c r="AW4">
        <v>2017</v>
      </c>
      <c r="AX4">
        <v>2017</v>
      </c>
      <c r="AY4">
        <v>2017</v>
      </c>
      <c r="AZ4">
        <v>2017</v>
      </c>
      <c r="BA4">
        <f t="shared" ref="BA4:BT4" si="2">YEAR(BA5)</f>
        <v>2017</v>
      </c>
      <c r="BB4">
        <f t="shared" si="2"/>
        <v>2017</v>
      </c>
      <c r="BC4">
        <f t="shared" si="2"/>
        <v>2017</v>
      </c>
      <c r="BD4">
        <f t="shared" si="2"/>
        <v>2017</v>
      </c>
      <c r="BE4">
        <f t="shared" si="2"/>
        <v>2017</v>
      </c>
      <c r="BF4">
        <f t="shared" si="2"/>
        <v>2017</v>
      </c>
      <c r="BG4">
        <f t="shared" si="2"/>
        <v>2017</v>
      </c>
      <c r="BH4">
        <f t="shared" si="2"/>
        <v>2017</v>
      </c>
      <c r="BI4">
        <f t="shared" si="2"/>
        <v>2018</v>
      </c>
      <c r="BJ4">
        <f t="shared" si="2"/>
        <v>2018</v>
      </c>
      <c r="BK4">
        <f t="shared" si="2"/>
        <v>2018</v>
      </c>
      <c r="BL4">
        <f t="shared" si="2"/>
        <v>2018</v>
      </c>
      <c r="BM4">
        <f t="shared" si="2"/>
        <v>2018</v>
      </c>
      <c r="BN4">
        <f t="shared" si="2"/>
        <v>2018</v>
      </c>
      <c r="BO4">
        <f t="shared" si="2"/>
        <v>2018</v>
      </c>
      <c r="BP4">
        <f t="shared" si="2"/>
        <v>2018</v>
      </c>
      <c r="BQ4">
        <f t="shared" si="2"/>
        <v>2018</v>
      </c>
      <c r="BR4">
        <f t="shared" si="2"/>
        <v>2018</v>
      </c>
      <c r="BS4">
        <f t="shared" si="2"/>
        <v>2018</v>
      </c>
      <c r="BT4">
        <f t="shared" si="2"/>
        <v>2018</v>
      </c>
    </row>
    <row r="5" spans="1:72" ht="15.75" thickBot="1">
      <c r="A5" t="s">
        <v>96</v>
      </c>
      <c r="B5" s="46" t="s">
        <v>95</v>
      </c>
      <c r="C5" s="18">
        <v>2014</v>
      </c>
      <c r="D5" s="17">
        <v>2015</v>
      </c>
      <c r="E5" s="17">
        <v>2016</v>
      </c>
      <c r="F5" s="17">
        <v>2017</v>
      </c>
      <c r="G5" s="16">
        <v>2018</v>
      </c>
      <c r="H5" s="18">
        <v>2014</v>
      </c>
      <c r="I5" s="17">
        <v>2015</v>
      </c>
      <c r="J5" s="17">
        <v>2016</v>
      </c>
      <c r="K5" s="17">
        <v>2017</v>
      </c>
      <c r="L5" s="16">
        <v>2018</v>
      </c>
      <c r="M5" s="15">
        <v>41670</v>
      </c>
      <c r="N5" s="14">
        <v>41698</v>
      </c>
      <c r="O5" s="14">
        <v>41729</v>
      </c>
      <c r="P5" s="14">
        <v>41759</v>
      </c>
      <c r="Q5" s="14">
        <v>41790</v>
      </c>
      <c r="R5" s="14">
        <v>41820</v>
      </c>
      <c r="S5" s="14">
        <v>41851</v>
      </c>
      <c r="T5" s="14">
        <v>41882</v>
      </c>
      <c r="U5" s="14">
        <v>41912</v>
      </c>
      <c r="V5" s="14">
        <v>41943</v>
      </c>
      <c r="W5" s="14">
        <v>41973</v>
      </c>
      <c r="X5" s="14">
        <v>42004</v>
      </c>
      <c r="Y5" s="14">
        <v>42035</v>
      </c>
      <c r="Z5" s="14">
        <v>42063</v>
      </c>
      <c r="AA5" s="14">
        <v>42094</v>
      </c>
      <c r="AB5" s="14">
        <v>42124</v>
      </c>
      <c r="AC5" s="14">
        <v>42155</v>
      </c>
      <c r="AD5" s="14">
        <v>42185</v>
      </c>
      <c r="AE5" s="14">
        <v>42216</v>
      </c>
      <c r="AF5" s="14">
        <v>42247</v>
      </c>
      <c r="AG5" s="14">
        <v>42277</v>
      </c>
      <c r="AH5" s="14">
        <v>42308</v>
      </c>
      <c r="AI5" s="14">
        <v>42338</v>
      </c>
      <c r="AJ5" s="14">
        <v>42369</v>
      </c>
      <c r="AK5" s="14">
        <v>42400</v>
      </c>
      <c r="AL5" s="14">
        <v>42429</v>
      </c>
      <c r="AM5" s="14">
        <v>42460</v>
      </c>
      <c r="AN5" s="14">
        <v>42490</v>
      </c>
      <c r="AO5" s="14">
        <v>42521</v>
      </c>
      <c r="AP5" s="14">
        <v>42551</v>
      </c>
      <c r="AQ5" s="14">
        <v>42582</v>
      </c>
      <c r="AR5" s="14">
        <v>42613</v>
      </c>
      <c r="AS5" s="14">
        <v>42643</v>
      </c>
      <c r="AT5" s="14">
        <v>42674</v>
      </c>
      <c r="AU5" s="14">
        <v>42704</v>
      </c>
      <c r="AV5" s="14">
        <v>42735</v>
      </c>
      <c r="AW5" s="14">
        <v>42766</v>
      </c>
      <c r="AX5" s="14">
        <v>42794</v>
      </c>
      <c r="AY5" s="14">
        <v>42825</v>
      </c>
      <c r="AZ5" s="14">
        <v>42855</v>
      </c>
      <c r="BA5" s="14">
        <f t="shared" ref="BA5:BT5" si="3">EOMONTH(AZ5,1)</f>
        <v>42886</v>
      </c>
      <c r="BB5" s="14">
        <f t="shared" si="3"/>
        <v>42916</v>
      </c>
      <c r="BC5" s="14">
        <f t="shared" si="3"/>
        <v>42947</v>
      </c>
      <c r="BD5" s="14">
        <f t="shared" si="3"/>
        <v>42978</v>
      </c>
      <c r="BE5" s="14">
        <f t="shared" si="3"/>
        <v>43008</v>
      </c>
      <c r="BF5" s="14">
        <f t="shared" si="3"/>
        <v>43039</v>
      </c>
      <c r="BG5" s="14">
        <f t="shared" si="3"/>
        <v>43069</v>
      </c>
      <c r="BH5" s="14">
        <f t="shared" si="3"/>
        <v>43100</v>
      </c>
      <c r="BI5" s="14">
        <f t="shared" si="3"/>
        <v>43131</v>
      </c>
      <c r="BJ5" s="14">
        <f t="shared" si="3"/>
        <v>43159</v>
      </c>
      <c r="BK5" s="14">
        <f t="shared" si="3"/>
        <v>43190</v>
      </c>
      <c r="BL5" s="14">
        <f t="shared" si="3"/>
        <v>43220</v>
      </c>
      <c r="BM5" s="14">
        <f t="shared" si="3"/>
        <v>43251</v>
      </c>
      <c r="BN5" s="14">
        <f t="shared" si="3"/>
        <v>43281</v>
      </c>
      <c r="BO5" s="14">
        <f t="shared" si="3"/>
        <v>43312</v>
      </c>
      <c r="BP5" s="14">
        <f t="shared" si="3"/>
        <v>43343</v>
      </c>
      <c r="BQ5" s="14">
        <f t="shared" si="3"/>
        <v>43373</v>
      </c>
      <c r="BR5" s="14">
        <f t="shared" si="3"/>
        <v>43404</v>
      </c>
      <c r="BS5" s="14">
        <f t="shared" si="3"/>
        <v>43434</v>
      </c>
      <c r="BT5" s="14">
        <f t="shared" si="3"/>
        <v>43465</v>
      </c>
    </row>
    <row r="6" spans="1:72">
      <c r="B6" s="47" t="s">
        <v>15</v>
      </c>
      <c r="C6" s="13">
        <f t="shared" ref="C6:AH6" si="4">SUM(C7:C61)</f>
        <v>95651.249999999971</v>
      </c>
      <c r="D6" s="12">
        <f t="shared" si="4"/>
        <v>128639.91666666663</v>
      </c>
      <c r="E6" s="12">
        <f t="shared" si="4"/>
        <v>122011.00000000001</v>
      </c>
      <c r="F6" s="12">
        <f t="shared" si="4"/>
        <v>127009.91666666667</v>
      </c>
      <c r="G6" s="11">
        <f t="shared" si="4"/>
        <v>70566.916666666657</v>
      </c>
      <c r="H6" s="13">
        <f t="shared" si="4"/>
        <v>1147815</v>
      </c>
      <c r="I6" s="12">
        <f t="shared" si="4"/>
        <v>1543679</v>
      </c>
      <c r="J6" s="12">
        <f t="shared" si="4"/>
        <v>1464132</v>
      </c>
      <c r="K6" s="12">
        <f t="shared" si="4"/>
        <v>1524119</v>
      </c>
      <c r="L6" s="11">
        <f t="shared" si="4"/>
        <v>846803</v>
      </c>
      <c r="M6" s="10">
        <f t="shared" si="4"/>
        <v>67780</v>
      </c>
      <c r="N6" s="10">
        <f t="shared" si="4"/>
        <v>74403</v>
      </c>
      <c r="O6" s="10">
        <f t="shared" si="4"/>
        <v>78079</v>
      </c>
      <c r="P6" s="10">
        <f t="shared" si="4"/>
        <v>92967</v>
      </c>
      <c r="Q6" s="10">
        <f t="shared" si="4"/>
        <v>88966</v>
      </c>
      <c r="R6" s="10">
        <f t="shared" si="4"/>
        <v>80968</v>
      </c>
      <c r="S6" s="10">
        <f t="shared" si="4"/>
        <v>108038</v>
      </c>
      <c r="T6" s="10">
        <f t="shared" si="4"/>
        <v>110262</v>
      </c>
      <c r="U6" s="10">
        <f t="shared" si="4"/>
        <v>116979</v>
      </c>
      <c r="V6" s="10">
        <f t="shared" si="4"/>
        <v>119665</v>
      </c>
      <c r="W6" s="10">
        <f t="shared" si="4"/>
        <v>109758</v>
      </c>
      <c r="X6" s="10">
        <f t="shared" si="4"/>
        <v>99950</v>
      </c>
      <c r="Y6" s="10">
        <f t="shared" si="4"/>
        <v>97986</v>
      </c>
      <c r="Z6" s="10">
        <f t="shared" si="4"/>
        <v>89458</v>
      </c>
      <c r="AA6" s="10">
        <f t="shared" si="4"/>
        <v>128666</v>
      </c>
      <c r="AB6" s="10">
        <f t="shared" si="4"/>
        <v>139817</v>
      </c>
      <c r="AC6" s="10">
        <f t="shared" si="4"/>
        <v>141507</v>
      </c>
      <c r="AD6" s="10">
        <f t="shared" si="4"/>
        <v>147964</v>
      </c>
      <c r="AE6" s="10">
        <f t="shared" si="4"/>
        <v>146593</v>
      </c>
      <c r="AF6" s="10">
        <f t="shared" si="4"/>
        <v>141344</v>
      </c>
      <c r="AG6" s="10">
        <f t="shared" si="4"/>
        <v>128436</v>
      </c>
      <c r="AH6" s="10">
        <f t="shared" si="4"/>
        <v>132775</v>
      </c>
      <c r="AI6" s="10">
        <f t="shared" ref="AI6:BN6" si="5">SUM(AI7:AI61)</f>
        <v>122536</v>
      </c>
      <c r="AJ6" s="10">
        <f t="shared" si="5"/>
        <v>126597</v>
      </c>
      <c r="AK6" s="10">
        <f t="shared" si="5"/>
        <v>98399</v>
      </c>
      <c r="AL6" s="10">
        <f t="shared" si="5"/>
        <v>100093</v>
      </c>
      <c r="AM6" s="10">
        <f t="shared" si="5"/>
        <v>113732</v>
      </c>
      <c r="AN6" s="10">
        <f t="shared" si="5"/>
        <v>123258</v>
      </c>
      <c r="AO6" s="10">
        <f t="shared" si="5"/>
        <v>133107</v>
      </c>
      <c r="AP6" s="10">
        <f t="shared" si="5"/>
        <v>127927</v>
      </c>
      <c r="AQ6" s="10">
        <f t="shared" si="5"/>
        <v>118653</v>
      </c>
      <c r="AR6" s="10">
        <f t="shared" si="5"/>
        <v>127895</v>
      </c>
      <c r="AS6" s="10">
        <f t="shared" si="5"/>
        <v>120337</v>
      </c>
      <c r="AT6" s="10">
        <f t="shared" si="5"/>
        <v>126100</v>
      </c>
      <c r="AU6" s="10">
        <f t="shared" si="5"/>
        <v>129900</v>
      </c>
      <c r="AV6" s="10">
        <f t="shared" si="5"/>
        <v>144731</v>
      </c>
      <c r="AW6" s="10">
        <f t="shared" si="5"/>
        <v>113572</v>
      </c>
      <c r="AX6" s="10">
        <f t="shared" si="5"/>
        <v>118512</v>
      </c>
      <c r="AY6" s="10">
        <f t="shared" si="5"/>
        <v>139407</v>
      </c>
      <c r="AZ6" s="10">
        <f t="shared" si="5"/>
        <v>135102</v>
      </c>
      <c r="BA6" s="10">
        <f t="shared" si="5"/>
        <v>157100</v>
      </c>
      <c r="BB6" s="10">
        <f t="shared" si="5"/>
        <v>136346</v>
      </c>
      <c r="BC6" s="10">
        <f t="shared" si="5"/>
        <v>136982</v>
      </c>
      <c r="BD6" s="10">
        <f t="shared" si="5"/>
        <v>145550</v>
      </c>
      <c r="BE6" s="10">
        <f t="shared" si="5"/>
        <v>124991</v>
      </c>
      <c r="BF6" s="10">
        <f t="shared" si="5"/>
        <v>123613</v>
      </c>
      <c r="BG6" s="10">
        <f t="shared" si="5"/>
        <v>96798</v>
      </c>
      <c r="BH6" s="10">
        <f t="shared" si="5"/>
        <v>96146</v>
      </c>
      <c r="BI6" s="10">
        <f t="shared" si="5"/>
        <v>84382</v>
      </c>
      <c r="BJ6" s="10">
        <f t="shared" si="5"/>
        <v>82381</v>
      </c>
      <c r="BK6" s="10">
        <f t="shared" si="5"/>
        <v>83251</v>
      </c>
      <c r="BL6" s="10">
        <f t="shared" si="5"/>
        <v>87909</v>
      </c>
      <c r="BM6" s="10">
        <f t="shared" si="5"/>
        <v>81099</v>
      </c>
      <c r="BN6" s="10">
        <f t="shared" si="5"/>
        <v>81807</v>
      </c>
      <c r="BO6" s="10">
        <f t="shared" ref="BO6:BT6" si="6">SUM(BO7:BO61)</f>
        <v>76117</v>
      </c>
      <c r="BP6" s="10">
        <f t="shared" si="6"/>
        <v>89290</v>
      </c>
      <c r="BQ6" s="10">
        <f t="shared" si="6"/>
        <v>88785</v>
      </c>
      <c r="BR6" s="10">
        <f t="shared" si="6"/>
        <v>91782</v>
      </c>
      <c r="BS6" s="10">
        <f t="shared" si="6"/>
        <v>0</v>
      </c>
      <c r="BT6" s="10">
        <f t="shared" si="6"/>
        <v>0</v>
      </c>
    </row>
    <row r="7" spans="1:72">
      <c r="A7" s="49">
        <v>1</v>
      </c>
      <c r="B7" t="s">
        <v>79</v>
      </c>
      <c r="C7" s="9">
        <f>IFERROR(AVERAGEIF($M$4:$BT$4,C$5,$M7:$BT7),0)*$A7</f>
        <v>41321.5</v>
      </c>
      <c r="D7" s="8">
        <f t="shared" ref="C7:G16" si="7">IFERROR(AVERAGEIF($M$4:$BT$4,D$5,$M7:$BT7),0)*$A7</f>
        <v>50920.666666666664</v>
      </c>
      <c r="E7" s="8">
        <f t="shared" si="7"/>
        <v>40963.333333333336</v>
      </c>
      <c r="F7" s="8">
        <f t="shared" si="7"/>
        <v>35182.25</v>
      </c>
      <c r="G7" s="7">
        <f t="shared" si="7"/>
        <v>22710.75</v>
      </c>
      <c r="H7" s="9">
        <f t="shared" ref="H7:L16" si="8">SUMIF($M$4:$BT$4,H$5,$M7:$BT7)*$A7</f>
        <v>495858</v>
      </c>
      <c r="I7" s="8">
        <f t="shared" si="8"/>
        <v>611048</v>
      </c>
      <c r="J7" s="8">
        <f t="shared" si="8"/>
        <v>491560</v>
      </c>
      <c r="K7" s="8">
        <f t="shared" si="8"/>
        <v>422187</v>
      </c>
      <c r="L7" s="7">
        <f t="shared" si="8"/>
        <v>272529</v>
      </c>
      <c r="M7" s="6">
        <f>SUMIFS(BaseMultas!$D4:$D2797,BaseMultas!$C4:$C2797,$B7,BaseMultas!$F4:$F2797,M$5)</f>
        <v>28543</v>
      </c>
      <c r="N7" s="6">
        <f>SUMIFS(BaseMultas!$D4:$D2797,BaseMultas!$C4:$C2797,$B7,BaseMultas!$F4:$F2797,N$5)</f>
        <v>30262</v>
      </c>
      <c r="O7" s="6">
        <f>SUMIFS(BaseMultas!$D4:$D2797,BaseMultas!$C4:$C2797,$B7,BaseMultas!$F4:$F2797,O$5)</f>
        <v>31278</v>
      </c>
      <c r="P7" s="6">
        <f>SUMIFS(BaseMultas!$D4:$D2797,BaseMultas!$C4:$C2797,$B7,BaseMultas!$F4:$F2797,P$5)</f>
        <v>38214</v>
      </c>
      <c r="Q7" s="6">
        <f>SUMIFS(BaseMultas!$D4:$D2797,BaseMultas!$C4:$C2797,$B7,BaseMultas!$F4:$F2797,Q$5)</f>
        <v>36009</v>
      </c>
      <c r="R7" s="6">
        <f>SUMIFS(BaseMultas!$D4:$D2797,BaseMultas!$C4:$C2797,$B7,BaseMultas!$F4:$F2797,R$5)</f>
        <v>34389</v>
      </c>
      <c r="S7" s="6">
        <f>SUMIFS(BaseMultas!$D4:$D2797,BaseMultas!$C4:$C2797,$B7,BaseMultas!$F4:$F2797,S$5)</f>
        <v>48463</v>
      </c>
      <c r="T7" s="6">
        <f>SUMIFS(BaseMultas!$D4:$D2797,BaseMultas!$C4:$C2797,$B7,BaseMultas!$F4:$F2797,T$5)</f>
        <v>49312</v>
      </c>
      <c r="U7" s="6">
        <f>SUMIFS(BaseMultas!$D4:$D2797,BaseMultas!$C4:$C2797,$B7,BaseMultas!$F4:$F2797,U$5)</f>
        <v>53327</v>
      </c>
      <c r="V7" s="6">
        <f>SUMIFS(BaseMultas!$D4:$D2797,BaseMultas!$C4:$C2797,$B7,BaseMultas!$F4:$F2797,V$5)</f>
        <v>53010</v>
      </c>
      <c r="W7" s="6">
        <f>SUMIFS(BaseMultas!$D4:$D2797,BaseMultas!$C4:$C2797,$B7,BaseMultas!$F4:$F2797,W$5)</f>
        <v>49329</v>
      </c>
      <c r="X7" s="6">
        <f>SUMIFS(BaseMultas!$D4:$D2797,BaseMultas!$C4:$C2797,$B7,BaseMultas!$F4:$F2797,X$5)</f>
        <v>43722</v>
      </c>
      <c r="Y7" s="6">
        <f>SUMIFS(BaseMultas!$D4:$D2797,BaseMultas!$C4:$C2797,$B7,BaseMultas!$F4:$F2797,Y$5)</f>
        <v>45750</v>
      </c>
      <c r="Z7" s="6">
        <f>SUMIFS(BaseMultas!$D4:$D2797,BaseMultas!$C4:$C2797,$B7,BaseMultas!$F4:$F2797,Z$5)</f>
        <v>38330</v>
      </c>
      <c r="AA7" s="6">
        <f>SUMIFS(BaseMultas!$D4:$D2797,BaseMultas!$C4:$C2797,$B7,BaseMultas!$F4:$F2797,AA$5)</f>
        <v>49359</v>
      </c>
      <c r="AB7" s="6">
        <f>SUMIFS(BaseMultas!$D4:$D2797,BaseMultas!$C4:$C2797,$B7,BaseMultas!$F4:$F2797,AB$5)</f>
        <v>54645</v>
      </c>
      <c r="AC7" s="6">
        <f>SUMIFS(BaseMultas!$D4:$D2797,BaseMultas!$C4:$C2797,$B7,BaseMultas!$F4:$F2797,AC$5)</f>
        <v>58941</v>
      </c>
      <c r="AD7" s="6">
        <f>SUMIFS(BaseMultas!$D4:$D2797,BaseMultas!$C4:$C2797,$B7,BaseMultas!$F4:$F2797,AD$5)</f>
        <v>58480</v>
      </c>
      <c r="AE7" s="6">
        <f>SUMIFS(BaseMultas!$D4:$D2797,BaseMultas!$C4:$C2797,$B7,BaseMultas!$F4:$F2797,AE$5)</f>
        <v>58263</v>
      </c>
      <c r="AF7" s="6">
        <f>SUMIFS(BaseMultas!$D4:$D2797,BaseMultas!$C4:$C2797,$B7,BaseMultas!$F4:$F2797,AF$5)</f>
        <v>55674</v>
      </c>
      <c r="AG7" s="6">
        <f>SUMIFS(BaseMultas!$D4:$D2797,BaseMultas!$C4:$C2797,$B7,BaseMultas!$F4:$F2797,AG$5)</f>
        <v>49798</v>
      </c>
      <c r="AH7" s="6">
        <f>SUMIFS(BaseMultas!$D4:$D2797,BaseMultas!$C4:$C2797,$B7,BaseMultas!$F4:$F2797,AH$5)</f>
        <v>50642</v>
      </c>
      <c r="AI7" s="6">
        <f>SUMIFS(BaseMultas!$D4:$D2797,BaseMultas!$C4:$C2797,$B7,BaseMultas!$F4:$F2797,AI$5)</f>
        <v>45160</v>
      </c>
      <c r="AJ7" s="6">
        <f>SUMIFS(BaseMultas!$D4:$D2797,BaseMultas!$C4:$C2797,$B7,BaseMultas!$F4:$F2797,AJ$5)</f>
        <v>46006</v>
      </c>
      <c r="AK7" s="6">
        <f>SUMIFS(BaseMultas!$D4:$D2797,BaseMultas!$C4:$C2797,$B7,BaseMultas!$F4:$F2797,AK$5)</f>
        <v>38266</v>
      </c>
      <c r="AL7" s="6">
        <f>SUMIFS(BaseMultas!$D4:$D2797,BaseMultas!$C4:$C2797,$B7,BaseMultas!$F4:$F2797,AL$5)</f>
        <v>35730</v>
      </c>
      <c r="AM7" s="6">
        <f>SUMIFS(BaseMultas!$D4:$D2797,BaseMultas!$C4:$C2797,$B7,BaseMultas!$F4:$F2797,AM$5)</f>
        <v>40248</v>
      </c>
      <c r="AN7" s="6">
        <f>SUMIFS(BaseMultas!$D4:$D2797,BaseMultas!$C4:$C2797,$B7,BaseMultas!$F4:$F2797,AN$5)</f>
        <v>41482</v>
      </c>
      <c r="AO7" s="6">
        <f>SUMIFS(BaseMultas!$D4:$D2797,BaseMultas!$C4:$C2797,$B7,BaseMultas!$F4:$F2797,AO$5)</f>
        <v>44369</v>
      </c>
      <c r="AP7" s="6">
        <f>SUMIFS(BaseMultas!$D4:$D2797,BaseMultas!$C4:$C2797,$B7,BaseMultas!$F4:$F2797,AP$5)</f>
        <v>43490</v>
      </c>
      <c r="AQ7" s="6">
        <f>SUMIFS(BaseMultas!$D4:$D2797,BaseMultas!$C4:$C2797,$B7,BaseMultas!$F4:$F2797,AQ$5)</f>
        <v>42823</v>
      </c>
      <c r="AR7" s="6">
        <f>SUMIFS(BaseMultas!$D4:$D2797,BaseMultas!$C4:$C2797,$B7,BaseMultas!$F4:$F2797,AR$5)</f>
        <v>42145</v>
      </c>
      <c r="AS7" s="6">
        <f>SUMIFS(BaseMultas!$D4:$D2797,BaseMultas!$C4:$C2797,$B7,BaseMultas!$F4:$F2797,AS$5)</f>
        <v>39554</v>
      </c>
      <c r="AT7" s="6">
        <f>SUMIFS(BaseMultas!$D4:$D2797,BaseMultas!$C4:$C2797,$B7,BaseMultas!$F4:$F2797,AT$5)</f>
        <v>39206</v>
      </c>
      <c r="AU7" s="6">
        <f>SUMIFS(BaseMultas!$D4:$D2797,BaseMultas!$C4:$C2797,$B7,BaseMultas!$F4:$F2797,AU$5)</f>
        <v>42750</v>
      </c>
      <c r="AV7" s="6">
        <f>SUMIFS(BaseMultas!$D4:$D2797,BaseMultas!$C4:$C2797,$B7,BaseMultas!$F4:$F2797,AV$5)</f>
        <v>41497</v>
      </c>
      <c r="AW7" s="6">
        <f>SUMIFS(BaseMultas!$D4:$D2797,BaseMultas!$C4:$C2797,$B7,BaseMultas!$F4:$F2797,AW$5)</f>
        <v>33759</v>
      </c>
      <c r="AX7" s="6">
        <f>SUMIFS(BaseMultas!$D4:$D2797,BaseMultas!$C4:$C2797,$B7,BaseMultas!$F4:$F2797,AX$5)</f>
        <v>34227</v>
      </c>
      <c r="AY7" s="6">
        <f>SUMIFS(BaseMultas!$D4:$D2797,BaseMultas!$C4:$C2797,$B7,BaseMultas!$F4:$F2797,AY$5)</f>
        <v>39066</v>
      </c>
      <c r="AZ7" s="6">
        <f>SUMIFS(BaseMultas!$D4:$D2797,BaseMultas!$C4:$C2797,$B7,BaseMultas!$F4:$F2797,AZ$5)</f>
        <v>36889</v>
      </c>
      <c r="BA7" s="6">
        <f>SUMIFS(BaseMultas!$D4:$D2797,BaseMultas!$C4:$C2797,$B7,BaseMultas!$F4:$F2797,BA$5)</f>
        <v>42468</v>
      </c>
      <c r="BB7" s="6">
        <f>SUMIFS(BaseMultas!$D4:$D2797,BaseMultas!$C4:$C2797,$B7,BaseMultas!$F4:$F2797,BB$5)</f>
        <v>36589</v>
      </c>
      <c r="BC7" s="6">
        <f>SUMIFS(BaseMultas!$D4:$D2797,BaseMultas!$C4:$C2797,$B7,BaseMultas!$F4:$F2797,BC$5)</f>
        <v>34979</v>
      </c>
      <c r="BD7" s="6">
        <f>SUMIFS(BaseMultas!$D4:$D2797,BaseMultas!$C4:$C2797,$B7,BaseMultas!$F4:$F2797,BD$5)</f>
        <v>37222</v>
      </c>
      <c r="BE7" s="6">
        <f>SUMIFS(BaseMultas!$D4:$D2797,BaseMultas!$C4:$C2797,$B7,BaseMultas!$F4:$F2797,BE$5)</f>
        <v>35157</v>
      </c>
      <c r="BF7" s="6">
        <f>SUMIFS(BaseMultas!$D4:$D2797,BaseMultas!$C4:$C2797,$B7,BaseMultas!$F4:$F2797,BF$5)</f>
        <v>35307</v>
      </c>
      <c r="BG7" s="6">
        <f>SUMIFS(BaseMultas!$D4:$D2797,BaseMultas!$C4:$C2797,$B7,BaseMultas!$F4:$F2797,BG$5)</f>
        <v>27934</v>
      </c>
      <c r="BH7" s="6">
        <f>SUMIFS(BaseMultas!$D4:$D2797,BaseMultas!$C4:$C2797,$B7,BaseMultas!$F4:$F2797,BH$5)</f>
        <v>28590</v>
      </c>
      <c r="BI7" s="6">
        <f>SUMIFS(BaseMultas!$D4:$D2797,BaseMultas!$C4:$C2797,$B7,BaseMultas!$F4:$F2797,BI$5)</f>
        <v>26943</v>
      </c>
      <c r="BJ7" s="6">
        <f>SUMIFS(BaseMultas!$D4:$D2797,BaseMultas!$C4:$C2797,$B7,BaseMultas!$F4:$F2797,BJ$5)</f>
        <v>27340</v>
      </c>
      <c r="BK7" s="6">
        <f>SUMIFS(BaseMultas!$D4:$D2797,BaseMultas!$C4:$C2797,$B7,BaseMultas!$F4:$F2797,BK$5)</f>
        <v>26736</v>
      </c>
      <c r="BL7" s="6">
        <f>SUMIFS(BaseMultas!$D4:$D2797,BaseMultas!$C4:$C2797,$B7,BaseMultas!$F4:$F2797,BL$5)</f>
        <v>29240</v>
      </c>
      <c r="BM7" s="6">
        <f>SUMIFS(BaseMultas!$D4:$D2797,BaseMultas!$C4:$C2797,$B7,BaseMultas!$F4:$F2797,BM$5)</f>
        <v>26422</v>
      </c>
      <c r="BN7" s="6">
        <f>SUMIFS(BaseMultas!$D4:$D2797,BaseMultas!$C4:$C2797,$B7,BaseMultas!$F4:$F2797,BN$5)</f>
        <v>26854</v>
      </c>
      <c r="BO7" s="6">
        <f>SUMIFS(BaseMultas!$D4:$D2797,BaseMultas!$C4:$C2797,$B7,BaseMultas!$F4:$F2797,BO$5)</f>
        <v>24044</v>
      </c>
      <c r="BP7" s="6">
        <f>SUMIFS(BaseMultas!$D4:$D2797,BaseMultas!$C4:$C2797,$B7,BaseMultas!$F4:$F2797,BP$5)</f>
        <v>28758</v>
      </c>
      <c r="BQ7" s="6">
        <f>SUMIFS(BaseMultas!$D4:$D2797,BaseMultas!$C4:$C2797,$B7,BaseMultas!$F4:$F2797,BQ$5)</f>
        <v>28009</v>
      </c>
      <c r="BR7" s="6">
        <f>SUMIFS(BaseMultas!$D4:$D2797,BaseMultas!$C4:$C2797,$B7,BaseMultas!$F4:$F2797,BR$5)</f>
        <v>28183</v>
      </c>
      <c r="BS7" s="6">
        <f>SUMIFS(BaseMultas!$D4:$D2797,BaseMultas!$C4:$C2797,$B7,BaseMultas!$F4:$F2797,BS$5)</f>
        <v>0</v>
      </c>
      <c r="BT7" s="6">
        <f>SUMIFS(BaseMultas!$D4:$D2797,BaseMultas!$C4:$C2797,$B7,BaseMultas!$F4:$F2797,BT$5)</f>
        <v>0</v>
      </c>
    </row>
    <row r="8" spans="1:72">
      <c r="A8" s="49">
        <v>1</v>
      </c>
      <c r="B8" t="s">
        <v>78</v>
      </c>
      <c r="C8" s="9">
        <f t="shared" si="7"/>
        <v>17973</v>
      </c>
      <c r="D8" s="8">
        <f t="shared" si="7"/>
        <v>27636.333333333332</v>
      </c>
      <c r="E8" s="8">
        <f t="shared" si="7"/>
        <v>30977.833333333332</v>
      </c>
      <c r="F8" s="8">
        <f t="shared" si="7"/>
        <v>43263.083333333336</v>
      </c>
      <c r="G8" s="7">
        <f t="shared" si="7"/>
        <v>17293.166666666668</v>
      </c>
      <c r="H8" s="9">
        <f t="shared" si="8"/>
        <v>215676</v>
      </c>
      <c r="I8" s="8">
        <f t="shared" si="8"/>
        <v>331636</v>
      </c>
      <c r="J8" s="8">
        <f t="shared" si="8"/>
        <v>371734</v>
      </c>
      <c r="K8" s="8">
        <f t="shared" si="8"/>
        <v>519157</v>
      </c>
      <c r="L8" s="7">
        <f t="shared" si="8"/>
        <v>207518</v>
      </c>
      <c r="M8" s="6">
        <f>SUMIFS(BaseMultas!$D5:$D2798,BaseMultas!$C5:$C2798,$B8,BaseMultas!$F5:$F2798,M$5)</f>
        <v>15816</v>
      </c>
      <c r="N8" s="6">
        <f>SUMIFS(BaseMultas!$D5:$D2798,BaseMultas!$C5:$C2798,$B8,BaseMultas!$F5:$F2798,N$5)</f>
        <v>17552</v>
      </c>
      <c r="O8" s="6">
        <f>SUMIFS(BaseMultas!$D5:$D2798,BaseMultas!$C5:$C2798,$B8,BaseMultas!$F5:$F2798,O$5)</f>
        <v>16944</v>
      </c>
      <c r="P8" s="6">
        <f>SUMIFS(BaseMultas!$D5:$D2798,BaseMultas!$C5:$C2798,$B8,BaseMultas!$F5:$F2798,P$5)</f>
        <v>21075</v>
      </c>
      <c r="Q8" s="6">
        <f>SUMIFS(BaseMultas!$D5:$D2798,BaseMultas!$C5:$C2798,$B8,BaseMultas!$F5:$F2798,Q$5)</f>
        <v>19546</v>
      </c>
      <c r="R8" s="6">
        <f>SUMIFS(BaseMultas!$D5:$D2798,BaseMultas!$C5:$C2798,$B8,BaseMultas!$F5:$F2798,R$5)</f>
        <v>14428</v>
      </c>
      <c r="S8" s="6">
        <f>SUMIFS(BaseMultas!$D5:$D2798,BaseMultas!$C5:$C2798,$B8,BaseMultas!$F5:$F2798,S$5)</f>
        <v>19456</v>
      </c>
      <c r="T8" s="6">
        <f>SUMIFS(BaseMultas!$D5:$D2798,BaseMultas!$C5:$C2798,$B8,BaseMultas!$F5:$F2798,T$5)</f>
        <v>18655</v>
      </c>
      <c r="U8" s="6">
        <f>SUMIFS(BaseMultas!$D5:$D2798,BaseMultas!$C5:$C2798,$B8,BaseMultas!$F5:$F2798,U$5)</f>
        <v>19336</v>
      </c>
      <c r="V8" s="6">
        <f>SUMIFS(BaseMultas!$D5:$D2798,BaseMultas!$C5:$C2798,$B8,BaseMultas!$F5:$F2798,V$5)</f>
        <v>19742</v>
      </c>
      <c r="W8" s="6">
        <f>SUMIFS(BaseMultas!$D5:$D2798,BaseMultas!$C5:$C2798,$B8,BaseMultas!$F5:$F2798,W$5)</f>
        <v>17024</v>
      </c>
      <c r="X8" s="6">
        <f>SUMIFS(BaseMultas!$D5:$D2798,BaseMultas!$C5:$C2798,$B8,BaseMultas!$F5:$F2798,X$5)</f>
        <v>16102</v>
      </c>
      <c r="Y8" s="6">
        <f>SUMIFS(BaseMultas!$D5:$D2798,BaseMultas!$C5:$C2798,$B8,BaseMultas!$F5:$F2798,Y$5)</f>
        <v>15690</v>
      </c>
      <c r="Z8" s="6">
        <f>SUMIFS(BaseMultas!$D5:$D2798,BaseMultas!$C5:$C2798,$B8,BaseMultas!$F5:$F2798,Z$5)</f>
        <v>15388</v>
      </c>
      <c r="AA8" s="6">
        <f>SUMIFS(BaseMultas!$D5:$D2798,BaseMultas!$C5:$C2798,$B8,BaseMultas!$F5:$F2798,AA$5)</f>
        <v>29709</v>
      </c>
      <c r="AB8" s="6">
        <f>SUMIFS(BaseMultas!$D5:$D2798,BaseMultas!$C5:$C2798,$B8,BaseMultas!$F5:$F2798,AB$5)</f>
        <v>32693</v>
      </c>
      <c r="AC8" s="6">
        <f>SUMIFS(BaseMultas!$D5:$D2798,BaseMultas!$C5:$C2798,$B8,BaseMultas!$F5:$F2798,AC$5)</f>
        <v>28352</v>
      </c>
      <c r="AD8" s="6">
        <f>SUMIFS(BaseMultas!$D5:$D2798,BaseMultas!$C5:$C2798,$B8,BaseMultas!$F5:$F2798,AD$5)</f>
        <v>33429</v>
      </c>
      <c r="AE8" s="6">
        <f>SUMIFS(BaseMultas!$D5:$D2798,BaseMultas!$C5:$C2798,$B8,BaseMultas!$F5:$F2798,AE$5)</f>
        <v>32345</v>
      </c>
      <c r="AF8" s="6">
        <f>SUMIFS(BaseMultas!$D5:$D2798,BaseMultas!$C5:$C2798,$B8,BaseMultas!$F5:$F2798,AF$5)</f>
        <v>30395</v>
      </c>
      <c r="AG8" s="6">
        <f>SUMIFS(BaseMultas!$D5:$D2798,BaseMultas!$C5:$C2798,$B8,BaseMultas!$F5:$F2798,AG$5)</f>
        <v>28469</v>
      </c>
      <c r="AH8" s="6">
        <f>SUMIFS(BaseMultas!$D5:$D2798,BaseMultas!$C5:$C2798,$B8,BaseMultas!$F5:$F2798,AH$5)</f>
        <v>28725</v>
      </c>
      <c r="AI8" s="6">
        <f>SUMIFS(BaseMultas!$D5:$D2798,BaseMultas!$C5:$C2798,$B8,BaseMultas!$F5:$F2798,AI$5)</f>
        <v>28350</v>
      </c>
      <c r="AJ8" s="6">
        <f>SUMIFS(BaseMultas!$D5:$D2798,BaseMultas!$C5:$C2798,$B8,BaseMultas!$F5:$F2798,AJ$5)</f>
        <v>28091</v>
      </c>
      <c r="AK8" s="6">
        <f>SUMIFS(BaseMultas!$D5:$D2798,BaseMultas!$C5:$C2798,$B8,BaseMultas!$F5:$F2798,AK$5)</f>
        <v>19094</v>
      </c>
      <c r="AL8" s="6">
        <f>SUMIFS(BaseMultas!$D5:$D2798,BaseMultas!$C5:$C2798,$B8,BaseMultas!$F5:$F2798,AL$5)</f>
        <v>24096</v>
      </c>
      <c r="AM8" s="6">
        <f>SUMIFS(BaseMultas!$D5:$D2798,BaseMultas!$C5:$C2798,$B8,BaseMultas!$F5:$F2798,AM$5)</f>
        <v>27066</v>
      </c>
      <c r="AN8" s="6">
        <f>SUMIFS(BaseMultas!$D5:$D2798,BaseMultas!$C5:$C2798,$B8,BaseMultas!$F5:$F2798,AN$5)</f>
        <v>32706</v>
      </c>
      <c r="AO8" s="6">
        <f>SUMIFS(BaseMultas!$D5:$D2798,BaseMultas!$C5:$C2798,$B8,BaseMultas!$F5:$F2798,AO$5)</f>
        <v>37053</v>
      </c>
      <c r="AP8" s="6">
        <f>SUMIFS(BaseMultas!$D5:$D2798,BaseMultas!$C5:$C2798,$B8,BaseMultas!$F5:$F2798,AP$5)</f>
        <v>34314</v>
      </c>
      <c r="AQ8" s="6">
        <f>SUMIFS(BaseMultas!$D5:$D2798,BaseMultas!$C5:$C2798,$B8,BaseMultas!$F5:$F2798,AQ$5)</f>
        <v>24756</v>
      </c>
      <c r="AR8" s="6">
        <f>SUMIFS(BaseMultas!$D5:$D2798,BaseMultas!$C5:$C2798,$B8,BaseMultas!$F5:$F2798,AR$5)</f>
        <v>29034</v>
      </c>
      <c r="AS8" s="6">
        <f>SUMIFS(BaseMultas!$D5:$D2798,BaseMultas!$C5:$C2798,$B8,BaseMultas!$F5:$F2798,AS$5)</f>
        <v>28761</v>
      </c>
      <c r="AT8" s="6">
        <f>SUMIFS(BaseMultas!$D5:$D2798,BaseMultas!$C5:$C2798,$B8,BaseMultas!$F5:$F2798,AT$5)</f>
        <v>32667</v>
      </c>
      <c r="AU8" s="6">
        <f>SUMIFS(BaseMultas!$D5:$D2798,BaseMultas!$C5:$C2798,$B8,BaseMultas!$F5:$F2798,AU$5)</f>
        <v>33261</v>
      </c>
      <c r="AV8" s="6">
        <f>SUMIFS(BaseMultas!$D5:$D2798,BaseMultas!$C5:$C2798,$B8,BaseMultas!$F5:$F2798,AV$5)</f>
        <v>48926</v>
      </c>
      <c r="AW8" s="6">
        <f>SUMIFS(BaseMultas!$D5:$D2798,BaseMultas!$C5:$C2798,$B8,BaseMultas!$F5:$F2798,AW$5)</f>
        <v>35696</v>
      </c>
      <c r="AX8" s="6">
        <f>SUMIFS(BaseMultas!$D5:$D2798,BaseMultas!$C5:$C2798,$B8,BaseMultas!$F5:$F2798,AX$5)</f>
        <v>39143</v>
      </c>
      <c r="AY8" s="6">
        <f>SUMIFS(BaseMultas!$D5:$D2798,BaseMultas!$C5:$C2798,$B8,BaseMultas!$F5:$F2798,AY$5)</f>
        <v>51023</v>
      </c>
      <c r="AZ8" s="6">
        <f>SUMIFS(BaseMultas!$D5:$D2798,BaseMultas!$C5:$C2798,$B8,BaseMultas!$F5:$F2798,AZ$5)</f>
        <v>46553</v>
      </c>
      <c r="BA8" s="6">
        <f>SUMIFS(BaseMultas!$D5:$D2798,BaseMultas!$C5:$C2798,$B8,BaseMultas!$F5:$F2798,BA$5)</f>
        <v>58135</v>
      </c>
      <c r="BB8" s="6">
        <f>SUMIFS(BaseMultas!$D5:$D2798,BaseMultas!$C5:$C2798,$B8,BaseMultas!$F5:$F2798,BB$5)</f>
        <v>47672</v>
      </c>
      <c r="BC8" s="6">
        <f>SUMIFS(BaseMultas!$D5:$D2798,BaseMultas!$C5:$C2798,$B8,BaseMultas!$F5:$F2798,BC$5)</f>
        <v>53519</v>
      </c>
      <c r="BD8" s="6">
        <f>SUMIFS(BaseMultas!$D5:$D2798,BaseMultas!$C5:$C2798,$B8,BaseMultas!$F5:$F2798,BD$5)</f>
        <v>57024</v>
      </c>
      <c r="BE8" s="6">
        <f>SUMIFS(BaseMultas!$D5:$D2798,BaseMultas!$C5:$C2798,$B8,BaseMultas!$F5:$F2798,BE$5)</f>
        <v>39800</v>
      </c>
      <c r="BF8" s="6">
        <f>SUMIFS(BaseMultas!$D5:$D2798,BaseMultas!$C5:$C2798,$B8,BaseMultas!$F5:$F2798,BF$5)</f>
        <v>39265</v>
      </c>
      <c r="BG8" s="6">
        <f>SUMIFS(BaseMultas!$D5:$D2798,BaseMultas!$C5:$C2798,$B8,BaseMultas!$F5:$F2798,BG$5)</f>
        <v>26365</v>
      </c>
      <c r="BH8" s="6">
        <f>SUMIFS(BaseMultas!$D5:$D2798,BaseMultas!$C5:$C2798,$B8,BaseMultas!$F5:$F2798,BH$5)</f>
        <v>24962</v>
      </c>
      <c r="BI8" s="6">
        <f>SUMIFS(BaseMultas!$D5:$D2798,BaseMultas!$C5:$C2798,$B8,BaseMultas!$F5:$F2798,BI$5)</f>
        <v>21602</v>
      </c>
      <c r="BJ8" s="6">
        <f>SUMIFS(BaseMultas!$D5:$D2798,BaseMultas!$C5:$C2798,$B8,BaseMultas!$F5:$F2798,BJ$5)</f>
        <v>21784</v>
      </c>
      <c r="BK8" s="6">
        <f>SUMIFS(BaseMultas!$D5:$D2798,BaseMultas!$C5:$C2798,$B8,BaseMultas!$F5:$F2798,BK$5)</f>
        <v>19913</v>
      </c>
      <c r="BL8" s="6">
        <f>SUMIFS(BaseMultas!$D5:$D2798,BaseMultas!$C5:$C2798,$B8,BaseMultas!$F5:$F2798,BL$5)</f>
        <v>21098</v>
      </c>
      <c r="BM8" s="6">
        <f>SUMIFS(BaseMultas!$D5:$D2798,BaseMultas!$C5:$C2798,$B8,BaseMultas!$F5:$F2798,BM$5)</f>
        <v>18263</v>
      </c>
      <c r="BN8" s="6">
        <f>SUMIFS(BaseMultas!$D5:$D2798,BaseMultas!$C5:$C2798,$B8,BaseMultas!$F5:$F2798,BN$5)</f>
        <v>19812</v>
      </c>
      <c r="BO8" s="6">
        <f>SUMIFS(BaseMultas!$D5:$D2798,BaseMultas!$C5:$C2798,$B8,BaseMultas!$F5:$F2798,BO$5)</f>
        <v>18751</v>
      </c>
      <c r="BP8" s="6">
        <f>SUMIFS(BaseMultas!$D5:$D2798,BaseMultas!$C5:$C2798,$B8,BaseMultas!$F5:$F2798,BP$5)</f>
        <v>20297</v>
      </c>
      <c r="BQ8" s="6">
        <f>SUMIFS(BaseMultas!$D5:$D2798,BaseMultas!$C5:$C2798,$B8,BaseMultas!$F5:$F2798,BQ$5)</f>
        <v>22019</v>
      </c>
      <c r="BR8" s="6">
        <f>SUMIFS(BaseMultas!$D5:$D2798,BaseMultas!$C5:$C2798,$B8,BaseMultas!$F5:$F2798,BR$5)</f>
        <v>23979</v>
      </c>
      <c r="BS8" s="6">
        <f>SUMIFS(BaseMultas!$D5:$D2798,BaseMultas!$C5:$C2798,$B8,BaseMultas!$F5:$F2798,BS$5)</f>
        <v>0</v>
      </c>
      <c r="BT8" s="6">
        <f>SUMIFS(BaseMultas!$D5:$D2798,BaseMultas!$C5:$C2798,$B8,BaseMultas!$F5:$F2798,BT$5)</f>
        <v>0</v>
      </c>
    </row>
    <row r="9" spans="1:72">
      <c r="A9" s="49">
        <v>1</v>
      </c>
      <c r="B9" t="s">
        <v>77</v>
      </c>
      <c r="C9" s="9">
        <f t="shared" si="7"/>
        <v>7085.166666666667</v>
      </c>
      <c r="D9" s="8">
        <f t="shared" si="7"/>
        <v>8658.75</v>
      </c>
      <c r="E9" s="8">
        <f t="shared" si="7"/>
        <v>7047.25</v>
      </c>
      <c r="F9" s="8">
        <f t="shared" si="7"/>
        <v>6236.083333333333</v>
      </c>
      <c r="G9" s="7">
        <f t="shared" si="7"/>
        <v>3800.75</v>
      </c>
      <c r="H9" s="9">
        <f t="shared" si="8"/>
        <v>85022</v>
      </c>
      <c r="I9" s="8">
        <f t="shared" si="8"/>
        <v>103905</v>
      </c>
      <c r="J9" s="8">
        <f t="shared" si="8"/>
        <v>84567</v>
      </c>
      <c r="K9" s="8">
        <f t="shared" si="8"/>
        <v>74833</v>
      </c>
      <c r="L9" s="7">
        <f t="shared" si="8"/>
        <v>45609</v>
      </c>
      <c r="M9" s="6">
        <f>SUMIFS(BaseMultas!$D6:$D2799,BaseMultas!$C6:$C2799,$B9,BaseMultas!$F6:$F2799,M$5)</f>
        <v>4636</v>
      </c>
      <c r="N9" s="6">
        <f>SUMIFS(BaseMultas!$D6:$D2799,BaseMultas!$C6:$C2799,$B9,BaseMultas!$F6:$F2799,N$5)</f>
        <v>5004</v>
      </c>
      <c r="O9" s="6">
        <f>SUMIFS(BaseMultas!$D6:$D2799,BaseMultas!$C6:$C2799,$B9,BaseMultas!$F6:$F2799,O$5)</f>
        <v>5704</v>
      </c>
      <c r="P9" s="6">
        <f>SUMIFS(BaseMultas!$D6:$D2799,BaseMultas!$C6:$C2799,$B9,BaseMultas!$F6:$F2799,P$5)</f>
        <v>5957</v>
      </c>
      <c r="Q9" s="6">
        <f>SUMIFS(BaseMultas!$D6:$D2799,BaseMultas!$C6:$C2799,$B9,BaseMultas!$F6:$F2799,Q$5)</f>
        <v>6265</v>
      </c>
      <c r="R9" s="6">
        <f>SUMIFS(BaseMultas!$D6:$D2799,BaseMultas!$C6:$C2799,$B9,BaseMultas!$F6:$F2799,R$5)</f>
        <v>6343</v>
      </c>
      <c r="S9" s="6">
        <f>SUMIFS(BaseMultas!$D6:$D2799,BaseMultas!$C6:$C2799,$B9,BaseMultas!$F6:$F2799,S$5)</f>
        <v>8068</v>
      </c>
      <c r="T9" s="6">
        <f>SUMIFS(BaseMultas!$D6:$D2799,BaseMultas!$C6:$C2799,$B9,BaseMultas!$F6:$F2799,T$5)</f>
        <v>8223</v>
      </c>
      <c r="U9" s="6">
        <f>SUMIFS(BaseMultas!$D6:$D2799,BaseMultas!$C6:$C2799,$B9,BaseMultas!$F6:$F2799,U$5)</f>
        <v>9072</v>
      </c>
      <c r="V9" s="6">
        <f>SUMIFS(BaseMultas!$D6:$D2799,BaseMultas!$C6:$C2799,$B9,BaseMultas!$F6:$F2799,V$5)</f>
        <v>9248</v>
      </c>
      <c r="W9" s="6">
        <f>SUMIFS(BaseMultas!$D6:$D2799,BaseMultas!$C6:$C2799,$B9,BaseMultas!$F6:$F2799,W$5)</f>
        <v>9082</v>
      </c>
      <c r="X9" s="6">
        <f>SUMIFS(BaseMultas!$D6:$D2799,BaseMultas!$C6:$C2799,$B9,BaseMultas!$F6:$F2799,X$5)</f>
        <v>7420</v>
      </c>
      <c r="Y9" s="6">
        <f>SUMIFS(BaseMultas!$D6:$D2799,BaseMultas!$C6:$C2799,$B9,BaseMultas!$F6:$F2799,Y$5)</f>
        <v>7213</v>
      </c>
      <c r="Z9" s="6">
        <f>SUMIFS(BaseMultas!$D6:$D2799,BaseMultas!$C6:$C2799,$B9,BaseMultas!$F6:$F2799,Z$5)</f>
        <v>6374</v>
      </c>
      <c r="AA9" s="6">
        <f>SUMIFS(BaseMultas!$D6:$D2799,BaseMultas!$C6:$C2799,$B9,BaseMultas!$F6:$F2799,AA$5)</f>
        <v>8444</v>
      </c>
      <c r="AB9" s="6">
        <f>SUMIFS(BaseMultas!$D6:$D2799,BaseMultas!$C6:$C2799,$B9,BaseMultas!$F6:$F2799,AB$5)</f>
        <v>8908</v>
      </c>
      <c r="AC9" s="6">
        <f>SUMIFS(BaseMultas!$D6:$D2799,BaseMultas!$C6:$C2799,$B9,BaseMultas!$F6:$F2799,AC$5)</f>
        <v>9635</v>
      </c>
      <c r="AD9" s="6">
        <f>SUMIFS(BaseMultas!$D6:$D2799,BaseMultas!$C6:$C2799,$B9,BaseMultas!$F6:$F2799,AD$5)</f>
        <v>9393</v>
      </c>
      <c r="AE9" s="6">
        <f>SUMIFS(BaseMultas!$D6:$D2799,BaseMultas!$C6:$C2799,$B9,BaseMultas!$F6:$F2799,AE$5)</f>
        <v>10241</v>
      </c>
      <c r="AF9" s="6">
        <f>SUMIFS(BaseMultas!$D6:$D2799,BaseMultas!$C6:$C2799,$B9,BaseMultas!$F6:$F2799,AF$5)</f>
        <v>9461</v>
      </c>
      <c r="AG9" s="6">
        <f>SUMIFS(BaseMultas!$D6:$D2799,BaseMultas!$C6:$C2799,$B9,BaseMultas!$F6:$F2799,AG$5)</f>
        <v>8687</v>
      </c>
      <c r="AH9" s="6">
        <f>SUMIFS(BaseMultas!$D6:$D2799,BaseMultas!$C6:$C2799,$B9,BaseMultas!$F6:$F2799,AH$5)</f>
        <v>9207</v>
      </c>
      <c r="AI9" s="6">
        <f>SUMIFS(BaseMultas!$D6:$D2799,BaseMultas!$C6:$C2799,$B9,BaseMultas!$F6:$F2799,AI$5)</f>
        <v>8643</v>
      </c>
      <c r="AJ9" s="6">
        <f>SUMIFS(BaseMultas!$D6:$D2799,BaseMultas!$C6:$C2799,$B9,BaseMultas!$F6:$F2799,AJ$5)</f>
        <v>7699</v>
      </c>
      <c r="AK9" s="6">
        <f>SUMIFS(BaseMultas!$D6:$D2799,BaseMultas!$C6:$C2799,$B9,BaseMultas!$F6:$F2799,AK$5)</f>
        <v>6828</v>
      </c>
      <c r="AL9" s="6">
        <f>SUMIFS(BaseMultas!$D6:$D2799,BaseMultas!$C6:$C2799,$B9,BaseMultas!$F6:$F2799,AL$5)</f>
        <v>6143</v>
      </c>
      <c r="AM9" s="6">
        <f>SUMIFS(BaseMultas!$D6:$D2799,BaseMultas!$C6:$C2799,$B9,BaseMultas!$F6:$F2799,AM$5)</f>
        <v>7664</v>
      </c>
      <c r="AN9" s="6">
        <f>SUMIFS(BaseMultas!$D6:$D2799,BaseMultas!$C6:$C2799,$B9,BaseMultas!$F6:$F2799,AN$5)</f>
        <v>7516</v>
      </c>
      <c r="AO9" s="6">
        <f>SUMIFS(BaseMultas!$D6:$D2799,BaseMultas!$C6:$C2799,$B9,BaseMultas!$F6:$F2799,AO$5)</f>
        <v>7525</v>
      </c>
      <c r="AP9" s="6">
        <f>SUMIFS(BaseMultas!$D6:$D2799,BaseMultas!$C6:$C2799,$B9,BaseMultas!$F6:$F2799,AP$5)</f>
        <v>6736</v>
      </c>
      <c r="AQ9" s="6">
        <f>SUMIFS(BaseMultas!$D6:$D2799,BaseMultas!$C6:$C2799,$B9,BaseMultas!$F6:$F2799,AQ$5)</f>
        <v>6884</v>
      </c>
      <c r="AR9" s="6">
        <f>SUMIFS(BaseMultas!$D6:$D2799,BaseMultas!$C6:$C2799,$B9,BaseMultas!$F6:$F2799,AR$5)</f>
        <v>6798</v>
      </c>
      <c r="AS9" s="6">
        <f>SUMIFS(BaseMultas!$D6:$D2799,BaseMultas!$C6:$C2799,$B9,BaseMultas!$F6:$F2799,AS$5)</f>
        <v>7150</v>
      </c>
      <c r="AT9" s="6">
        <f>SUMIFS(BaseMultas!$D6:$D2799,BaseMultas!$C6:$C2799,$B9,BaseMultas!$F6:$F2799,AT$5)</f>
        <v>7087</v>
      </c>
      <c r="AU9" s="6">
        <f>SUMIFS(BaseMultas!$D6:$D2799,BaseMultas!$C6:$C2799,$B9,BaseMultas!$F6:$F2799,AU$5)</f>
        <v>7217</v>
      </c>
      <c r="AV9" s="6">
        <f>SUMIFS(BaseMultas!$D6:$D2799,BaseMultas!$C6:$C2799,$B9,BaseMultas!$F6:$F2799,AV$5)</f>
        <v>7019</v>
      </c>
      <c r="AW9" s="6">
        <f>SUMIFS(BaseMultas!$D6:$D2799,BaseMultas!$C6:$C2799,$B9,BaseMultas!$F6:$F2799,AW$5)</f>
        <v>6521</v>
      </c>
      <c r="AX9" s="6">
        <f>SUMIFS(BaseMultas!$D6:$D2799,BaseMultas!$C6:$C2799,$B9,BaseMultas!$F6:$F2799,AX$5)</f>
        <v>6230</v>
      </c>
      <c r="AY9" s="6">
        <f>SUMIFS(BaseMultas!$D6:$D2799,BaseMultas!$C6:$C2799,$B9,BaseMultas!$F6:$F2799,AY$5)</f>
        <v>6489</v>
      </c>
      <c r="AZ9" s="6">
        <f>SUMIFS(BaseMultas!$D6:$D2799,BaseMultas!$C6:$C2799,$B9,BaseMultas!$F6:$F2799,AZ$5)</f>
        <v>6883</v>
      </c>
      <c r="BA9" s="6">
        <f>SUMIFS(BaseMultas!$D6:$D2799,BaseMultas!$C6:$C2799,$B9,BaseMultas!$F6:$F2799,BA$5)</f>
        <v>7583</v>
      </c>
      <c r="BB9" s="6">
        <f>SUMIFS(BaseMultas!$D6:$D2799,BaseMultas!$C6:$C2799,$B9,BaseMultas!$F6:$F2799,BB$5)</f>
        <v>6166</v>
      </c>
      <c r="BC9" s="6">
        <f>SUMIFS(BaseMultas!$D6:$D2799,BaseMultas!$C6:$C2799,$B9,BaseMultas!$F6:$F2799,BC$5)</f>
        <v>6136</v>
      </c>
      <c r="BD9" s="6">
        <f>SUMIFS(BaseMultas!$D6:$D2799,BaseMultas!$C6:$C2799,$B9,BaseMultas!$F6:$F2799,BD$5)</f>
        <v>6555</v>
      </c>
      <c r="BE9" s="6">
        <f>SUMIFS(BaseMultas!$D6:$D2799,BaseMultas!$C6:$C2799,$B9,BaseMultas!$F6:$F2799,BE$5)</f>
        <v>6030</v>
      </c>
      <c r="BF9" s="6">
        <f>SUMIFS(BaseMultas!$D6:$D2799,BaseMultas!$C6:$C2799,$B9,BaseMultas!$F6:$F2799,BF$5)</f>
        <v>6243</v>
      </c>
      <c r="BG9" s="6">
        <f>SUMIFS(BaseMultas!$D6:$D2799,BaseMultas!$C6:$C2799,$B9,BaseMultas!$F6:$F2799,BG$5)</f>
        <v>5148</v>
      </c>
      <c r="BH9" s="6">
        <f>SUMIFS(BaseMultas!$D6:$D2799,BaseMultas!$C6:$C2799,$B9,BaseMultas!$F6:$F2799,BH$5)</f>
        <v>4849</v>
      </c>
      <c r="BI9" s="6">
        <f>SUMIFS(BaseMultas!$D6:$D2799,BaseMultas!$C6:$C2799,$B9,BaseMultas!$F6:$F2799,BI$5)</f>
        <v>5147</v>
      </c>
      <c r="BJ9" s="6">
        <f>SUMIFS(BaseMultas!$D6:$D2799,BaseMultas!$C6:$C2799,$B9,BaseMultas!$F6:$F2799,BJ$5)</f>
        <v>4277</v>
      </c>
      <c r="BK9" s="6">
        <f>SUMIFS(BaseMultas!$D6:$D2799,BaseMultas!$C6:$C2799,$B9,BaseMultas!$F6:$F2799,BK$5)</f>
        <v>4668</v>
      </c>
      <c r="BL9" s="6">
        <f>SUMIFS(BaseMultas!$D6:$D2799,BaseMultas!$C6:$C2799,$B9,BaseMultas!$F6:$F2799,BL$5)</f>
        <v>4880</v>
      </c>
      <c r="BM9" s="6">
        <f>SUMIFS(BaseMultas!$D6:$D2799,BaseMultas!$C6:$C2799,$B9,BaseMultas!$F6:$F2799,BM$5)</f>
        <v>4535</v>
      </c>
      <c r="BN9" s="6">
        <f>SUMIFS(BaseMultas!$D6:$D2799,BaseMultas!$C6:$C2799,$B9,BaseMultas!$F6:$F2799,BN$5)</f>
        <v>4050</v>
      </c>
      <c r="BO9" s="6">
        <f>SUMIFS(BaseMultas!$D6:$D2799,BaseMultas!$C6:$C2799,$B9,BaseMultas!$F6:$F2799,BO$5)</f>
        <v>4163</v>
      </c>
      <c r="BP9" s="6">
        <f>SUMIFS(BaseMultas!$D6:$D2799,BaseMultas!$C6:$C2799,$B9,BaseMultas!$F6:$F2799,BP$5)</f>
        <v>4851</v>
      </c>
      <c r="BQ9" s="6">
        <f>SUMIFS(BaseMultas!$D6:$D2799,BaseMultas!$C6:$C2799,$B9,BaseMultas!$F6:$F2799,BQ$5)</f>
        <v>4453</v>
      </c>
      <c r="BR9" s="6">
        <f>SUMIFS(BaseMultas!$D6:$D2799,BaseMultas!$C6:$C2799,$B9,BaseMultas!$F6:$F2799,BR$5)</f>
        <v>4585</v>
      </c>
      <c r="BS9" s="6">
        <f>SUMIFS(BaseMultas!$D6:$D2799,BaseMultas!$C6:$C2799,$B9,BaseMultas!$F6:$F2799,BS$5)</f>
        <v>0</v>
      </c>
      <c r="BT9" s="6">
        <f>SUMIFS(BaseMultas!$D6:$D2799,BaseMultas!$C6:$C2799,$B9,BaseMultas!$F6:$F2799,BT$5)</f>
        <v>0</v>
      </c>
    </row>
    <row r="10" spans="1:72">
      <c r="A10" s="49">
        <v>1</v>
      </c>
      <c r="B10" t="s">
        <v>76</v>
      </c>
      <c r="C10" s="9">
        <f t="shared" si="7"/>
        <v>5997.583333333333</v>
      </c>
      <c r="D10" s="8">
        <f t="shared" si="7"/>
        <v>6858.333333333333</v>
      </c>
      <c r="E10" s="8">
        <f t="shared" si="7"/>
        <v>6936.583333333333</v>
      </c>
      <c r="F10" s="8">
        <f t="shared" si="7"/>
        <v>6878.5</v>
      </c>
      <c r="G10" s="7">
        <f t="shared" si="7"/>
        <v>3853.1666666666665</v>
      </c>
      <c r="H10" s="9">
        <f t="shared" si="8"/>
        <v>71971</v>
      </c>
      <c r="I10" s="8">
        <f t="shared" si="8"/>
        <v>82300</v>
      </c>
      <c r="J10" s="8">
        <f t="shared" si="8"/>
        <v>83239</v>
      </c>
      <c r="K10" s="8">
        <f t="shared" si="8"/>
        <v>82542</v>
      </c>
      <c r="L10" s="7">
        <f t="shared" si="8"/>
        <v>46238</v>
      </c>
      <c r="M10" s="6">
        <f>SUMIFS(BaseMultas!$D7:$D2800,BaseMultas!$C7:$C2800,$B10,BaseMultas!$F7:$F2800,M$5)</f>
        <v>3783</v>
      </c>
      <c r="N10" s="6">
        <f>SUMIFS(BaseMultas!$D7:$D2800,BaseMultas!$C7:$C2800,$B10,BaseMultas!$F7:$F2800,N$5)</f>
        <v>3781</v>
      </c>
      <c r="O10" s="6">
        <f>SUMIFS(BaseMultas!$D7:$D2800,BaseMultas!$C7:$C2800,$B10,BaseMultas!$F7:$F2800,O$5)</f>
        <v>4442</v>
      </c>
      <c r="P10" s="6">
        <f>SUMIFS(BaseMultas!$D7:$D2800,BaseMultas!$C7:$C2800,$B10,BaseMultas!$F7:$F2800,P$5)</f>
        <v>5190</v>
      </c>
      <c r="Q10" s="6">
        <f>SUMIFS(BaseMultas!$D7:$D2800,BaseMultas!$C7:$C2800,$B10,BaseMultas!$F7:$F2800,Q$5)</f>
        <v>5082</v>
      </c>
      <c r="R10" s="6">
        <f>SUMIFS(BaseMultas!$D7:$D2800,BaseMultas!$C7:$C2800,$B10,BaseMultas!$F7:$F2800,R$5)</f>
        <v>5649</v>
      </c>
      <c r="S10" s="6">
        <f>SUMIFS(BaseMultas!$D7:$D2800,BaseMultas!$C7:$C2800,$B10,BaseMultas!$F7:$F2800,S$5)</f>
        <v>7149</v>
      </c>
      <c r="T10" s="6">
        <f>SUMIFS(BaseMultas!$D7:$D2800,BaseMultas!$C7:$C2800,$B10,BaseMultas!$F7:$F2800,T$5)</f>
        <v>7353</v>
      </c>
      <c r="U10" s="6">
        <f>SUMIFS(BaseMultas!$D7:$D2800,BaseMultas!$C7:$C2800,$B10,BaseMultas!$F7:$F2800,U$5)</f>
        <v>7882</v>
      </c>
      <c r="V10" s="6">
        <f>SUMIFS(BaseMultas!$D7:$D2800,BaseMultas!$C7:$C2800,$B10,BaseMultas!$F7:$F2800,V$5)</f>
        <v>7273</v>
      </c>
      <c r="W10" s="6">
        <f>SUMIFS(BaseMultas!$D7:$D2800,BaseMultas!$C7:$C2800,$B10,BaseMultas!$F7:$F2800,W$5)</f>
        <v>7268</v>
      </c>
      <c r="X10" s="6">
        <f>SUMIFS(BaseMultas!$D7:$D2800,BaseMultas!$C7:$C2800,$B10,BaseMultas!$F7:$F2800,X$5)</f>
        <v>7119</v>
      </c>
      <c r="Y10" s="6">
        <f>SUMIFS(BaseMultas!$D7:$D2800,BaseMultas!$C7:$C2800,$B10,BaseMultas!$F7:$F2800,Y$5)</f>
        <v>6116</v>
      </c>
      <c r="Z10" s="6">
        <f>SUMIFS(BaseMultas!$D7:$D2800,BaseMultas!$C7:$C2800,$B10,BaseMultas!$F7:$F2800,Z$5)</f>
        <v>5248</v>
      </c>
      <c r="AA10" s="6">
        <f>SUMIFS(BaseMultas!$D7:$D2800,BaseMultas!$C7:$C2800,$B10,BaseMultas!$F7:$F2800,AA$5)</f>
        <v>7274</v>
      </c>
      <c r="AB10" s="6">
        <f>SUMIFS(BaseMultas!$D7:$D2800,BaseMultas!$C7:$C2800,$B10,BaseMultas!$F7:$F2800,AB$5)</f>
        <v>7117</v>
      </c>
      <c r="AC10" s="6">
        <f>SUMIFS(BaseMultas!$D7:$D2800,BaseMultas!$C7:$C2800,$B10,BaseMultas!$F7:$F2800,AC$5)</f>
        <v>7682</v>
      </c>
      <c r="AD10" s="6">
        <f>SUMIFS(BaseMultas!$D7:$D2800,BaseMultas!$C7:$C2800,$B10,BaseMultas!$F7:$F2800,AD$5)</f>
        <v>8072</v>
      </c>
      <c r="AE10" s="6">
        <f>SUMIFS(BaseMultas!$D7:$D2800,BaseMultas!$C7:$C2800,$B10,BaseMultas!$F7:$F2800,AE$5)</f>
        <v>8341</v>
      </c>
      <c r="AF10" s="6">
        <f>SUMIFS(BaseMultas!$D7:$D2800,BaseMultas!$C7:$C2800,$B10,BaseMultas!$F7:$F2800,AF$5)</f>
        <v>7337</v>
      </c>
      <c r="AG10" s="6">
        <f>SUMIFS(BaseMultas!$D7:$D2800,BaseMultas!$C7:$C2800,$B10,BaseMultas!$F7:$F2800,AG$5)</f>
        <v>6316</v>
      </c>
      <c r="AH10" s="6">
        <f>SUMIFS(BaseMultas!$D7:$D2800,BaseMultas!$C7:$C2800,$B10,BaseMultas!$F7:$F2800,AH$5)</f>
        <v>6295</v>
      </c>
      <c r="AI10" s="6">
        <f>SUMIFS(BaseMultas!$D7:$D2800,BaseMultas!$C7:$C2800,$B10,BaseMultas!$F7:$F2800,AI$5)</f>
        <v>5933</v>
      </c>
      <c r="AJ10" s="6">
        <f>SUMIFS(BaseMultas!$D7:$D2800,BaseMultas!$C7:$C2800,$B10,BaseMultas!$F7:$F2800,AJ$5)</f>
        <v>6569</v>
      </c>
      <c r="AK10" s="6">
        <f>SUMIFS(BaseMultas!$D7:$D2800,BaseMultas!$C7:$C2800,$B10,BaseMultas!$F7:$F2800,AK$5)</f>
        <v>5406</v>
      </c>
      <c r="AL10" s="6">
        <f>SUMIFS(BaseMultas!$D7:$D2800,BaseMultas!$C7:$C2800,$B10,BaseMultas!$F7:$F2800,AL$5)</f>
        <v>5075</v>
      </c>
      <c r="AM10" s="6">
        <f>SUMIFS(BaseMultas!$D7:$D2800,BaseMultas!$C7:$C2800,$B10,BaseMultas!$F7:$F2800,AM$5)</f>
        <v>5637</v>
      </c>
      <c r="AN10" s="6">
        <f>SUMIFS(BaseMultas!$D7:$D2800,BaseMultas!$C7:$C2800,$B10,BaseMultas!$F7:$F2800,AN$5)</f>
        <v>5217</v>
      </c>
      <c r="AO10" s="6">
        <f>SUMIFS(BaseMultas!$D7:$D2800,BaseMultas!$C7:$C2800,$B10,BaseMultas!$F7:$F2800,AO$5)</f>
        <v>5926</v>
      </c>
      <c r="AP10" s="6">
        <f>SUMIFS(BaseMultas!$D7:$D2800,BaseMultas!$C7:$C2800,$B10,BaseMultas!$F7:$F2800,AP$5)</f>
        <v>6903</v>
      </c>
      <c r="AQ10" s="6">
        <f>SUMIFS(BaseMultas!$D7:$D2800,BaseMultas!$C7:$C2800,$B10,BaseMultas!$F7:$F2800,AQ$5)</f>
        <v>8843</v>
      </c>
      <c r="AR10" s="6">
        <f>SUMIFS(BaseMultas!$D7:$D2800,BaseMultas!$C7:$C2800,$B10,BaseMultas!$F7:$F2800,AR$5)</f>
        <v>9282</v>
      </c>
      <c r="AS10" s="6">
        <f>SUMIFS(BaseMultas!$D7:$D2800,BaseMultas!$C7:$C2800,$B10,BaseMultas!$F7:$F2800,AS$5)</f>
        <v>7250</v>
      </c>
      <c r="AT10" s="6">
        <f>SUMIFS(BaseMultas!$D7:$D2800,BaseMultas!$C7:$C2800,$B10,BaseMultas!$F7:$F2800,AT$5)</f>
        <v>8050</v>
      </c>
      <c r="AU10" s="6">
        <f>SUMIFS(BaseMultas!$D7:$D2800,BaseMultas!$C7:$C2800,$B10,BaseMultas!$F7:$F2800,AU$5)</f>
        <v>7791</v>
      </c>
      <c r="AV10" s="6">
        <f>SUMIFS(BaseMultas!$D7:$D2800,BaseMultas!$C7:$C2800,$B10,BaseMultas!$F7:$F2800,AV$5)</f>
        <v>7859</v>
      </c>
      <c r="AW10" s="6">
        <f>SUMIFS(BaseMultas!$D7:$D2800,BaseMultas!$C7:$C2800,$B10,BaseMultas!$F7:$F2800,AW$5)</f>
        <v>7641</v>
      </c>
      <c r="AX10" s="6">
        <f>SUMIFS(BaseMultas!$D7:$D2800,BaseMultas!$C7:$C2800,$B10,BaseMultas!$F7:$F2800,AX$5)</f>
        <v>7295</v>
      </c>
      <c r="AY10" s="6">
        <f>SUMIFS(BaseMultas!$D7:$D2800,BaseMultas!$C7:$C2800,$B10,BaseMultas!$F7:$F2800,AY$5)</f>
        <v>7512</v>
      </c>
      <c r="AZ10" s="6">
        <f>SUMIFS(BaseMultas!$D7:$D2800,BaseMultas!$C7:$C2800,$B10,BaseMultas!$F7:$F2800,AZ$5)</f>
        <v>7725</v>
      </c>
      <c r="BA10" s="6">
        <f>SUMIFS(BaseMultas!$D7:$D2800,BaseMultas!$C7:$C2800,$B10,BaseMultas!$F7:$F2800,BA$5)</f>
        <v>7287</v>
      </c>
      <c r="BB10" s="6">
        <f>SUMIFS(BaseMultas!$D7:$D2800,BaseMultas!$C7:$C2800,$B10,BaseMultas!$F7:$F2800,BB$5)</f>
        <v>7462</v>
      </c>
      <c r="BC10" s="6">
        <f>SUMIFS(BaseMultas!$D7:$D2800,BaseMultas!$C7:$C2800,$B10,BaseMultas!$F7:$F2800,BC$5)</f>
        <v>7467</v>
      </c>
      <c r="BD10" s="6">
        <f>SUMIFS(BaseMultas!$D7:$D2800,BaseMultas!$C7:$C2800,$B10,BaseMultas!$F7:$F2800,BD$5)</f>
        <v>6547</v>
      </c>
      <c r="BE10" s="6">
        <f>SUMIFS(BaseMultas!$D7:$D2800,BaseMultas!$C7:$C2800,$B10,BaseMultas!$F7:$F2800,BE$5)</f>
        <v>6264</v>
      </c>
      <c r="BF10" s="6">
        <f>SUMIFS(BaseMultas!$D7:$D2800,BaseMultas!$C7:$C2800,$B10,BaseMultas!$F7:$F2800,BF$5)</f>
        <v>6069</v>
      </c>
      <c r="BG10" s="6">
        <f>SUMIFS(BaseMultas!$D7:$D2800,BaseMultas!$C7:$C2800,$B10,BaseMultas!$F7:$F2800,BG$5)</f>
        <v>5535</v>
      </c>
      <c r="BH10" s="6">
        <f>SUMIFS(BaseMultas!$D7:$D2800,BaseMultas!$C7:$C2800,$B10,BaseMultas!$F7:$F2800,BH$5)</f>
        <v>5738</v>
      </c>
      <c r="BI10" s="6">
        <f>SUMIFS(BaseMultas!$D7:$D2800,BaseMultas!$C7:$C2800,$B10,BaseMultas!$F7:$F2800,BI$5)</f>
        <v>4963</v>
      </c>
      <c r="BJ10" s="6">
        <f>SUMIFS(BaseMultas!$D7:$D2800,BaseMultas!$C7:$C2800,$B10,BaseMultas!$F7:$F2800,BJ$5)</f>
        <v>4214</v>
      </c>
      <c r="BK10" s="6">
        <f>SUMIFS(BaseMultas!$D7:$D2800,BaseMultas!$C7:$C2800,$B10,BaseMultas!$F7:$F2800,BK$5)</f>
        <v>4549</v>
      </c>
      <c r="BL10" s="6">
        <f>SUMIFS(BaseMultas!$D7:$D2800,BaseMultas!$C7:$C2800,$B10,BaseMultas!$F7:$F2800,BL$5)</f>
        <v>4748</v>
      </c>
      <c r="BM10" s="6">
        <f>SUMIFS(BaseMultas!$D7:$D2800,BaseMultas!$C7:$C2800,$B10,BaseMultas!$F7:$F2800,BM$5)</f>
        <v>4473</v>
      </c>
      <c r="BN10" s="6">
        <f>SUMIFS(BaseMultas!$D7:$D2800,BaseMultas!$C7:$C2800,$B10,BaseMultas!$F7:$F2800,BN$5)</f>
        <v>4573</v>
      </c>
      <c r="BO10" s="6">
        <f>SUMIFS(BaseMultas!$D7:$D2800,BaseMultas!$C7:$C2800,$B10,BaseMultas!$F7:$F2800,BO$5)</f>
        <v>4374</v>
      </c>
      <c r="BP10" s="6">
        <f>SUMIFS(BaseMultas!$D7:$D2800,BaseMultas!$C7:$C2800,$B10,BaseMultas!$F7:$F2800,BP$5)</f>
        <v>4805</v>
      </c>
      <c r="BQ10" s="6">
        <f>SUMIFS(BaseMultas!$D7:$D2800,BaseMultas!$C7:$C2800,$B10,BaseMultas!$F7:$F2800,BQ$5)</f>
        <v>4472</v>
      </c>
      <c r="BR10" s="6">
        <f>SUMIFS(BaseMultas!$D7:$D2800,BaseMultas!$C7:$C2800,$B10,BaseMultas!$F7:$F2800,BR$5)</f>
        <v>5067</v>
      </c>
      <c r="BS10" s="6">
        <f>SUMIFS(BaseMultas!$D7:$D2800,BaseMultas!$C7:$C2800,$B10,BaseMultas!$F7:$F2800,BS$5)</f>
        <v>0</v>
      </c>
      <c r="BT10" s="6">
        <f>SUMIFS(BaseMultas!$D7:$D2800,BaseMultas!$C7:$C2800,$B10,BaseMultas!$F7:$F2800,BT$5)</f>
        <v>0</v>
      </c>
    </row>
    <row r="11" spans="1:72">
      <c r="A11" s="49">
        <v>1</v>
      </c>
      <c r="B11" t="s">
        <v>64</v>
      </c>
      <c r="C11" s="9">
        <f t="shared" si="7"/>
        <v>583.41666666666663</v>
      </c>
      <c r="D11" s="8">
        <f t="shared" si="7"/>
        <v>754.83333333333337</v>
      </c>
      <c r="E11" s="8">
        <f t="shared" si="7"/>
        <v>1989.6666666666667</v>
      </c>
      <c r="F11" s="8">
        <f t="shared" si="7"/>
        <v>3015.5</v>
      </c>
      <c r="G11" s="7">
        <f t="shared" si="7"/>
        <v>2531.1666666666665</v>
      </c>
      <c r="H11" s="9">
        <f t="shared" si="8"/>
        <v>7001</v>
      </c>
      <c r="I11" s="8">
        <f t="shared" si="8"/>
        <v>9058</v>
      </c>
      <c r="J11" s="8">
        <f t="shared" si="8"/>
        <v>23876</v>
      </c>
      <c r="K11" s="8">
        <f t="shared" si="8"/>
        <v>36186</v>
      </c>
      <c r="L11" s="7">
        <f t="shared" si="8"/>
        <v>30374</v>
      </c>
      <c r="M11" s="6">
        <f>SUMIFS(BaseMultas!$D8:$D2801,BaseMultas!$C8:$C2801,$B11,BaseMultas!$F8:$F2801,M$5)</f>
        <v>454</v>
      </c>
      <c r="N11" s="6">
        <f>SUMIFS(BaseMultas!$D8:$D2801,BaseMultas!$C8:$C2801,$B11,BaseMultas!$F8:$F2801,N$5)</f>
        <v>398</v>
      </c>
      <c r="O11" s="6">
        <f>SUMIFS(BaseMultas!$D8:$D2801,BaseMultas!$C8:$C2801,$B11,BaseMultas!$F8:$F2801,O$5)</f>
        <v>475</v>
      </c>
      <c r="P11" s="6">
        <f>SUMIFS(BaseMultas!$D8:$D2801,BaseMultas!$C8:$C2801,$B11,BaseMultas!$F8:$F2801,P$5)</f>
        <v>636</v>
      </c>
      <c r="Q11" s="6">
        <f>SUMIFS(BaseMultas!$D8:$D2801,BaseMultas!$C8:$C2801,$B11,BaseMultas!$F8:$F2801,Q$5)</f>
        <v>530</v>
      </c>
      <c r="R11" s="6">
        <f>SUMIFS(BaseMultas!$D8:$D2801,BaseMultas!$C8:$C2801,$B11,BaseMultas!$F8:$F2801,R$5)</f>
        <v>516</v>
      </c>
      <c r="S11" s="6">
        <f>SUMIFS(BaseMultas!$D8:$D2801,BaseMultas!$C8:$C2801,$B11,BaseMultas!$F8:$F2801,S$5)</f>
        <v>637</v>
      </c>
      <c r="T11" s="6">
        <f>SUMIFS(BaseMultas!$D8:$D2801,BaseMultas!$C8:$C2801,$B11,BaseMultas!$F8:$F2801,T$5)</f>
        <v>602</v>
      </c>
      <c r="U11" s="6">
        <f>SUMIFS(BaseMultas!$D8:$D2801,BaseMultas!$C8:$C2801,$B11,BaseMultas!$F8:$F2801,U$5)</f>
        <v>600</v>
      </c>
      <c r="V11" s="6">
        <f>SUMIFS(BaseMultas!$D8:$D2801,BaseMultas!$C8:$C2801,$B11,BaseMultas!$F8:$F2801,V$5)</f>
        <v>779</v>
      </c>
      <c r="W11" s="6">
        <f>SUMIFS(BaseMultas!$D8:$D2801,BaseMultas!$C8:$C2801,$B11,BaseMultas!$F8:$F2801,W$5)</f>
        <v>644</v>
      </c>
      <c r="X11" s="6">
        <f>SUMIFS(BaseMultas!$D8:$D2801,BaseMultas!$C8:$C2801,$B11,BaseMultas!$F8:$F2801,X$5)</f>
        <v>730</v>
      </c>
      <c r="Y11" s="6">
        <f>SUMIFS(BaseMultas!$D8:$D2801,BaseMultas!$C8:$C2801,$B11,BaseMultas!$F8:$F2801,Y$5)</f>
        <v>489</v>
      </c>
      <c r="Z11" s="6">
        <f>SUMIFS(BaseMultas!$D8:$D2801,BaseMultas!$C8:$C2801,$B11,BaseMultas!$F8:$F2801,Z$5)</f>
        <v>456</v>
      </c>
      <c r="AA11" s="6">
        <f>SUMIFS(BaseMultas!$D8:$D2801,BaseMultas!$C8:$C2801,$B11,BaseMultas!$F8:$F2801,AA$5)</f>
        <v>829</v>
      </c>
      <c r="AB11" s="6">
        <f>SUMIFS(BaseMultas!$D8:$D2801,BaseMultas!$C8:$C2801,$B11,BaseMultas!$F8:$F2801,AB$5)</f>
        <v>860</v>
      </c>
      <c r="AC11" s="6">
        <f>SUMIFS(BaseMultas!$D8:$D2801,BaseMultas!$C8:$C2801,$B11,BaseMultas!$F8:$F2801,AC$5)</f>
        <v>934</v>
      </c>
      <c r="AD11" s="6">
        <f>SUMIFS(BaseMultas!$D8:$D2801,BaseMultas!$C8:$C2801,$B11,BaseMultas!$F8:$F2801,AD$5)</f>
        <v>823</v>
      </c>
      <c r="AE11" s="6">
        <f>SUMIFS(BaseMultas!$D8:$D2801,BaseMultas!$C8:$C2801,$B11,BaseMultas!$F8:$F2801,AE$5)</f>
        <v>787</v>
      </c>
      <c r="AF11" s="6">
        <f>SUMIFS(BaseMultas!$D8:$D2801,BaseMultas!$C8:$C2801,$B11,BaseMultas!$F8:$F2801,AF$5)</f>
        <v>756</v>
      </c>
      <c r="AG11" s="6">
        <f>SUMIFS(BaseMultas!$D8:$D2801,BaseMultas!$C8:$C2801,$B11,BaseMultas!$F8:$F2801,AG$5)</f>
        <v>691</v>
      </c>
      <c r="AH11" s="6">
        <f>SUMIFS(BaseMultas!$D8:$D2801,BaseMultas!$C8:$C2801,$B11,BaseMultas!$F8:$F2801,AH$5)</f>
        <v>835</v>
      </c>
      <c r="AI11" s="6">
        <f>SUMIFS(BaseMultas!$D8:$D2801,BaseMultas!$C8:$C2801,$B11,BaseMultas!$F8:$F2801,AI$5)</f>
        <v>789</v>
      </c>
      <c r="AJ11" s="6">
        <f>SUMIFS(BaseMultas!$D8:$D2801,BaseMultas!$C8:$C2801,$B11,BaseMultas!$F8:$F2801,AJ$5)</f>
        <v>809</v>
      </c>
      <c r="AK11" s="6">
        <f>SUMIFS(BaseMultas!$D8:$D2801,BaseMultas!$C8:$C2801,$B11,BaseMultas!$F8:$F2801,AK$5)</f>
        <v>512</v>
      </c>
      <c r="AL11" s="6">
        <f>SUMIFS(BaseMultas!$D8:$D2801,BaseMultas!$C8:$C2801,$B11,BaseMultas!$F8:$F2801,AL$5)</f>
        <v>648</v>
      </c>
      <c r="AM11" s="6">
        <f>SUMIFS(BaseMultas!$D8:$D2801,BaseMultas!$C8:$C2801,$B11,BaseMultas!$F8:$F2801,AM$5)</f>
        <v>767</v>
      </c>
      <c r="AN11" s="6">
        <f>SUMIFS(BaseMultas!$D8:$D2801,BaseMultas!$C8:$C2801,$B11,BaseMultas!$F8:$F2801,AN$5)</f>
        <v>801</v>
      </c>
      <c r="AO11" s="6">
        <f>SUMIFS(BaseMultas!$D8:$D2801,BaseMultas!$C8:$C2801,$B11,BaseMultas!$F8:$F2801,AO$5)</f>
        <v>952</v>
      </c>
      <c r="AP11" s="6">
        <f>SUMIFS(BaseMultas!$D8:$D2801,BaseMultas!$C8:$C2801,$B11,BaseMultas!$F8:$F2801,AP$5)</f>
        <v>1048</v>
      </c>
      <c r="AQ11" s="6">
        <f>SUMIFS(BaseMultas!$D8:$D2801,BaseMultas!$C8:$C2801,$B11,BaseMultas!$F8:$F2801,AQ$5)</f>
        <v>3158</v>
      </c>
      <c r="AR11" s="6">
        <f>SUMIFS(BaseMultas!$D8:$D2801,BaseMultas!$C8:$C2801,$B11,BaseMultas!$F8:$F2801,AR$5)</f>
        <v>4212</v>
      </c>
      <c r="AS11" s="6">
        <f>SUMIFS(BaseMultas!$D8:$D2801,BaseMultas!$C8:$C2801,$B11,BaseMultas!$F8:$F2801,AS$5)</f>
        <v>2852</v>
      </c>
      <c r="AT11" s="6">
        <f>SUMIFS(BaseMultas!$D8:$D2801,BaseMultas!$C8:$C2801,$B11,BaseMultas!$F8:$F2801,AT$5)</f>
        <v>2599</v>
      </c>
      <c r="AU11" s="6">
        <f>SUMIFS(BaseMultas!$D8:$D2801,BaseMultas!$C8:$C2801,$B11,BaseMultas!$F8:$F2801,AU$5)</f>
        <v>3474</v>
      </c>
      <c r="AV11" s="6">
        <f>SUMIFS(BaseMultas!$D8:$D2801,BaseMultas!$C8:$C2801,$B11,BaseMultas!$F8:$F2801,AV$5)</f>
        <v>2853</v>
      </c>
      <c r="AW11" s="6">
        <f>SUMIFS(BaseMultas!$D8:$D2801,BaseMultas!$C8:$C2801,$B11,BaseMultas!$F8:$F2801,AW$5)</f>
        <v>1963</v>
      </c>
      <c r="AX11" s="6">
        <f>SUMIFS(BaseMultas!$D8:$D2801,BaseMultas!$C8:$C2801,$B11,BaseMultas!$F8:$F2801,AX$5)</f>
        <v>2221</v>
      </c>
      <c r="AY11" s="6">
        <f>SUMIFS(BaseMultas!$D8:$D2801,BaseMultas!$C8:$C2801,$B11,BaseMultas!$F8:$F2801,AY$5)</f>
        <v>2916</v>
      </c>
      <c r="AZ11" s="6">
        <f>SUMIFS(BaseMultas!$D8:$D2801,BaseMultas!$C8:$C2801,$B11,BaseMultas!$F8:$F2801,AZ$5)</f>
        <v>2998</v>
      </c>
      <c r="BA11" s="6">
        <f>SUMIFS(BaseMultas!$D8:$D2801,BaseMultas!$C8:$C2801,$B11,BaseMultas!$F8:$F2801,BA$5)</f>
        <v>3481</v>
      </c>
      <c r="BB11" s="6">
        <f>SUMIFS(BaseMultas!$D8:$D2801,BaseMultas!$C8:$C2801,$B11,BaseMultas!$F8:$F2801,BB$5)</f>
        <v>3696</v>
      </c>
      <c r="BC11" s="6">
        <f>SUMIFS(BaseMultas!$D8:$D2801,BaseMultas!$C8:$C2801,$B11,BaseMultas!$F8:$F2801,BC$5)</f>
        <v>2765</v>
      </c>
      <c r="BD11" s="6">
        <f>SUMIFS(BaseMultas!$D8:$D2801,BaseMultas!$C8:$C2801,$B11,BaseMultas!$F8:$F2801,BD$5)</f>
        <v>3225</v>
      </c>
      <c r="BE11" s="6">
        <f>SUMIFS(BaseMultas!$D8:$D2801,BaseMultas!$C8:$C2801,$B11,BaseMultas!$F8:$F2801,BE$5)</f>
        <v>3446</v>
      </c>
      <c r="BF11" s="6">
        <f>SUMIFS(BaseMultas!$D8:$D2801,BaseMultas!$C8:$C2801,$B11,BaseMultas!$F8:$F2801,BF$5)</f>
        <v>3417</v>
      </c>
      <c r="BG11" s="6">
        <f>SUMIFS(BaseMultas!$D8:$D2801,BaseMultas!$C8:$C2801,$B11,BaseMultas!$F8:$F2801,BG$5)</f>
        <v>2953</v>
      </c>
      <c r="BH11" s="6">
        <f>SUMIFS(BaseMultas!$D8:$D2801,BaseMultas!$C8:$C2801,$B11,BaseMultas!$F8:$F2801,BH$5)</f>
        <v>3105</v>
      </c>
      <c r="BI11" s="6">
        <f>SUMIFS(BaseMultas!$D8:$D2801,BaseMultas!$C8:$C2801,$B11,BaseMultas!$F8:$F2801,BI$5)</f>
        <v>2708</v>
      </c>
      <c r="BJ11" s="6">
        <f>SUMIFS(BaseMultas!$D8:$D2801,BaseMultas!$C8:$C2801,$B11,BaseMultas!$F8:$F2801,BJ$5)</f>
        <v>2662</v>
      </c>
      <c r="BK11" s="6">
        <f>SUMIFS(BaseMultas!$D8:$D2801,BaseMultas!$C8:$C2801,$B11,BaseMultas!$F8:$F2801,BK$5)</f>
        <v>2927</v>
      </c>
      <c r="BL11" s="6">
        <f>SUMIFS(BaseMultas!$D8:$D2801,BaseMultas!$C8:$C2801,$B11,BaseMultas!$F8:$F2801,BL$5)</f>
        <v>2934</v>
      </c>
      <c r="BM11" s="6">
        <f>SUMIFS(BaseMultas!$D8:$D2801,BaseMultas!$C8:$C2801,$B11,BaseMultas!$F8:$F2801,BM$5)</f>
        <v>3264</v>
      </c>
      <c r="BN11" s="6">
        <f>SUMIFS(BaseMultas!$D8:$D2801,BaseMultas!$C8:$C2801,$B11,BaseMultas!$F8:$F2801,BN$5)</f>
        <v>3244</v>
      </c>
      <c r="BO11" s="6">
        <f>SUMIFS(BaseMultas!$D8:$D2801,BaseMultas!$C8:$C2801,$B11,BaseMultas!$F8:$F2801,BO$5)</f>
        <v>2970</v>
      </c>
      <c r="BP11" s="6">
        <f>SUMIFS(BaseMultas!$D8:$D2801,BaseMultas!$C8:$C2801,$B11,BaseMultas!$F8:$F2801,BP$5)</f>
        <v>3273</v>
      </c>
      <c r="BQ11" s="6">
        <f>SUMIFS(BaseMultas!$D8:$D2801,BaseMultas!$C8:$C2801,$B11,BaseMultas!$F8:$F2801,BQ$5)</f>
        <v>3179</v>
      </c>
      <c r="BR11" s="6">
        <f>SUMIFS(BaseMultas!$D8:$D2801,BaseMultas!$C8:$C2801,$B11,BaseMultas!$F8:$F2801,BR$5)</f>
        <v>3213</v>
      </c>
      <c r="BS11" s="6">
        <f>SUMIFS(BaseMultas!$D8:$D2801,BaseMultas!$C8:$C2801,$B11,BaseMultas!$F8:$F2801,BS$5)</f>
        <v>0</v>
      </c>
      <c r="BT11" s="6">
        <f>SUMIFS(BaseMultas!$D8:$D2801,BaseMultas!$C8:$C2801,$B11,BaseMultas!$F8:$F2801,BT$5)</f>
        <v>0</v>
      </c>
    </row>
    <row r="12" spans="1:72">
      <c r="A12" s="49">
        <v>1</v>
      </c>
      <c r="B12" t="s">
        <v>75</v>
      </c>
      <c r="C12" s="9">
        <f t="shared" si="7"/>
        <v>2643.5</v>
      </c>
      <c r="D12" s="8">
        <f t="shared" si="7"/>
        <v>3191.1666666666665</v>
      </c>
      <c r="E12" s="8">
        <f t="shared" si="7"/>
        <v>3160.4166666666665</v>
      </c>
      <c r="F12" s="8">
        <f t="shared" si="7"/>
        <v>3015</v>
      </c>
      <c r="G12" s="7">
        <f t="shared" si="7"/>
        <v>1956.1666666666667</v>
      </c>
      <c r="H12" s="9">
        <f t="shared" si="8"/>
        <v>31722</v>
      </c>
      <c r="I12" s="8">
        <f t="shared" si="8"/>
        <v>38294</v>
      </c>
      <c r="J12" s="8">
        <f t="shared" si="8"/>
        <v>37925</v>
      </c>
      <c r="K12" s="8">
        <f t="shared" si="8"/>
        <v>36180</v>
      </c>
      <c r="L12" s="7">
        <f t="shared" si="8"/>
        <v>23474</v>
      </c>
      <c r="M12" s="6">
        <f>SUMIFS(BaseMultas!$D9:$D2802,BaseMultas!$C9:$C2802,$B12,BaseMultas!$F9:$F2802,M$5)</f>
        <v>1704</v>
      </c>
      <c r="N12" s="6">
        <f>SUMIFS(BaseMultas!$D9:$D2802,BaseMultas!$C9:$C2802,$B12,BaseMultas!$F9:$F2802,N$5)</f>
        <v>2247</v>
      </c>
      <c r="O12" s="6">
        <f>SUMIFS(BaseMultas!$D9:$D2802,BaseMultas!$C9:$C2802,$B12,BaseMultas!$F9:$F2802,O$5)</f>
        <v>2200</v>
      </c>
      <c r="P12" s="6">
        <f>SUMIFS(BaseMultas!$D9:$D2802,BaseMultas!$C9:$C2802,$B12,BaseMultas!$F9:$F2802,P$5)</f>
        <v>2464</v>
      </c>
      <c r="Q12" s="6">
        <f>SUMIFS(BaseMultas!$D9:$D2802,BaseMultas!$C9:$C2802,$B12,BaseMultas!$F9:$F2802,Q$5)</f>
        <v>2777</v>
      </c>
      <c r="R12" s="6">
        <f>SUMIFS(BaseMultas!$D9:$D2802,BaseMultas!$C9:$C2802,$B12,BaseMultas!$F9:$F2802,R$5)</f>
        <v>2476</v>
      </c>
      <c r="S12" s="6">
        <f>SUMIFS(BaseMultas!$D9:$D2802,BaseMultas!$C9:$C2802,$B12,BaseMultas!$F9:$F2802,S$5)</f>
        <v>2891</v>
      </c>
      <c r="T12" s="6">
        <f>SUMIFS(BaseMultas!$D9:$D2802,BaseMultas!$C9:$C2802,$B12,BaseMultas!$F9:$F2802,T$5)</f>
        <v>2925</v>
      </c>
      <c r="U12" s="6">
        <f>SUMIFS(BaseMultas!$D9:$D2802,BaseMultas!$C9:$C2802,$B12,BaseMultas!$F9:$F2802,U$5)</f>
        <v>3070</v>
      </c>
      <c r="V12" s="6">
        <f>SUMIFS(BaseMultas!$D9:$D2802,BaseMultas!$C9:$C2802,$B12,BaseMultas!$F9:$F2802,V$5)</f>
        <v>3301</v>
      </c>
      <c r="W12" s="6">
        <f>SUMIFS(BaseMultas!$D9:$D2802,BaseMultas!$C9:$C2802,$B12,BaseMultas!$F9:$F2802,W$5)</f>
        <v>2946</v>
      </c>
      <c r="X12" s="6">
        <f>SUMIFS(BaseMultas!$D9:$D2802,BaseMultas!$C9:$C2802,$B12,BaseMultas!$F9:$F2802,X$5)</f>
        <v>2721</v>
      </c>
      <c r="Y12" s="6">
        <f>SUMIFS(BaseMultas!$D9:$D2802,BaseMultas!$C9:$C2802,$B12,BaseMultas!$F9:$F2802,Y$5)</f>
        <v>2107</v>
      </c>
      <c r="Z12" s="6">
        <f>SUMIFS(BaseMultas!$D9:$D2802,BaseMultas!$C9:$C2802,$B12,BaseMultas!$F9:$F2802,Z$5)</f>
        <v>2084</v>
      </c>
      <c r="AA12" s="6">
        <f>SUMIFS(BaseMultas!$D9:$D2802,BaseMultas!$C9:$C2802,$B12,BaseMultas!$F9:$F2802,AA$5)</f>
        <v>3207</v>
      </c>
      <c r="AB12" s="6">
        <f>SUMIFS(BaseMultas!$D9:$D2802,BaseMultas!$C9:$C2802,$B12,BaseMultas!$F9:$F2802,AB$5)</f>
        <v>3135</v>
      </c>
      <c r="AC12" s="6">
        <f>SUMIFS(BaseMultas!$D9:$D2802,BaseMultas!$C9:$C2802,$B12,BaseMultas!$F9:$F2802,AC$5)</f>
        <v>3513</v>
      </c>
      <c r="AD12" s="6">
        <f>SUMIFS(BaseMultas!$D9:$D2802,BaseMultas!$C9:$C2802,$B12,BaseMultas!$F9:$F2802,AD$5)</f>
        <v>3706</v>
      </c>
      <c r="AE12" s="6">
        <f>SUMIFS(BaseMultas!$D9:$D2802,BaseMultas!$C9:$C2802,$B12,BaseMultas!$F9:$F2802,AE$5)</f>
        <v>3416</v>
      </c>
      <c r="AF12" s="6">
        <f>SUMIFS(BaseMultas!$D9:$D2802,BaseMultas!$C9:$C2802,$B12,BaseMultas!$F9:$F2802,AF$5)</f>
        <v>3477</v>
      </c>
      <c r="AG12" s="6">
        <f>SUMIFS(BaseMultas!$D9:$D2802,BaseMultas!$C9:$C2802,$B12,BaseMultas!$F9:$F2802,AG$5)</f>
        <v>3107</v>
      </c>
      <c r="AH12" s="6">
        <f>SUMIFS(BaseMultas!$D9:$D2802,BaseMultas!$C9:$C2802,$B12,BaseMultas!$F9:$F2802,AH$5)</f>
        <v>3522</v>
      </c>
      <c r="AI12" s="6">
        <f>SUMIFS(BaseMultas!$D9:$D2802,BaseMultas!$C9:$C2802,$B12,BaseMultas!$F9:$F2802,AI$5)</f>
        <v>3607</v>
      </c>
      <c r="AJ12" s="6">
        <f>SUMIFS(BaseMultas!$D9:$D2802,BaseMultas!$C9:$C2802,$B12,BaseMultas!$F9:$F2802,AJ$5)</f>
        <v>3413</v>
      </c>
      <c r="AK12" s="6">
        <f>SUMIFS(BaseMultas!$D9:$D2802,BaseMultas!$C9:$C2802,$B12,BaseMultas!$F9:$F2802,AK$5)</f>
        <v>2425</v>
      </c>
      <c r="AL12" s="6">
        <f>SUMIFS(BaseMultas!$D9:$D2802,BaseMultas!$C9:$C2802,$B12,BaseMultas!$F9:$F2802,AL$5)</f>
        <v>2783</v>
      </c>
      <c r="AM12" s="6">
        <f>SUMIFS(BaseMultas!$D9:$D2802,BaseMultas!$C9:$C2802,$B12,BaseMultas!$F9:$F2802,AM$5)</f>
        <v>3069</v>
      </c>
      <c r="AN12" s="6">
        <f>SUMIFS(BaseMultas!$D9:$D2802,BaseMultas!$C9:$C2802,$B12,BaseMultas!$F9:$F2802,AN$5)</f>
        <v>3003</v>
      </c>
      <c r="AO12" s="6">
        <f>SUMIFS(BaseMultas!$D9:$D2802,BaseMultas!$C9:$C2802,$B12,BaseMultas!$F9:$F2802,AO$5)</f>
        <v>3269</v>
      </c>
      <c r="AP12" s="6">
        <f>SUMIFS(BaseMultas!$D9:$D2802,BaseMultas!$C9:$C2802,$B12,BaseMultas!$F9:$F2802,AP$5)</f>
        <v>2917</v>
      </c>
      <c r="AQ12" s="6">
        <f>SUMIFS(BaseMultas!$D9:$D2802,BaseMultas!$C9:$C2802,$B12,BaseMultas!$F9:$F2802,AQ$5)</f>
        <v>3145</v>
      </c>
      <c r="AR12" s="6">
        <f>SUMIFS(BaseMultas!$D9:$D2802,BaseMultas!$C9:$C2802,$B12,BaseMultas!$F9:$F2802,AR$5)</f>
        <v>3911</v>
      </c>
      <c r="AS12" s="6">
        <f>SUMIFS(BaseMultas!$D9:$D2802,BaseMultas!$C9:$C2802,$B12,BaseMultas!$F9:$F2802,AS$5)</f>
        <v>3246</v>
      </c>
      <c r="AT12" s="6">
        <f>SUMIFS(BaseMultas!$D9:$D2802,BaseMultas!$C9:$C2802,$B12,BaseMultas!$F9:$F2802,AT$5)</f>
        <v>3234</v>
      </c>
      <c r="AU12" s="6">
        <f>SUMIFS(BaseMultas!$D9:$D2802,BaseMultas!$C9:$C2802,$B12,BaseMultas!$F9:$F2802,AU$5)</f>
        <v>3352</v>
      </c>
      <c r="AV12" s="6">
        <f>SUMIFS(BaseMultas!$D9:$D2802,BaseMultas!$C9:$C2802,$B12,BaseMultas!$F9:$F2802,AV$5)</f>
        <v>3571</v>
      </c>
      <c r="AW12" s="6">
        <f>SUMIFS(BaseMultas!$D9:$D2802,BaseMultas!$C9:$C2802,$B12,BaseMultas!$F9:$F2802,AW$5)</f>
        <v>2466</v>
      </c>
      <c r="AX12" s="6">
        <f>SUMIFS(BaseMultas!$D9:$D2802,BaseMultas!$C9:$C2802,$B12,BaseMultas!$F9:$F2802,AX$5)</f>
        <v>2847</v>
      </c>
      <c r="AY12" s="6">
        <f>SUMIFS(BaseMultas!$D9:$D2802,BaseMultas!$C9:$C2802,$B12,BaseMultas!$F9:$F2802,AY$5)</f>
        <v>3034</v>
      </c>
      <c r="AZ12" s="6">
        <f>SUMIFS(BaseMultas!$D9:$D2802,BaseMultas!$C9:$C2802,$B12,BaseMultas!$F9:$F2802,AZ$5)</f>
        <v>2992</v>
      </c>
      <c r="BA12" s="6">
        <f>SUMIFS(BaseMultas!$D9:$D2802,BaseMultas!$C9:$C2802,$B12,BaseMultas!$F9:$F2802,BA$5)</f>
        <v>3712</v>
      </c>
      <c r="BB12" s="6">
        <f>SUMIFS(BaseMultas!$D9:$D2802,BaseMultas!$C9:$C2802,$B12,BaseMultas!$F9:$F2802,BB$5)</f>
        <v>2885</v>
      </c>
      <c r="BC12" s="6">
        <f>SUMIFS(BaseMultas!$D9:$D2802,BaseMultas!$C9:$C2802,$B12,BaseMultas!$F9:$F2802,BC$5)</f>
        <v>2558</v>
      </c>
      <c r="BD12" s="6">
        <f>SUMIFS(BaseMultas!$D9:$D2802,BaseMultas!$C9:$C2802,$B12,BaseMultas!$F9:$F2802,BD$5)</f>
        <v>2946</v>
      </c>
      <c r="BE12" s="6">
        <f>SUMIFS(BaseMultas!$D9:$D2802,BaseMultas!$C9:$C2802,$B12,BaseMultas!$F9:$F2802,BE$5)</f>
        <v>3155</v>
      </c>
      <c r="BF12" s="6">
        <f>SUMIFS(BaseMultas!$D9:$D2802,BaseMultas!$C9:$C2802,$B12,BaseMultas!$F9:$F2802,BF$5)</f>
        <v>3622</v>
      </c>
      <c r="BG12" s="6">
        <f>SUMIFS(BaseMultas!$D9:$D2802,BaseMultas!$C9:$C2802,$B12,BaseMultas!$F9:$F2802,BG$5)</f>
        <v>2831</v>
      </c>
      <c r="BH12" s="6">
        <f>SUMIFS(BaseMultas!$D9:$D2802,BaseMultas!$C9:$C2802,$B12,BaseMultas!$F9:$F2802,BH$5)</f>
        <v>3132</v>
      </c>
      <c r="BI12" s="6">
        <f>SUMIFS(BaseMultas!$D9:$D2802,BaseMultas!$C9:$C2802,$B12,BaseMultas!$F9:$F2802,BI$5)</f>
        <v>2540</v>
      </c>
      <c r="BJ12" s="6">
        <f>SUMIFS(BaseMultas!$D9:$D2802,BaseMultas!$C9:$C2802,$B12,BaseMultas!$F9:$F2802,BJ$5)</f>
        <v>2351</v>
      </c>
      <c r="BK12" s="6">
        <f>SUMIFS(BaseMultas!$D9:$D2802,BaseMultas!$C9:$C2802,$B12,BaseMultas!$F9:$F2802,BK$5)</f>
        <v>2438</v>
      </c>
      <c r="BL12" s="6">
        <f>SUMIFS(BaseMultas!$D9:$D2802,BaseMultas!$C9:$C2802,$B12,BaseMultas!$F9:$F2802,BL$5)</f>
        <v>2618</v>
      </c>
      <c r="BM12" s="6">
        <f>SUMIFS(BaseMultas!$D9:$D2802,BaseMultas!$C9:$C2802,$B12,BaseMultas!$F9:$F2802,BM$5)</f>
        <v>2324</v>
      </c>
      <c r="BN12" s="6">
        <f>SUMIFS(BaseMultas!$D9:$D2802,BaseMultas!$C9:$C2802,$B12,BaseMultas!$F9:$F2802,BN$5)</f>
        <v>2005</v>
      </c>
      <c r="BO12" s="6">
        <f>SUMIFS(BaseMultas!$D9:$D2802,BaseMultas!$C9:$C2802,$B12,BaseMultas!$F9:$F2802,BO$5)</f>
        <v>1946</v>
      </c>
      <c r="BP12" s="6">
        <f>SUMIFS(BaseMultas!$D9:$D2802,BaseMultas!$C9:$C2802,$B12,BaseMultas!$F9:$F2802,BP$5)</f>
        <v>2459</v>
      </c>
      <c r="BQ12" s="6">
        <f>SUMIFS(BaseMultas!$D9:$D2802,BaseMultas!$C9:$C2802,$B12,BaseMultas!$F9:$F2802,BQ$5)</f>
        <v>2250</v>
      </c>
      <c r="BR12" s="6">
        <f>SUMIFS(BaseMultas!$D9:$D2802,BaseMultas!$C9:$C2802,$B12,BaseMultas!$F9:$F2802,BR$5)</f>
        <v>2543</v>
      </c>
      <c r="BS12" s="6">
        <f>SUMIFS(BaseMultas!$D9:$D2802,BaseMultas!$C9:$C2802,$B12,BaseMultas!$F9:$F2802,BS$5)</f>
        <v>0</v>
      </c>
      <c r="BT12" s="6">
        <f>SUMIFS(BaseMultas!$D9:$D2802,BaseMultas!$C9:$C2802,$B12,BaseMultas!$F9:$F2802,BT$5)</f>
        <v>0</v>
      </c>
    </row>
    <row r="13" spans="1:72">
      <c r="A13" s="49">
        <v>1</v>
      </c>
      <c r="B13" t="s">
        <v>61</v>
      </c>
      <c r="C13" s="9">
        <f t="shared" si="7"/>
        <v>549.25</v>
      </c>
      <c r="D13" s="8">
        <f t="shared" si="7"/>
        <v>716.25</v>
      </c>
      <c r="E13" s="8">
        <f t="shared" si="7"/>
        <v>810.25</v>
      </c>
      <c r="F13" s="8">
        <f t="shared" si="7"/>
        <v>1016.25</v>
      </c>
      <c r="G13" s="7">
        <f t="shared" si="7"/>
        <v>573.5</v>
      </c>
      <c r="H13" s="9">
        <f t="shared" si="8"/>
        <v>6591</v>
      </c>
      <c r="I13" s="8">
        <f t="shared" si="8"/>
        <v>8595</v>
      </c>
      <c r="J13" s="8">
        <f t="shared" si="8"/>
        <v>9723</v>
      </c>
      <c r="K13" s="8">
        <f t="shared" si="8"/>
        <v>12195</v>
      </c>
      <c r="L13" s="7">
        <f t="shared" si="8"/>
        <v>6882</v>
      </c>
      <c r="M13" s="6">
        <f>SUMIFS(BaseMultas!$D10:$D2803,BaseMultas!$C10:$C2803,$B13,BaseMultas!$F10:$F2803,M$5)</f>
        <v>151</v>
      </c>
      <c r="N13" s="6">
        <f>SUMIFS(BaseMultas!$D10:$D2803,BaseMultas!$C10:$C2803,$B13,BaseMultas!$F10:$F2803,N$5)</f>
        <v>191</v>
      </c>
      <c r="O13" s="6">
        <f>SUMIFS(BaseMultas!$D10:$D2803,BaseMultas!$C10:$C2803,$B13,BaseMultas!$F10:$F2803,O$5)</f>
        <v>439</v>
      </c>
      <c r="P13" s="6">
        <f>SUMIFS(BaseMultas!$D10:$D2803,BaseMultas!$C10:$C2803,$B13,BaseMultas!$F10:$F2803,P$5)</f>
        <v>663</v>
      </c>
      <c r="Q13" s="6">
        <f>SUMIFS(BaseMultas!$D10:$D2803,BaseMultas!$C10:$C2803,$B13,BaseMultas!$F10:$F2803,Q$5)</f>
        <v>545</v>
      </c>
      <c r="R13" s="6">
        <f>SUMIFS(BaseMultas!$D10:$D2803,BaseMultas!$C10:$C2803,$B13,BaseMultas!$F10:$F2803,R$5)</f>
        <v>589</v>
      </c>
      <c r="S13" s="6">
        <f>SUMIFS(BaseMultas!$D10:$D2803,BaseMultas!$C10:$C2803,$B13,BaseMultas!$F10:$F2803,S$5)</f>
        <v>938</v>
      </c>
      <c r="T13" s="6">
        <f>SUMIFS(BaseMultas!$D10:$D2803,BaseMultas!$C10:$C2803,$B13,BaseMultas!$F10:$F2803,T$5)</f>
        <v>684</v>
      </c>
      <c r="U13" s="6">
        <f>SUMIFS(BaseMultas!$D10:$D2803,BaseMultas!$C10:$C2803,$B13,BaseMultas!$F10:$F2803,U$5)</f>
        <v>503</v>
      </c>
      <c r="V13" s="6">
        <f>SUMIFS(BaseMultas!$D10:$D2803,BaseMultas!$C10:$C2803,$B13,BaseMultas!$F10:$F2803,V$5)</f>
        <v>657</v>
      </c>
      <c r="W13" s="6">
        <f>SUMIFS(BaseMultas!$D10:$D2803,BaseMultas!$C10:$C2803,$B13,BaseMultas!$F10:$F2803,W$5)</f>
        <v>762</v>
      </c>
      <c r="X13" s="6">
        <f>SUMIFS(BaseMultas!$D10:$D2803,BaseMultas!$C10:$C2803,$B13,BaseMultas!$F10:$F2803,X$5)</f>
        <v>469</v>
      </c>
      <c r="Y13" s="6">
        <f>SUMIFS(BaseMultas!$D10:$D2803,BaseMultas!$C10:$C2803,$B13,BaseMultas!$F10:$F2803,Y$5)</f>
        <v>746</v>
      </c>
      <c r="Z13" s="6">
        <f>SUMIFS(BaseMultas!$D10:$D2803,BaseMultas!$C10:$C2803,$B13,BaseMultas!$F10:$F2803,Z$5)</f>
        <v>378</v>
      </c>
      <c r="AA13" s="6">
        <f>SUMIFS(BaseMultas!$D10:$D2803,BaseMultas!$C10:$C2803,$B13,BaseMultas!$F10:$F2803,AA$5)</f>
        <v>541</v>
      </c>
      <c r="AB13" s="6">
        <f>SUMIFS(BaseMultas!$D10:$D2803,BaseMultas!$C10:$C2803,$B13,BaseMultas!$F10:$F2803,AB$5)</f>
        <v>472</v>
      </c>
      <c r="AC13" s="6">
        <f>SUMIFS(BaseMultas!$D10:$D2803,BaseMultas!$C10:$C2803,$B13,BaseMultas!$F10:$F2803,AC$5)</f>
        <v>752</v>
      </c>
      <c r="AD13" s="6">
        <f>SUMIFS(BaseMultas!$D10:$D2803,BaseMultas!$C10:$C2803,$B13,BaseMultas!$F10:$F2803,AD$5)</f>
        <v>654</v>
      </c>
      <c r="AE13" s="6">
        <f>SUMIFS(BaseMultas!$D10:$D2803,BaseMultas!$C10:$C2803,$B13,BaseMultas!$F10:$F2803,AE$5)</f>
        <v>1033</v>
      </c>
      <c r="AF13" s="6">
        <f>SUMIFS(BaseMultas!$D10:$D2803,BaseMultas!$C10:$C2803,$B13,BaseMultas!$F10:$F2803,AF$5)</f>
        <v>821</v>
      </c>
      <c r="AG13" s="6">
        <f>SUMIFS(BaseMultas!$D10:$D2803,BaseMultas!$C10:$C2803,$B13,BaseMultas!$F10:$F2803,AG$5)</f>
        <v>636</v>
      </c>
      <c r="AH13" s="6">
        <f>SUMIFS(BaseMultas!$D10:$D2803,BaseMultas!$C10:$C2803,$B13,BaseMultas!$F10:$F2803,AH$5)</f>
        <v>934</v>
      </c>
      <c r="AI13" s="6">
        <f>SUMIFS(BaseMultas!$D10:$D2803,BaseMultas!$C10:$C2803,$B13,BaseMultas!$F10:$F2803,AI$5)</f>
        <v>581</v>
      </c>
      <c r="AJ13" s="6">
        <f>SUMIFS(BaseMultas!$D10:$D2803,BaseMultas!$C10:$C2803,$B13,BaseMultas!$F10:$F2803,AJ$5)</f>
        <v>1047</v>
      </c>
      <c r="AK13" s="6">
        <f>SUMIFS(BaseMultas!$D10:$D2803,BaseMultas!$C10:$C2803,$B13,BaseMultas!$F10:$F2803,AK$5)</f>
        <v>800</v>
      </c>
      <c r="AL13" s="6">
        <f>SUMIFS(BaseMultas!$D10:$D2803,BaseMultas!$C10:$C2803,$B13,BaseMultas!$F10:$F2803,AL$5)</f>
        <v>857</v>
      </c>
      <c r="AM13" s="6">
        <f>SUMIFS(BaseMultas!$D10:$D2803,BaseMultas!$C10:$C2803,$B13,BaseMultas!$F10:$F2803,AM$5)</f>
        <v>652</v>
      </c>
      <c r="AN13" s="6">
        <f>SUMIFS(BaseMultas!$D10:$D2803,BaseMultas!$C10:$C2803,$B13,BaseMultas!$F10:$F2803,AN$5)</f>
        <v>513</v>
      </c>
      <c r="AO13" s="6">
        <f>SUMIFS(BaseMultas!$D10:$D2803,BaseMultas!$C10:$C2803,$B13,BaseMultas!$F10:$F2803,AO$5)</f>
        <v>806</v>
      </c>
      <c r="AP13" s="6">
        <f>SUMIFS(BaseMultas!$D10:$D2803,BaseMultas!$C10:$C2803,$B13,BaseMultas!$F10:$F2803,AP$5)</f>
        <v>956</v>
      </c>
      <c r="AQ13" s="6">
        <f>SUMIFS(BaseMultas!$D10:$D2803,BaseMultas!$C10:$C2803,$B13,BaseMultas!$F10:$F2803,AQ$5)</f>
        <v>810</v>
      </c>
      <c r="AR13" s="6">
        <f>SUMIFS(BaseMultas!$D10:$D2803,BaseMultas!$C10:$C2803,$B13,BaseMultas!$F10:$F2803,AR$5)</f>
        <v>613</v>
      </c>
      <c r="AS13" s="6">
        <f>SUMIFS(BaseMultas!$D10:$D2803,BaseMultas!$C10:$C2803,$B13,BaseMultas!$F10:$F2803,AS$5)</f>
        <v>833</v>
      </c>
      <c r="AT13" s="6">
        <f>SUMIFS(BaseMultas!$D10:$D2803,BaseMultas!$C10:$C2803,$B13,BaseMultas!$F10:$F2803,AT$5)</f>
        <v>740</v>
      </c>
      <c r="AU13" s="6">
        <f>SUMIFS(BaseMultas!$D10:$D2803,BaseMultas!$C10:$C2803,$B13,BaseMultas!$F10:$F2803,AU$5)</f>
        <v>1074</v>
      </c>
      <c r="AV13" s="6">
        <f>SUMIFS(BaseMultas!$D10:$D2803,BaseMultas!$C10:$C2803,$B13,BaseMultas!$F10:$F2803,AV$5)</f>
        <v>1069</v>
      </c>
      <c r="AW13" s="6">
        <f>SUMIFS(BaseMultas!$D10:$D2803,BaseMultas!$C10:$C2803,$B13,BaseMultas!$F10:$F2803,AW$5)</f>
        <v>761</v>
      </c>
      <c r="AX13" s="6">
        <f>SUMIFS(BaseMultas!$D10:$D2803,BaseMultas!$C10:$C2803,$B13,BaseMultas!$F10:$F2803,AX$5)</f>
        <v>589</v>
      </c>
      <c r="AY13" s="6">
        <f>SUMIFS(BaseMultas!$D10:$D2803,BaseMultas!$C10:$C2803,$B13,BaseMultas!$F10:$F2803,AY$5)</f>
        <v>733</v>
      </c>
      <c r="AZ13" s="6">
        <f>SUMIFS(BaseMultas!$D10:$D2803,BaseMultas!$C10:$C2803,$B13,BaseMultas!$F10:$F2803,AZ$5)</f>
        <v>1025</v>
      </c>
      <c r="BA13" s="6">
        <f>SUMIFS(BaseMultas!$D10:$D2803,BaseMultas!$C10:$C2803,$B13,BaseMultas!$F10:$F2803,BA$5)</f>
        <v>889</v>
      </c>
      <c r="BB13" s="6">
        <f>SUMIFS(BaseMultas!$D10:$D2803,BaseMultas!$C10:$C2803,$B13,BaseMultas!$F10:$F2803,BB$5)</f>
        <v>744</v>
      </c>
      <c r="BC13" s="6">
        <f>SUMIFS(BaseMultas!$D10:$D2803,BaseMultas!$C10:$C2803,$B13,BaseMultas!$F10:$F2803,BC$5)</f>
        <v>797</v>
      </c>
      <c r="BD13" s="6">
        <f>SUMIFS(BaseMultas!$D10:$D2803,BaseMultas!$C10:$C2803,$B13,BaseMultas!$F10:$F2803,BD$5)</f>
        <v>849</v>
      </c>
      <c r="BE13" s="6">
        <f>SUMIFS(BaseMultas!$D10:$D2803,BaseMultas!$C10:$C2803,$B13,BaseMultas!$F10:$F2803,BE$5)</f>
        <v>1363</v>
      </c>
      <c r="BF13" s="6">
        <f>SUMIFS(BaseMultas!$D10:$D2803,BaseMultas!$C10:$C2803,$B13,BaseMultas!$F10:$F2803,BF$5)</f>
        <v>1672</v>
      </c>
      <c r="BG13" s="6">
        <f>SUMIFS(BaseMultas!$D10:$D2803,BaseMultas!$C10:$C2803,$B13,BaseMultas!$F10:$F2803,BG$5)</f>
        <v>1505</v>
      </c>
      <c r="BH13" s="6">
        <f>SUMIFS(BaseMultas!$D10:$D2803,BaseMultas!$C10:$C2803,$B13,BaseMultas!$F10:$F2803,BH$5)</f>
        <v>1268</v>
      </c>
      <c r="BI13" s="6">
        <f>SUMIFS(BaseMultas!$D10:$D2803,BaseMultas!$C10:$C2803,$B13,BaseMultas!$F10:$F2803,BI$5)</f>
        <v>1418</v>
      </c>
      <c r="BJ13" s="6">
        <f>SUMIFS(BaseMultas!$D10:$D2803,BaseMultas!$C10:$C2803,$B13,BaseMultas!$F10:$F2803,BJ$5)</f>
        <v>649</v>
      </c>
      <c r="BK13" s="6">
        <f>SUMIFS(BaseMultas!$D10:$D2803,BaseMultas!$C10:$C2803,$B13,BaseMultas!$F10:$F2803,BK$5)</f>
        <v>791</v>
      </c>
      <c r="BL13" s="6">
        <f>SUMIFS(BaseMultas!$D10:$D2803,BaseMultas!$C10:$C2803,$B13,BaseMultas!$F10:$F2803,BL$5)</f>
        <v>490</v>
      </c>
      <c r="BM13" s="6">
        <f>SUMIFS(BaseMultas!$D10:$D2803,BaseMultas!$C10:$C2803,$B13,BaseMultas!$F10:$F2803,BM$5)</f>
        <v>467</v>
      </c>
      <c r="BN13" s="6">
        <f>SUMIFS(BaseMultas!$D10:$D2803,BaseMultas!$C10:$C2803,$B13,BaseMultas!$F10:$F2803,BN$5)</f>
        <v>659</v>
      </c>
      <c r="BO13" s="6">
        <f>SUMIFS(BaseMultas!$D10:$D2803,BaseMultas!$C10:$C2803,$B13,BaseMultas!$F10:$F2803,BO$5)</f>
        <v>548</v>
      </c>
      <c r="BP13" s="6">
        <f>SUMIFS(BaseMultas!$D10:$D2803,BaseMultas!$C10:$C2803,$B13,BaseMultas!$F10:$F2803,BP$5)</f>
        <v>564</v>
      </c>
      <c r="BQ13" s="6">
        <f>SUMIFS(BaseMultas!$D10:$D2803,BaseMultas!$C10:$C2803,$B13,BaseMultas!$F10:$F2803,BQ$5)</f>
        <v>599</v>
      </c>
      <c r="BR13" s="6">
        <f>SUMIFS(BaseMultas!$D10:$D2803,BaseMultas!$C10:$C2803,$B13,BaseMultas!$F10:$F2803,BR$5)</f>
        <v>697</v>
      </c>
      <c r="BS13" s="6">
        <f>SUMIFS(BaseMultas!$D10:$D2803,BaseMultas!$C10:$C2803,$B13,BaseMultas!$F10:$F2803,BS$5)</f>
        <v>0</v>
      </c>
      <c r="BT13" s="6">
        <f>SUMIFS(BaseMultas!$D10:$D2803,BaseMultas!$C10:$C2803,$B13,BaseMultas!$F10:$F2803,BT$5)</f>
        <v>0</v>
      </c>
    </row>
    <row r="14" spans="1:72">
      <c r="A14" s="49">
        <v>1</v>
      </c>
      <c r="B14" t="s">
        <v>73</v>
      </c>
      <c r="C14" s="9">
        <f t="shared" si="7"/>
        <v>2059.1666666666665</v>
      </c>
      <c r="D14" s="8">
        <f t="shared" si="7"/>
        <v>2484</v>
      </c>
      <c r="E14" s="8">
        <f t="shared" si="7"/>
        <v>1989.75</v>
      </c>
      <c r="F14" s="8">
        <f t="shared" si="7"/>
        <v>1717.9166666666667</v>
      </c>
      <c r="G14" s="7">
        <f t="shared" si="7"/>
        <v>1213.8333333333333</v>
      </c>
      <c r="H14" s="9">
        <f t="shared" si="8"/>
        <v>24710</v>
      </c>
      <c r="I14" s="8">
        <f t="shared" si="8"/>
        <v>29808</v>
      </c>
      <c r="J14" s="8">
        <f t="shared" si="8"/>
        <v>23877</v>
      </c>
      <c r="K14" s="8">
        <f t="shared" si="8"/>
        <v>20615</v>
      </c>
      <c r="L14" s="7">
        <f t="shared" si="8"/>
        <v>14566</v>
      </c>
      <c r="M14" s="6">
        <f>SUMIFS(BaseMultas!$D11:$D2804,BaseMultas!$C11:$C2804,$B14,BaseMultas!$F11:$F2804,M$5)</f>
        <v>1408</v>
      </c>
      <c r="N14" s="6">
        <f>SUMIFS(BaseMultas!$D11:$D2804,BaseMultas!$C11:$C2804,$B14,BaseMultas!$F11:$F2804,N$5)</f>
        <v>1539</v>
      </c>
      <c r="O14" s="6">
        <f>SUMIFS(BaseMultas!$D11:$D2804,BaseMultas!$C11:$C2804,$B14,BaseMultas!$F11:$F2804,O$5)</f>
        <v>1606</v>
      </c>
      <c r="P14" s="6">
        <f>SUMIFS(BaseMultas!$D11:$D2804,BaseMultas!$C11:$C2804,$B14,BaseMultas!$F11:$F2804,P$5)</f>
        <v>1849</v>
      </c>
      <c r="Q14" s="6">
        <f>SUMIFS(BaseMultas!$D11:$D2804,BaseMultas!$C11:$C2804,$B14,BaseMultas!$F11:$F2804,Q$5)</f>
        <v>1865</v>
      </c>
      <c r="R14" s="6">
        <f>SUMIFS(BaseMultas!$D11:$D2804,BaseMultas!$C11:$C2804,$B14,BaseMultas!$F11:$F2804,R$5)</f>
        <v>1779</v>
      </c>
      <c r="S14" s="6">
        <f>SUMIFS(BaseMultas!$D11:$D2804,BaseMultas!$C11:$C2804,$B14,BaseMultas!$F11:$F2804,S$5)</f>
        <v>2211</v>
      </c>
      <c r="T14" s="6">
        <f>SUMIFS(BaseMultas!$D11:$D2804,BaseMultas!$C11:$C2804,$B14,BaseMultas!$F11:$F2804,T$5)</f>
        <v>2375</v>
      </c>
      <c r="U14" s="6">
        <f>SUMIFS(BaseMultas!$D11:$D2804,BaseMultas!$C11:$C2804,$B14,BaseMultas!$F11:$F2804,U$5)</f>
        <v>2645</v>
      </c>
      <c r="V14" s="6">
        <f>SUMIFS(BaseMultas!$D11:$D2804,BaseMultas!$C11:$C2804,$B14,BaseMultas!$F11:$F2804,V$5)</f>
        <v>2588</v>
      </c>
      <c r="W14" s="6">
        <f>SUMIFS(BaseMultas!$D11:$D2804,BaseMultas!$C11:$C2804,$B14,BaseMultas!$F11:$F2804,W$5)</f>
        <v>2516</v>
      </c>
      <c r="X14" s="6">
        <f>SUMIFS(BaseMultas!$D11:$D2804,BaseMultas!$C11:$C2804,$B14,BaseMultas!$F11:$F2804,X$5)</f>
        <v>2329</v>
      </c>
      <c r="Y14" s="6">
        <f>SUMIFS(BaseMultas!$D11:$D2804,BaseMultas!$C11:$C2804,$B14,BaseMultas!$F11:$F2804,Y$5)</f>
        <v>1899</v>
      </c>
      <c r="Z14" s="6">
        <f>SUMIFS(BaseMultas!$D11:$D2804,BaseMultas!$C11:$C2804,$B14,BaseMultas!$F11:$F2804,Z$5)</f>
        <v>1773</v>
      </c>
      <c r="AA14" s="6">
        <f>SUMIFS(BaseMultas!$D11:$D2804,BaseMultas!$C11:$C2804,$B14,BaseMultas!$F11:$F2804,AA$5)</f>
        <v>2527</v>
      </c>
      <c r="AB14" s="6">
        <f>SUMIFS(BaseMultas!$D11:$D2804,BaseMultas!$C11:$C2804,$B14,BaseMultas!$F11:$F2804,AB$5)</f>
        <v>2700</v>
      </c>
      <c r="AC14" s="6">
        <f>SUMIFS(BaseMultas!$D11:$D2804,BaseMultas!$C11:$C2804,$B14,BaseMultas!$F11:$F2804,AC$5)</f>
        <v>2695</v>
      </c>
      <c r="AD14" s="6">
        <f>SUMIFS(BaseMultas!$D11:$D2804,BaseMultas!$C11:$C2804,$B14,BaseMultas!$F11:$F2804,AD$5)</f>
        <v>2785</v>
      </c>
      <c r="AE14" s="6">
        <f>SUMIFS(BaseMultas!$D11:$D2804,BaseMultas!$C11:$C2804,$B14,BaseMultas!$F11:$F2804,AE$5)</f>
        <v>2582</v>
      </c>
      <c r="AF14" s="6">
        <f>SUMIFS(BaseMultas!$D11:$D2804,BaseMultas!$C11:$C2804,$B14,BaseMultas!$F11:$F2804,AF$5)</f>
        <v>2878</v>
      </c>
      <c r="AG14" s="6">
        <f>SUMIFS(BaseMultas!$D11:$D2804,BaseMultas!$C11:$C2804,$B14,BaseMultas!$F11:$F2804,AG$5)</f>
        <v>2426</v>
      </c>
      <c r="AH14" s="6">
        <f>SUMIFS(BaseMultas!$D11:$D2804,BaseMultas!$C11:$C2804,$B14,BaseMultas!$F11:$F2804,AH$5)</f>
        <v>2680</v>
      </c>
      <c r="AI14" s="6">
        <f>SUMIFS(BaseMultas!$D11:$D2804,BaseMultas!$C11:$C2804,$B14,BaseMultas!$F11:$F2804,AI$5)</f>
        <v>2381</v>
      </c>
      <c r="AJ14" s="6">
        <f>SUMIFS(BaseMultas!$D11:$D2804,BaseMultas!$C11:$C2804,$B14,BaseMultas!$F11:$F2804,AJ$5)</f>
        <v>2482</v>
      </c>
      <c r="AK14" s="6">
        <f>SUMIFS(BaseMultas!$D11:$D2804,BaseMultas!$C11:$C2804,$B14,BaseMultas!$F11:$F2804,AK$5)</f>
        <v>1881</v>
      </c>
      <c r="AL14" s="6">
        <f>SUMIFS(BaseMultas!$D11:$D2804,BaseMultas!$C11:$C2804,$B14,BaseMultas!$F11:$F2804,AL$5)</f>
        <v>1770</v>
      </c>
      <c r="AM14" s="6">
        <f>SUMIFS(BaseMultas!$D11:$D2804,BaseMultas!$C11:$C2804,$B14,BaseMultas!$F11:$F2804,AM$5)</f>
        <v>1922</v>
      </c>
      <c r="AN14" s="6">
        <f>SUMIFS(BaseMultas!$D11:$D2804,BaseMultas!$C11:$C2804,$B14,BaseMultas!$F11:$F2804,AN$5)</f>
        <v>1974</v>
      </c>
      <c r="AO14" s="6">
        <f>SUMIFS(BaseMultas!$D11:$D2804,BaseMultas!$C11:$C2804,$B14,BaseMultas!$F11:$F2804,AO$5)</f>
        <v>2073</v>
      </c>
      <c r="AP14" s="6">
        <f>SUMIFS(BaseMultas!$D11:$D2804,BaseMultas!$C11:$C2804,$B14,BaseMultas!$F11:$F2804,AP$5)</f>
        <v>2109</v>
      </c>
      <c r="AQ14" s="6">
        <f>SUMIFS(BaseMultas!$D11:$D2804,BaseMultas!$C11:$C2804,$B14,BaseMultas!$F11:$F2804,AQ$5)</f>
        <v>1825</v>
      </c>
      <c r="AR14" s="6">
        <f>SUMIFS(BaseMultas!$D11:$D2804,BaseMultas!$C11:$C2804,$B14,BaseMultas!$F11:$F2804,AR$5)</f>
        <v>2009</v>
      </c>
      <c r="AS14" s="6">
        <f>SUMIFS(BaseMultas!$D11:$D2804,BaseMultas!$C11:$C2804,$B14,BaseMultas!$F11:$F2804,AS$5)</f>
        <v>2003</v>
      </c>
      <c r="AT14" s="6">
        <f>SUMIFS(BaseMultas!$D11:$D2804,BaseMultas!$C11:$C2804,$B14,BaseMultas!$F11:$F2804,AT$5)</f>
        <v>2065</v>
      </c>
      <c r="AU14" s="6">
        <f>SUMIFS(BaseMultas!$D11:$D2804,BaseMultas!$C11:$C2804,$B14,BaseMultas!$F11:$F2804,AU$5)</f>
        <v>2115</v>
      </c>
      <c r="AV14" s="6">
        <f>SUMIFS(BaseMultas!$D11:$D2804,BaseMultas!$C11:$C2804,$B14,BaseMultas!$F11:$F2804,AV$5)</f>
        <v>2131</v>
      </c>
      <c r="AW14" s="6">
        <f>SUMIFS(BaseMultas!$D11:$D2804,BaseMultas!$C11:$C2804,$B14,BaseMultas!$F11:$F2804,AW$5)</f>
        <v>1556</v>
      </c>
      <c r="AX14" s="6">
        <f>SUMIFS(BaseMultas!$D11:$D2804,BaseMultas!$C11:$C2804,$B14,BaseMultas!$F11:$F2804,AX$5)</f>
        <v>1613</v>
      </c>
      <c r="AY14" s="6">
        <f>SUMIFS(BaseMultas!$D11:$D2804,BaseMultas!$C11:$C2804,$B14,BaseMultas!$F11:$F2804,AY$5)</f>
        <v>1794</v>
      </c>
      <c r="AZ14" s="6">
        <f>SUMIFS(BaseMultas!$D11:$D2804,BaseMultas!$C11:$C2804,$B14,BaseMultas!$F11:$F2804,AZ$5)</f>
        <v>1824</v>
      </c>
      <c r="BA14" s="6">
        <f>SUMIFS(BaseMultas!$D11:$D2804,BaseMultas!$C11:$C2804,$B14,BaseMultas!$F11:$F2804,BA$5)</f>
        <v>2133</v>
      </c>
      <c r="BB14" s="6">
        <f>SUMIFS(BaseMultas!$D11:$D2804,BaseMultas!$C11:$C2804,$B14,BaseMultas!$F11:$F2804,BB$5)</f>
        <v>1772</v>
      </c>
      <c r="BC14" s="6">
        <f>SUMIFS(BaseMultas!$D11:$D2804,BaseMultas!$C11:$C2804,$B14,BaseMultas!$F11:$F2804,BC$5)</f>
        <v>1768</v>
      </c>
      <c r="BD14" s="6">
        <f>SUMIFS(BaseMultas!$D11:$D2804,BaseMultas!$C11:$C2804,$B14,BaseMultas!$F11:$F2804,BD$5)</f>
        <v>1829</v>
      </c>
      <c r="BE14" s="6">
        <f>SUMIFS(BaseMultas!$D11:$D2804,BaseMultas!$C11:$C2804,$B14,BaseMultas!$F11:$F2804,BE$5)</f>
        <v>1630</v>
      </c>
      <c r="BF14" s="6">
        <f>SUMIFS(BaseMultas!$D11:$D2804,BaseMultas!$C11:$C2804,$B14,BaseMultas!$F11:$F2804,BF$5)</f>
        <v>1756</v>
      </c>
      <c r="BG14" s="6">
        <f>SUMIFS(BaseMultas!$D11:$D2804,BaseMultas!$C11:$C2804,$B14,BaseMultas!$F11:$F2804,BG$5)</f>
        <v>1478</v>
      </c>
      <c r="BH14" s="6">
        <f>SUMIFS(BaseMultas!$D11:$D2804,BaseMultas!$C11:$C2804,$B14,BaseMultas!$F11:$F2804,BH$5)</f>
        <v>1462</v>
      </c>
      <c r="BI14" s="6">
        <f>SUMIFS(BaseMultas!$D11:$D2804,BaseMultas!$C11:$C2804,$B14,BaseMultas!$F11:$F2804,BI$5)</f>
        <v>1373</v>
      </c>
      <c r="BJ14" s="6">
        <f>SUMIFS(BaseMultas!$D11:$D2804,BaseMultas!$C11:$C2804,$B14,BaseMultas!$F11:$F2804,BJ$5)</f>
        <v>1286</v>
      </c>
      <c r="BK14" s="6">
        <f>SUMIFS(BaseMultas!$D11:$D2804,BaseMultas!$C11:$C2804,$B14,BaseMultas!$F11:$F2804,BK$5)</f>
        <v>1441</v>
      </c>
      <c r="BL14" s="6">
        <f>SUMIFS(BaseMultas!$D11:$D2804,BaseMultas!$C11:$C2804,$B14,BaseMultas!$F11:$F2804,BL$5)</f>
        <v>1634</v>
      </c>
      <c r="BM14" s="6">
        <f>SUMIFS(BaseMultas!$D11:$D2804,BaseMultas!$C11:$C2804,$B14,BaseMultas!$F11:$F2804,BM$5)</f>
        <v>1384</v>
      </c>
      <c r="BN14" s="6">
        <f>SUMIFS(BaseMultas!$D11:$D2804,BaseMultas!$C11:$C2804,$B14,BaseMultas!$F11:$F2804,BN$5)</f>
        <v>1323</v>
      </c>
      <c r="BO14" s="6">
        <f>SUMIFS(BaseMultas!$D11:$D2804,BaseMultas!$C11:$C2804,$B14,BaseMultas!$F11:$F2804,BO$5)</f>
        <v>1467</v>
      </c>
      <c r="BP14" s="6">
        <f>SUMIFS(BaseMultas!$D11:$D2804,BaseMultas!$C11:$C2804,$B14,BaseMultas!$F11:$F2804,BP$5)</f>
        <v>1532</v>
      </c>
      <c r="BQ14" s="6">
        <f>SUMIFS(BaseMultas!$D11:$D2804,BaseMultas!$C11:$C2804,$B14,BaseMultas!$F11:$F2804,BQ$5)</f>
        <v>1614</v>
      </c>
      <c r="BR14" s="6">
        <f>SUMIFS(BaseMultas!$D11:$D2804,BaseMultas!$C11:$C2804,$B14,BaseMultas!$F11:$F2804,BR$5)</f>
        <v>1512</v>
      </c>
      <c r="BS14" s="6">
        <f>SUMIFS(BaseMultas!$D11:$D2804,BaseMultas!$C11:$C2804,$B14,BaseMultas!$F11:$F2804,BS$5)</f>
        <v>0</v>
      </c>
      <c r="BT14" s="6">
        <f>SUMIFS(BaseMultas!$D11:$D2804,BaseMultas!$C11:$C2804,$B14,BaseMultas!$F11:$F2804,BT$5)</f>
        <v>0</v>
      </c>
    </row>
    <row r="15" spans="1:72">
      <c r="A15" s="49">
        <v>1</v>
      </c>
      <c r="B15" t="s">
        <v>74</v>
      </c>
      <c r="C15" s="9">
        <f t="shared" si="7"/>
        <v>2534.0833333333335</v>
      </c>
      <c r="D15" s="8">
        <f t="shared" si="7"/>
        <v>3945.75</v>
      </c>
      <c r="E15" s="8">
        <f t="shared" si="7"/>
        <v>3362.0833333333335</v>
      </c>
      <c r="F15" s="8">
        <f t="shared" si="7"/>
        <v>2845.4166666666665</v>
      </c>
      <c r="G15" s="7">
        <f t="shared" si="7"/>
        <v>1382.9166666666667</v>
      </c>
      <c r="H15" s="9">
        <f t="shared" si="8"/>
        <v>30409</v>
      </c>
      <c r="I15" s="8">
        <f t="shared" si="8"/>
        <v>47349</v>
      </c>
      <c r="J15" s="8">
        <f t="shared" si="8"/>
        <v>40345</v>
      </c>
      <c r="K15" s="8">
        <f t="shared" si="8"/>
        <v>34145</v>
      </c>
      <c r="L15" s="7">
        <f t="shared" si="8"/>
        <v>16595</v>
      </c>
      <c r="M15" s="6">
        <f>SUMIFS(BaseMultas!$D12:$D2805,BaseMultas!$C12:$C2805,$B15,BaseMultas!$F12:$F2805,M$5)</f>
        <v>1618</v>
      </c>
      <c r="N15" s="6">
        <f>SUMIFS(BaseMultas!$D12:$D2805,BaseMultas!$C12:$C2805,$B15,BaseMultas!$F12:$F2805,N$5)</f>
        <v>1966</v>
      </c>
      <c r="O15" s="6">
        <f>SUMIFS(BaseMultas!$D12:$D2805,BaseMultas!$C12:$C2805,$B15,BaseMultas!$F12:$F2805,O$5)</f>
        <v>2417</v>
      </c>
      <c r="P15" s="6">
        <f>SUMIFS(BaseMultas!$D12:$D2805,BaseMultas!$C12:$C2805,$B15,BaseMultas!$F12:$F2805,P$5)</f>
        <v>2670</v>
      </c>
      <c r="Q15" s="6">
        <f>SUMIFS(BaseMultas!$D12:$D2805,BaseMultas!$C12:$C2805,$B15,BaseMultas!$F12:$F2805,Q$5)</f>
        <v>2667</v>
      </c>
      <c r="R15" s="6">
        <f>SUMIFS(BaseMultas!$D12:$D2805,BaseMultas!$C12:$C2805,$B15,BaseMultas!$F12:$F2805,R$5)</f>
        <v>2214</v>
      </c>
      <c r="S15" s="6">
        <f>SUMIFS(BaseMultas!$D12:$D2805,BaseMultas!$C12:$C2805,$B15,BaseMultas!$F12:$F2805,S$5)</f>
        <v>3060</v>
      </c>
      <c r="T15" s="6">
        <f>SUMIFS(BaseMultas!$D12:$D2805,BaseMultas!$C12:$C2805,$B15,BaseMultas!$F12:$F2805,T$5)</f>
        <v>2785</v>
      </c>
      <c r="U15" s="6">
        <f>SUMIFS(BaseMultas!$D12:$D2805,BaseMultas!$C12:$C2805,$B15,BaseMultas!$F12:$F2805,U$5)</f>
        <v>2754</v>
      </c>
      <c r="V15" s="6">
        <f>SUMIFS(BaseMultas!$D12:$D2805,BaseMultas!$C12:$C2805,$B15,BaseMultas!$F12:$F2805,V$5)</f>
        <v>2988</v>
      </c>
      <c r="W15" s="6">
        <f>SUMIFS(BaseMultas!$D12:$D2805,BaseMultas!$C12:$C2805,$B15,BaseMultas!$F12:$F2805,W$5)</f>
        <v>2589</v>
      </c>
      <c r="X15" s="6">
        <f>SUMIFS(BaseMultas!$D12:$D2805,BaseMultas!$C12:$C2805,$B15,BaseMultas!$F12:$F2805,X$5)</f>
        <v>2681</v>
      </c>
      <c r="Y15" s="6">
        <f>SUMIFS(BaseMultas!$D12:$D2805,BaseMultas!$C12:$C2805,$B15,BaseMultas!$F12:$F2805,Y$5)</f>
        <v>1900</v>
      </c>
      <c r="Z15" s="6">
        <f>SUMIFS(BaseMultas!$D12:$D2805,BaseMultas!$C12:$C2805,$B15,BaseMultas!$F12:$F2805,Z$5)</f>
        <v>2026</v>
      </c>
      <c r="AA15" s="6">
        <f>SUMIFS(BaseMultas!$D12:$D2805,BaseMultas!$C12:$C2805,$B15,BaseMultas!$F12:$F2805,AA$5)</f>
        <v>3475</v>
      </c>
      <c r="AB15" s="6">
        <f>SUMIFS(BaseMultas!$D12:$D2805,BaseMultas!$C12:$C2805,$B15,BaseMultas!$F12:$F2805,AB$5)</f>
        <v>3977</v>
      </c>
      <c r="AC15" s="6">
        <f>SUMIFS(BaseMultas!$D12:$D2805,BaseMultas!$C12:$C2805,$B15,BaseMultas!$F12:$F2805,AC$5)</f>
        <v>4197</v>
      </c>
      <c r="AD15" s="6">
        <f>SUMIFS(BaseMultas!$D12:$D2805,BaseMultas!$C12:$C2805,$B15,BaseMultas!$F12:$F2805,AD$5)</f>
        <v>5054</v>
      </c>
      <c r="AE15" s="6">
        <f>SUMIFS(BaseMultas!$D12:$D2805,BaseMultas!$C12:$C2805,$B15,BaseMultas!$F12:$F2805,AE$5)</f>
        <v>4824</v>
      </c>
      <c r="AF15" s="6">
        <f>SUMIFS(BaseMultas!$D12:$D2805,BaseMultas!$C12:$C2805,$B15,BaseMultas!$F12:$F2805,AF$5)</f>
        <v>4850</v>
      </c>
      <c r="AG15" s="6">
        <f>SUMIFS(BaseMultas!$D12:$D2805,BaseMultas!$C12:$C2805,$B15,BaseMultas!$F12:$F2805,AG$5)</f>
        <v>4462</v>
      </c>
      <c r="AH15" s="6">
        <f>SUMIFS(BaseMultas!$D12:$D2805,BaseMultas!$C12:$C2805,$B15,BaseMultas!$F12:$F2805,AH$5)</f>
        <v>4695</v>
      </c>
      <c r="AI15" s="6">
        <f>SUMIFS(BaseMultas!$D12:$D2805,BaseMultas!$C12:$C2805,$B15,BaseMultas!$F12:$F2805,AI$5)</f>
        <v>3846</v>
      </c>
      <c r="AJ15" s="6">
        <f>SUMIFS(BaseMultas!$D12:$D2805,BaseMultas!$C12:$C2805,$B15,BaseMultas!$F12:$F2805,AJ$5)</f>
        <v>4043</v>
      </c>
      <c r="AK15" s="6">
        <f>SUMIFS(BaseMultas!$D12:$D2805,BaseMultas!$C12:$C2805,$B15,BaseMultas!$F12:$F2805,AK$5)</f>
        <v>2419</v>
      </c>
      <c r="AL15" s="6">
        <f>SUMIFS(BaseMultas!$D12:$D2805,BaseMultas!$C12:$C2805,$B15,BaseMultas!$F12:$F2805,AL$5)</f>
        <v>2774</v>
      </c>
      <c r="AM15" s="6">
        <f>SUMIFS(BaseMultas!$D12:$D2805,BaseMultas!$C12:$C2805,$B15,BaseMultas!$F12:$F2805,AM$5)</f>
        <v>3159</v>
      </c>
      <c r="AN15" s="6">
        <f>SUMIFS(BaseMultas!$D12:$D2805,BaseMultas!$C12:$C2805,$B15,BaseMultas!$F12:$F2805,AN$5)</f>
        <v>3880</v>
      </c>
      <c r="AO15" s="6">
        <f>SUMIFS(BaseMultas!$D12:$D2805,BaseMultas!$C12:$C2805,$B15,BaseMultas!$F12:$F2805,AO$5)</f>
        <v>3816</v>
      </c>
      <c r="AP15" s="6">
        <f>SUMIFS(BaseMultas!$D12:$D2805,BaseMultas!$C12:$C2805,$B15,BaseMultas!$F12:$F2805,AP$5)</f>
        <v>3758</v>
      </c>
      <c r="AQ15" s="6">
        <f>SUMIFS(BaseMultas!$D12:$D2805,BaseMultas!$C12:$C2805,$B15,BaseMultas!$F12:$F2805,AQ$5)</f>
        <v>3257</v>
      </c>
      <c r="AR15" s="6">
        <f>SUMIFS(BaseMultas!$D12:$D2805,BaseMultas!$C12:$C2805,$B15,BaseMultas!$F12:$F2805,AR$5)</f>
        <v>3490</v>
      </c>
      <c r="AS15" s="6">
        <f>SUMIFS(BaseMultas!$D12:$D2805,BaseMultas!$C12:$C2805,$B15,BaseMultas!$F12:$F2805,AS$5)</f>
        <v>3060</v>
      </c>
      <c r="AT15" s="6">
        <f>SUMIFS(BaseMultas!$D12:$D2805,BaseMultas!$C12:$C2805,$B15,BaseMultas!$F12:$F2805,AT$5)</f>
        <v>3469</v>
      </c>
      <c r="AU15" s="6">
        <f>SUMIFS(BaseMultas!$D12:$D2805,BaseMultas!$C12:$C2805,$B15,BaseMultas!$F12:$F2805,AU$5)</f>
        <v>3885</v>
      </c>
      <c r="AV15" s="6">
        <f>SUMIFS(BaseMultas!$D12:$D2805,BaseMultas!$C12:$C2805,$B15,BaseMultas!$F12:$F2805,AV$5)</f>
        <v>3378</v>
      </c>
      <c r="AW15" s="6">
        <f>SUMIFS(BaseMultas!$D12:$D2805,BaseMultas!$C12:$C2805,$B15,BaseMultas!$F12:$F2805,AW$5)</f>
        <v>2308</v>
      </c>
      <c r="AX15" s="6">
        <f>SUMIFS(BaseMultas!$D12:$D2805,BaseMultas!$C12:$C2805,$B15,BaseMultas!$F12:$F2805,AX$5)</f>
        <v>2418</v>
      </c>
      <c r="AY15" s="6">
        <f>SUMIFS(BaseMultas!$D12:$D2805,BaseMultas!$C12:$C2805,$B15,BaseMultas!$F12:$F2805,AY$5)</f>
        <v>2840</v>
      </c>
      <c r="AZ15" s="6">
        <f>SUMIFS(BaseMultas!$D12:$D2805,BaseMultas!$C12:$C2805,$B15,BaseMultas!$F12:$F2805,AZ$5)</f>
        <v>2381</v>
      </c>
      <c r="BA15" s="6">
        <f>SUMIFS(BaseMultas!$D12:$D2805,BaseMultas!$C12:$C2805,$B15,BaseMultas!$F12:$F2805,BA$5)</f>
        <v>3268</v>
      </c>
      <c r="BB15" s="6">
        <f>SUMIFS(BaseMultas!$D12:$D2805,BaseMultas!$C12:$C2805,$B15,BaseMultas!$F12:$F2805,BB$5)</f>
        <v>3263</v>
      </c>
      <c r="BC15" s="6">
        <f>SUMIFS(BaseMultas!$D12:$D2805,BaseMultas!$C12:$C2805,$B15,BaseMultas!$F12:$F2805,BC$5)</f>
        <v>3527</v>
      </c>
      <c r="BD15" s="6">
        <f>SUMIFS(BaseMultas!$D12:$D2805,BaseMultas!$C12:$C2805,$B15,BaseMultas!$F12:$F2805,BD$5)</f>
        <v>3681</v>
      </c>
      <c r="BE15" s="6">
        <f>SUMIFS(BaseMultas!$D12:$D2805,BaseMultas!$C12:$C2805,$B15,BaseMultas!$F12:$F2805,BE$5)</f>
        <v>3217</v>
      </c>
      <c r="BF15" s="6">
        <f>SUMIFS(BaseMultas!$D12:$D2805,BaseMultas!$C12:$C2805,$B15,BaseMultas!$F12:$F2805,BF$5)</f>
        <v>3097</v>
      </c>
      <c r="BG15" s="6">
        <f>SUMIFS(BaseMultas!$D12:$D2805,BaseMultas!$C12:$C2805,$B15,BaseMultas!$F12:$F2805,BG$5)</f>
        <v>2402</v>
      </c>
      <c r="BH15" s="6">
        <f>SUMIFS(BaseMultas!$D12:$D2805,BaseMultas!$C12:$C2805,$B15,BaseMultas!$F12:$F2805,BH$5)</f>
        <v>1743</v>
      </c>
      <c r="BI15" s="6">
        <f>SUMIFS(BaseMultas!$D12:$D2805,BaseMultas!$C12:$C2805,$B15,BaseMultas!$F12:$F2805,BI$5)</f>
        <v>1365</v>
      </c>
      <c r="BJ15" s="6">
        <f>SUMIFS(BaseMultas!$D12:$D2805,BaseMultas!$C12:$C2805,$B15,BaseMultas!$F12:$F2805,BJ$5)</f>
        <v>1486</v>
      </c>
      <c r="BK15" s="6">
        <f>SUMIFS(BaseMultas!$D12:$D2805,BaseMultas!$C12:$C2805,$B15,BaseMultas!$F12:$F2805,BK$5)</f>
        <v>1579</v>
      </c>
      <c r="BL15" s="6">
        <f>SUMIFS(BaseMultas!$D12:$D2805,BaseMultas!$C12:$C2805,$B15,BaseMultas!$F12:$F2805,BL$5)</f>
        <v>1640</v>
      </c>
      <c r="BM15" s="6">
        <f>SUMIFS(BaseMultas!$D12:$D2805,BaseMultas!$C12:$C2805,$B15,BaseMultas!$F12:$F2805,BM$5)</f>
        <v>1484</v>
      </c>
      <c r="BN15" s="6">
        <f>SUMIFS(BaseMultas!$D12:$D2805,BaseMultas!$C12:$C2805,$B15,BaseMultas!$F12:$F2805,BN$5)</f>
        <v>1446</v>
      </c>
      <c r="BO15" s="6">
        <f>SUMIFS(BaseMultas!$D12:$D2805,BaseMultas!$C12:$C2805,$B15,BaseMultas!$F12:$F2805,BO$5)</f>
        <v>1345</v>
      </c>
      <c r="BP15" s="6">
        <f>SUMIFS(BaseMultas!$D12:$D2805,BaseMultas!$C12:$C2805,$B15,BaseMultas!$F12:$F2805,BP$5)</f>
        <v>1744</v>
      </c>
      <c r="BQ15" s="6">
        <f>SUMIFS(BaseMultas!$D12:$D2805,BaseMultas!$C12:$C2805,$B15,BaseMultas!$F12:$F2805,BQ$5)</f>
        <v>2108</v>
      </c>
      <c r="BR15" s="6">
        <f>SUMIFS(BaseMultas!$D12:$D2805,BaseMultas!$C12:$C2805,$B15,BaseMultas!$F12:$F2805,BR$5)</f>
        <v>2398</v>
      </c>
      <c r="BS15" s="6">
        <f>SUMIFS(BaseMultas!$D12:$D2805,BaseMultas!$C12:$C2805,$B15,BaseMultas!$F12:$F2805,BS$5)</f>
        <v>0</v>
      </c>
      <c r="BT15" s="6">
        <f>SUMIFS(BaseMultas!$D12:$D2805,BaseMultas!$C12:$C2805,$B15,BaseMultas!$F12:$F2805,BT$5)</f>
        <v>0</v>
      </c>
    </row>
    <row r="16" spans="1:72">
      <c r="A16" s="49">
        <v>1</v>
      </c>
      <c r="B16" t="s">
        <v>71</v>
      </c>
      <c r="C16" s="9">
        <f t="shared" si="7"/>
        <v>1955.5833333333333</v>
      </c>
      <c r="D16" s="8">
        <f t="shared" si="7"/>
        <v>2281.3333333333335</v>
      </c>
      <c r="E16" s="8">
        <f t="shared" si="7"/>
        <v>2112.3333333333335</v>
      </c>
      <c r="F16" s="8">
        <f t="shared" si="7"/>
        <v>1977.6666666666667</v>
      </c>
      <c r="G16" s="7">
        <f t="shared" si="7"/>
        <v>1257.4166666666667</v>
      </c>
      <c r="H16" s="9">
        <f t="shared" si="8"/>
        <v>23467</v>
      </c>
      <c r="I16" s="8">
        <f t="shared" si="8"/>
        <v>27376</v>
      </c>
      <c r="J16" s="8">
        <f t="shared" si="8"/>
        <v>25348</v>
      </c>
      <c r="K16" s="8">
        <f t="shared" si="8"/>
        <v>23732</v>
      </c>
      <c r="L16" s="7">
        <f t="shared" si="8"/>
        <v>15089</v>
      </c>
      <c r="M16" s="6">
        <f>SUMIFS(BaseMultas!$D13:$D2806,BaseMultas!$C13:$C2806,$B16,BaseMultas!$F13:$F2806,M$5)</f>
        <v>1439</v>
      </c>
      <c r="N16" s="6">
        <f>SUMIFS(BaseMultas!$D13:$D2806,BaseMultas!$C13:$C2806,$B16,BaseMultas!$F13:$F2806,N$5)</f>
        <v>1503</v>
      </c>
      <c r="O16" s="6">
        <f>SUMIFS(BaseMultas!$D13:$D2806,BaseMultas!$C13:$C2806,$B16,BaseMultas!$F13:$F2806,O$5)</f>
        <v>1745</v>
      </c>
      <c r="P16" s="6">
        <f>SUMIFS(BaseMultas!$D13:$D2806,BaseMultas!$C13:$C2806,$B16,BaseMultas!$F13:$F2806,P$5)</f>
        <v>1987</v>
      </c>
      <c r="Q16" s="6">
        <f>SUMIFS(BaseMultas!$D13:$D2806,BaseMultas!$C13:$C2806,$B16,BaseMultas!$F13:$F2806,Q$5)</f>
        <v>1955</v>
      </c>
      <c r="R16" s="6">
        <f>SUMIFS(BaseMultas!$D13:$D2806,BaseMultas!$C13:$C2806,$B16,BaseMultas!$F13:$F2806,R$5)</f>
        <v>1580</v>
      </c>
      <c r="S16" s="6">
        <f>SUMIFS(BaseMultas!$D13:$D2806,BaseMultas!$C13:$C2806,$B16,BaseMultas!$F13:$F2806,S$5)</f>
        <v>2337</v>
      </c>
      <c r="T16" s="6">
        <f>SUMIFS(BaseMultas!$D13:$D2806,BaseMultas!$C13:$C2806,$B16,BaseMultas!$F13:$F2806,T$5)</f>
        <v>2319</v>
      </c>
      <c r="U16" s="6">
        <f>SUMIFS(BaseMultas!$D13:$D2806,BaseMultas!$C13:$C2806,$B16,BaseMultas!$F13:$F2806,U$5)</f>
        <v>2324</v>
      </c>
      <c r="V16" s="6">
        <f>SUMIFS(BaseMultas!$D13:$D2806,BaseMultas!$C13:$C2806,$B16,BaseMultas!$F13:$F2806,V$5)</f>
        <v>2470</v>
      </c>
      <c r="W16" s="6">
        <f>SUMIFS(BaseMultas!$D13:$D2806,BaseMultas!$C13:$C2806,$B16,BaseMultas!$F13:$F2806,W$5)</f>
        <v>2094</v>
      </c>
      <c r="X16" s="6">
        <f>SUMIFS(BaseMultas!$D13:$D2806,BaseMultas!$C13:$C2806,$B16,BaseMultas!$F13:$F2806,X$5)</f>
        <v>1714</v>
      </c>
      <c r="Y16" s="6">
        <f>SUMIFS(BaseMultas!$D13:$D2806,BaseMultas!$C13:$C2806,$B16,BaseMultas!$F13:$F2806,Y$5)</f>
        <v>1800</v>
      </c>
      <c r="Z16" s="6">
        <f>SUMIFS(BaseMultas!$D13:$D2806,BaseMultas!$C13:$C2806,$B16,BaseMultas!$F13:$F2806,Z$5)</f>
        <v>1963</v>
      </c>
      <c r="AA16" s="6">
        <f>SUMIFS(BaseMultas!$D13:$D2806,BaseMultas!$C13:$C2806,$B16,BaseMultas!$F13:$F2806,AA$5)</f>
        <v>2638</v>
      </c>
      <c r="AB16" s="6">
        <f>SUMIFS(BaseMultas!$D13:$D2806,BaseMultas!$C13:$C2806,$B16,BaseMultas!$F13:$F2806,AB$5)</f>
        <v>2692</v>
      </c>
      <c r="AC16" s="6">
        <f>SUMIFS(BaseMultas!$D13:$D2806,BaseMultas!$C13:$C2806,$B16,BaseMultas!$F13:$F2806,AC$5)</f>
        <v>2512</v>
      </c>
      <c r="AD16" s="6">
        <f>SUMIFS(BaseMultas!$D13:$D2806,BaseMultas!$C13:$C2806,$B16,BaseMultas!$F13:$F2806,AD$5)</f>
        <v>2551</v>
      </c>
      <c r="AE16" s="6">
        <f>SUMIFS(BaseMultas!$D13:$D2806,BaseMultas!$C13:$C2806,$B16,BaseMultas!$F13:$F2806,AE$5)</f>
        <v>2545</v>
      </c>
      <c r="AF16" s="6">
        <f>SUMIFS(BaseMultas!$D13:$D2806,BaseMultas!$C13:$C2806,$B16,BaseMultas!$F13:$F2806,AF$5)</f>
        <v>2743</v>
      </c>
      <c r="AG16" s="6">
        <f>SUMIFS(BaseMultas!$D13:$D2806,BaseMultas!$C13:$C2806,$B16,BaseMultas!$F13:$F2806,AG$5)</f>
        <v>2204</v>
      </c>
      <c r="AH16" s="6">
        <f>SUMIFS(BaseMultas!$D13:$D2806,BaseMultas!$C13:$C2806,$B16,BaseMultas!$F13:$F2806,AH$5)</f>
        <v>2278</v>
      </c>
      <c r="AI16" s="6">
        <f>SUMIFS(BaseMultas!$D13:$D2806,BaseMultas!$C13:$C2806,$B16,BaseMultas!$F13:$F2806,AI$5)</f>
        <v>1869</v>
      </c>
      <c r="AJ16" s="6">
        <f>SUMIFS(BaseMultas!$D13:$D2806,BaseMultas!$C13:$C2806,$B16,BaseMultas!$F13:$F2806,AJ$5)</f>
        <v>1581</v>
      </c>
      <c r="AK16" s="6">
        <f>SUMIFS(BaseMultas!$D13:$D2806,BaseMultas!$C13:$C2806,$B16,BaseMultas!$F13:$F2806,AK$5)</f>
        <v>1624</v>
      </c>
      <c r="AL16" s="6">
        <f>SUMIFS(BaseMultas!$D13:$D2806,BaseMultas!$C13:$C2806,$B16,BaseMultas!$F13:$F2806,AL$5)</f>
        <v>1620</v>
      </c>
      <c r="AM16" s="6">
        <f>SUMIFS(BaseMultas!$D13:$D2806,BaseMultas!$C13:$C2806,$B16,BaseMultas!$F13:$F2806,AM$5)</f>
        <v>1901</v>
      </c>
      <c r="AN16" s="6">
        <f>SUMIFS(BaseMultas!$D13:$D2806,BaseMultas!$C13:$C2806,$B16,BaseMultas!$F13:$F2806,AN$5)</f>
        <v>2072</v>
      </c>
      <c r="AO16" s="6">
        <f>SUMIFS(BaseMultas!$D13:$D2806,BaseMultas!$C13:$C2806,$B16,BaseMultas!$F13:$F2806,AO$5)</f>
        <v>2118</v>
      </c>
      <c r="AP16" s="6">
        <f>SUMIFS(BaseMultas!$D13:$D2806,BaseMultas!$C13:$C2806,$B16,BaseMultas!$F13:$F2806,AP$5)</f>
        <v>2231</v>
      </c>
      <c r="AQ16" s="6">
        <f>SUMIFS(BaseMultas!$D13:$D2806,BaseMultas!$C13:$C2806,$B16,BaseMultas!$F13:$F2806,AQ$5)</f>
        <v>2168</v>
      </c>
      <c r="AR16" s="6">
        <f>SUMIFS(BaseMultas!$D13:$D2806,BaseMultas!$C13:$C2806,$B16,BaseMultas!$F13:$F2806,AR$5)</f>
        <v>2539</v>
      </c>
      <c r="AS16" s="6">
        <f>SUMIFS(BaseMultas!$D13:$D2806,BaseMultas!$C13:$C2806,$B16,BaseMultas!$F13:$F2806,AS$5)</f>
        <v>2391</v>
      </c>
      <c r="AT16" s="6">
        <f>SUMIFS(BaseMultas!$D13:$D2806,BaseMultas!$C13:$C2806,$B16,BaseMultas!$F13:$F2806,AT$5)</f>
        <v>2263</v>
      </c>
      <c r="AU16" s="6">
        <f>SUMIFS(BaseMultas!$D13:$D2806,BaseMultas!$C13:$C2806,$B16,BaseMultas!$F13:$F2806,AU$5)</f>
        <v>2292</v>
      </c>
      <c r="AV16" s="6">
        <f>SUMIFS(BaseMultas!$D13:$D2806,BaseMultas!$C13:$C2806,$B16,BaseMultas!$F13:$F2806,AV$5)</f>
        <v>2129</v>
      </c>
      <c r="AW16" s="6">
        <f>SUMIFS(BaseMultas!$D13:$D2806,BaseMultas!$C13:$C2806,$B16,BaseMultas!$F13:$F2806,AW$5)</f>
        <v>1477</v>
      </c>
      <c r="AX16" s="6">
        <f>SUMIFS(BaseMultas!$D13:$D2806,BaseMultas!$C13:$C2806,$B16,BaseMultas!$F13:$F2806,AX$5)</f>
        <v>1905</v>
      </c>
      <c r="AY16" s="6">
        <f>SUMIFS(BaseMultas!$D13:$D2806,BaseMultas!$C13:$C2806,$B16,BaseMultas!$F13:$F2806,AY$5)</f>
        <v>2000</v>
      </c>
      <c r="AZ16" s="6">
        <f>SUMIFS(BaseMultas!$D13:$D2806,BaseMultas!$C13:$C2806,$B16,BaseMultas!$F13:$F2806,AZ$5)</f>
        <v>2127</v>
      </c>
      <c r="BA16" s="6">
        <f>SUMIFS(BaseMultas!$D13:$D2806,BaseMultas!$C13:$C2806,$B16,BaseMultas!$F13:$F2806,BA$5)</f>
        <v>2489</v>
      </c>
      <c r="BB16" s="6">
        <f>SUMIFS(BaseMultas!$D13:$D2806,BaseMultas!$C13:$C2806,$B16,BaseMultas!$F13:$F2806,BB$5)</f>
        <v>2359</v>
      </c>
      <c r="BC16" s="6">
        <f>SUMIFS(BaseMultas!$D13:$D2806,BaseMultas!$C13:$C2806,$B16,BaseMultas!$F13:$F2806,BC$5)</f>
        <v>1918</v>
      </c>
      <c r="BD16" s="6">
        <f>SUMIFS(BaseMultas!$D13:$D2806,BaseMultas!$C13:$C2806,$B16,BaseMultas!$F13:$F2806,BD$5)</f>
        <v>2256</v>
      </c>
      <c r="BE16" s="6">
        <f>SUMIFS(BaseMultas!$D13:$D2806,BaseMultas!$C13:$C2806,$B16,BaseMultas!$F13:$F2806,BE$5)</f>
        <v>2195</v>
      </c>
      <c r="BF16" s="6">
        <f>SUMIFS(BaseMultas!$D13:$D2806,BaseMultas!$C13:$C2806,$B16,BaseMultas!$F13:$F2806,BF$5)</f>
        <v>2056</v>
      </c>
      <c r="BG16" s="6">
        <f>SUMIFS(BaseMultas!$D13:$D2806,BaseMultas!$C13:$C2806,$B16,BaseMultas!$F13:$F2806,BG$5)</f>
        <v>1633</v>
      </c>
      <c r="BH16" s="6">
        <f>SUMIFS(BaseMultas!$D13:$D2806,BaseMultas!$C13:$C2806,$B16,BaseMultas!$F13:$F2806,BH$5)</f>
        <v>1317</v>
      </c>
      <c r="BI16" s="6">
        <f>SUMIFS(BaseMultas!$D13:$D2806,BaseMultas!$C13:$C2806,$B16,BaseMultas!$F13:$F2806,BI$5)</f>
        <v>1132</v>
      </c>
      <c r="BJ16" s="6">
        <f>SUMIFS(BaseMultas!$D13:$D2806,BaseMultas!$C13:$C2806,$B16,BaseMultas!$F13:$F2806,BJ$5)</f>
        <v>1317</v>
      </c>
      <c r="BK16" s="6">
        <f>SUMIFS(BaseMultas!$D13:$D2806,BaseMultas!$C13:$C2806,$B16,BaseMultas!$F13:$F2806,BK$5)</f>
        <v>1707</v>
      </c>
      <c r="BL16" s="6">
        <f>SUMIFS(BaseMultas!$D13:$D2806,BaseMultas!$C13:$C2806,$B16,BaseMultas!$F13:$F2806,BL$5)</f>
        <v>1588</v>
      </c>
      <c r="BM16" s="6">
        <f>SUMIFS(BaseMultas!$D13:$D2806,BaseMultas!$C13:$C2806,$B16,BaseMultas!$F13:$F2806,BM$5)</f>
        <v>1597</v>
      </c>
      <c r="BN16" s="6">
        <f>SUMIFS(BaseMultas!$D13:$D2806,BaseMultas!$C13:$C2806,$B16,BaseMultas!$F13:$F2806,BN$5)</f>
        <v>1422</v>
      </c>
      <c r="BO16" s="6">
        <f>SUMIFS(BaseMultas!$D13:$D2806,BaseMultas!$C13:$C2806,$B16,BaseMultas!$F13:$F2806,BO$5)</f>
        <v>1201</v>
      </c>
      <c r="BP16" s="6">
        <f>SUMIFS(BaseMultas!$D13:$D2806,BaseMultas!$C13:$C2806,$B16,BaseMultas!$F13:$F2806,BP$5)</f>
        <v>1790</v>
      </c>
      <c r="BQ16" s="6">
        <f>SUMIFS(BaseMultas!$D13:$D2806,BaseMultas!$C13:$C2806,$B16,BaseMultas!$F13:$F2806,BQ$5)</f>
        <v>1688</v>
      </c>
      <c r="BR16" s="6">
        <f>SUMIFS(BaseMultas!$D13:$D2806,BaseMultas!$C13:$C2806,$B16,BaseMultas!$F13:$F2806,BR$5)</f>
        <v>1647</v>
      </c>
      <c r="BS16" s="6">
        <f>SUMIFS(BaseMultas!$D13:$D2806,BaseMultas!$C13:$C2806,$B16,BaseMultas!$F13:$F2806,BS$5)</f>
        <v>0</v>
      </c>
      <c r="BT16" s="6">
        <f>SUMIFS(BaseMultas!$D13:$D2806,BaseMultas!$C13:$C2806,$B16,BaseMultas!$F13:$F2806,BT$5)</f>
        <v>0</v>
      </c>
    </row>
    <row r="17" spans="1:72">
      <c r="A17" s="49">
        <v>1</v>
      </c>
      <c r="B17" t="s">
        <v>72</v>
      </c>
      <c r="C17" s="9">
        <f t="shared" ref="C17:G26" si="9">IFERROR(AVERAGEIF($M$4:$BT$4,C$5,$M17:$BT17),0)*$A17</f>
        <v>1955</v>
      </c>
      <c r="D17" s="8">
        <f t="shared" si="9"/>
        <v>2148.8333333333335</v>
      </c>
      <c r="E17" s="8">
        <f t="shared" si="9"/>
        <v>1725.4166666666667</v>
      </c>
      <c r="F17" s="8">
        <f t="shared" si="9"/>
        <v>1454</v>
      </c>
      <c r="G17" s="7">
        <f t="shared" si="9"/>
        <v>957.66666666666663</v>
      </c>
      <c r="H17" s="9">
        <f t="shared" ref="H17:L26" si="10">SUMIF($M$4:$BT$4,H$5,$M17:$BT17)*$A17</f>
        <v>23460</v>
      </c>
      <c r="I17" s="8">
        <f t="shared" si="10"/>
        <v>25786</v>
      </c>
      <c r="J17" s="8">
        <f t="shared" si="10"/>
        <v>20705</v>
      </c>
      <c r="K17" s="8">
        <f t="shared" si="10"/>
        <v>17448</v>
      </c>
      <c r="L17" s="7">
        <f t="shared" si="10"/>
        <v>11492</v>
      </c>
      <c r="M17" s="6">
        <f>SUMIFS(BaseMultas!$D14:$D2807,BaseMultas!$C14:$C2807,$B17,BaseMultas!$F14:$F2807,M$5)</f>
        <v>1175</v>
      </c>
      <c r="N17" s="6">
        <f>SUMIFS(BaseMultas!$D14:$D2807,BaseMultas!$C14:$C2807,$B17,BaseMultas!$F14:$F2807,N$5)</f>
        <v>1505</v>
      </c>
      <c r="O17" s="6">
        <f>SUMIFS(BaseMultas!$D14:$D2807,BaseMultas!$C14:$C2807,$B17,BaseMultas!$F14:$F2807,O$5)</f>
        <v>1744</v>
      </c>
      <c r="P17" s="6">
        <f>SUMIFS(BaseMultas!$D14:$D2807,BaseMultas!$C14:$C2807,$B17,BaseMultas!$F14:$F2807,P$5)</f>
        <v>1922</v>
      </c>
      <c r="Q17" s="6">
        <f>SUMIFS(BaseMultas!$D14:$D2807,BaseMultas!$C14:$C2807,$B17,BaseMultas!$F14:$F2807,Q$5)</f>
        <v>1869</v>
      </c>
      <c r="R17" s="6">
        <f>SUMIFS(BaseMultas!$D14:$D2807,BaseMultas!$C14:$C2807,$B17,BaseMultas!$F14:$F2807,R$5)</f>
        <v>1827</v>
      </c>
      <c r="S17" s="6">
        <f>SUMIFS(BaseMultas!$D14:$D2807,BaseMultas!$C14:$C2807,$B17,BaseMultas!$F14:$F2807,S$5)</f>
        <v>2198</v>
      </c>
      <c r="T17" s="6">
        <f>SUMIFS(BaseMultas!$D14:$D2807,BaseMultas!$C14:$C2807,$B17,BaseMultas!$F14:$F2807,T$5)</f>
        <v>2273</v>
      </c>
      <c r="U17" s="6">
        <f>SUMIFS(BaseMultas!$D14:$D2807,BaseMultas!$C14:$C2807,$B17,BaseMultas!$F14:$F2807,U$5)</f>
        <v>2321</v>
      </c>
      <c r="V17" s="6">
        <f>SUMIFS(BaseMultas!$D14:$D2807,BaseMultas!$C14:$C2807,$B17,BaseMultas!$F14:$F2807,V$5)</f>
        <v>2545</v>
      </c>
      <c r="W17" s="6">
        <f>SUMIFS(BaseMultas!$D14:$D2807,BaseMultas!$C14:$C2807,$B17,BaseMultas!$F14:$F2807,W$5)</f>
        <v>2267</v>
      </c>
      <c r="X17" s="6">
        <f>SUMIFS(BaseMultas!$D14:$D2807,BaseMultas!$C14:$C2807,$B17,BaseMultas!$F14:$F2807,X$5)</f>
        <v>1814</v>
      </c>
      <c r="Y17" s="6">
        <f>SUMIFS(BaseMultas!$D14:$D2807,BaseMultas!$C14:$C2807,$B17,BaseMultas!$F14:$F2807,Y$5)</f>
        <v>1597</v>
      </c>
      <c r="Z17" s="6">
        <f>SUMIFS(BaseMultas!$D14:$D2807,BaseMultas!$C14:$C2807,$B17,BaseMultas!$F14:$F2807,Z$5)</f>
        <v>1648</v>
      </c>
      <c r="AA17" s="6">
        <f>SUMIFS(BaseMultas!$D14:$D2807,BaseMultas!$C14:$C2807,$B17,BaseMultas!$F14:$F2807,AA$5)</f>
        <v>2526</v>
      </c>
      <c r="AB17" s="6">
        <f>SUMIFS(BaseMultas!$D14:$D2807,BaseMultas!$C14:$C2807,$B17,BaseMultas!$F14:$F2807,AB$5)</f>
        <v>2385</v>
      </c>
      <c r="AC17" s="6">
        <f>SUMIFS(BaseMultas!$D14:$D2807,BaseMultas!$C14:$C2807,$B17,BaseMultas!$F14:$F2807,AC$5)</f>
        <v>2592</v>
      </c>
      <c r="AD17" s="6">
        <f>SUMIFS(BaseMultas!$D14:$D2807,BaseMultas!$C14:$C2807,$B17,BaseMultas!$F14:$F2807,AD$5)</f>
        <v>2423</v>
      </c>
      <c r="AE17" s="6">
        <f>SUMIFS(BaseMultas!$D14:$D2807,BaseMultas!$C14:$C2807,$B17,BaseMultas!$F14:$F2807,AE$5)</f>
        <v>2234</v>
      </c>
      <c r="AF17" s="6">
        <f>SUMIFS(BaseMultas!$D14:$D2807,BaseMultas!$C14:$C2807,$B17,BaseMultas!$F14:$F2807,AF$5)</f>
        <v>2227</v>
      </c>
      <c r="AG17" s="6">
        <f>SUMIFS(BaseMultas!$D14:$D2807,BaseMultas!$C14:$C2807,$B17,BaseMultas!$F14:$F2807,AG$5)</f>
        <v>1979</v>
      </c>
      <c r="AH17" s="6">
        <f>SUMIFS(BaseMultas!$D14:$D2807,BaseMultas!$C14:$C2807,$B17,BaseMultas!$F14:$F2807,AH$5)</f>
        <v>2253</v>
      </c>
      <c r="AI17" s="6">
        <f>SUMIFS(BaseMultas!$D14:$D2807,BaseMultas!$C14:$C2807,$B17,BaseMultas!$F14:$F2807,AI$5)</f>
        <v>1953</v>
      </c>
      <c r="AJ17" s="6">
        <f>SUMIFS(BaseMultas!$D14:$D2807,BaseMultas!$C14:$C2807,$B17,BaseMultas!$F14:$F2807,AJ$5)</f>
        <v>1969</v>
      </c>
      <c r="AK17" s="6">
        <f>SUMIFS(BaseMultas!$D14:$D2807,BaseMultas!$C14:$C2807,$B17,BaseMultas!$F14:$F2807,AK$5)</f>
        <v>1435</v>
      </c>
      <c r="AL17" s="6">
        <f>SUMIFS(BaseMultas!$D14:$D2807,BaseMultas!$C14:$C2807,$B17,BaseMultas!$F14:$F2807,AL$5)</f>
        <v>1535</v>
      </c>
      <c r="AM17" s="6">
        <f>SUMIFS(BaseMultas!$D14:$D2807,BaseMultas!$C14:$C2807,$B17,BaseMultas!$F14:$F2807,AM$5)</f>
        <v>1801</v>
      </c>
      <c r="AN17" s="6">
        <f>SUMIFS(BaseMultas!$D14:$D2807,BaseMultas!$C14:$C2807,$B17,BaseMultas!$F14:$F2807,AN$5)</f>
        <v>1790</v>
      </c>
      <c r="AO17" s="6">
        <f>SUMIFS(BaseMultas!$D14:$D2807,BaseMultas!$C14:$C2807,$B17,BaseMultas!$F14:$F2807,AO$5)</f>
        <v>1865</v>
      </c>
      <c r="AP17" s="6">
        <f>SUMIFS(BaseMultas!$D14:$D2807,BaseMultas!$C14:$C2807,$B17,BaseMultas!$F14:$F2807,AP$5)</f>
        <v>1812</v>
      </c>
      <c r="AQ17" s="6">
        <f>SUMIFS(BaseMultas!$D14:$D2807,BaseMultas!$C14:$C2807,$B17,BaseMultas!$F14:$F2807,AQ$5)</f>
        <v>1629</v>
      </c>
      <c r="AR17" s="6">
        <f>SUMIFS(BaseMultas!$D14:$D2807,BaseMultas!$C14:$C2807,$B17,BaseMultas!$F14:$F2807,AR$5)</f>
        <v>1772</v>
      </c>
      <c r="AS17" s="6">
        <f>SUMIFS(BaseMultas!$D14:$D2807,BaseMultas!$C14:$C2807,$B17,BaseMultas!$F14:$F2807,AS$5)</f>
        <v>1730</v>
      </c>
      <c r="AT17" s="6">
        <f>SUMIFS(BaseMultas!$D14:$D2807,BaseMultas!$C14:$C2807,$B17,BaseMultas!$F14:$F2807,AT$5)</f>
        <v>1822</v>
      </c>
      <c r="AU17" s="6">
        <f>SUMIFS(BaseMultas!$D14:$D2807,BaseMultas!$C14:$C2807,$B17,BaseMultas!$F14:$F2807,AU$5)</f>
        <v>1816</v>
      </c>
      <c r="AV17" s="6">
        <f>SUMIFS(BaseMultas!$D14:$D2807,BaseMultas!$C14:$C2807,$B17,BaseMultas!$F14:$F2807,AV$5)</f>
        <v>1698</v>
      </c>
      <c r="AW17" s="6">
        <f>SUMIFS(BaseMultas!$D14:$D2807,BaseMultas!$C14:$C2807,$B17,BaseMultas!$F14:$F2807,AW$5)</f>
        <v>1255</v>
      </c>
      <c r="AX17" s="6">
        <f>SUMIFS(BaseMultas!$D14:$D2807,BaseMultas!$C14:$C2807,$B17,BaseMultas!$F14:$F2807,AX$5)</f>
        <v>1411</v>
      </c>
      <c r="AY17" s="6">
        <f>SUMIFS(BaseMultas!$D14:$D2807,BaseMultas!$C14:$C2807,$B17,BaseMultas!$F14:$F2807,AY$5)</f>
        <v>1533</v>
      </c>
      <c r="AZ17" s="6">
        <f>SUMIFS(BaseMultas!$D14:$D2807,BaseMultas!$C14:$C2807,$B17,BaseMultas!$F14:$F2807,AZ$5)</f>
        <v>1491</v>
      </c>
      <c r="BA17" s="6">
        <f>SUMIFS(BaseMultas!$D14:$D2807,BaseMultas!$C14:$C2807,$B17,BaseMultas!$F14:$F2807,BA$5)</f>
        <v>1821</v>
      </c>
      <c r="BB17" s="6">
        <f>SUMIFS(BaseMultas!$D14:$D2807,BaseMultas!$C14:$C2807,$B17,BaseMultas!$F14:$F2807,BB$5)</f>
        <v>1635</v>
      </c>
      <c r="BC17" s="6">
        <f>SUMIFS(BaseMultas!$D14:$D2807,BaseMultas!$C14:$C2807,$B17,BaseMultas!$F14:$F2807,BC$5)</f>
        <v>1393</v>
      </c>
      <c r="BD17" s="6">
        <f>SUMIFS(BaseMultas!$D14:$D2807,BaseMultas!$C14:$C2807,$B17,BaseMultas!$F14:$F2807,BD$5)</f>
        <v>1578</v>
      </c>
      <c r="BE17" s="6">
        <f>SUMIFS(BaseMultas!$D14:$D2807,BaseMultas!$C14:$C2807,$B17,BaseMultas!$F14:$F2807,BE$5)</f>
        <v>1433</v>
      </c>
      <c r="BF17" s="6">
        <f>SUMIFS(BaseMultas!$D14:$D2807,BaseMultas!$C14:$C2807,$B17,BaseMultas!$F14:$F2807,BF$5)</f>
        <v>1418</v>
      </c>
      <c r="BG17" s="6">
        <f>SUMIFS(BaseMultas!$D14:$D2807,BaseMultas!$C14:$C2807,$B17,BaseMultas!$F14:$F2807,BG$5)</f>
        <v>1282</v>
      </c>
      <c r="BH17" s="6">
        <f>SUMIFS(BaseMultas!$D14:$D2807,BaseMultas!$C14:$C2807,$B17,BaseMultas!$F14:$F2807,BH$5)</f>
        <v>1198</v>
      </c>
      <c r="BI17" s="6">
        <f>SUMIFS(BaseMultas!$D14:$D2807,BaseMultas!$C14:$C2807,$B17,BaseMultas!$F14:$F2807,BI$5)</f>
        <v>947</v>
      </c>
      <c r="BJ17" s="6">
        <f>SUMIFS(BaseMultas!$D14:$D2807,BaseMultas!$C14:$C2807,$B17,BaseMultas!$F14:$F2807,BJ$5)</f>
        <v>942</v>
      </c>
      <c r="BK17" s="6">
        <f>SUMIFS(BaseMultas!$D14:$D2807,BaseMultas!$C14:$C2807,$B17,BaseMultas!$F14:$F2807,BK$5)</f>
        <v>1225</v>
      </c>
      <c r="BL17" s="6">
        <f>SUMIFS(BaseMultas!$D14:$D2807,BaseMultas!$C14:$C2807,$B17,BaseMultas!$F14:$F2807,BL$5)</f>
        <v>1161</v>
      </c>
      <c r="BM17" s="6">
        <f>SUMIFS(BaseMultas!$D14:$D2807,BaseMultas!$C14:$C2807,$B17,BaseMultas!$F14:$F2807,BM$5)</f>
        <v>1185</v>
      </c>
      <c r="BN17" s="6">
        <f>SUMIFS(BaseMultas!$D14:$D2807,BaseMultas!$C14:$C2807,$B17,BaseMultas!$F14:$F2807,BN$5)</f>
        <v>1192</v>
      </c>
      <c r="BO17" s="6">
        <f>SUMIFS(BaseMultas!$D14:$D2807,BaseMultas!$C14:$C2807,$B17,BaseMultas!$F14:$F2807,BO$5)</f>
        <v>1025</v>
      </c>
      <c r="BP17" s="6">
        <f>SUMIFS(BaseMultas!$D14:$D2807,BaseMultas!$C14:$C2807,$B17,BaseMultas!$F14:$F2807,BP$5)</f>
        <v>1296</v>
      </c>
      <c r="BQ17" s="6">
        <f>SUMIFS(BaseMultas!$D14:$D2807,BaseMultas!$C14:$C2807,$B17,BaseMultas!$F14:$F2807,BQ$5)</f>
        <v>1177</v>
      </c>
      <c r="BR17" s="6">
        <f>SUMIFS(BaseMultas!$D14:$D2807,BaseMultas!$C14:$C2807,$B17,BaseMultas!$F14:$F2807,BR$5)</f>
        <v>1342</v>
      </c>
      <c r="BS17" s="6">
        <f>SUMIFS(BaseMultas!$D14:$D2807,BaseMultas!$C14:$C2807,$B17,BaseMultas!$F14:$F2807,BS$5)</f>
        <v>0</v>
      </c>
      <c r="BT17" s="6">
        <f>SUMIFS(BaseMultas!$D14:$D2807,BaseMultas!$C14:$C2807,$B17,BaseMultas!$F14:$F2807,BT$5)</f>
        <v>0</v>
      </c>
    </row>
    <row r="18" spans="1:72">
      <c r="A18" s="49">
        <v>1</v>
      </c>
      <c r="B18" t="s">
        <v>67</v>
      </c>
      <c r="C18" s="9">
        <f t="shared" si="9"/>
        <v>911.66666666666663</v>
      </c>
      <c r="D18" s="8">
        <f t="shared" si="9"/>
        <v>1020.1666666666666</v>
      </c>
      <c r="E18" s="8">
        <f t="shared" si="9"/>
        <v>1261.9166666666667</v>
      </c>
      <c r="F18" s="8">
        <f t="shared" si="9"/>
        <v>1366.5833333333333</v>
      </c>
      <c r="G18" s="7">
        <f t="shared" si="9"/>
        <v>1094.3333333333333</v>
      </c>
      <c r="H18" s="9">
        <f t="shared" si="10"/>
        <v>10940</v>
      </c>
      <c r="I18" s="8">
        <f t="shared" si="10"/>
        <v>12242</v>
      </c>
      <c r="J18" s="8">
        <f t="shared" si="10"/>
        <v>15143</v>
      </c>
      <c r="K18" s="8">
        <f t="shared" si="10"/>
        <v>16399</v>
      </c>
      <c r="L18" s="7">
        <f t="shared" si="10"/>
        <v>13132</v>
      </c>
      <c r="M18" s="6">
        <f>SUMIFS(BaseMultas!$D15:$D2808,BaseMultas!$C15:$C2808,$B18,BaseMultas!$F15:$F2808,M$5)</f>
        <v>510</v>
      </c>
      <c r="N18" s="6">
        <f>SUMIFS(BaseMultas!$D15:$D2808,BaseMultas!$C15:$C2808,$B18,BaseMultas!$F15:$F2808,N$5)</f>
        <v>832</v>
      </c>
      <c r="O18" s="6">
        <f>SUMIFS(BaseMultas!$D15:$D2808,BaseMultas!$C15:$C2808,$B18,BaseMultas!$F15:$F2808,O$5)</f>
        <v>722</v>
      </c>
      <c r="P18" s="6">
        <f>SUMIFS(BaseMultas!$D15:$D2808,BaseMultas!$C15:$C2808,$B18,BaseMultas!$F15:$F2808,P$5)</f>
        <v>1199</v>
      </c>
      <c r="Q18" s="6">
        <f>SUMIFS(BaseMultas!$D15:$D2808,BaseMultas!$C15:$C2808,$B18,BaseMultas!$F15:$F2808,Q$5)</f>
        <v>1074</v>
      </c>
      <c r="R18" s="6">
        <f>SUMIFS(BaseMultas!$D15:$D2808,BaseMultas!$C15:$C2808,$B18,BaseMultas!$F15:$F2808,R$5)</f>
        <v>820</v>
      </c>
      <c r="S18" s="6">
        <f>SUMIFS(BaseMultas!$D15:$D2808,BaseMultas!$C15:$C2808,$B18,BaseMultas!$F15:$F2808,S$5)</f>
        <v>648</v>
      </c>
      <c r="T18" s="6">
        <f>SUMIFS(BaseMultas!$D15:$D2808,BaseMultas!$C15:$C2808,$B18,BaseMultas!$F15:$F2808,T$5)</f>
        <v>1063</v>
      </c>
      <c r="U18" s="6">
        <f>SUMIFS(BaseMultas!$D15:$D2808,BaseMultas!$C15:$C2808,$B18,BaseMultas!$F15:$F2808,U$5)</f>
        <v>1047</v>
      </c>
      <c r="V18" s="6">
        <f>SUMIFS(BaseMultas!$D15:$D2808,BaseMultas!$C15:$C2808,$B18,BaseMultas!$F15:$F2808,V$5)</f>
        <v>1003</v>
      </c>
      <c r="W18" s="6">
        <f>SUMIFS(BaseMultas!$D15:$D2808,BaseMultas!$C15:$C2808,$B18,BaseMultas!$F15:$F2808,W$5)</f>
        <v>1053</v>
      </c>
      <c r="X18" s="6">
        <f>SUMIFS(BaseMultas!$D15:$D2808,BaseMultas!$C15:$C2808,$B18,BaseMultas!$F15:$F2808,X$5)</f>
        <v>969</v>
      </c>
      <c r="Y18" s="6">
        <f>SUMIFS(BaseMultas!$D15:$D2808,BaseMultas!$C15:$C2808,$B18,BaseMultas!$F15:$F2808,Y$5)</f>
        <v>803</v>
      </c>
      <c r="Z18" s="6">
        <f>SUMIFS(BaseMultas!$D15:$D2808,BaseMultas!$C15:$C2808,$B18,BaseMultas!$F15:$F2808,Z$5)</f>
        <v>766</v>
      </c>
      <c r="AA18" s="6">
        <f>SUMIFS(BaseMultas!$D15:$D2808,BaseMultas!$C15:$C2808,$B18,BaseMultas!$F15:$F2808,AA$5)</f>
        <v>1001</v>
      </c>
      <c r="AB18" s="6">
        <f>SUMIFS(BaseMultas!$D15:$D2808,BaseMultas!$C15:$C2808,$B18,BaseMultas!$F15:$F2808,AB$5)</f>
        <v>1048</v>
      </c>
      <c r="AC18" s="6">
        <f>SUMIFS(BaseMultas!$D15:$D2808,BaseMultas!$C15:$C2808,$B18,BaseMultas!$F15:$F2808,AC$5)</f>
        <v>941</v>
      </c>
      <c r="AD18" s="6">
        <f>SUMIFS(BaseMultas!$D15:$D2808,BaseMultas!$C15:$C2808,$B18,BaseMultas!$F15:$F2808,AD$5)</f>
        <v>1151</v>
      </c>
      <c r="AE18" s="6">
        <f>SUMIFS(BaseMultas!$D15:$D2808,BaseMultas!$C15:$C2808,$B18,BaseMultas!$F15:$F2808,AE$5)</f>
        <v>1053</v>
      </c>
      <c r="AF18" s="6">
        <f>SUMIFS(BaseMultas!$D15:$D2808,BaseMultas!$C15:$C2808,$B18,BaseMultas!$F15:$F2808,AF$5)</f>
        <v>1098</v>
      </c>
      <c r="AG18" s="6">
        <f>SUMIFS(BaseMultas!$D15:$D2808,BaseMultas!$C15:$C2808,$B18,BaseMultas!$F15:$F2808,AG$5)</f>
        <v>865</v>
      </c>
      <c r="AH18" s="6">
        <f>SUMIFS(BaseMultas!$D15:$D2808,BaseMultas!$C15:$C2808,$B18,BaseMultas!$F15:$F2808,AH$5)</f>
        <v>1183</v>
      </c>
      <c r="AI18" s="6">
        <f>SUMIFS(BaseMultas!$D15:$D2808,BaseMultas!$C15:$C2808,$B18,BaseMultas!$F15:$F2808,AI$5)</f>
        <v>1259</v>
      </c>
      <c r="AJ18" s="6">
        <f>SUMIFS(BaseMultas!$D15:$D2808,BaseMultas!$C15:$C2808,$B18,BaseMultas!$F15:$F2808,AJ$5)</f>
        <v>1074</v>
      </c>
      <c r="AK18" s="6">
        <f>SUMIFS(BaseMultas!$D15:$D2808,BaseMultas!$C15:$C2808,$B18,BaseMultas!$F15:$F2808,AK$5)</f>
        <v>601</v>
      </c>
      <c r="AL18" s="6">
        <f>SUMIFS(BaseMultas!$D15:$D2808,BaseMultas!$C15:$C2808,$B18,BaseMultas!$F15:$F2808,AL$5)</f>
        <v>1019</v>
      </c>
      <c r="AM18" s="6">
        <f>SUMIFS(BaseMultas!$D15:$D2808,BaseMultas!$C15:$C2808,$B18,BaseMultas!$F15:$F2808,AM$5)</f>
        <v>1347</v>
      </c>
      <c r="AN18" s="6">
        <f>SUMIFS(BaseMultas!$D15:$D2808,BaseMultas!$C15:$C2808,$B18,BaseMultas!$F15:$F2808,AN$5)</f>
        <v>1393</v>
      </c>
      <c r="AO18" s="6">
        <f>SUMIFS(BaseMultas!$D15:$D2808,BaseMultas!$C15:$C2808,$B18,BaseMultas!$F15:$F2808,AO$5)</f>
        <v>1470</v>
      </c>
      <c r="AP18" s="6">
        <f>SUMIFS(BaseMultas!$D15:$D2808,BaseMultas!$C15:$C2808,$B18,BaseMultas!$F15:$F2808,AP$5)</f>
        <v>1677</v>
      </c>
      <c r="AQ18" s="6">
        <f>SUMIFS(BaseMultas!$D15:$D2808,BaseMultas!$C15:$C2808,$B18,BaseMultas!$F15:$F2808,AQ$5)</f>
        <v>1019</v>
      </c>
      <c r="AR18" s="6">
        <f>SUMIFS(BaseMultas!$D15:$D2808,BaseMultas!$C15:$C2808,$B18,BaseMultas!$F15:$F2808,AR$5)</f>
        <v>1644</v>
      </c>
      <c r="AS18" s="6">
        <f>SUMIFS(BaseMultas!$D15:$D2808,BaseMultas!$C15:$C2808,$B18,BaseMultas!$F15:$F2808,AS$5)</f>
        <v>1125</v>
      </c>
      <c r="AT18" s="6">
        <f>SUMIFS(BaseMultas!$D15:$D2808,BaseMultas!$C15:$C2808,$B18,BaseMultas!$F15:$F2808,AT$5)</f>
        <v>1244</v>
      </c>
      <c r="AU18" s="6">
        <f>SUMIFS(BaseMultas!$D15:$D2808,BaseMultas!$C15:$C2808,$B18,BaseMultas!$F15:$F2808,AU$5)</f>
        <v>1238</v>
      </c>
      <c r="AV18" s="6">
        <f>SUMIFS(BaseMultas!$D15:$D2808,BaseMultas!$C15:$C2808,$B18,BaseMultas!$F15:$F2808,AV$5)</f>
        <v>1366</v>
      </c>
      <c r="AW18" s="6">
        <f>SUMIFS(BaseMultas!$D15:$D2808,BaseMultas!$C15:$C2808,$B18,BaseMultas!$F15:$F2808,AW$5)</f>
        <v>663</v>
      </c>
      <c r="AX18" s="6">
        <f>SUMIFS(BaseMultas!$D15:$D2808,BaseMultas!$C15:$C2808,$B18,BaseMultas!$F15:$F2808,AX$5)</f>
        <v>1382</v>
      </c>
      <c r="AY18" s="6">
        <f>SUMIFS(BaseMultas!$D15:$D2808,BaseMultas!$C15:$C2808,$B18,BaseMultas!$F15:$F2808,AY$5)</f>
        <v>1522</v>
      </c>
      <c r="AZ18" s="6">
        <f>SUMIFS(BaseMultas!$D15:$D2808,BaseMultas!$C15:$C2808,$B18,BaseMultas!$F15:$F2808,AZ$5)</f>
        <v>1320</v>
      </c>
      <c r="BA18" s="6">
        <f>SUMIFS(BaseMultas!$D15:$D2808,BaseMultas!$C15:$C2808,$B18,BaseMultas!$F15:$F2808,BA$5)</f>
        <v>1813</v>
      </c>
      <c r="BB18" s="6">
        <f>SUMIFS(BaseMultas!$D15:$D2808,BaseMultas!$C15:$C2808,$B18,BaseMultas!$F15:$F2808,BB$5)</f>
        <v>1343</v>
      </c>
      <c r="BC18" s="6">
        <f>SUMIFS(BaseMultas!$D15:$D2808,BaseMultas!$C15:$C2808,$B18,BaseMultas!$F15:$F2808,BC$5)</f>
        <v>837</v>
      </c>
      <c r="BD18" s="6">
        <f>SUMIFS(BaseMultas!$D15:$D2808,BaseMultas!$C15:$C2808,$B18,BaseMultas!$F15:$F2808,BD$5)</f>
        <v>1575</v>
      </c>
      <c r="BE18" s="6">
        <f>SUMIFS(BaseMultas!$D15:$D2808,BaseMultas!$C15:$C2808,$B18,BaseMultas!$F15:$F2808,BE$5)</f>
        <v>1531</v>
      </c>
      <c r="BF18" s="6">
        <f>SUMIFS(BaseMultas!$D15:$D2808,BaseMultas!$C15:$C2808,$B18,BaseMultas!$F15:$F2808,BF$5)</f>
        <v>1464</v>
      </c>
      <c r="BG18" s="6">
        <f>SUMIFS(BaseMultas!$D15:$D2808,BaseMultas!$C15:$C2808,$B18,BaseMultas!$F15:$F2808,BG$5)</f>
        <v>1494</v>
      </c>
      <c r="BH18" s="6">
        <f>SUMIFS(BaseMultas!$D15:$D2808,BaseMultas!$C15:$C2808,$B18,BaseMultas!$F15:$F2808,BH$5)</f>
        <v>1455</v>
      </c>
      <c r="BI18" s="6">
        <f>SUMIFS(BaseMultas!$D15:$D2808,BaseMultas!$C15:$C2808,$B18,BaseMultas!$F15:$F2808,BI$5)</f>
        <v>906</v>
      </c>
      <c r="BJ18" s="6">
        <f>SUMIFS(BaseMultas!$D15:$D2808,BaseMultas!$C15:$C2808,$B18,BaseMultas!$F15:$F2808,BJ$5)</f>
        <v>1347</v>
      </c>
      <c r="BK18" s="6">
        <f>SUMIFS(BaseMultas!$D15:$D2808,BaseMultas!$C15:$C2808,$B18,BaseMultas!$F15:$F2808,BK$5)</f>
        <v>1606</v>
      </c>
      <c r="BL18" s="6">
        <f>SUMIFS(BaseMultas!$D15:$D2808,BaseMultas!$C15:$C2808,$B18,BaseMultas!$F15:$F2808,BL$5)</f>
        <v>1563</v>
      </c>
      <c r="BM18" s="6">
        <f>SUMIFS(BaseMultas!$D15:$D2808,BaseMultas!$C15:$C2808,$B18,BaseMultas!$F15:$F2808,BM$5)</f>
        <v>1222</v>
      </c>
      <c r="BN18" s="6">
        <f>SUMIFS(BaseMultas!$D15:$D2808,BaseMultas!$C15:$C2808,$B18,BaseMultas!$F15:$F2808,BN$5)</f>
        <v>1150</v>
      </c>
      <c r="BO18" s="6">
        <f>SUMIFS(BaseMultas!$D15:$D2808,BaseMultas!$C15:$C2808,$B18,BaseMultas!$F15:$F2808,BO$5)</f>
        <v>1016</v>
      </c>
      <c r="BP18" s="6">
        <f>SUMIFS(BaseMultas!$D15:$D2808,BaseMultas!$C15:$C2808,$B18,BaseMultas!$F15:$F2808,BP$5)</f>
        <v>1487</v>
      </c>
      <c r="BQ18" s="6">
        <f>SUMIFS(BaseMultas!$D15:$D2808,BaseMultas!$C15:$C2808,$B18,BaseMultas!$F15:$F2808,BQ$5)</f>
        <v>1375</v>
      </c>
      <c r="BR18" s="6">
        <f>SUMIFS(BaseMultas!$D15:$D2808,BaseMultas!$C15:$C2808,$B18,BaseMultas!$F15:$F2808,BR$5)</f>
        <v>1460</v>
      </c>
      <c r="BS18" s="6">
        <f>SUMIFS(BaseMultas!$D15:$D2808,BaseMultas!$C15:$C2808,$B18,BaseMultas!$F15:$F2808,BS$5)</f>
        <v>0</v>
      </c>
      <c r="BT18" s="6">
        <f>SUMIFS(BaseMultas!$D15:$D2808,BaseMultas!$C15:$C2808,$B18,BaseMultas!$F15:$F2808,BT$5)</f>
        <v>0</v>
      </c>
    </row>
    <row r="19" spans="1:72">
      <c r="A19" s="49">
        <v>1</v>
      </c>
      <c r="B19" t="s">
        <v>69</v>
      </c>
      <c r="C19" s="9">
        <f t="shared" si="9"/>
        <v>1344.5833333333333</v>
      </c>
      <c r="D19" s="8">
        <f t="shared" si="9"/>
        <v>1571.8333333333333</v>
      </c>
      <c r="E19" s="8">
        <f t="shared" si="9"/>
        <v>1657.5833333333333</v>
      </c>
      <c r="F19" s="8">
        <f t="shared" si="9"/>
        <v>1540.0833333333333</v>
      </c>
      <c r="G19" s="7">
        <f t="shared" si="9"/>
        <v>913.58333333333337</v>
      </c>
      <c r="H19" s="9">
        <f t="shared" si="10"/>
        <v>16135</v>
      </c>
      <c r="I19" s="8">
        <f t="shared" si="10"/>
        <v>18862</v>
      </c>
      <c r="J19" s="8">
        <f t="shared" si="10"/>
        <v>19891</v>
      </c>
      <c r="K19" s="8">
        <f t="shared" si="10"/>
        <v>18481</v>
      </c>
      <c r="L19" s="7">
        <f t="shared" si="10"/>
        <v>10963</v>
      </c>
      <c r="M19" s="6">
        <f>SUMIFS(BaseMultas!$D16:$D2809,BaseMultas!$C16:$C2809,$B19,BaseMultas!$F16:$F2809,M$5)</f>
        <v>953</v>
      </c>
      <c r="N19" s="6">
        <f>SUMIFS(BaseMultas!$D16:$D2809,BaseMultas!$C16:$C2809,$B19,BaseMultas!$F16:$F2809,N$5)</f>
        <v>1238</v>
      </c>
      <c r="O19" s="6">
        <f>SUMIFS(BaseMultas!$D16:$D2809,BaseMultas!$C16:$C2809,$B19,BaseMultas!$F16:$F2809,O$5)</f>
        <v>1283</v>
      </c>
      <c r="P19" s="6">
        <f>SUMIFS(BaseMultas!$D16:$D2809,BaseMultas!$C16:$C2809,$B19,BaseMultas!$F16:$F2809,P$5)</f>
        <v>1422</v>
      </c>
      <c r="Q19" s="6">
        <f>SUMIFS(BaseMultas!$D16:$D2809,BaseMultas!$C16:$C2809,$B19,BaseMultas!$F16:$F2809,Q$5)</f>
        <v>1426</v>
      </c>
      <c r="R19" s="6">
        <f>SUMIFS(BaseMultas!$D16:$D2809,BaseMultas!$C16:$C2809,$B19,BaseMultas!$F16:$F2809,R$5)</f>
        <v>1141</v>
      </c>
      <c r="S19" s="6">
        <f>SUMIFS(BaseMultas!$D16:$D2809,BaseMultas!$C16:$C2809,$B19,BaseMultas!$F16:$F2809,S$5)</f>
        <v>1322</v>
      </c>
      <c r="T19" s="6">
        <f>SUMIFS(BaseMultas!$D16:$D2809,BaseMultas!$C16:$C2809,$B19,BaseMultas!$F16:$F2809,T$5)</f>
        <v>1534</v>
      </c>
      <c r="U19" s="6">
        <f>SUMIFS(BaseMultas!$D16:$D2809,BaseMultas!$C16:$C2809,$B19,BaseMultas!$F16:$F2809,U$5)</f>
        <v>1609</v>
      </c>
      <c r="V19" s="6">
        <f>SUMIFS(BaseMultas!$D16:$D2809,BaseMultas!$C16:$C2809,$B19,BaseMultas!$F16:$F2809,V$5)</f>
        <v>1541</v>
      </c>
      <c r="W19" s="6">
        <f>SUMIFS(BaseMultas!$D16:$D2809,BaseMultas!$C16:$C2809,$B19,BaseMultas!$F16:$F2809,W$5)</f>
        <v>1491</v>
      </c>
      <c r="X19" s="6">
        <f>SUMIFS(BaseMultas!$D16:$D2809,BaseMultas!$C16:$C2809,$B19,BaseMultas!$F16:$F2809,X$5)</f>
        <v>1175</v>
      </c>
      <c r="Y19" s="6">
        <f>SUMIFS(BaseMultas!$D16:$D2809,BaseMultas!$C16:$C2809,$B19,BaseMultas!$F16:$F2809,Y$5)</f>
        <v>1094</v>
      </c>
      <c r="Z19" s="6">
        <f>SUMIFS(BaseMultas!$D16:$D2809,BaseMultas!$C16:$C2809,$B19,BaseMultas!$F16:$F2809,Z$5)</f>
        <v>1192</v>
      </c>
      <c r="AA19" s="6">
        <f>SUMIFS(BaseMultas!$D16:$D2809,BaseMultas!$C16:$C2809,$B19,BaseMultas!$F16:$F2809,AA$5)</f>
        <v>1631</v>
      </c>
      <c r="AB19" s="6">
        <f>SUMIFS(BaseMultas!$D16:$D2809,BaseMultas!$C16:$C2809,$B19,BaseMultas!$F16:$F2809,AB$5)</f>
        <v>1666</v>
      </c>
      <c r="AC19" s="6">
        <f>SUMIFS(BaseMultas!$D16:$D2809,BaseMultas!$C16:$C2809,$B19,BaseMultas!$F16:$F2809,AC$5)</f>
        <v>1782</v>
      </c>
      <c r="AD19" s="6">
        <f>SUMIFS(BaseMultas!$D16:$D2809,BaseMultas!$C16:$C2809,$B19,BaseMultas!$F16:$F2809,AD$5)</f>
        <v>1687</v>
      </c>
      <c r="AE19" s="6">
        <f>SUMIFS(BaseMultas!$D16:$D2809,BaseMultas!$C16:$C2809,$B19,BaseMultas!$F16:$F2809,AE$5)</f>
        <v>1750</v>
      </c>
      <c r="AF19" s="6">
        <f>SUMIFS(BaseMultas!$D16:$D2809,BaseMultas!$C16:$C2809,$B19,BaseMultas!$F16:$F2809,AF$5)</f>
        <v>1641</v>
      </c>
      <c r="AG19" s="6">
        <f>SUMIFS(BaseMultas!$D16:$D2809,BaseMultas!$C16:$C2809,$B19,BaseMultas!$F16:$F2809,AG$5)</f>
        <v>1665</v>
      </c>
      <c r="AH19" s="6">
        <f>SUMIFS(BaseMultas!$D16:$D2809,BaseMultas!$C16:$C2809,$B19,BaseMultas!$F16:$F2809,AH$5)</f>
        <v>1715</v>
      </c>
      <c r="AI19" s="6">
        <f>SUMIFS(BaseMultas!$D16:$D2809,BaseMultas!$C16:$C2809,$B19,BaseMultas!$F16:$F2809,AI$5)</f>
        <v>1480</v>
      </c>
      <c r="AJ19" s="6">
        <f>SUMIFS(BaseMultas!$D16:$D2809,BaseMultas!$C16:$C2809,$B19,BaseMultas!$F16:$F2809,AJ$5)</f>
        <v>1559</v>
      </c>
      <c r="AK19" s="6">
        <f>SUMIFS(BaseMultas!$D16:$D2809,BaseMultas!$C16:$C2809,$B19,BaseMultas!$F16:$F2809,AK$5)</f>
        <v>1160</v>
      </c>
      <c r="AL19" s="6">
        <f>SUMIFS(BaseMultas!$D16:$D2809,BaseMultas!$C16:$C2809,$B19,BaseMultas!$F16:$F2809,AL$5)</f>
        <v>1305</v>
      </c>
      <c r="AM19" s="6">
        <f>SUMIFS(BaseMultas!$D16:$D2809,BaseMultas!$C16:$C2809,$B19,BaseMultas!$F16:$F2809,AM$5)</f>
        <v>1597</v>
      </c>
      <c r="AN19" s="6">
        <f>SUMIFS(BaseMultas!$D16:$D2809,BaseMultas!$C16:$C2809,$B19,BaseMultas!$F16:$F2809,AN$5)</f>
        <v>1554</v>
      </c>
      <c r="AO19" s="6">
        <f>SUMIFS(BaseMultas!$D16:$D2809,BaseMultas!$C16:$C2809,$B19,BaseMultas!$F16:$F2809,AO$5)</f>
        <v>1721</v>
      </c>
      <c r="AP19" s="6">
        <f>SUMIFS(BaseMultas!$D16:$D2809,BaseMultas!$C16:$C2809,$B19,BaseMultas!$F16:$F2809,AP$5)</f>
        <v>1664</v>
      </c>
      <c r="AQ19" s="6">
        <f>SUMIFS(BaseMultas!$D16:$D2809,BaseMultas!$C16:$C2809,$B19,BaseMultas!$F16:$F2809,AQ$5)</f>
        <v>1475</v>
      </c>
      <c r="AR19" s="6">
        <f>SUMIFS(BaseMultas!$D16:$D2809,BaseMultas!$C16:$C2809,$B19,BaseMultas!$F16:$F2809,AR$5)</f>
        <v>1967</v>
      </c>
      <c r="AS19" s="6">
        <f>SUMIFS(BaseMultas!$D16:$D2809,BaseMultas!$C16:$C2809,$B19,BaseMultas!$F16:$F2809,AS$5)</f>
        <v>1929</v>
      </c>
      <c r="AT19" s="6">
        <f>SUMIFS(BaseMultas!$D16:$D2809,BaseMultas!$C16:$C2809,$B19,BaseMultas!$F16:$F2809,AT$5)</f>
        <v>1963</v>
      </c>
      <c r="AU19" s="6">
        <f>SUMIFS(BaseMultas!$D16:$D2809,BaseMultas!$C16:$C2809,$B19,BaseMultas!$F16:$F2809,AU$5)</f>
        <v>1820</v>
      </c>
      <c r="AV19" s="6">
        <f>SUMIFS(BaseMultas!$D16:$D2809,BaseMultas!$C16:$C2809,$B19,BaseMultas!$F16:$F2809,AV$5)</f>
        <v>1736</v>
      </c>
      <c r="AW19" s="6">
        <f>SUMIFS(BaseMultas!$D16:$D2809,BaseMultas!$C16:$C2809,$B19,BaseMultas!$F16:$F2809,AW$5)</f>
        <v>1238</v>
      </c>
      <c r="AX19" s="6">
        <f>SUMIFS(BaseMultas!$D16:$D2809,BaseMultas!$C16:$C2809,$B19,BaseMultas!$F16:$F2809,AX$5)</f>
        <v>1414</v>
      </c>
      <c r="AY19" s="6">
        <f>SUMIFS(BaseMultas!$D16:$D2809,BaseMultas!$C16:$C2809,$B19,BaseMultas!$F16:$F2809,AY$5)</f>
        <v>1622</v>
      </c>
      <c r="AZ19" s="6">
        <f>SUMIFS(BaseMultas!$D16:$D2809,BaseMultas!$C16:$C2809,$B19,BaseMultas!$F16:$F2809,AZ$5)</f>
        <v>1642</v>
      </c>
      <c r="BA19" s="6">
        <f>SUMIFS(BaseMultas!$D16:$D2809,BaseMultas!$C16:$C2809,$B19,BaseMultas!$F16:$F2809,BA$5)</f>
        <v>1873</v>
      </c>
      <c r="BB19" s="6">
        <f>SUMIFS(BaseMultas!$D16:$D2809,BaseMultas!$C16:$C2809,$B19,BaseMultas!$F16:$F2809,BB$5)</f>
        <v>1693</v>
      </c>
      <c r="BC19" s="6">
        <f>SUMIFS(BaseMultas!$D16:$D2809,BaseMultas!$C16:$C2809,$B19,BaseMultas!$F16:$F2809,BC$5)</f>
        <v>1790</v>
      </c>
      <c r="BD19" s="6">
        <f>SUMIFS(BaseMultas!$D16:$D2809,BaseMultas!$C16:$C2809,$B19,BaseMultas!$F16:$F2809,BD$5)</f>
        <v>1902</v>
      </c>
      <c r="BE19" s="6">
        <f>SUMIFS(BaseMultas!$D16:$D2809,BaseMultas!$C16:$C2809,$B19,BaseMultas!$F16:$F2809,BE$5)</f>
        <v>1485</v>
      </c>
      <c r="BF19" s="6">
        <f>SUMIFS(BaseMultas!$D16:$D2809,BaseMultas!$C16:$C2809,$B19,BaseMultas!$F16:$F2809,BF$5)</f>
        <v>1500</v>
      </c>
      <c r="BG19" s="6">
        <f>SUMIFS(BaseMultas!$D16:$D2809,BaseMultas!$C16:$C2809,$B19,BaseMultas!$F16:$F2809,BG$5)</f>
        <v>1245</v>
      </c>
      <c r="BH19" s="6">
        <f>SUMIFS(BaseMultas!$D16:$D2809,BaseMultas!$C16:$C2809,$B19,BaseMultas!$F16:$F2809,BH$5)</f>
        <v>1077</v>
      </c>
      <c r="BI19" s="6">
        <f>SUMIFS(BaseMultas!$D16:$D2809,BaseMultas!$C16:$C2809,$B19,BaseMultas!$F16:$F2809,BI$5)</f>
        <v>863</v>
      </c>
      <c r="BJ19" s="6">
        <f>SUMIFS(BaseMultas!$D16:$D2809,BaseMultas!$C16:$C2809,$B19,BaseMultas!$F16:$F2809,BJ$5)</f>
        <v>939</v>
      </c>
      <c r="BK19" s="6">
        <f>SUMIFS(BaseMultas!$D16:$D2809,BaseMultas!$C16:$C2809,$B19,BaseMultas!$F16:$F2809,BK$5)</f>
        <v>1066</v>
      </c>
      <c r="BL19" s="6">
        <f>SUMIFS(BaseMultas!$D16:$D2809,BaseMultas!$C16:$C2809,$B19,BaseMultas!$F16:$F2809,BL$5)</f>
        <v>1219</v>
      </c>
      <c r="BM19" s="6">
        <f>SUMIFS(BaseMultas!$D16:$D2809,BaseMultas!$C16:$C2809,$B19,BaseMultas!$F16:$F2809,BM$5)</f>
        <v>1104</v>
      </c>
      <c r="BN19" s="6">
        <f>SUMIFS(BaseMultas!$D16:$D2809,BaseMultas!$C16:$C2809,$B19,BaseMultas!$F16:$F2809,BN$5)</f>
        <v>1167</v>
      </c>
      <c r="BO19" s="6">
        <f>SUMIFS(BaseMultas!$D16:$D2809,BaseMultas!$C16:$C2809,$B19,BaseMultas!$F16:$F2809,BO$5)</f>
        <v>896</v>
      </c>
      <c r="BP19" s="6">
        <f>SUMIFS(BaseMultas!$D16:$D2809,BaseMultas!$C16:$C2809,$B19,BaseMultas!$F16:$F2809,BP$5)</f>
        <v>1194</v>
      </c>
      <c r="BQ19" s="6">
        <f>SUMIFS(BaseMultas!$D16:$D2809,BaseMultas!$C16:$C2809,$B19,BaseMultas!$F16:$F2809,BQ$5)</f>
        <v>1229</v>
      </c>
      <c r="BR19" s="6">
        <f>SUMIFS(BaseMultas!$D16:$D2809,BaseMultas!$C16:$C2809,$B19,BaseMultas!$F16:$F2809,BR$5)</f>
        <v>1286</v>
      </c>
      <c r="BS19" s="6">
        <f>SUMIFS(BaseMultas!$D16:$D2809,BaseMultas!$C16:$C2809,$B19,BaseMultas!$F16:$F2809,BS$5)</f>
        <v>0</v>
      </c>
      <c r="BT19" s="6">
        <f>SUMIFS(BaseMultas!$D16:$D2809,BaseMultas!$C16:$C2809,$B19,BaseMultas!$F16:$F2809,BT$5)</f>
        <v>0</v>
      </c>
    </row>
    <row r="20" spans="1:72">
      <c r="A20" s="49">
        <v>1</v>
      </c>
      <c r="B20" t="s">
        <v>87</v>
      </c>
      <c r="C20" s="9">
        <f t="shared" si="9"/>
        <v>0</v>
      </c>
      <c r="D20" s="8">
        <f t="shared" si="9"/>
        <v>0</v>
      </c>
      <c r="E20" s="8">
        <f t="shared" si="9"/>
        <v>157.08333333333334</v>
      </c>
      <c r="F20" s="8">
        <f t="shared" si="9"/>
        <v>1045.25</v>
      </c>
      <c r="G20" s="7">
        <f t="shared" si="9"/>
        <v>675.91666666666663</v>
      </c>
      <c r="H20" s="9">
        <f t="shared" si="10"/>
        <v>0</v>
      </c>
      <c r="I20" s="8">
        <f t="shared" si="10"/>
        <v>0</v>
      </c>
      <c r="J20" s="8">
        <f t="shared" si="10"/>
        <v>1885</v>
      </c>
      <c r="K20" s="8">
        <f t="shared" si="10"/>
        <v>12543</v>
      </c>
      <c r="L20" s="7">
        <f t="shared" si="10"/>
        <v>8111</v>
      </c>
      <c r="M20" s="6">
        <f>SUMIFS(BaseMultas!$D17:$D2810,BaseMultas!$C17:$C2810,$B20,BaseMultas!$F17:$F2810,M$5)</f>
        <v>0</v>
      </c>
      <c r="N20" s="6">
        <f>SUMIFS(BaseMultas!$D17:$D2810,BaseMultas!$C17:$C2810,$B20,BaseMultas!$F17:$F2810,N$5)</f>
        <v>0</v>
      </c>
      <c r="O20" s="6">
        <f>SUMIFS(BaseMultas!$D17:$D2810,BaseMultas!$C17:$C2810,$B20,BaseMultas!$F17:$F2810,O$5)</f>
        <v>0</v>
      </c>
      <c r="P20" s="6">
        <f>SUMIFS(BaseMultas!$D17:$D2810,BaseMultas!$C17:$C2810,$B20,BaseMultas!$F17:$F2810,P$5)</f>
        <v>0</v>
      </c>
      <c r="Q20" s="6">
        <f>SUMIFS(BaseMultas!$D17:$D2810,BaseMultas!$C17:$C2810,$B20,BaseMultas!$F17:$F2810,Q$5)</f>
        <v>0</v>
      </c>
      <c r="R20" s="6">
        <f>SUMIFS(BaseMultas!$D17:$D2810,BaseMultas!$C17:$C2810,$B20,BaseMultas!$F17:$F2810,R$5)</f>
        <v>0</v>
      </c>
      <c r="S20" s="6">
        <f>SUMIFS(BaseMultas!$D17:$D2810,BaseMultas!$C17:$C2810,$B20,BaseMultas!$F17:$F2810,S$5)</f>
        <v>0</v>
      </c>
      <c r="T20" s="6">
        <f>SUMIFS(BaseMultas!$D17:$D2810,BaseMultas!$C17:$C2810,$B20,BaseMultas!$F17:$F2810,T$5)</f>
        <v>0</v>
      </c>
      <c r="U20" s="6">
        <f>SUMIFS(BaseMultas!$D17:$D2810,BaseMultas!$C17:$C2810,$B20,BaseMultas!$F17:$F2810,U$5)</f>
        <v>0</v>
      </c>
      <c r="V20" s="6">
        <f>SUMIFS(BaseMultas!$D17:$D2810,BaseMultas!$C17:$C2810,$B20,BaseMultas!$F17:$F2810,V$5)</f>
        <v>0</v>
      </c>
      <c r="W20" s="6">
        <f>SUMIFS(BaseMultas!$D17:$D2810,BaseMultas!$C17:$C2810,$B20,BaseMultas!$F17:$F2810,W$5)</f>
        <v>0</v>
      </c>
      <c r="X20" s="6">
        <f>SUMIFS(BaseMultas!$D17:$D2810,BaseMultas!$C17:$C2810,$B20,BaseMultas!$F17:$F2810,X$5)</f>
        <v>0</v>
      </c>
      <c r="Y20" s="6">
        <f>SUMIFS(BaseMultas!$D17:$D2810,BaseMultas!$C17:$C2810,$B20,BaseMultas!$F17:$F2810,Y$5)</f>
        <v>0</v>
      </c>
      <c r="Z20" s="6">
        <f>SUMIFS(BaseMultas!$D17:$D2810,BaseMultas!$C17:$C2810,$B20,BaseMultas!$F17:$F2810,Z$5)</f>
        <v>0</v>
      </c>
      <c r="AA20" s="6">
        <f>SUMIFS(BaseMultas!$D17:$D2810,BaseMultas!$C17:$C2810,$B20,BaseMultas!$F17:$F2810,AA$5)</f>
        <v>0</v>
      </c>
      <c r="AB20" s="6">
        <f>SUMIFS(BaseMultas!$D17:$D2810,BaseMultas!$C17:$C2810,$B20,BaseMultas!$F17:$F2810,AB$5)</f>
        <v>0</v>
      </c>
      <c r="AC20" s="6">
        <f>SUMIFS(BaseMultas!$D17:$D2810,BaseMultas!$C17:$C2810,$B20,BaseMultas!$F17:$F2810,AC$5)</f>
        <v>0</v>
      </c>
      <c r="AD20" s="6">
        <f>SUMIFS(BaseMultas!$D17:$D2810,BaseMultas!$C17:$C2810,$B20,BaseMultas!$F17:$F2810,AD$5)</f>
        <v>0</v>
      </c>
      <c r="AE20" s="6">
        <f>SUMIFS(BaseMultas!$D17:$D2810,BaseMultas!$C17:$C2810,$B20,BaseMultas!$F17:$F2810,AE$5)</f>
        <v>0</v>
      </c>
      <c r="AF20" s="6">
        <f>SUMIFS(BaseMultas!$D17:$D2810,BaseMultas!$C17:$C2810,$B20,BaseMultas!$F17:$F2810,AF$5)</f>
        <v>0</v>
      </c>
      <c r="AG20" s="6">
        <f>SUMIFS(BaseMultas!$D17:$D2810,BaseMultas!$C17:$C2810,$B20,BaseMultas!$F17:$F2810,AG$5)</f>
        <v>0</v>
      </c>
      <c r="AH20" s="6">
        <f>SUMIFS(BaseMultas!$D17:$D2810,BaseMultas!$C17:$C2810,$B20,BaseMultas!$F17:$F2810,AH$5)</f>
        <v>0</v>
      </c>
      <c r="AI20" s="6">
        <f>SUMIFS(BaseMultas!$D17:$D2810,BaseMultas!$C17:$C2810,$B20,BaseMultas!$F17:$F2810,AI$5)</f>
        <v>0</v>
      </c>
      <c r="AJ20" s="6">
        <f>SUMIFS(BaseMultas!$D17:$D2810,BaseMultas!$C17:$C2810,$B20,BaseMultas!$F17:$F2810,AJ$5)</f>
        <v>0</v>
      </c>
      <c r="AK20" s="6">
        <f>SUMIFS(BaseMultas!$D17:$D2810,BaseMultas!$C17:$C2810,$B20,BaseMultas!$F17:$F2810,AK$5)</f>
        <v>0</v>
      </c>
      <c r="AL20" s="6">
        <f>SUMIFS(BaseMultas!$D17:$D2810,BaseMultas!$C17:$C2810,$B20,BaseMultas!$F17:$F2810,AL$5)</f>
        <v>0</v>
      </c>
      <c r="AM20" s="6">
        <f>SUMIFS(BaseMultas!$D17:$D2810,BaseMultas!$C17:$C2810,$B20,BaseMultas!$F17:$F2810,AM$5)</f>
        <v>0</v>
      </c>
      <c r="AN20" s="6">
        <f>SUMIFS(BaseMultas!$D17:$D2810,BaseMultas!$C17:$C2810,$B20,BaseMultas!$F17:$F2810,AN$5)</f>
        <v>0</v>
      </c>
      <c r="AO20" s="6">
        <f>SUMIFS(BaseMultas!$D17:$D2810,BaseMultas!$C17:$C2810,$B20,BaseMultas!$F17:$F2810,AO$5)</f>
        <v>0</v>
      </c>
      <c r="AP20" s="6">
        <f>SUMIFS(BaseMultas!$D17:$D2810,BaseMultas!$C17:$C2810,$B20,BaseMultas!$F17:$F2810,AP$5)</f>
        <v>0</v>
      </c>
      <c r="AQ20" s="6">
        <f>SUMIFS(BaseMultas!$D17:$D2810,BaseMultas!$C17:$C2810,$B20,BaseMultas!$F17:$F2810,AQ$5)</f>
        <v>0</v>
      </c>
      <c r="AR20" s="6">
        <f>SUMIFS(BaseMultas!$D17:$D2810,BaseMultas!$C17:$C2810,$B20,BaseMultas!$F17:$F2810,AR$5)</f>
        <v>0</v>
      </c>
      <c r="AS20" s="6">
        <f>SUMIFS(BaseMultas!$D17:$D2810,BaseMultas!$C17:$C2810,$B20,BaseMultas!$F17:$F2810,AS$5)</f>
        <v>0</v>
      </c>
      <c r="AT20" s="6">
        <f>SUMIFS(BaseMultas!$D17:$D2810,BaseMultas!$C17:$C2810,$B20,BaseMultas!$F17:$F2810,AT$5)</f>
        <v>0</v>
      </c>
      <c r="AU20" s="6">
        <f>SUMIFS(BaseMultas!$D17:$D2810,BaseMultas!$C17:$C2810,$B20,BaseMultas!$F17:$F2810,AU$5)</f>
        <v>829</v>
      </c>
      <c r="AV20" s="6">
        <f>SUMIFS(BaseMultas!$D17:$D2810,BaseMultas!$C17:$C2810,$B20,BaseMultas!$F17:$F2810,AV$5)</f>
        <v>1056</v>
      </c>
      <c r="AW20" s="6">
        <f>SUMIFS(BaseMultas!$D17:$D2810,BaseMultas!$C17:$C2810,$B20,BaseMultas!$F17:$F2810,AW$5)</f>
        <v>740</v>
      </c>
      <c r="AX20" s="6">
        <f>SUMIFS(BaseMultas!$D17:$D2810,BaseMultas!$C17:$C2810,$B20,BaseMultas!$F17:$F2810,AX$5)</f>
        <v>783</v>
      </c>
      <c r="AY20" s="6">
        <f>SUMIFS(BaseMultas!$D17:$D2810,BaseMultas!$C17:$C2810,$B20,BaseMultas!$F17:$F2810,AY$5)</f>
        <v>980</v>
      </c>
      <c r="AZ20" s="6">
        <f>SUMIFS(BaseMultas!$D17:$D2810,BaseMultas!$C17:$C2810,$B20,BaseMultas!$F17:$F2810,AZ$5)</f>
        <v>994</v>
      </c>
      <c r="BA20" s="6">
        <f>SUMIFS(BaseMultas!$D17:$D2810,BaseMultas!$C17:$C2810,$B20,BaseMultas!$F17:$F2810,BA$5)</f>
        <v>1238</v>
      </c>
      <c r="BB20" s="6">
        <f>SUMIFS(BaseMultas!$D17:$D2810,BaseMultas!$C17:$C2810,$B20,BaseMultas!$F17:$F2810,BB$5)</f>
        <v>1186</v>
      </c>
      <c r="BC20" s="6">
        <f>SUMIFS(BaseMultas!$D17:$D2810,BaseMultas!$C17:$C2810,$B20,BaseMultas!$F17:$F2810,BC$5)</f>
        <v>1240</v>
      </c>
      <c r="BD20" s="6">
        <f>SUMIFS(BaseMultas!$D17:$D2810,BaseMultas!$C17:$C2810,$B20,BaseMultas!$F17:$F2810,BD$5)</f>
        <v>1188</v>
      </c>
      <c r="BE20" s="6">
        <f>SUMIFS(BaseMultas!$D17:$D2810,BaseMultas!$C17:$C2810,$B20,BaseMultas!$F17:$F2810,BE$5)</f>
        <v>1365</v>
      </c>
      <c r="BF20" s="6">
        <f>SUMIFS(BaseMultas!$D17:$D2810,BaseMultas!$C17:$C2810,$B20,BaseMultas!$F17:$F2810,BF$5)</f>
        <v>1060</v>
      </c>
      <c r="BG20" s="6">
        <f>SUMIFS(BaseMultas!$D17:$D2810,BaseMultas!$C17:$C2810,$B20,BaseMultas!$F17:$F2810,BG$5)</f>
        <v>766</v>
      </c>
      <c r="BH20" s="6">
        <f>SUMIFS(BaseMultas!$D17:$D2810,BaseMultas!$C17:$C2810,$B20,BaseMultas!$F17:$F2810,BH$5)</f>
        <v>1003</v>
      </c>
      <c r="BI20" s="6">
        <f>SUMIFS(BaseMultas!$D17:$D2810,BaseMultas!$C17:$C2810,$B20,BaseMultas!$F17:$F2810,BI$5)</f>
        <v>733</v>
      </c>
      <c r="BJ20" s="6">
        <f>SUMIFS(BaseMultas!$D17:$D2810,BaseMultas!$C17:$C2810,$B20,BaseMultas!$F17:$F2810,BJ$5)</f>
        <v>538</v>
      </c>
      <c r="BK20" s="6">
        <f>SUMIFS(BaseMultas!$D17:$D2810,BaseMultas!$C17:$C2810,$B20,BaseMultas!$F17:$F2810,BK$5)</f>
        <v>651</v>
      </c>
      <c r="BL20" s="6">
        <f>SUMIFS(BaseMultas!$D17:$D2810,BaseMultas!$C17:$C2810,$B20,BaseMultas!$F17:$F2810,BL$5)</f>
        <v>649</v>
      </c>
      <c r="BM20" s="6">
        <f>SUMIFS(BaseMultas!$D17:$D2810,BaseMultas!$C17:$C2810,$B20,BaseMultas!$F17:$F2810,BM$5)</f>
        <v>612</v>
      </c>
      <c r="BN20" s="6">
        <f>SUMIFS(BaseMultas!$D17:$D2810,BaseMultas!$C17:$C2810,$B20,BaseMultas!$F17:$F2810,BN$5)</f>
        <v>976</v>
      </c>
      <c r="BO20" s="6">
        <f>SUMIFS(BaseMultas!$D17:$D2810,BaseMultas!$C17:$C2810,$B20,BaseMultas!$F17:$F2810,BO$5)</f>
        <v>582</v>
      </c>
      <c r="BP20" s="6">
        <f>SUMIFS(BaseMultas!$D17:$D2810,BaseMultas!$C17:$C2810,$B20,BaseMultas!$F17:$F2810,BP$5)</f>
        <v>1546</v>
      </c>
      <c r="BQ20" s="6">
        <f>SUMIFS(BaseMultas!$D17:$D2810,BaseMultas!$C17:$C2810,$B20,BaseMultas!$F17:$F2810,BQ$5)</f>
        <v>1149</v>
      </c>
      <c r="BR20" s="6">
        <f>SUMIFS(BaseMultas!$D17:$D2810,BaseMultas!$C17:$C2810,$B20,BaseMultas!$F17:$F2810,BR$5)</f>
        <v>675</v>
      </c>
      <c r="BS20" s="6">
        <f>SUMIFS(BaseMultas!$D17:$D2810,BaseMultas!$C17:$C2810,$B20,BaseMultas!$F17:$F2810,BS$5)</f>
        <v>0</v>
      </c>
      <c r="BT20" s="6">
        <f>SUMIFS(BaseMultas!$D17:$D2810,BaseMultas!$C17:$C2810,$B20,BaseMultas!$F17:$F2810,BT$5)</f>
        <v>0</v>
      </c>
    </row>
    <row r="21" spans="1:72">
      <c r="A21" s="49">
        <v>1</v>
      </c>
      <c r="B21" t="s">
        <v>66</v>
      </c>
      <c r="C21" s="9">
        <f t="shared" si="9"/>
        <v>1008.8333333333334</v>
      </c>
      <c r="D21" s="8">
        <f t="shared" si="9"/>
        <v>1144.6666666666667</v>
      </c>
      <c r="E21" s="8">
        <f t="shared" si="9"/>
        <v>1129</v>
      </c>
      <c r="F21" s="8">
        <f t="shared" si="9"/>
        <v>1084.75</v>
      </c>
      <c r="G21" s="7">
        <f t="shared" si="9"/>
        <v>796</v>
      </c>
      <c r="H21" s="9">
        <f t="shared" si="10"/>
        <v>12106</v>
      </c>
      <c r="I21" s="8">
        <f t="shared" si="10"/>
        <v>13736</v>
      </c>
      <c r="J21" s="8">
        <f t="shared" si="10"/>
        <v>13548</v>
      </c>
      <c r="K21" s="8">
        <f t="shared" si="10"/>
        <v>13017</v>
      </c>
      <c r="L21" s="7">
        <f t="shared" si="10"/>
        <v>9552</v>
      </c>
      <c r="M21" s="6">
        <f>SUMIFS(BaseMultas!$D18:$D2811,BaseMultas!$C18:$C2811,$B21,BaseMultas!$F18:$F2811,M$5)</f>
        <v>709</v>
      </c>
      <c r="N21" s="6">
        <f>SUMIFS(BaseMultas!$D18:$D2811,BaseMultas!$C18:$C2811,$B21,BaseMultas!$F18:$F2811,N$5)</f>
        <v>754</v>
      </c>
      <c r="O21" s="6">
        <f>SUMIFS(BaseMultas!$D18:$D2811,BaseMultas!$C18:$C2811,$B21,BaseMultas!$F18:$F2811,O$5)</f>
        <v>834</v>
      </c>
      <c r="P21" s="6">
        <f>SUMIFS(BaseMultas!$D18:$D2811,BaseMultas!$C18:$C2811,$B21,BaseMultas!$F18:$F2811,P$5)</f>
        <v>1154</v>
      </c>
      <c r="Q21" s="6">
        <f>SUMIFS(BaseMultas!$D18:$D2811,BaseMultas!$C18:$C2811,$B21,BaseMultas!$F18:$F2811,Q$5)</f>
        <v>865</v>
      </c>
      <c r="R21" s="6">
        <f>SUMIFS(BaseMultas!$D18:$D2811,BaseMultas!$C18:$C2811,$B21,BaseMultas!$F18:$F2811,R$5)</f>
        <v>878</v>
      </c>
      <c r="S21" s="6">
        <f>SUMIFS(BaseMultas!$D18:$D2811,BaseMultas!$C18:$C2811,$B21,BaseMultas!$F18:$F2811,S$5)</f>
        <v>1274</v>
      </c>
      <c r="T21" s="6">
        <f>SUMIFS(BaseMultas!$D18:$D2811,BaseMultas!$C18:$C2811,$B21,BaseMultas!$F18:$F2811,T$5)</f>
        <v>1416</v>
      </c>
      <c r="U21" s="6">
        <f>SUMIFS(BaseMultas!$D18:$D2811,BaseMultas!$C18:$C2811,$B21,BaseMultas!$F18:$F2811,U$5)</f>
        <v>1148</v>
      </c>
      <c r="V21" s="6">
        <f>SUMIFS(BaseMultas!$D18:$D2811,BaseMultas!$C18:$C2811,$B21,BaseMultas!$F18:$F2811,V$5)</f>
        <v>1172</v>
      </c>
      <c r="W21" s="6">
        <f>SUMIFS(BaseMultas!$D18:$D2811,BaseMultas!$C18:$C2811,$B21,BaseMultas!$F18:$F2811,W$5)</f>
        <v>1048</v>
      </c>
      <c r="X21" s="6">
        <f>SUMIFS(BaseMultas!$D18:$D2811,BaseMultas!$C18:$C2811,$B21,BaseMultas!$F18:$F2811,X$5)</f>
        <v>854</v>
      </c>
      <c r="Y21" s="6">
        <f>SUMIFS(BaseMultas!$D18:$D2811,BaseMultas!$C18:$C2811,$B21,BaseMultas!$F18:$F2811,Y$5)</f>
        <v>882</v>
      </c>
      <c r="Z21" s="6">
        <f>SUMIFS(BaseMultas!$D18:$D2811,BaseMultas!$C18:$C2811,$B21,BaseMultas!$F18:$F2811,Z$5)</f>
        <v>993</v>
      </c>
      <c r="AA21" s="6">
        <f>SUMIFS(BaseMultas!$D18:$D2811,BaseMultas!$C18:$C2811,$B21,BaseMultas!$F18:$F2811,AA$5)</f>
        <v>1208</v>
      </c>
      <c r="AB21" s="6">
        <f>SUMIFS(BaseMultas!$D18:$D2811,BaseMultas!$C18:$C2811,$B21,BaseMultas!$F18:$F2811,AB$5)</f>
        <v>1260</v>
      </c>
      <c r="AC21" s="6">
        <f>SUMIFS(BaseMultas!$D18:$D2811,BaseMultas!$C18:$C2811,$B21,BaseMultas!$F18:$F2811,AC$5)</f>
        <v>1175</v>
      </c>
      <c r="AD21" s="6">
        <f>SUMIFS(BaseMultas!$D18:$D2811,BaseMultas!$C18:$C2811,$B21,BaseMultas!$F18:$F2811,AD$5)</f>
        <v>1268</v>
      </c>
      <c r="AE21" s="6">
        <f>SUMIFS(BaseMultas!$D18:$D2811,BaseMultas!$C18:$C2811,$B21,BaseMultas!$F18:$F2811,AE$5)</f>
        <v>1221</v>
      </c>
      <c r="AF21" s="6">
        <f>SUMIFS(BaseMultas!$D18:$D2811,BaseMultas!$C18:$C2811,$B21,BaseMultas!$F18:$F2811,AF$5)</f>
        <v>1424</v>
      </c>
      <c r="AG21" s="6">
        <f>SUMIFS(BaseMultas!$D18:$D2811,BaseMultas!$C18:$C2811,$B21,BaseMultas!$F18:$F2811,AG$5)</f>
        <v>1120</v>
      </c>
      <c r="AH21" s="6">
        <f>SUMIFS(BaseMultas!$D18:$D2811,BaseMultas!$C18:$C2811,$B21,BaseMultas!$F18:$F2811,AH$5)</f>
        <v>1110</v>
      </c>
      <c r="AI21" s="6">
        <f>SUMIFS(BaseMultas!$D18:$D2811,BaseMultas!$C18:$C2811,$B21,BaseMultas!$F18:$F2811,AI$5)</f>
        <v>1005</v>
      </c>
      <c r="AJ21" s="6">
        <f>SUMIFS(BaseMultas!$D18:$D2811,BaseMultas!$C18:$C2811,$B21,BaseMultas!$F18:$F2811,AJ$5)</f>
        <v>1070</v>
      </c>
      <c r="AK21" s="6">
        <f>SUMIFS(BaseMultas!$D18:$D2811,BaseMultas!$C18:$C2811,$B21,BaseMultas!$F18:$F2811,AK$5)</f>
        <v>855</v>
      </c>
      <c r="AL21" s="6">
        <f>SUMIFS(BaseMultas!$D18:$D2811,BaseMultas!$C18:$C2811,$B21,BaseMultas!$F18:$F2811,AL$5)</f>
        <v>1065</v>
      </c>
      <c r="AM21" s="6">
        <f>SUMIFS(BaseMultas!$D18:$D2811,BaseMultas!$C18:$C2811,$B21,BaseMultas!$F18:$F2811,AM$5)</f>
        <v>1337</v>
      </c>
      <c r="AN21" s="6">
        <f>SUMIFS(BaseMultas!$D18:$D2811,BaseMultas!$C18:$C2811,$B21,BaseMultas!$F18:$F2811,AN$5)</f>
        <v>1261</v>
      </c>
      <c r="AO21" s="6">
        <f>SUMIFS(BaseMultas!$D18:$D2811,BaseMultas!$C18:$C2811,$B21,BaseMultas!$F18:$F2811,AO$5)</f>
        <v>1306</v>
      </c>
      <c r="AP21" s="6">
        <f>SUMIFS(BaseMultas!$D18:$D2811,BaseMultas!$C18:$C2811,$B21,BaseMultas!$F18:$F2811,AP$5)</f>
        <v>1357</v>
      </c>
      <c r="AQ21" s="6">
        <f>SUMIFS(BaseMultas!$D18:$D2811,BaseMultas!$C18:$C2811,$B21,BaseMultas!$F18:$F2811,AQ$5)</f>
        <v>970</v>
      </c>
      <c r="AR21" s="6">
        <f>SUMIFS(BaseMultas!$D18:$D2811,BaseMultas!$C18:$C2811,$B21,BaseMultas!$F18:$F2811,AR$5)</f>
        <v>1167</v>
      </c>
      <c r="AS21" s="6">
        <f>SUMIFS(BaseMultas!$D18:$D2811,BaseMultas!$C18:$C2811,$B21,BaseMultas!$F18:$F2811,AS$5)</f>
        <v>1009</v>
      </c>
      <c r="AT21" s="6">
        <f>SUMIFS(BaseMultas!$D18:$D2811,BaseMultas!$C18:$C2811,$B21,BaseMultas!$F18:$F2811,AT$5)</f>
        <v>961</v>
      </c>
      <c r="AU21" s="6">
        <f>SUMIFS(BaseMultas!$D18:$D2811,BaseMultas!$C18:$C2811,$B21,BaseMultas!$F18:$F2811,AU$5)</f>
        <v>1106</v>
      </c>
      <c r="AV21" s="6">
        <f>SUMIFS(BaseMultas!$D18:$D2811,BaseMultas!$C18:$C2811,$B21,BaseMultas!$F18:$F2811,AV$5)</f>
        <v>1154</v>
      </c>
      <c r="AW21" s="6">
        <f>SUMIFS(BaseMultas!$D18:$D2811,BaseMultas!$C18:$C2811,$B21,BaseMultas!$F18:$F2811,AW$5)</f>
        <v>797</v>
      </c>
      <c r="AX21" s="6">
        <f>SUMIFS(BaseMultas!$D18:$D2811,BaseMultas!$C18:$C2811,$B21,BaseMultas!$F18:$F2811,AX$5)</f>
        <v>966</v>
      </c>
      <c r="AY21" s="6">
        <f>SUMIFS(BaseMultas!$D18:$D2811,BaseMultas!$C18:$C2811,$B21,BaseMultas!$F18:$F2811,AY$5)</f>
        <v>1277</v>
      </c>
      <c r="AZ21" s="6">
        <f>SUMIFS(BaseMultas!$D18:$D2811,BaseMultas!$C18:$C2811,$B21,BaseMultas!$F18:$F2811,AZ$5)</f>
        <v>1091</v>
      </c>
      <c r="BA21" s="6">
        <f>SUMIFS(BaseMultas!$D18:$D2811,BaseMultas!$C18:$C2811,$B21,BaseMultas!$F18:$F2811,BA$5)</f>
        <v>1310</v>
      </c>
      <c r="BB21" s="6">
        <f>SUMIFS(BaseMultas!$D18:$D2811,BaseMultas!$C18:$C2811,$B21,BaseMultas!$F18:$F2811,BB$5)</f>
        <v>1032</v>
      </c>
      <c r="BC21" s="6">
        <f>SUMIFS(BaseMultas!$D18:$D2811,BaseMultas!$C18:$C2811,$B21,BaseMultas!$F18:$F2811,BC$5)</f>
        <v>754</v>
      </c>
      <c r="BD21" s="6">
        <f>SUMIFS(BaseMultas!$D18:$D2811,BaseMultas!$C18:$C2811,$B21,BaseMultas!$F18:$F2811,BD$5)</f>
        <v>1116</v>
      </c>
      <c r="BE21" s="6">
        <f>SUMIFS(BaseMultas!$D18:$D2811,BaseMultas!$C18:$C2811,$B21,BaseMultas!$F18:$F2811,BE$5)</f>
        <v>1303</v>
      </c>
      <c r="BF21" s="6">
        <f>SUMIFS(BaseMultas!$D18:$D2811,BaseMultas!$C18:$C2811,$B21,BaseMultas!$F18:$F2811,BF$5)</f>
        <v>1189</v>
      </c>
      <c r="BG21" s="6">
        <f>SUMIFS(BaseMultas!$D18:$D2811,BaseMultas!$C18:$C2811,$B21,BaseMultas!$F18:$F2811,BG$5)</f>
        <v>1047</v>
      </c>
      <c r="BH21" s="6">
        <f>SUMIFS(BaseMultas!$D18:$D2811,BaseMultas!$C18:$C2811,$B21,BaseMultas!$F18:$F2811,BH$5)</f>
        <v>1135</v>
      </c>
      <c r="BI21" s="6">
        <f>SUMIFS(BaseMultas!$D18:$D2811,BaseMultas!$C18:$C2811,$B21,BaseMultas!$F18:$F2811,BI$5)</f>
        <v>733</v>
      </c>
      <c r="BJ21" s="6">
        <f>SUMIFS(BaseMultas!$D18:$D2811,BaseMultas!$C18:$C2811,$B21,BaseMultas!$F18:$F2811,BJ$5)</f>
        <v>1007</v>
      </c>
      <c r="BK21" s="6">
        <f>SUMIFS(BaseMultas!$D18:$D2811,BaseMultas!$C18:$C2811,$B21,BaseMultas!$F18:$F2811,BK$5)</f>
        <v>1151</v>
      </c>
      <c r="BL21" s="6">
        <f>SUMIFS(BaseMultas!$D18:$D2811,BaseMultas!$C18:$C2811,$B21,BaseMultas!$F18:$F2811,BL$5)</f>
        <v>1072</v>
      </c>
      <c r="BM21" s="6">
        <f>SUMIFS(BaseMultas!$D18:$D2811,BaseMultas!$C18:$C2811,$B21,BaseMultas!$F18:$F2811,BM$5)</f>
        <v>888</v>
      </c>
      <c r="BN21" s="6">
        <f>SUMIFS(BaseMultas!$D18:$D2811,BaseMultas!$C18:$C2811,$B21,BaseMultas!$F18:$F2811,BN$5)</f>
        <v>1018</v>
      </c>
      <c r="BO21" s="6">
        <f>SUMIFS(BaseMultas!$D18:$D2811,BaseMultas!$C18:$C2811,$B21,BaseMultas!$F18:$F2811,BO$5)</f>
        <v>714</v>
      </c>
      <c r="BP21" s="6">
        <f>SUMIFS(BaseMultas!$D18:$D2811,BaseMultas!$C18:$C2811,$B21,BaseMultas!$F18:$F2811,BP$5)</f>
        <v>1119</v>
      </c>
      <c r="BQ21" s="6">
        <f>SUMIFS(BaseMultas!$D18:$D2811,BaseMultas!$C18:$C2811,$B21,BaseMultas!$F18:$F2811,BQ$5)</f>
        <v>871</v>
      </c>
      <c r="BR21" s="6">
        <f>SUMIFS(BaseMultas!$D18:$D2811,BaseMultas!$C18:$C2811,$B21,BaseMultas!$F18:$F2811,BR$5)</f>
        <v>979</v>
      </c>
      <c r="BS21" s="6">
        <f>SUMIFS(BaseMultas!$D18:$D2811,BaseMultas!$C18:$C2811,$B21,BaseMultas!$F18:$F2811,BS$5)</f>
        <v>0</v>
      </c>
      <c r="BT21" s="6">
        <f>SUMIFS(BaseMultas!$D18:$D2811,BaseMultas!$C18:$C2811,$B21,BaseMultas!$F18:$F2811,BT$5)</f>
        <v>0</v>
      </c>
    </row>
    <row r="22" spans="1:72">
      <c r="A22" s="49">
        <v>1</v>
      </c>
      <c r="B22" t="s">
        <v>68</v>
      </c>
      <c r="C22" s="9">
        <f t="shared" si="9"/>
        <v>896.91666666666663</v>
      </c>
      <c r="D22" s="8">
        <f t="shared" si="9"/>
        <v>1084.0833333333333</v>
      </c>
      <c r="E22" s="8">
        <f t="shared" si="9"/>
        <v>798.66666666666663</v>
      </c>
      <c r="F22" s="8">
        <f t="shared" si="9"/>
        <v>673.58333333333337</v>
      </c>
      <c r="G22" s="7">
        <f t="shared" si="9"/>
        <v>353.41666666666669</v>
      </c>
      <c r="H22" s="9">
        <f t="shared" si="10"/>
        <v>10763</v>
      </c>
      <c r="I22" s="8">
        <f t="shared" si="10"/>
        <v>13009</v>
      </c>
      <c r="J22" s="8">
        <f t="shared" si="10"/>
        <v>9584</v>
      </c>
      <c r="K22" s="8">
        <f t="shared" si="10"/>
        <v>8083</v>
      </c>
      <c r="L22" s="7">
        <f t="shared" si="10"/>
        <v>4241</v>
      </c>
      <c r="M22" s="6">
        <f>SUMIFS(BaseMultas!$D19:$D2812,BaseMultas!$C19:$C2812,$B22,BaseMultas!$F19:$F2812,M$5)</f>
        <v>468</v>
      </c>
      <c r="N22" s="6">
        <f>SUMIFS(BaseMultas!$D19:$D2812,BaseMultas!$C19:$C2812,$B22,BaseMultas!$F19:$F2812,N$5)</f>
        <v>543</v>
      </c>
      <c r="O22" s="6">
        <f>SUMIFS(BaseMultas!$D19:$D2812,BaseMultas!$C19:$C2812,$B22,BaseMultas!$F19:$F2812,O$5)</f>
        <v>743</v>
      </c>
      <c r="P22" s="6">
        <f>SUMIFS(BaseMultas!$D19:$D2812,BaseMultas!$C19:$C2812,$B22,BaseMultas!$F19:$F2812,P$5)</f>
        <v>802</v>
      </c>
      <c r="Q22" s="6">
        <f>SUMIFS(BaseMultas!$D19:$D2812,BaseMultas!$C19:$C2812,$B22,BaseMultas!$F19:$F2812,Q$5)</f>
        <v>906</v>
      </c>
      <c r="R22" s="6">
        <f>SUMIFS(BaseMultas!$D19:$D2812,BaseMultas!$C19:$C2812,$B22,BaseMultas!$F19:$F2812,R$5)</f>
        <v>946</v>
      </c>
      <c r="S22" s="6">
        <f>SUMIFS(BaseMultas!$D19:$D2812,BaseMultas!$C19:$C2812,$B22,BaseMultas!$F19:$F2812,S$5)</f>
        <v>1008</v>
      </c>
      <c r="T22" s="6">
        <f>SUMIFS(BaseMultas!$D19:$D2812,BaseMultas!$C19:$C2812,$B22,BaseMultas!$F19:$F2812,T$5)</f>
        <v>1145</v>
      </c>
      <c r="U22" s="6">
        <f>SUMIFS(BaseMultas!$D19:$D2812,BaseMultas!$C19:$C2812,$B22,BaseMultas!$F19:$F2812,U$5)</f>
        <v>1079</v>
      </c>
      <c r="V22" s="6">
        <f>SUMIFS(BaseMultas!$D19:$D2812,BaseMultas!$C19:$C2812,$B22,BaseMultas!$F19:$F2812,V$5)</f>
        <v>1034</v>
      </c>
      <c r="W22" s="6">
        <f>SUMIFS(BaseMultas!$D19:$D2812,BaseMultas!$C19:$C2812,$B22,BaseMultas!$F19:$F2812,W$5)</f>
        <v>1079</v>
      </c>
      <c r="X22" s="6">
        <f>SUMIFS(BaseMultas!$D19:$D2812,BaseMultas!$C19:$C2812,$B22,BaseMultas!$F19:$F2812,X$5)</f>
        <v>1010</v>
      </c>
      <c r="Y22" s="6">
        <f>SUMIFS(BaseMultas!$D19:$D2812,BaseMultas!$C19:$C2812,$B22,BaseMultas!$F19:$F2812,Y$5)</f>
        <v>907</v>
      </c>
      <c r="Z22" s="6">
        <f>SUMIFS(BaseMultas!$D19:$D2812,BaseMultas!$C19:$C2812,$B22,BaseMultas!$F19:$F2812,Z$5)</f>
        <v>869</v>
      </c>
      <c r="AA22" s="6">
        <f>SUMIFS(BaseMultas!$D19:$D2812,BaseMultas!$C19:$C2812,$B22,BaseMultas!$F19:$F2812,AA$5)</f>
        <v>1267</v>
      </c>
      <c r="AB22" s="6">
        <f>SUMIFS(BaseMultas!$D19:$D2812,BaseMultas!$C19:$C2812,$B22,BaseMultas!$F19:$F2812,AB$5)</f>
        <v>1307</v>
      </c>
      <c r="AC22" s="6">
        <f>SUMIFS(BaseMultas!$D19:$D2812,BaseMultas!$C19:$C2812,$B22,BaseMultas!$F19:$F2812,AC$5)</f>
        <v>1333</v>
      </c>
      <c r="AD22" s="6">
        <f>SUMIFS(BaseMultas!$D19:$D2812,BaseMultas!$C19:$C2812,$B22,BaseMultas!$F19:$F2812,AD$5)</f>
        <v>1150</v>
      </c>
      <c r="AE22" s="6">
        <f>SUMIFS(BaseMultas!$D19:$D2812,BaseMultas!$C19:$C2812,$B22,BaseMultas!$F19:$F2812,AE$5)</f>
        <v>1246</v>
      </c>
      <c r="AF22" s="6">
        <f>SUMIFS(BaseMultas!$D19:$D2812,BaseMultas!$C19:$C2812,$B22,BaseMultas!$F19:$F2812,AF$5)</f>
        <v>1001</v>
      </c>
      <c r="AG22" s="6">
        <f>SUMIFS(BaseMultas!$D19:$D2812,BaseMultas!$C19:$C2812,$B22,BaseMultas!$F19:$F2812,AG$5)</f>
        <v>982</v>
      </c>
      <c r="AH22" s="6">
        <f>SUMIFS(BaseMultas!$D19:$D2812,BaseMultas!$C19:$C2812,$B22,BaseMultas!$F19:$F2812,AH$5)</f>
        <v>988</v>
      </c>
      <c r="AI22" s="6">
        <f>SUMIFS(BaseMultas!$D19:$D2812,BaseMultas!$C19:$C2812,$B22,BaseMultas!$F19:$F2812,AI$5)</f>
        <v>967</v>
      </c>
      <c r="AJ22" s="6">
        <f>SUMIFS(BaseMultas!$D19:$D2812,BaseMultas!$C19:$C2812,$B22,BaseMultas!$F19:$F2812,AJ$5)</f>
        <v>992</v>
      </c>
      <c r="AK22" s="6">
        <f>SUMIFS(BaseMultas!$D19:$D2812,BaseMultas!$C19:$C2812,$B22,BaseMultas!$F19:$F2812,AK$5)</f>
        <v>965</v>
      </c>
      <c r="AL22" s="6">
        <f>SUMIFS(BaseMultas!$D19:$D2812,BaseMultas!$C19:$C2812,$B22,BaseMultas!$F19:$F2812,AL$5)</f>
        <v>665</v>
      </c>
      <c r="AM22" s="6">
        <f>SUMIFS(BaseMultas!$D19:$D2812,BaseMultas!$C19:$C2812,$B22,BaseMultas!$F19:$F2812,AM$5)</f>
        <v>950</v>
      </c>
      <c r="AN22" s="6">
        <f>SUMIFS(BaseMultas!$D19:$D2812,BaseMultas!$C19:$C2812,$B22,BaseMultas!$F19:$F2812,AN$5)</f>
        <v>804</v>
      </c>
      <c r="AO22" s="6">
        <f>SUMIFS(BaseMultas!$D19:$D2812,BaseMultas!$C19:$C2812,$B22,BaseMultas!$F19:$F2812,AO$5)</f>
        <v>886</v>
      </c>
      <c r="AP22" s="6">
        <f>SUMIFS(BaseMultas!$D19:$D2812,BaseMultas!$C19:$C2812,$B22,BaseMultas!$F19:$F2812,AP$5)</f>
        <v>786</v>
      </c>
      <c r="AQ22" s="6">
        <f>SUMIFS(BaseMultas!$D19:$D2812,BaseMultas!$C19:$C2812,$B22,BaseMultas!$F19:$F2812,AQ$5)</f>
        <v>717</v>
      </c>
      <c r="AR22" s="6">
        <f>SUMIFS(BaseMultas!$D19:$D2812,BaseMultas!$C19:$C2812,$B22,BaseMultas!$F19:$F2812,AR$5)</f>
        <v>776</v>
      </c>
      <c r="AS22" s="6">
        <f>SUMIFS(BaseMultas!$D19:$D2812,BaseMultas!$C19:$C2812,$B22,BaseMultas!$F19:$F2812,AS$5)</f>
        <v>735</v>
      </c>
      <c r="AT22" s="6">
        <f>SUMIFS(BaseMultas!$D19:$D2812,BaseMultas!$C19:$C2812,$B22,BaseMultas!$F19:$F2812,AT$5)</f>
        <v>705</v>
      </c>
      <c r="AU22" s="6">
        <f>SUMIFS(BaseMultas!$D19:$D2812,BaseMultas!$C19:$C2812,$B22,BaseMultas!$F19:$F2812,AU$5)</f>
        <v>730</v>
      </c>
      <c r="AV22" s="6">
        <f>SUMIFS(BaseMultas!$D19:$D2812,BaseMultas!$C19:$C2812,$B22,BaseMultas!$F19:$F2812,AV$5)</f>
        <v>865</v>
      </c>
      <c r="AW22" s="6">
        <f>SUMIFS(BaseMultas!$D19:$D2812,BaseMultas!$C19:$C2812,$B22,BaseMultas!$F19:$F2812,AW$5)</f>
        <v>621</v>
      </c>
      <c r="AX22" s="6">
        <f>SUMIFS(BaseMultas!$D19:$D2812,BaseMultas!$C19:$C2812,$B22,BaseMultas!$F19:$F2812,AX$5)</f>
        <v>699</v>
      </c>
      <c r="AY22" s="6">
        <f>SUMIFS(BaseMultas!$D19:$D2812,BaseMultas!$C19:$C2812,$B22,BaseMultas!$F19:$F2812,AY$5)</f>
        <v>886</v>
      </c>
      <c r="AZ22" s="6">
        <f>SUMIFS(BaseMultas!$D19:$D2812,BaseMultas!$C19:$C2812,$B22,BaseMultas!$F19:$F2812,AZ$5)</f>
        <v>853</v>
      </c>
      <c r="BA22" s="6">
        <f>SUMIFS(BaseMultas!$D19:$D2812,BaseMultas!$C19:$C2812,$B22,BaseMultas!$F19:$F2812,BA$5)</f>
        <v>800</v>
      </c>
      <c r="BB22" s="6">
        <f>SUMIFS(BaseMultas!$D19:$D2812,BaseMultas!$C19:$C2812,$B22,BaseMultas!$F19:$F2812,BB$5)</f>
        <v>644</v>
      </c>
      <c r="BC22" s="6">
        <f>SUMIFS(BaseMultas!$D19:$D2812,BaseMultas!$C19:$C2812,$B22,BaseMultas!$F19:$F2812,BC$5)</f>
        <v>680</v>
      </c>
      <c r="BD22" s="6">
        <f>SUMIFS(BaseMultas!$D19:$D2812,BaseMultas!$C19:$C2812,$B22,BaseMultas!$F19:$F2812,BD$5)</f>
        <v>609</v>
      </c>
      <c r="BE22" s="6">
        <f>SUMIFS(BaseMultas!$D19:$D2812,BaseMultas!$C19:$C2812,$B22,BaseMultas!$F19:$F2812,BE$5)</f>
        <v>613</v>
      </c>
      <c r="BF22" s="6">
        <f>SUMIFS(BaseMultas!$D19:$D2812,BaseMultas!$C19:$C2812,$B22,BaseMultas!$F19:$F2812,BF$5)</f>
        <v>600</v>
      </c>
      <c r="BG22" s="6">
        <f>SUMIFS(BaseMultas!$D19:$D2812,BaseMultas!$C19:$C2812,$B22,BaseMultas!$F19:$F2812,BG$5)</f>
        <v>489</v>
      </c>
      <c r="BH22" s="6">
        <f>SUMIFS(BaseMultas!$D19:$D2812,BaseMultas!$C19:$C2812,$B22,BaseMultas!$F19:$F2812,BH$5)</f>
        <v>589</v>
      </c>
      <c r="BI22" s="6">
        <f>SUMIFS(BaseMultas!$D19:$D2812,BaseMultas!$C19:$C2812,$B22,BaseMultas!$F19:$F2812,BI$5)</f>
        <v>488</v>
      </c>
      <c r="BJ22" s="6">
        <f>SUMIFS(BaseMultas!$D19:$D2812,BaseMultas!$C19:$C2812,$B22,BaseMultas!$F19:$F2812,BJ$5)</f>
        <v>373</v>
      </c>
      <c r="BK22" s="6">
        <f>SUMIFS(BaseMultas!$D19:$D2812,BaseMultas!$C19:$C2812,$B22,BaseMultas!$F19:$F2812,BK$5)</f>
        <v>330</v>
      </c>
      <c r="BL22" s="6">
        <f>SUMIFS(BaseMultas!$D19:$D2812,BaseMultas!$C19:$C2812,$B22,BaseMultas!$F19:$F2812,BL$5)</f>
        <v>440</v>
      </c>
      <c r="BM22" s="6">
        <f>SUMIFS(BaseMultas!$D19:$D2812,BaseMultas!$C19:$C2812,$B22,BaseMultas!$F19:$F2812,BM$5)</f>
        <v>324</v>
      </c>
      <c r="BN22" s="6">
        <f>SUMIFS(BaseMultas!$D19:$D2812,BaseMultas!$C19:$C2812,$B22,BaseMultas!$F19:$F2812,BN$5)</f>
        <v>388</v>
      </c>
      <c r="BO22" s="6">
        <f>SUMIFS(BaseMultas!$D19:$D2812,BaseMultas!$C19:$C2812,$B22,BaseMultas!$F19:$F2812,BO$5)</f>
        <v>384</v>
      </c>
      <c r="BP22" s="6">
        <f>SUMIFS(BaseMultas!$D19:$D2812,BaseMultas!$C19:$C2812,$B22,BaseMultas!$F19:$F2812,BP$5)</f>
        <v>461</v>
      </c>
      <c r="BQ22" s="6">
        <f>SUMIFS(BaseMultas!$D19:$D2812,BaseMultas!$C19:$C2812,$B22,BaseMultas!$F19:$F2812,BQ$5)</f>
        <v>452</v>
      </c>
      <c r="BR22" s="6">
        <f>SUMIFS(BaseMultas!$D19:$D2812,BaseMultas!$C19:$C2812,$B22,BaseMultas!$F19:$F2812,BR$5)</f>
        <v>601</v>
      </c>
      <c r="BS22" s="6">
        <f>SUMIFS(BaseMultas!$D19:$D2812,BaseMultas!$C19:$C2812,$B22,BaseMultas!$F19:$F2812,BS$5)</f>
        <v>0</v>
      </c>
      <c r="BT22" s="6">
        <f>SUMIFS(BaseMultas!$D19:$D2812,BaseMultas!$C19:$C2812,$B22,BaseMultas!$F19:$F2812,BT$5)</f>
        <v>0</v>
      </c>
    </row>
    <row r="23" spans="1:72">
      <c r="A23" s="49">
        <v>1</v>
      </c>
      <c r="B23" t="s">
        <v>65</v>
      </c>
      <c r="C23" s="9">
        <f t="shared" si="9"/>
        <v>775.83333333333337</v>
      </c>
      <c r="D23" s="8">
        <f t="shared" si="9"/>
        <v>1064.0833333333333</v>
      </c>
      <c r="E23" s="8">
        <f t="shared" si="9"/>
        <v>895.16666666666663</v>
      </c>
      <c r="F23" s="8">
        <f t="shared" si="9"/>
        <v>665.91666666666663</v>
      </c>
      <c r="G23" s="7">
        <f t="shared" si="9"/>
        <v>441</v>
      </c>
      <c r="H23" s="9">
        <f t="shared" si="10"/>
        <v>9310</v>
      </c>
      <c r="I23" s="8">
        <f t="shared" si="10"/>
        <v>12769</v>
      </c>
      <c r="J23" s="8">
        <f t="shared" si="10"/>
        <v>10742</v>
      </c>
      <c r="K23" s="8">
        <f t="shared" si="10"/>
        <v>7991</v>
      </c>
      <c r="L23" s="7">
        <f t="shared" si="10"/>
        <v>5292</v>
      </c>
      <c r="M23" s="6">
        <f>SUMIFS(BaseMultas!$D20:$D2813,BaseMultas!$C20:$C2813,$B23,BaseMultas!$F20:$F2813,M$5)</f>
        <v>644</v>
      </c>
      <c r="N23" s="6">
        <f>SUMIFS(BaseMultas!$D20:$D2813,BaseMultas!$C20:$C2813,$B23,BaseMultas!$F20:$F2813,N$5)</f>
        <v>670</v>
      </c>
      <c r="O23" s="6">
        <f>SUMIFS(BaseMultas!$D20:$D2813,BaseMultas!$C20:$C2813,$B23,BaseMultas!$F20:$F2813,O$5)</f>
        <v>641</v>
      </c>
      <c r="P23" s="6">
        <f>SUMIFS(BaseMultas!$D20:$D2813,BaseMultas!$C20:$C2813,$B23,BaseMultas!$F20:$F2813,P$5)</f>
        <v>688</v>
      </c>
      <c r="Q23" s="6">
        <f>SUMIFS(BaseMultas!$D20:$D2813,BaseMultas!$C20:$C2813,$B23,BaseMultas!$F20:$F2813,Q$5)</f>
        <v>648</v>
      </c>
      <c r="R23" s="6">
        <f>SUMIFS(BaseMultas!$D20:$D2813,BaseMultas!$C20:$C2813,$B23,BaseMultas!$F20:$F2813,R$5)</f>
        <v>756</v>
      </c>
      <c r="S23" s="6">
        <f>SUMIFS(BaseMultas!$D20:$D2813,BaseMultas!$C20:$C2813,$B23,BaseMultas!$F20:$F2813,S$5)</f>
        <v>790</v>
      </c>
      <c r="T23" s="6">
        <f>SUMIFS(BaseMultas!$D20:$D2813,BaseMultas!$C20:$C2813,$B23,BaseMultas!$F20:$F2813,T$5)</f>
        <v>889</v>
      </c>
      <c r="U23" s="6">
        <f>SUMIFS(BaseMultas!$D20:$D2813,BaseMultas!$C20:$C2813,$B23,BaseMultas!$F20:$F2813,U$5)</f>
        <v>890</v>
      </c>
      <c r="V23" s="6">
        <f>SUMIFS(BaseMultas!$D20:$D2813,BaseMultas!$C20:$C2813,$B23,BaseMultas!$F20:$F2813,V$5)</f>
        <v>1040</v>
      </c>
      <c r="W23" s="6">
        <f>SUMIFS(BaseMultas!$D20:$D2813,BaseMultas!$C20:$C2813,$B23,BaseMultas!$F20:$F2813,W$5)</f>
        <v>899</v>
      </c>
      <c r="X23" s="6">
        <f>SUMIFS(BaseMultas!$D20:$D2813,BaseMultas!$C20:$C2813,$B23,BaseMultas!$F20:$F2813,X$5)</f>
        <v>755</v>
      </c>
      <c r="Y23" s="6">
        <f>SUMIFS(BaseMultas!$D20:$D2813,BaseMultas!$C20:$C2813,$B23,BaseMultas!$F20:$F2813,Y$5)</f>
        <v>735</v>
      </c>
      <c r="Z23" s="6">
        <f>SUMIFS(BaseMultas!$D20:$D2813,BaseMultas!$C20:$C2813,$B23,BaseMultas!$F20:$F2813,Z$5)</f>
        <v>850</v>
      </c>
      <c r="AA23" s="6">
        <f>SUMIFS(BaseMultas!$D20:$D2813,BaseMultas!$C20:$C2813,$B23,BaseMultas!$F20:$F2813,AA$5)</f>
        <v>1177</v>
      </c>
      <c r="AB23" s="6">
        <f>SUMIFS(BaseMultas!$D20:$D2813,BaseMultas!$C20:$C2813,$B23,BaseMultas!$F20:$F2813,AB$5)</f>
        <v>1089</v>
      </c>
      <c r="AC23" s="6">
        <f>SUMIFS(BaseMultas!$D20:$D2813,BaseMultas!$C20:$C2813,$B23,BaseMultas!$F20:$F2813,AC$5)</f>
        <v>1041</v>
      </c>
      <c r="AD23" s="6">
        <f>SUMIFS(BaseMultas!$D20:$D2813,BaseMultas!$C20:$C2813,$B23,BaseMultas!$F20:$F2813,AD$5)</f>
        <v>1094</v>
      </c>
      <c r="AE23" s="6">
        <f>SUMIFS(BaseMultas!$D20:$D2813,BaseMultas!$C20:$C2813,$B23,BaseMultas!$F20:$F2813,AE$5)</f>
        <v>1180</v>
      </c>
      <c r="AF23" s="6">
        <f>SUMIFS(BaseMultas!$D20:$D2813,BaseMultas!$C20:$C2813,$B23,BaseMultas!$F20:$F2813,AF$5)</f>
        <v>1353</v>
      </c>
      <c r="AG23" s="6">
        <f>SUMIFS(BaseMultas!$D20:$D2813,BaseMultas!$C20:$C2813,$B23,BaseMultas!$F20:$F2813,AG$5)</f>
        <v>1068</v>
      </c>
      <c r="AH23" s="6">
        <f>SUMIFS(BaseMultas!$D20:$D2813,BaseMultas!$C20:$C2813,$B23,BaseMultas!$F20:$F2813,AH$5)</f>
        <v>1117</v>
      </c>
      <c r="AI23" s="6">
        <f>SUMIFS(BaseMultas!$D20:$D2813,BaseMultas!$C20:$C2813,$B23,BaseMultas!$F20:$F2813,AI$5)</f>
        <v>1085</v>
      </c>
      <c r="AJ23" s="6">
        <f>SUMIFS(BaseMultas!$D20:$D2813,BaseMultas!$C20:$C2813,$B23,BaseMultas!$F20:$F2813,AJ$5)</f>
        <v>980</v>
      </c>
      <c r="AK23" s="6">
        <f>SUMIFS(BaseMultas!$D20:$D2813,BaseMultas!$C20:$C2813,$B23,BaseMultas!$F20:$F2813,AK$5)</f>
        <v>1078</v>
      </c>
      <c r="AL23" s="6">
        <f>SUMIFS(BaseMultas!$D20:$D2813,BaseMultas!$C20:$C2813,$B23,BaseMultas!$F20:$F2813,AL$5)</f>
        <v>854</v>
      </c>
      <c r="AM23" s="6">
        <f>SUMIFS(BaseMultas!$D20:$D2813,BaseMultas!$C20:$C2813,$B23,BaseMultas!$F20:$F2813,AM$5)</f>
        <v>1027</v>
      </c>
      <c r="AN23" s="6">
        <f>SUMIFS(BaseMultas!$D20:$D2813,BaseMultas!$C20:$C2813,$B23,BaseMultas!$F20:$F2813,AN$5)</f>
        <v>1053</v>
      </c>
      <c r="AO23" s="6">
        <f>SUMIFS(BaseMultas!$D20:$D2813,BaseMultas!$C20:$C2813,$B23,BaseMultas!$F20:$F2813,AO$5)</f>
        <v>853</v>
      </c>
      <c r="AP23" s="6">
        <f>SUMIFS(BaseMultas!$D20:$D2813,BaseMultas!$C20:$C2813,$B23,BaseMultas!$F20:$F2813,AP$5)</f>
        <v>892</v>
      </c>
      <c r="AQ23" s="6">
        <f>SUMIFS(BaseMultas!$D20:$D2813,BaseMultas!$C20:$C2813,$B23,BaseMultas!$F20:$F2813,AQ$5)</f>
        <v>785</v>
      </c>
      <c r="AR23" s="6">
        <f>SUMIFS(BaseMultas!$D20:$D2813,BaseMultas!$C20:$C2813,$B23,BaseMultas!$F20:$F2813,AR$5)</f>
        <v>808</v>
      </c>
      <c r="AS23" s="6">
        <f>SUMIFS(BaseMultas!$D20:$D2813,BaseMultas!$C20:$C2813,$B23,BaseMultas!$F20:$F2813,AS$5)</f>
        <v>830</v>
      </c>
      <c r="AT23" s="6">
        <f>SUMIFS(BaseMultas!$D20:$D2813,BaseMultas!$C20:$C2813,$B23,BaseMultas!$F20:$F2813,AT$5)</f>
        <v>864</v>
      </c>
      <c r="AU23" s="6">
        <f>SUMIFS(BaseMultas!$D20:$D2813,BaseMultas!$C20:$C2813,$B23,BaseMultas!$F20:$F2813,AU$5)</f>
        <v>860</v>
      </c>
      <c r="AV23" s="6">
        <f>SUMIFS(BaseMultas!$D20:$D2813,BaseMultas!$C20:$C2813,$B23,BaseMultas!$F20:$F2813,AV$5)</f>
        <v>838</v>
      </c>
      <c r="AW23" s="6">
        <f>SUMIFS(BaseMultas!$D20:$D2813,BaseMultas!$C20:$C2813,$B23,BaseMultas!$F20:$F2813,AW$5)</f>
        <v>820</v>
      </c>
      <c r="AX23" s="6">
        <f>SUMIFS(BaseMultas!$D20:$D2813,BaseMultas!$C20:$C2813,$B23,BaseMultas!$F20:$F2813,AX$5)</f>
        <v>718</v>
      </c>
      <c r="AY23" s="6">
        <f>SUMIFS(BaseMultas!$D20:$D2813,BaseMultas!$C20:$C2813,$B23,BaseMultas!$F20:$F2813,AY$5)</f>
        <v>665</v>
      </c>
      <c r="AZ23" s="6">
        <f>SUMIFS(BaseMultas!$D20:$D2813,BaseMultas!$C20:$C2813,$B23,BaseMultas!$F20:$F2813,AZ$5)</f>
        <v>729</v>
      </c>
      <c r="BA23" s="6">
        <f>SUMIFS(BaseMultas!$D20:$D2813,BaseMultas!$C20:$C2813,$B23,BaseMultas!$F20:$F2813,BA$5)</f>
        <v>662</v>
      </c>
      <c r="BB23" s="6">
        <f>SUMIFS(BaseMultas!$D20:$D2813,BaseMultas!$C20:$C2813,$B23,BaseMultas!$F20:$F2813,BB$5)</f>
        <v>696</v>
      </c>
      <c r="BC23" s="6">
        <f>SUMIFS(BaseMultas!$D20:$D2813,BaseMultas!$C20:$C2813,$B23,BaseMultas!$F20:$F2813,BC$5)</f>
        <v>533</v>
      </c>
      <c r="BD23" s="6">
        <f>SUMIFS(BaseMultas!$D20:$D2813,BaseMultas!$C20:$C2813,$B23,BaseMultas!$F20:$F2813,BD$5)</f>
        <v>714</v>
      </c>
      <c r="BE23" s="6">
        <f>SUMIFS(BaseMultas!$D20:$D2813,BaseMultas!$C20:$C2813,$B23,BaseMultas!$F20:$F2813,BE$5)</f>
        <v>712</v>
      </c>
      <c r="BF23" s="6">
        <f>SUMIFS(BaseMultas!$D20:$D2813,BaseMultas!$C20:$C2813,$B23,BaseMultas!$F20:$F2813,BF$5)</f>
        <v>660</v>
      </c>
      <c r="BG23" s="6">
        <f>SUMIFS(BaseMultas!$D20:$D2813,BaseMultas!$C20:$C2813,$B23,BaseMultas!$F20:$F2813,BG$5)</f>
        <v>593</v>
      </c>
      <c r="BH23" s="6">
        <f>SUMIFS(BaseMultas!$D20:$D2813,BaseMultas!$C20:$C2813,$B23,BaseMultas!$F20:$F2813,BH$5)</f>
        <v>489</v>
      </c>
      <c r="BI23" s="6">
        <f>SUMIFS(BaseMultas!$D20:$D2813,BaseMultas!$C20:$C2813,$B23,BaseMultas!$F20:$F2813,BI$5)</f>
        <v>485</v>
      </c>
      <c r="BJ23" s="6">
        <f>SUMIFS(BaseMultas!$D20:$D2813,BaseMultas!$C20:$C2813,$B23,BaseMultas!$F20:$F2813,BJ$5)</f>
        <v>486</v>
      </c>
      <c r="BK23" s="6">
        <f>SUMIFS(BaseMultas!$D20:$D2813,BaseMultas!$C20:$C2813,$B23,BaseMultas!$F20:$F2813,BK$5)</f>
        <v>565</v>
      </c>
      <c r="BL23" s="6">
        <f>SUMIFS(BaseMultas!$D20:$D2813,BaseMultas!$C20:$C2813,$B23,BaseMultas!$F20:$F2813,BL$5)</f>
        <v>624</v>
      </c>
      <c r="BM23" s="6">
        <f>SUMIFS(BaseMultas!$D20:$D2813,BaseMultas!$C20:$C2813,$B23,BaseMultas!$F20:$F2813,BM$5)</f>
        <v>475</v>
      </c>
      <c r="BN23" s="6">
        <f>SUMIFS(BaseMultas!$D20:$D2813,BaseMultas!$C20:$C2813,$B23,BaseMultas!$F20:$F2813,BN$5)</f>
        <v>469</v>
      </c>
      <c r="BO23" s="6">
        <f>SUMIFS(BaseMultas!$D20:$D2813,BaseMultas!$C20:$C2813,$B23,BaseMultas!$F20:$F2813,BO$5)</f>
        <v>544</v>
      </c>
      <c r="BP23" s="6">
        <f>SUMIFS(BaseMultas!$D20:$D2813,BaseMultas!$C20:$C2813,$B23,BaseMultas!$F20:$F2813,BP$5)</f>
        <v>514</v>
      </c>
      <c r="BQ23" s="6">
        <f>SUMIFS(BaseMultas!$D20:$D2813,BaseMultas!$C20:$C2813,$B23,BaseMultas!$F20:$F2813,BQ$5)</f>
        <v>627</v>
      </c>
      <c r="BR23" s="6">
        <f>SUMIFS(BaseMultas!$D20:$D2813,BaseMultas!$C20:$C2813,$B23,BaseMultas!$F20:$F2813,BR$5)</f>
        <v>503</v>
      </c>
      <c r="BS23" s="6">
        <f>SUMIFS(BaseMultas!$D20:$D2813,BaseMultas!$C20:$C2813,$B23,BaseMultas!$F20:$F2813,BS$5)</f>
        <v>0</v>
      </c>
      <c r="BT23" s="6">
        <f>SUMIFS(BaseMultas!$D20:$D2813,BaseMultas!$C20:$C2813,$B23,BaseMultas!$F20:$F2813,BT$5)</f>
        <v>0</v>
      </c>
    </row>
    <row r="24" spans="1:72">
      <c r="A24" s="49">
        <v>1</v>
      </c>
      <c r="B24" t="s">
        <v>60</v>
      </c>
      <c r="C24" s="9">
        <f t="shared" si="9"/>
        <v>416</v>
      </c>
      <c r="D24" s="8">
        <f t="shared" si="9"/>
        <v>671.66666666666663</v>
      </c>
      <c r="E24" s="8">
        <f t="shared" si="9"/>
        <v>757.08333333333337</v>
      </c>
      <c r="F24" s="8">
        <f t="shared" si="9"/>
        <v>823.41666666666663</v>
      </c>
      <c r="G24" s="7">
        <f t="shared" si="9"/>
        <v>500</v>
      </c>
      <c r="H24" s="9">
        <f t="shared" si="10"/>
        <v>4992</v>
      </c>
      <c r="I24" s="8">
        <f t="shared" si="10"/>
        <v>8060</v>
      </c>
      <c r="J24" s="8">
        <f t="shared" si="10"/>
        <v>9085</v>
      </c>
      <c r="K24" s="8">
        <f t="shared" si="10"/>
        <v>9881</v>
      </c>
      <c r="L24" s="7">
        <f t="shared" si="10"/>
        <v>6000</v>
      </c>
      <c r="M24" s="6">
        <f>SUMIFS(BaseMultas!$D21:$D2814,BaseMultas!$C21:$C2814,$B24,BaseMultas!$F21:$F2814,M$5)</f>
        <v>279</v>
      </c>
      <c r="N24" s="6">
        <f>SUMIFS(BaseMultas!$D21:$D2814,BaseMultas!$C21:$C2814,$B24,BaseMultas!$F21:$F2814,N$5)</f>
        <v>359</v>
      </c>
      <c r="O24" s="6">
        <f>SUMIFS(BaseMultas!$D21:$D2814,BaseMultas!$C21:$C2814,$B24,BaseMultas!$F21:$F2814,O$5)</f>
        <v>373</v>
      </c>
      <c r="P24" s="6">
        <f>SUMIFS(BaseMultas!$D21:$D2814,BaseMultas!$C21:$C2814,$B24,BaseMultas!$F21:$F2814,P$5)</f>
        <v>494</v>
      </c>
      <c r="Q24" s="6">
        <f>SUMIFS(BaseMultas!$D21:$D2814,BaseMultas!$C21:$C2814,$B24,BaseMultas!$F21:$F2814,Q$5)</f>
        <v>419</v>
      </c>
      <c r="R24" s="6">
        <f>SUMIFS(BaseMultas!$D21:$D2814,BaseMultas!$C21:$C2814,$B24,BaseMultas!$F21:$F2814,R$5)</f>
        <v>349</v>
      </c>
      <c r="S24" s="6">
        <f>SUMIFS(BaseMultas!$D21:$D2814,BaseMultas!$C21:$C2814,$B24,BaseMultas!$F21:$F2814,S$5)</f>
        <v>455</v>
      </c>
      <c r="T24" s="6">
        <f>SUMIFS(BaseMultas!$D21:$D2814,BaseMultas!$C21:$C2814,$B24,BaseMultas!$F21:$F2814,T$5)</f>
        <v>440</v>
      </c>
      <c r="U24" s="6">
        <f>SUMIFS(BaseMultas!$D21:$D2814,BaseMultas!$C21:$C2814,$B24,BaseMultas!$F21:$F2814,U$5)</f>
        <v>440</v>
      </c>
      <c r="V24" s="6">
        <f>SUMIFS(BaseMultas!$D21:$D2814,BaseMultas!$C21:$C2814,$B24,BaseMultas!$F21:$F2814,V$5)</f>
        <v>483</v>
      </c>
      <c r="W24" s="6">
        <f>SUMIFS(BaseMultas!$D21:$D2814,BaseMultas!$C21:$C2814,$B24,BaseMultas!$F21:$F2814,W$5)</f>
        <v>450</v>
      </c>
      <c r="X24" s="6">
        <f>SUMIFS(BaseMultas!$D21:$D2814,BaseMultas!$C21:$C2814,$B24,BaseMultas!$F21:$F2814,X$5)</f>
        <v>451</v>
      </c>
      <c r="Y24" s="6">
        <f>SUMIFS(BaseMultas!$D21:$D2814,BaseMultas!$C21:$C2814,$B24,BaseMultas!$F21:$F2814,Y$5)</f>
        <v>420</v>
      </c>
      <c r="Z24" s="6">
        <f>SUMIFS(BaseMultas!$D21:$D2814,BaseMultas!$C21:$C2814,$B24,BaseMultas!$F21:$F2814,Z$5)</f>
        <v>469</v>
      </c>
      <c r="AA24" s="6">
        <f>SUMIFS(BaseMultas!$D21:$D2814,BaseMultas!$C21:$C2814,$B24,BaseMultas!$F21:$F2814,AA$5)</f>
        <v>781</v>
      </c>
      <c r="AB24" s="6">
        <f>SUMIFS(BaseMultas!$D21:$D2814,BaseMultas!$C21:$C2814,$B24,BaseMultas!$F21:$F2814,AB$5)</f>
        <v>775</v>
      </c>
      <c r="AC24" s="6">
        <f>SUMIFS(BaseMultas!$D21:$D2814,BaseMultas!$C21:$C2814,$B24,BaseMultas!$F21:$F2814,AC$5)</f>
        <v>568</v>
      </c>
      <c r="AD24" s="6">
        <f>SUMIFS(BaseMultas!$D21:$D2814,BaseMultas!$C21:$C2814,$B24,BaseMultas!$F21:$F2814,AD$5)</f>
        <v>579</v>
      </c>
      <c r="AE24" s="6">
        <f>SUMIFS(BaseMultas!$D21:$D2814,BaseMultas!$C21:$C2814,$B24,BaseMultas!$F21:$F2814,AE$5)</f>
        <v>667</v>
      </c>
      <c r="AF24" s="6">
        <f>SUMIFS(BaseMultas!$D21:$D2814,BaseMultas!$C21:$C2814,$B24,BaseMultas!$F21:$F2814,AF$5)</f>
        <v>773</v>
      </c>
      <c r="AG24" s="6">
        <f>SUMIFS(BaseMultas!$D21:$D2814,BaseMultas!$C21:$C2814,$B24,BaseMultas!$F21:$F2814,AG$5)</f>
        <v>672</v>
      </c>
      <c r="AH24" s="6">
        <f>SUMIFS(BaseMultas!$D21:$D2814,BaseMultas!$C21:$C2814,$B24,BaseMultas!$F21:$F2814,AH$5)</f>
        <v>802</v>
      </c>
      <c r="AI24" s="6">
        <f>SUMIFS(BaseMultas!$D21:$D2814,BaseMultas!$C21:$C2814,$B24,BaseMultas!$F21:$F2814,AI$5)</f>
        <v>707</v>
      </c>
      <c r="AJ24" s="6">
        <f>SUMIFS(BaseMultas!$D21:$D2814,BaseMultas!$C21:$C2814,$B24,BaseMultas!$F21:$F2814,AJ$5)</f>
        <v>847</v>
      </c>
      <c r="AK24" s="6">
        <f>SUMIFS(BaseMultas!$D21:$D2814,BaseMultas!$C21:$C2814,$B24,BaseMultas!$F21:$F2814,AK$5)</f>
        <v>537</v>
      </c>
      <c r="AL24" s="6">
        <f>SUMIFS(BaseMultas!$D21:$D2814,BaseMultas!$C21:$C2814,$B24,BaseMultas!$F21:$F2814,AL$5)</f>
        <v>618</v>
      </c>
      <c r="AM24" s="6">
        <f>SUMIFS(BaseMultas!$D21:$D2814,BaseMultas!$C21:$C2814,$B24,BaseMultas!$F21:$F2814,AM$5)</f>
        <v>816</v>
      </c>
      <c r="AN24" s="6">
        <f>SUMIFS(BaseMultas!$D21:$D2814,BaseMultas!$C21:$C2814,$B24,BaseMultas!$F21:$F2814,AN$5)</f>
        <v>734</v>
      </c>
      <c r="AO24" s="6">
        <f>SUMIFS(BaseMultas!$D21:$D2814,BaseMultas!$C21:$C2814,$B24,BaseMultas!$F21:$F2814,AO$5)</f>
        <v>888</v>
      </c>
      <c r="AP24" s="6">
        <f>SUMIFS(BaseMultas!$D21:$D2814,BaseMultas!$C21:$C2814,$B24,BaseMultas!$F21:$F2814,AP$5)</f>
        <v>774</v>
      </c>
      <c r="AQ24" s="6">
        <f>SUMIFS(BaseMultas!$D21:$D2814,BaseMultas!$C21:$C2814,$B24,BaseMultas!$F21:$F2814,AQ$5)</f>
        <v>679</v>
      </c>
      <c r="AR24" s="6">
        <f>SUMIFS(BaseMultas!$D21:$D2814,BaseMultas!$C21:$C2814,$B24,BaseMultas!$F21:$F2814,AR$5)</f>
        <v>989</v>
      </c>
      <c r="AS24" s="6">
        <f>SUMIFS(BaseMultas!$D21:$D2814,BaseMultas!$C21:$C2814,$B24,BaseMultas!$F21:$F2814,AS$5)</f>
        <v>705</v>
      </c>
      <c r="AT24" s="6">
        <f>SUMIFS(BaseMultas!$D21:$D2814,BaseMultas!$C21:$C2814,$B24,BaseMultas!$F21:$F2814,AT$5)</f>
        <v>858</v>
      </c>
      <c r="AU24" s="6">
        <f>SUMIFS(BaseMultas!$D21:$D2814,BaseMultas!$C21:$C2814,$B24,BaseMultas!$F21:$F2814,AU$5)</f>
        <v>830</v>
      </c>
      <c r="AV24" s="6">
        <f>SUMIFS(BaseMultas!$D21:$D2814,BaseMultas!$C21:$C2814,$B24,BaseMultas!$F21:$F2814,AV$5)</f>
        <v>657</v>
      </c>
      <c r="AW24" s="6">
        <f>SUMIFS(BaseMultas!$D21:$D2814,BaseMultas!$C21:$C2814,$B24,BaseMultas!$F21:$F2814,AW$5)</f>
        <v>487</v>
      </c>
      <c r="AX24" s="6">
        <f>SUMIFS(BaseMultas!$D21:$D2814,BaseMultas!$C21:$C2814,$B24,BaseMultas!$F21:$F2814,AX$5)</f>
        <v>825</v>
      </c>
      <c r="AY24" s="6">
        <f>SUMIFS(BaseMultas!$D21:$D2814,BaseMultas!$C21:$C2814,$B24,BaseMultas!$F21:$F2814,AY$5)</f>
        <v>784</v>
      </c>
      <c r="AZ24" s="6">
        <f>SUMIFS(BaseMultas!$D21:$D2814,BaseMultas!$C21:$C2814,$B24,BaseMultas!$F21:$F2814,AZ$5)</f>
        <v>776</v>
      </c>
      <c r="BA24" s="6">
        <f>SUMIFS(BaseMultas!$D21:$D2814,BaseMultas!$C21:$C2814,$B24,BaseMultas!$F21:$F2814,BA$5)</f>
        <v>886</v>
      </c>
      <c r="BB24" s="6">
        <f>SUMIFS(BaseMultas!$D21:$D2814,BaseMultas!$C21:$C2814,$B24,BaseMultas!$F21:$F2814,BB$5)</f>
        <v>1025</v>
      </c>
      <c r="BC24" s="6">
        <f>SUMIFS(BaseMultas!$D21:$D2814,BaseMultas!$C21:$C2814,$B24,BaseMultas!$F21:$F2814,BC$5)</f>
        <v>744</v>
      </c>
      <c r="BD24" s="6">
        <f>SUMIFS(BaseMultas!$D21:$D2814,BaseMultas!$C21:$C2814,$B24,BaseMultas!$F21:$F2814,BD$5)</f>
        <v>956</v>
      </c>
      <c r="BE24" s="6">
        <f>SUMIFS(BaseMultas!$D21:$D2814,BaseMultas!$C21:$C2814,$B24,BaseMultas!$F21:$F2814,BE$5)</f>
        <v>1046</v>
      </c>
      <c r="BF24" s="6">
        <f>SUMIFS(BaseMultas!$D21:$D2814,BaseMultas!$C21:$C2814,$B24,BaseMultas!$F21:$F2814,BF$5)</f>
        <v>1019</v>
      </c>
      <c r="BG24" s="6">
        <f>SUMIFS(BaseMultas!$D21:$D2814,BaseMultas!$C21:$C2814,$B24,BaseMultas!$F21:$F2814,BG$5)</f>
        <v>681</v>
      </c>
      <c r="BH24" s="6">
        <f>SUMIFS(BaseMultas!$D21:$D2814,BaseMultas!$C21:$C2814,$B24,BaseMultas!$F21:$F2814,BH$5)</f>
        <v>652</v>
      </c>
      <c r="BI24" s="6">
        <f>SUMIFS(BaseMultas!$D21:$D2814,BaseMultas!$C21:$C2814,$B24,BaseMultas!$F21:$F2814,BI$5)</f>
        <v>446</v>
      </c>
      <c r="BJ24" s="6">
        <f>SUMIFS(BaseMultas!$D21:$D2814,BaseMultas!$C21:$C2814,$B24,BaseMultas!$F21:$F2814,BJ$5)</f>
        <v>646</v>
      </c>
      <c r="BK24" s="6">
        <f>SUMIFS(BaseMultas!$D21:$D2814,BaseMultas!$C21:$C2814,$B24,BaseMultas!$F21:$F2814,BK$5)</f>
        <v>761</v>
      </c>
      <c r="BL24" s="6">
        <f>SUMIFS(BaseMultas!$D21:$D2814,BaseMultas!$C21:$C2814,$B24,BaseMultas!$F21:$F2814,BL$5)</f>
        <v>607</v>
      </c>
      <c r="BM24" s="6">
        <f>SUMIFS(BaseMultas!$D21:$D2814,BaseMultas!$C21:$C2814,$B24,BaseMultas!$F21:$F2814,BM$5)</f>
        <v>599</v>
      </c>
      <c r="BN24" s="6">
        <f>SUMIFS(BaseMultas!$D21:$D2814,BaseMultas!$C21:$C2814,$B24,BaseMultas!$F21:$F2814,BN$5)</f>
        <v>523</v>
      </c>
      <c r="BO24" s="6">
        <f>SUMIFS(BaseMultas!$D21:$D2814,BaseMultas!$C21:$C2814,$B24,BaseMultas!$F21:$F2814,BO$5)</f>
        <v>479</v>
      </c>
      <c r="BP24" s="6">
        <f>SUMIFS(BaseMultas!$D21:$D2814,BaseMultas!$C21:$C2814,$B24,BaseMultas!$F21:$F2814,BP$5)</f>
        <v>679</v>
      </c>
      <c r="BQ24" s="6">
        <f>SUMIFS(BaseMultas!$D21:$D2814,BaseMultas!$C21:$C2814,$B24,BaseMultas!$F21:$F2814,BQ$5)</f>
        <v>591</v>
      </c>
      <c r="BR24" s="6">
        <f>SUMIFS(BaseMultas!$D21:$D2814,BaseMultas!$C21:$C2814,$B24,BaseMultas!$F21:$F2814,BR$5)</f>
        <v>669</v>
      </c>
      <c r="BS24" s="6">
        <f>SUMIFS(BaseMultas!$D21:$D2814,BaseMultas!$C21:$C2814,$B24,BaseMultas!$F21:$F2814,BS$5)</f>
        <v>0</v>
      </c>
      <c r="BT24" s="6">
        <f>SUMIFS(BaseMultas!$D21:$D2814,BaseMultas!$C21:$C2814,$B24,BaseMultas!$F21:$F2814,BT$5)</f>
        <v>0</v>
      </c>
    </row>
    <row r="25" spans="1:72">
      <c r="A25" s="49">
        <v>1</v>
      </c>
      <c r="B25" t="s">
        <v>49</v>
      </c>
      <c r="C25" s="9">
        <f t="shared" si="9"/>
        <v>34.75</v>
      </c>
      <c r="D25" s="8">
        <f t="shared" si="9"/>
        <v>62.5</v>
      </c>
      <c r="E25" s="8">
        <f t="shared" si="9"/>
        <v>124.08333333333333</v>
      </c>
      <c r="F25" s="8">
        <f t="shared" si="9"/>
        <v>242.41666666666666</v>
      </c>
      <c r="G25" s="7">
        <f t="shared" si="9"/>
        <v>255.41666666666666</v>
      </c>
      <c r="H25" s="9">
        <f t="shared" si="10"/>
        <v>417</v>
      </c>
      <c r="I25" s="8">
        <f t="shared" si="10"/>
        <v>750</v>
      </c>
      <c r="J25" s="8">
        <f t="shared" si="10"/>
        <v>1489</v>
      </c>
      <c r="K25" s="8">
        <f t="shared" si="10"/>
        <v>2909</v>
      </c>
      <c r="L25" s="7">
        <f t="shared" si="10"/>
        <v>3065</v>
      </c>
      <c r="M25" s="6">
        <f>SUMIFS(BaseMultas!$D22:$D2815,BaseMultas!$C22:$C2815,$B25,BaseMultas!$F22:$F2815,M$5)</f>
        <v>38</v>
      </c>
      <c r="N25" s="6">
        <f>SUMIFS(BaseMultas!$D22:$D2815,BaseMultas!$C22:$C2815,$B25,BaseMultas!$F22:$F2815,N$5)</f>
        <v>23</v>
      </c>
      <c r="O25" s="6">
        <f>SUMIFS(BaseMultas!$D22:$D2815,BaseMultas!$C22:$C2815,$B25,BaseMultas!$F22:$F2815,O$5)</f>
        <v>35</v>
      </c>
      <c r="P25" s="6">
        <f>SUMIFS(BaseMultas!$D22:$D2815,BaseMultas!$C22:$C2815,$B25,BaseMultas!$F22:$F2815,P$5)</f>
        <v>42</v>
      </c>
      <c r="Q25" s="6">
        <f>SUMIFS(BaseMultas!$D22:$D2815,BaseMultas!$C22:$C2815,$B25,BaseMultas!$F22:$F2815,Q$5)</f>
        <v>28</v>
      </c>
      <c r="R25" s="6">
        <f>SUMIFS(BaseMultas!$D22:$D2815,BaseMultas!$C22:$C2815,$B25,BaseMultas!$F22:$F2815,R$5)</f>
        <v>22</v>
      </c>
      <c r="S25" s="6">
        <f>SUMIFS(BaseMultas!$D22:$D2815,BaseMultas!$C22:$C2815,$B25,BaseMultas!$F22:$F2815,S$5)</f>
        <v>29</v>
      </c>
      <c r="T25" s="6">
        <f>SUMIFS(BaseMultas!$D22:$D2815,BaseMultas!$C22:$C2815,$B25,BaseMultas!$F22:$F2815,T$5)</f>
        <v>38</v>
      </c>
      <c r="U25" s="6">
        <f>SUMIFS(BaseMultas!$D22:$D2815,BaseMultas!$C22:$C2815,$B25,BaseMultas!$F22:$F2815,U$5)</f>
        <v>39</v>
      </c>
      <c r="V25" s="6">
        <f>SUMIFS(BaseMultas!$D22:$D2815,BaseMultas!$C22:$C2815,$B25,BaseMultas!$F22:$F2815,V$5)</f>
        <v>37</v>
      </c>
      <c r="W25" s="6">
        <f>SUMIFS(BaseMultas!$D22:$D2815,BaseMultas!$C22:$C2815,$B25,BaseMultas!$F22:$F2815,W$5)</f>
        <v>30</v>
      </c>
      <c r="X25" s="6">
        <f>SUMIFS(BaseMultas!$D22:$D2815,BaseMultas!$C22:$C2815,$B25,BaseMultas!$F22:$F2815,X$5)</f>
        <v>56</v>
      </c>
      <c r="Y25" s="6">
        <f>SUMIFS(BaseMultas!$D22:$D2815,BaseMultas!$C22:$C2815,$B25,BaseMultas!$F22:$F2815,Y$5)</f>
        <v>36</v>
      </c>
      <c r="Z25" s="6">
        <f>SUMIFS(BaseMultas!$D22:$D2815,BaseMultas!$C22:$C2815,$B25,BaseMultas!$F22:$F2815,Z$5)</f>
        <v>23</v>
      </c>
      <c r="AA25" s="6">
        <f>SUMIFS(BaseMultas!$D22:$D2815,BaseMultas!$C22:$C2815,$B25,BaseMultas!$F22:$F2815,AA$5)</f>
        <v>51</v>
      </c>
      <c r="AB25" s="6">
        <f>SUMIFS(BaseMultas!$D22:$D2815,BaseMultas!$C22:$C2815,$B25,BaseMultas!$F22:$F2815,AB$5)</f>
        <v>86</v>
      </c>
      <c r="AC25" s="6">
        <f>SUMIFS(BaseMultas!$D22:$D2815,BaseMultas!$C22:$C2815,$B25,BaseMultas!$F22:$F2815,AC$5)</f>
        <v>52</v>
      </c>
      <c r="AD25" s="6">
        <f>SUMIFS(BaseMultas!$D22:$D2815,BaseMultas!$C22:$C2815,$B25,BaseMultas!$F22:$F2815,AD$5)</f>
        <v>51</v>
      </c>
      <c r="AE25" s="6">
        <f>SUMIFS(BaseMultas!$D22:$D2815,BaseMultas!$C22:$C2815,$B25,BaseMultas!$F22:$F2815,AE$5)</f>
        <v>61</v>
      </c>
      <c r="AF25" s="6">
        <f>SUMIFS(BaseMultas!$D22:$D2815,BaseMultas!$C22:$C2815,$B25,BaseMultas!$F22:$F2815,AF$5)</f>
        <v>109</v>
      </c>
      <c r="AG25" s="6">
        <f>SUMIFS(BaseMultas!$D22:$D2815,BaseMultas!$C22:$C2815,$B25,BaseMultas!$F22:$F2815,AG$5)</f>
        <v>66</v>
      </c>
      <c r="AH25" s="6">
        <f>SUMIFS(BaseMultas!$D22:$D2815,BaseMultas!$C22:$C2815,$B25,BaseMultas!$F22:$F2815,AH$5)</f>
        <v>94</v>
      </c>
      <c r="AI25" s="6">
        <f>SUMIFS(BaseMultas!$D22:$D2815,BaseMultas!$C22:$C2815,$B25,BaseMultas!$F22:$F2815,AI$5)</f>
        <v>60</v>
      </c>
      <c r="AJ25" s="6">
        <f>SUMIFS(BaseMultas!$D22:$D2815,BaseMultas!$C22:$C2815,$B25,BaseMultas!$F22:$F2815,AJ$5)</f>
        <v>61</v>
      </c>
      <c r="AK25" s="6">
        <f>SUMIFS(BaseMultas!$D22:$D2815,BaseMultas!$C22:$C2815,$B25,BaseMultas!$F22:$F2815,AK$5)</f>
        <v>49</v>
      </c>
      <c r="AL25" s="6">
        <f>SUMIFS(BaseMultas!$D22:$D2815,BaseMultas!$C22:$C2815,$B25,BaseMultas!$F22:$F2815,AL$5)</f>
        <v>41</v>
      </c>
      <c r="AM25" s="6">
        <f>SUMIFS(BaseMultas!$D22:$D2815,BaseMultas!$C22:$C2815,$B25,BaseMultas!$F22:$F2815,AM$5)</f>
        <v>54</v>
      </c>
      <c r="AN25" s="6">
        <f>SUMIFS(BaseMultas!$D22:$D2815,BaseMultas!$C22:$C2815,$B25,BaseMultas!$F22:$F2815,AN$5)</f>
        <v>44</v>
      </c>
      <c r="AO25" s="6">
        <f>SUMIFS(BaseMultas!$D22:$D2815,BaseMultas!$C22:$C2815,$B25,BaseMultas!$F22:$F2815,AO$5)</f>
        <v>69</v>
      </c>
      <c r="AP25" s="6">
        <f>SUMIFS(BaseMultas!$D22:$D2815,BaseMultas!$C22:$C2815,$B25,BaseMultas!$F22:$F2815,AP$5)</f>
        <v>50</v>
      </c>
      <c r="AQ25" s="6">
        <f>SUMIFS(BaseMultas!$D22:$D2815,BaseMultas!$C22:$C2815,$B25,BaseMultas!$F22:$F2815,AQ$5)</f>
        <v>208</v>
      </c>
      <c r="AR25" s="6">
        <f>SUMIFS(BaseMultas!$D22:$D2815,BaseMultas!$C22:$C2815,$B25,BaseMultas!$F22:$F2815,AR$5)</f>
        <v>331</v>
      </c>
      <c r="AS25" s="6">
        <f>SUMIFS(BaseMultas!$D22:$D2815,BaseMultas!$C22:$C2815,$B25,BaseMultas!$F22:$F2815,AS$5)</f>
        <v>110</v>
      </c>
      <c r="AT25" s="6">
        <f>SUMIFS(BaseMultas!$D22:$D2815,BaseMultas!$C22:$C2815,$B25,BaseMultas!$F22:$F2815,AT$5)</f>
        <v>200</v>
      </c>
      <c r="AU25" s="6">
        <f>SUMIFS(BaseMultas!$D22:$D2815,BaseMultas!$C22:$C2815,$B25,BaseMultas!$F22:$F2815,AU$5)</f>
        <v>170</v>
      </c>
      <c r="AV25" s="6">
        <f>SUMIFS(BaseMultas!$D22:$D2815,BaseMultas!$C22:$C2815,$B25,BaseMultas!$F22:$F2815,AV$5)</f>
        <v>163</v>
      </c>
      <c r="AW25" s="6">
        <f>SUMIFS(BaseMultas!$D22:$D2815,BaseMultas!$C22:$C2815,$B25,BaseMultas!$F22:$F2815,AW$5)</f>
        <v>68</v>
      </c>
      <c r="AX25" s="6">
        <f>SUMIFS(BaseMultas!$D22:$D2815,BaseMultas!$C22:$C2815,$B25,BaseMultas!$F22:$F2815,AX$5)</f>
        <v>97</v>
      </c>
      <c r="AY25" s="6">
        <f>SUMIFS(BaseMultas!$D22:$D2815,BaseMultas!$C22:$C2815,$B25,BaseMultas!$F22:$F2815,AY$5)</f>
        <v>153</v>
      </c>
      <c r="AZ25" s="6">
        <f>SUMIFS(BaseMultas!$D22:$D2815,BaseMultas!$C22:$C2815,$B25,BaseMultas!$F22:$F2815,AZ$5)</f>
        <v>270</v>
      </c>
      <c r="BA25" s="6">
        <f>SUMIFS(BaseMultas!$D22:$D2815,BaseMultas!$C22:$C2815,$B25,BaseMultas!$F22:$F2815,BA$5)</f>
        <v>177</v>
      </c>
      <c r="BB25" s="6">
        <f>SUMIFS(BaseMultas!$D22:$D2815,BaseMultas!$C22:$C2815,$B25,BaseMultas!$F22:$F2815,BB$5)</f>
        <v>219</v>
      </c>
      <c r="BC25" s="6">
        <f>SUMIFS(BaseMultas!$D22:$D2815,BaseMultas!$C22:$C2815,$B25,BaseMultas!$F22:$F2815,BC$5)</f>
        <v>184</v>
      </c>
      <c r="BD25" s="6">
        <f>SUMIFS(BaseMultas!$D22:$D2815,BaseMultas!$C22:$C2815,$B25,BaseMultas!$F22:$F2815,BD$5)</f>
        <v>461</v>
      </c>
      <c r="BE25" s="6">
        <f>SUMIFS(BaseMultas!$D22:$D2815,BaseMultas!$C22:$C2815,$B25,BaseMultas!$F22:$F2815,BE$5)</f>
        <v>294</v>
      </c>
      <c r="BF25" s="6">
        <f>SUMIFS(BaseMultas!$D22:$D2815,BaseMultas!$C22:$C2815,$B25,BaseMultas!$F22:$F2815,BF$5)</f>
        <v>251</v>
      </c>
      <c r="BG25" s="6">
        <f>SUMIFS(BaseMultas!$D22:$D2815,BaseMultas!$C22:$C2815,$B25,BaseMultas!$F22:$F2815,BG$5)</f>
        <v>478</v>
      </c>
      <c r="BH25" s="6">
        <f>SUMIFS(BaseMultas!$D22:$D2815,BaseMultas!$C22:$C2815,$B25,BaseMultas!$F22:$F2815,BH$5)</f>
        <v>257</v>
      </c>
      <c r="BI25" s="6">
        <f>SUMIFS(BaseMultas!$D22:$D2815,BaseMultas!$C22:$C2815,$B25,BaseMultas!$F22:$F2815,BI$5)</f>
        <v>394</v>
      </c>
      <c r="BJ25" s="6">
        <f>SUMIFS(BaseMultas!$D22:$D2815,BaseMultas!$C22:$C2815,$B25,BaseMultas!$F22:$F2815,BJ$5)</f>
        <v>205</v>
      </c>
      <c r="BK25" s="6">
        <f>SUMIFS(BaseMultas!$D22:$D2815,BaseMultas!$C22:$C2815,$B25,BaseMultas!$F22:$F2815,BK$5)</f>
        <v>206</v>
      </c>
      <c r="BL25" s="6">
        <f>SUMIFS(BaseMultas!$D22:$D2815,BaseMultas!$C22:$C2815,$B25,BaseMultas!$F22:$F2815,BL$5)</f>
        <v>258</v>
      </c>
      <c r="BM25" s="6">
        <f>SUMIFS(BaseMultas!$D22:$D2815,BaseMultas!$C22:$C2815,$B25,BaseMultas!$F22:$F2815,BM$5)</f>
        <v>290</v>
      </c>
      <c r="BN25" s="6">
        <f>SUMIFS(BaseMultas!$D22:$D2815,BaseMultas!$C22:$C2815,$B25,BaseMultas!$F22:$F2815,BN$5)</f>
        <v>204</v>
      </c>
      <c r="BO25" s="6">
        <f>SUMIFS(BaseMultas!$D22:$D2815,BaseMultas!$C22:$C2815,$B25,BaseMultas!$F22:$F2815,BO$5)</f>
        <v>247</v>
      </c>
      <c r="BP25" s="6">
        <f>SUMIFS(BaseMultas!$D22:$D2815,BaseMultas!$C22:$C2815,$B25,BaseMultas!$F22:$F2815,BP$5)</f>
        <v>388</v>
      </c>
      <c r="BQ25" s="6">
        <f>SUMIFS(BaseMultas!$D22:$D2815,BaseMultas!$C22:$C2815,$B25,BaseMultas!$F22:$F2815,BQ$5)</f>
        <v>310</v>
      </c>
      <c r="BR25" s="6">
        <f>SUMIFS(BaseMultas!$D22:$D2815,BaseMultas!$C22:$C2815,$B25,BaseMultas!$F22:$F2815,BR$5)</f>
        <v>563</v>
      </c>
      <c r="BS25" s="6">
        <f>SUMIFS(BaseMultas!$D22:$D2815,BaseMultas!$C22:$C2815,$B25,BaseMultas!$F22:$F2815,BS$5)</f>
        <v>0</v>
      </c>
      <c r="BT25" s="6">
        <f>SUMIFS(BaseMultas!$D22:$D2815,BaseMultas!$C22:$C2815,$B25,BaseMultas!$F22:$F2815,BT$5)</f>
        <v>0</v>
      </c>
    </row>
    <row r="26" spans="1:72">
      <c r="A26" s="49">
        <v>1</v>
      </c>
      <c r="B26" t="s">
        <v>58</v>
      </c>
      <c r="C26" s="9">
        <f t="shared" si="9"/>
        <v>357.08333333333331</v>
      </c>
      <c r="D26" s="8">
        <f t="shared" si="9"/>
        <v>423.58333333333331</v>
      </c>
      <c r="E26" s="8">
        <f t="shared" si="9"/>
        <v>427.41666666666669</v>
      </c>
      <c r="F26" s="8">
        <f t="shared" si="9"/>
        <v>461.5</v>
      </c>
      <c r="G26" s="7">
        <f t="shared" si="9"/>
        <v>261.08333333333331</v>
      </c>
      <c r="H26" s="9">
        <f t="shared" si="10"/>
        <v>4285</v>
      </c>
      <c r="I26" s="8">
        <f t="shared" si="10"/>
        <v>5083</v>
      </c>
      <c r="J26" s="8">
        <f t="shared" si="10"/>
        <v>5129</v>
      </c>
      <c r="K26" s="8">
        <f t="shared" si="10"/>
        <v>5538</v>
      </c>
      <c r="L26" s="7">
        <f t="shared" si="10"/>
        <v>3133</v>
      </c>
      <c r="M26" s="6">
        <f>SUMIFS(BaseMultas!$D23:$D2816,BaseMultas!$C23:$C2816,$B26,BaseMultas!$F23:$F2816,M$5)</f>
        <v>298</v>
      </c>
      <c r="N26" s="6">
        <f>SUMIFS(BaseMultas!$D23:$D2816,BaseMultas!$C23:$C2816,$B26,BaseMultas!$F23:$F2816,N$5)</f>
        <v>213</v>
      </c>
      <c r="O26" s="6">
        <f>SUMIFS(BaseMultas!$D23:$D2816,BaseMultas!$C23:$C2816,$B26,BaseMultas!$F23:$F2816,O$5)</f>
        <v>247</v>
      </c>
      <c r="P26" s="6">
        <f>SUMIFS(BaseMultas!$D23:$D2816,BaseMultas!$C23:$C2816,$B26,BaseMultas!$F23:$F2816,P$5)</f>
        <v>309</v>
      </c>
      <c r="Q26" s="6">
        <f>SUMIFS(BaseMultas!$D23:$D2816,BaseMultas!$C23:$C2816,$B26,BaseMultas!$F23:$F2816,Q$5)</f>
        <v>420</v>
      </c>
      <c r="R26" s="6">
        <f>SUMIFS(BaseMultas!$D23:$D2816,BaseMultas!$C23:$C2816,$B26,BaseMultas!$F23:$F2816,R$5)</f>
        <v>353</v>
      </c>
      <c r="S26" s="6">
        <f>SUMIFS(BaseMultas!$D23:$D2816,BaseMultas!$C23:$C2816,$B26,BaseMultas!$F23:$F2816,S$5)</f>
        <v>445</v>
      </c>
      <c r="T26" s="6">
        <f>SUMIFS(BaseMultas!$D23:$D2816,BaseMultas!$C23:$C2816,$B26,BaseMultas!$F23:$F2816,T$5)</f>
        <v>436</v>
      </c>
      <c r="U26" s="6">
        <f>SUMIFS(BaseMultas!$D23:$D2816,BaseMultas!$C23:$C2816,$B26,BaseMultas!$F23:$F2816,U$5)</f>
        <v>447</v>
      </c>
      <c r="V26" s="6">
        <f>SUMIFS(BaseMultas!$D23:$D2816,BaseMultas!$C23:$C2816,$B26,BaseMultas!$F23:$F2816,V$5)</f>
        <v>397</v>
      </c>
      <c r="W26" s="6">
        <f>SUMIFS(BaseMultas!$D23:$D2816,BaseMultas!$C23:$C2816,$B26,BaseMultas!$F23:$F2816,W$5)</f>
        <v>415</v>
      </c>
      <c r="X26" s="6">
        <f>SUMIFS(BaseMultas!$D23:$D2816,BaseMultas!$C23:$C2816,$B26,BaseMultas!$F23:$F2816,X$5)</f>
        <v>305</v>
      </c>
      <c r="Y26" s="6">
        <f>SUMIFS(BaseMultas!$D23:$D2816,BaseMultas!$C23:$C2816,$B26,BaseMultas!$F23:$F2816,Y$5)</f>
        <v>306</v>
      </c>
      <c r="Z26" s="6">
        <f>SUMIFS(BaseMultas!$D23:$D2816,BaseMultas!$C23:$C2816,$B26,BaseMultas!$F23:$F2816,Z$5)</f>
        <v>339</v>
      </c>
      <c r="AA26" s="6">
        <f>SUMIFS(BaseMultas!$D23:$D2816,BaseMultas!$C23:$C2816,$B26,BaseMultas!$F23:$F2816,AA$5)</f>
        <v>346</v>
      </c>
      <c r="AB26" s="6">
        <f>SUMIFS(BaseMultas!$D23:$D2816,BaseMultas!$C23:$C2816,$B26,BaseMultas!$F23:$F2816,AB$5)</f>
        <v>421</v>
      </c>
      <c r="AC26" s="6">
        <f>SUMIFS(BaseMultas!$D23:$D2816,BaseMultas!$C23:$C2816,$B26,BaseMultas!$F23:$F2816,AC$5)</f>
        <v>451</v>
      </c>
      <c r="AD26" s="6">
        <f>SUMIFS(BaseMultas!$D23:$D2816,BaseMultas!$C23:$C2816,$B26,BaseMultas!$F23:$F2816,AD$5)</f>
        <v>507</v>
      </c>
      <c r="AE26" s="6">
        <f>SUMIFS(BaseMultas!$D23:$D2816,BaseMultas!$C23:$C2816,$B26,BaseMultas!$F23:$F2816,AE$5)</f>
        <v>441</v>
      </c>
      <c r="AF26" s="6">
        <f>SUMIFS(BaseMultas!$D23:$D2816,BaseMultas!$C23:$C2816,$B26,BaseMultas!$F23:$F2816,AF$5)</f>
        <v>578</v>
      </c>
      <c r="AG26" s="6">
        <f>SUMIFS(BaseMultas!$D23:$D2816,BaseMultas!$C23:$C2816,$B26,BaseMultas!$F23:$F2816,AG$5)</f>
        <v>415</v>
      </c>
      <c r="AH26" s="6">
        <f>SUMIFS(BaseMultas!$D23:$D2816,BaseMultas!$C23:$C2816,$B26,BaseMultas!$F23:$F2816,AH$5)</f>
        <v>495</v>
      </c>
      <c r="AI26" s="6">
        <f>SUMIFS(BaseMultas!$D23:$D2816,BaseMultas!$C23:$C2816,$B26,BaseMultas!$F23:$F2816,AI$5)</f>
        <v>328</v>
      </c>
      <c r="AJ26" s="6">
        <f>SUMIFS(BaseMultas!$D23:$D2816,BaseMultas!$C23:$C2816,$B26,BaseMultas!$F23:$F2816,AJ$5)</f>
        <v>456</v>
      </c>
      <c r="AK26" s="6">
        <f>SUMIFS(BaseMultas!$D23:$D2816,BaseMultas!$C23:$C2816,$B26,BaseMultas!$F23:$F2816,AK$5)</f>
        <v>356</v>
      </c>
      <c r="AL26" s="6">
        <f>SUMIFS(BaseMultas!$D23:$D2816,BaseMultas!$C23:$C2816,$B26,BaseMultas!$F23:$F2816,AL$5)</f>
        <v>441</v>
      </c>
      <c r="AM26" s="6">
        <f>SUMIFS(BaseMultas!$D23:$D2816,BaseMultas!$C23:$C2816,$B26,BaseMultas!$F23:$F2816,AM$5)</f>
        <v>431</v>
      </c>
      <c r="AN26" s="6">
        <f>SUMIFS(BaseMultas!$D23:$D2816,BaseMultas!$C23:$C2816,$B26,BaseMultas!$F23:$F2816,AN$5)</f>
        <v>390</v>
      </c>
      <c r="AO26" s="6">
        <f>SUMIFS(BaseMultas!$D23:$D2816,BaseMultas!$C23:$C2816,$B26,BaseMultas!$F23:$F2816,AO$5)</f>
        <v>429</v>
      </c>
      <c r="AP26" s="6">
        <f>SUMIFS(BaseMultas!$D23:$D2816,BaseMultas!$C23:$C2816,$B26,BaseMultas!$F23:$F2816,AP$5)</f>
        <v>379</v>
      </c>
      <c r="AQ26" s="6">
        <f>SUMIFS(BaseMultas!$D23:$D2816,BaseMultas!$C23:$C2816,$B26,BaseMultas!$F23:$F2816,AQ$5)</f>
        <v>429</v>
      </c>
      <c r="AR26" s="6">
        <f>SUMIFS(BaseMultas!$D23:$D2816,BaseMultas!$C23:$C2816,$B26,BaseMultas!$F23:$F2816,AR$5)</f>
        <v>301</v>
      </c>
      <c r="AS26" s="6">
        <f>SUMIFS(BaseMultas!$D23:$D2816,BaseMultas!$C23:$C2816,$B26,BaseMultas!$F23:$F2816,AS$5)</f>
        <v>407</v>
      </c>
      <c r="AT26" s="6">
        <f>SUMIFS(BaseMultas!$D23:$D2816,BaseMultas!$C23:$C2816,$B26,BaseMultas!$F23:$F2816,AT$5)</f>
        <v>403</v>
      </c>
      <c r="AU26" s="6">
        <f>SUMIFS(BaseMultas!$D23:$D2816,BaseMultas!$C23:$C2816,$B26,BaseMultas!$F23:$F2816,AU$5)</f>
        <v>541</v>
      </c>
      <c r="AV26" s="6">
        <f>SUMIFS(BaseMultas!$D23:$D2816,BaseMultas!$C23:$C2816,$B26,BaseMultas!$F23:$F2816,AV$5)</f>
        <v>622</v>
      </c>
      <c r="AW26" s="6">
        <f>SUMIFS(BaseMultas!$D23:$D2816,BaseMultas!$C23:$C2816,$B26,BaseMultas!$F23:$F2816,AW$5)</f>
        <v>486</v>
      </c>
      <c r="AX26" s="6">
        <f>SUMIFS(BaseMultas!$D23:$D2816,BaseMultas!$C23:$C2816,$B26,BaseMultas!$F23:$F2816,AX$5)</f>
        <v>318</v>
      </c>
      <c r="AY26" s="6">
        <f>SUMIFS(BaseMultas!$D23:$D2816,BaseMultas!$C23:$C2816,$B26,BaseMultas!$F23:$F2816,AY$5)</f>
        <v>412</v>
      </c>
      <c r="AZ26" s="6">
        <f>SUMIFS(BaseMultas!$D23:$D2816,BaseMultas!$C23:$C2816,$B26,BaseMultas!$F23:$F2816,AZ$5)</f>
        <v>586</v>
      </c>
      <c r="BA26" s="6">
        <f>SUMIFS(BaseMultas!$D23:$D2816,BaseMultas!$C23:$C2816,$B26,BaseMultas!$F23:$F2816,BA$5)</f>
        <v>556</v>
      </c>
      <c r="BB26" s="6">
        <f>SUMIFS(BaseMultas!$D23:$D2816,BaseMultas!$C23:$C2816,$B26,BaseMultas!$F23:$F2816,BB$5)</f>
        <v>471</v>
      </c>
      <c r="BC26" s="6">
        <f>SUMIFS(BaseMultas!$D23:$D2816,BaseMultas!$C23:$C2816,$B26,BaseMultas!$F23:$F2816,BC$5)</f>
        <v>477</v>
      </c>
      <c r="BD26" s="6">
        <f>SUMIFS(BaseMultas!$D23:$D2816,BaseMultas!$C23:$C2816,$B26,BaseMultas!$F23:$F2816,BD$5)</f>
        <v>363</v>
      </c>
      <c r="BE26" s="6">
        <f>SUMIFS(BaseMultas!$D23:$D2816,BaseMultas!$C23:$C2816,$B26,BaseMultas!$F23:$F2816,BE$5)</f>
        <v>533</v>
      </c>
      <c r="BF26" s="6">
        <f>SUMIFS(BaseMultas!$D23:$D2816,BaseMultas!$C23:$C2816,$B26,BaseMultas!$F23:$F2816,BF$5)</f>
        <v>415</v>
      </c>
      <c r="BG26" s="6">
        <f>SUMIFS(BaseMultas!$D23:$D2816,BaseMultas!$C23:$C2816,$B26,BaseMultas!$F23:$F2816,BG$5)</f>
        <v>508</v>
      </c>
      <c r="BH26" s="6">
        <f>SUMIFS(BaseMultas!$D23:$D2816,BaseMultas!$C23:$C2816,$B26,BaseMultas!$F23:$F2816,BH$5)</f>
        <v>413</v>
      </c>
      <c r="BI26" s="6">
        <f>SUMIFS(BaseMultas!$D23:$D2816,BaseMultas!$C23:$C2816,$B26,BaseMultas!$F23:$F2816,BI$5)</f>
        <v>342</v>
      </c>
      <c r="BJ26" s="6">
        <f>SUMIFS(BaseMultas!$D23:$D2816,BaseMultas!$C23:$C2816,$B26,BaseMultas!$F23:$F2816,BJ$5)</f>
        <v>247</v>
      </c>
      <c r="BK26" s="6">
        <f>SUMIFS(BaseMultas!$D23:$D2816,BaseMultas!$C23:$C2816,$B26,BaseMultas!$F23:$F2816,BK$5)</f>
        <v>344</v>
      </c>
      <c r="BL26" s="6">
        <f>SUMIFS(BaseMultas!$D23:$D2816,BaseMultas!$C23:$C2816,$B26,BaseMultas!$F23:$F2816,BL$5)</f>
        <v>361</v>
      </c>
      <c r="BM26" s="6">
        <f>SUMIFS(BaseMultas!$D23:$D2816,BaseMultas!$C23:$C2816,$B26,BaseMultas!$F23:$F2816,BM$5)</f>
        <v>311</v>
      </c>
      <c r="BN26" s="6">
        <f>SUMIFS(BaseMultas!$D23:$D2816,BaseMultas!$C23:$C2816,$B26,BaseMultas!$F23:$F2816,BN$5)</f>
        <v>248</v>
      </c>
      <c r="BO26" s="6">
        <f>SUMIFS(BaseMultas!$D23:$D2816,BaseMultas!$C23:$C2816,$B26,BaseMultas!$F23:$F2816,BO$5)</f>
        <v>321</v>
      </c>
      <c r="BP26" s="6">
        <f>SUMIFS(BaseMultas!$D23:$D2816,BaseMultas!$C23:$C2816,$B26,BaseMultas!$F23:$F2816,BP$5)</f>
        <v>351</v>
      </c>
      <c r="BQ26" s="6">
        <f>SUMIFS(BaseMultas!$D23:$D2816,BaseMultas!$C23:$C2816,$B26,BaseMultas!$F23:$F2816,BQ$5)</f>
        <v>340</v>
      </c>
      <c r="BR26" s="6">
        <f>SUMIFS(BaseMultas!$D23:$D2816,BaseMultas!$C23:$C2816,$B26,BaseMultas!$F23:$F2816,BR$5)</f>
        <v>268</v>
      </c>
      <c r="BS26" s="6">
        <f>SUMIFS(BaseMultas!$D23:$D2816,BaseMultas!$C23:$C2816,$B26,BaseMultas!$F23:$F2816,BS$5)</f>
        <v>0</v>
      </c>
      <c r="BT26" s="6">
        <f>SUMIFS(BaseMultas!$D23:$D2816,BaseMultas!$C23:$C2816,$B26,BaseMultas!$F23:$F2816,BT$5)</f>
        <v>0</v>
      </c>
    </row>
    <row r="27" spans="1:72">
      <c r="A27" s="49">
        <v>1</v>
      </c>
      <c r="B27" t="s">
        <v>57</v>
      </c>
      <c r="C27" s="9">
        <f t="shared" ref="C27:G36" si="11">IFERROR(AVERAGEIF($M$4:$BT$4,C$5,$M27:$BT27),0)*$A27</f>
        <v>186.66666666666666</v>
      </c>
      <c r="D27" s="8">
        <f t="shared" si="11"/>
        <v>248.08333333333334</v>
      </c>
      <c r="E27" s="8">
        <f t="shared" si="11"/>
        <v>431.58333333333331</v>
      </c>
      <c r="F27" s="8">
        <f t="shared" si="11"/>
        <v>471.66666666666669</v>
      </c>
      <c r="G27" s="7">
        <f t="shared" si="11"/>
        <v>416.25</v>
      </c>
      <c r="H27" s="9">
        <f t="shared" ref="H27:L36" si="12">SUMIF($M$4:$BT$4,H$5,$M27:$BT27)*$A27</f>
        <v>2240</v>
      </c>
      <c r="I27" s="8">
        <f t="shared" si="12"/>
        <v>2977</v>
      </c>
      <c r="J27" s="8">
        <f t="shared" si="12"/>
        <v>5179</v>
      </c>
      <c r="K27" s="8">
        <f t="shared" si="12"/>
        <v>5660</v>
      </c>
      <c r="L27" s="7">
        <f t="shared" si="12"/>
        <v>4995</v>
      </c>
      <c r="M27" s="6">
        <f>SUMIFS(BaseMultas!$D24:$D2817,BaseMultas!$C24:$C2817,$B27,BaseMultas!$F24:$F2817,M$5)</f>
        <v>118</v>
      </c>
      <c r="N27" s="6">
        <f>SUMIFS(BaseMultas!$D24:$D2817,BaseMultas!$C24:$C2817,$B27,BaseMultas!$F24:$F2817,N$5)</f>
        <v>156</v>
      </c>
      <c r="O27" s="6">
        <f>SUMIFS(BaseMultas!$D24:$D2817,BaseMultas!$C24:$C2817,$B27,BaseMultas!$F24:$F2817,O$5)</f>
        <v>140</v>
      </c>
      <c r="P27" s="6">
        <f>SUMIFS(BaseMultas!$D24:$D2817,BaseMultas!$C24:$C2817,$B27,BaseMultas!$F24:$F2817,P$5)</f>
        <v>176</v>
      </c>
      <c r="Q27" s="6">
        <f>SUMIFS(BaseMultas!$D24:$D2817,BaseMultas!$C24:$C2817,$B27,BaseMultas!$F24:$F2817,Q$5)</f>
        <v>142</v>
      </c>
      <c r="R27" s="6">
        <f>SUMIFS(BaseMultas!$D24:$D2817,BaseMultas!$C24:$C2817,$B27,BaseMultas!$F24:$F2817,R$5)</f>
        <v>116</v>
      </c>
      <c r="S27" s="6">
        <f>SUMIFS(BaseMultas!$D24:$D2817,BaseMultas!$C24:$C2817,$B27,BaseMultas!$F24:$F2817,S$5)</f>
        <v>172</v>
      </c>
      <c r="T27" s="6">
        <f>SUMIFS(BaseMultas!$D24:$D2817,BaseMultas!$C24:$C2817,$B27,BaseMultas!$F24:$F2817,T$5)</f>
        <v>369</v>
      </c>
      <c r="U27" s="6">
        <f>SUMIFS(BaseMultas!$D24:$D2817,BaseMultas!$C24:$C2817,$B27,BaseMultas!$F24:$F2817,U$5)</f>
        <v>276</v>
      </c>
      <c r="V27" s="6">
        <f>SUMIFS(BaseMultas!$D24:$D2817,BaseMultas!$C24:$C2817,$B27,BaseMultas!$F24:$F2817,V$5)</f>
        <v>217</v>
      </c>
      <c r="W27" s="6">
        <f>SUMIFS(BaseMultas!$D24:$D2817,BaseMultas!$C24:$C2817,$B27,BaseMultas!$F24:$F2817,W$5)</f>
        <v>164</v>
      </c>
      <c r="X27" s="6">
        <f>SUMIFS(BaseMultas!$D24:$D2817,BaseMultas!$C24:$C2817,$B27,BaseMultas!$F24:$F2817,X$5)</f>
        <v>194</v>
      </c>
      <c r="Y27" s="6">
        <f>SUMIFS(BaseMultas!$D24:$D2817,BaseMultas!$C24:$C2817,$B27,BaseMultas!$F24:$F2817,Y$5)</f>
        <v>168</v>
      </c>
      <c r="Z27" s="6">
        <f>SUMIFS(BaseMultas!$D24:$D2817,BaseMultas!$C24:$C2817,$B27,BaseMultas!$F24:$F2817,Z$5)</f>
        <v>159</v>
      </c>
      <c r="AA27" s="6">
        <f>SUMIFS(BaseMultas!$D24:$D2817,BaseMultas!$C24:$C2817,$B27,BaseMultas!$F24:$F2817,AA$5)</f>
        <v>234</v>
      </c>
      <c r="AB27" s="6">
        <f>SUMIFS(BaseMultas!$D24:$D2817,BaseMultas!$C24:$C2817,$B27,BaseMultas!$F24:$F2817,AB$5)</f>
        <v>301</v>
      </c>
      <c r="AC27" s="6">
        <f>SUMIFS(BaseMultas!$D24:$D2817,BaseMultas!$C24:$C2817,$B27,BaseMultas!$F24:$F2817,AC$5)</f>
        <v>339</v>
      </c>
      <c r="AD27" s="6">
        <f>SUMIFS(BaseMultas!$D24:$D2817,BaseMultas!$C24:$C2817,$B27,BaseMultas!$F24:$F2817,AD$5)</f>
        <v>382</v>
      </c>
      <c r="AE27" s="6">
        <f>SUMIFS(BaseMultas!$D24:$D2817,BaseMultas!$C24:$C2817,$B27,BaseMultas!$F24:$F2817,AE$5)</f>
        <v>270</v>
      </c>
      <c r="AF27" s="6">
        <f>SUMIFS(BaseMultas!$D24:$D2817,BaseMultas!$C24:$C2817,$B27,BaseMultas!$F24:$F2817,AF$5)</f>
        <v>285</v>
      </c>
      <c r="AG27" s="6">
        <f>SUMIFS(BaseMultas!$D24:$D2817,BaseMultas!$C24:$C2817,$B27,BaseMultas!$F24:$F2817,AG$5)</f>
        <v>199</v>
      </c>
      <c r="AH27" s="6">
        <f>SUMIFS(BaseMultas!$D24:$D2817,BaseMultas!$C24:$C2817,$B27,BaseMultas!$F24:$F2817,AH$5)</f>
        <v>279</v>
      </c>
      <c r="AI27" s="6">
        <f>SUMIFS(BaseMultas!$D24:$D2817,BaseMultas!$C24:$C2817,$B27,BaseMultas!$F24:$F2817,AI$5)</f>
        <v>197</v>
      </c>
      <c r="AJ27" s="6">
        <f>SUMIFS(BaseMultas!$D24:$D2817,BaseMultas!$C24:$C2817,$B27,BaseMultas!$F24:$F2817,AJ$5)</f>
        <v>164</v>
      </c>
      <c r="AK27" s="6">
        <f>SUMIFS(BaseMultas!$D24:$D2817,BaseMultas!$C24:$C2817,$B27,BaseMultas!$F24:$F2817,AK$5)</f>
        <v>191</v>
      </c>
      <c r="AL27" s="6">
        <f>SUMIFS(BaseMultas!$D24:$D2817,BaseMultas!$C24:$C2817,$B27,BaseMultas!$F24:$F2817,AL$5)</f>
        <v>186</v>
      </c>
      <c r="AM27" s="6">
        <f>SUMIFS(BaseMultas!$D24:$D2817,BaseMultas!$C24:$C2817,$B27,BaseMultas!$F24:$F2817,AM$5)</f>
        <v>290</v>
      </c>
      <c r="AN27" s="6">
        <f>SUMIFS(BaseMultas!$D24:$D2817,BaseMultas!$C24:$C2817,$B27,BaseMultas!$F24:$F2817,AN$5)</f>
        <v>557</v>
      </c>
      <c r="AO27" s="6">
        <f>SUMIFS(BaseMultas!$D24:$D2817,BaseMultas!$C24:$C2817,$B27,BaseMultas!$F24:$F2817,AO$5)</f>
        <v>377</v>
      </c>
      <c r="AP27" s="6">
        <f>SUMIFS(BaseMultas!$D24:$D2817,BaseMultas!$C24:$C2817,$B27,BaseMultas!$F24:$F2817,AP$5)</f>
        <v>455</v>
      </c>
      <c r="AQ27" s="6">
        <f>SUMIFS(BaseMultas!$D24:$D2817,BaseMultas!$C24:$C2817,$B27,BaseMultas!$F24:$F2817,AQ$5)</f>
        <v>479</v>
      </c>
      <c r="AR27" s="6">
        <f>SUMIFS(BaseMultas!$D24:$D2817,BaseMultas!$C24:$C2817,$B27,BaseMultas!$F24:$F2817,AR$5)</f>
        <v>605</v>
      </c>
      <c r="AS27" s="6">
        <f>SUMIFS(BaseMultas!$D24:$D2817,BaseMultas!$C24:$C2817,$B27,BaseMultas!$F24:$F2817,AS$5)</f>
        <v>587</v>
      </c>
      <c r="AT27" s="6">
        <f>SUMIFS(BaseMultas!$D24:$D2817,BaseMultas!$C24:$C2817,$B27,BaseMultas!$F24:$F2817,AT$5)</f>
        <v>374</v>
      </c>
      <c r="AU27" s="6">
        <f>SUMIFS(BaseMultas!$D24:$D2817,BaseMultas!$C24:$C2817,$B27,BaseMultas!$F24:$F2817,AU$5)</f>
        <v>489</v>
      </c>
      <c r="AV27" s="6">
        <f>SUMIFS(BaseMultas!$D24:$D2817,BaseMultas!$C24:$C2817,$B27,BaseMultas!$F24:$F2817,AV$5)</f>
        <v>589</v>
      </c>
      <c r="AW27" s="6">
        <f>SUMIFS(BaseMultas!$D24:$D2817,BaseMultas!$C24:$C2817,$B27,BaseMultas!$F24:$F2817,AW$5)</f>
        <v>331</v>
      </c>
      <c r="AX27" s="6">
        <f>SUMIFS(BaseMultas!$D24:$D2817,BaseMultas!$C24:$C2817,$B27,BaseMultas!$F24:$F2817,AX$5)</f>
        <v>491</v>
      </c>
      <c r="AY27" s="6">
        <f>SUMIFS(BaseMultas!$D24:$D2817,BaseMultas!$C24:$C2817,$B27,BaseMultas!$F24:$F2817,AY$5)</f>
        <v>587</v>
      </c>
      <c r="AZ27" s="6">
        <f>SUMIFS(BaseMultas!$D24:$D2817,BaseMultas!$C24:$C2817,$B27,BaseMultas!$F24:$F2817,AZ$5)</f>
        <v>459</v>
      </c>
      <c r="BA27" s="6">
        <f>SUMIFS(BaseMultas!$D24:$D2817,BaseMultas!$C24:$C2817,$B27,BaseMultas!$F24:$F2817,BA$5)</f>
        <v>622</v>
      </c>
      <c r="BB27" s="6">
        <f>SUMIFS(BaseMultas!$D24:$D2817,BaseMultas!$C24:$C2817,$B27,BaseMultas!$F24:$F2817,BB$5)</f>
        <v>460</v>
      </c>
      <c r="BC27" s="6">
        <f>SUMIFS(BaseMultas!$D24:$D2817,BaseMultas!$C24:$C2817,$B27,BaseMultas!$F24:$F2817,BC$5)</f>
        <v>479</v>
      </c>
      <c r="BD27" s="6">
        <f>SUMIFS(BaseMultas!$D24:$D2817,BaseMultas!$C24:$C2817,$B27,BaseMultas!$F24:$F2817,BD$5)</f>
        <v>531</v>
      </c>
      <c r="BE27" s="6">
        <f>SUMIFS(BaseMultas!$D24:$D2817,BaseMultas!$C24:$C2817,$B27,BaseMultas!$F24:$F2817,BE$5)</f>
        <v>518</v>
      </c>
      <c r="BF27" s="6">
        <f>SUMIFS(BaseMultas!$D24:$D2817,BaseMultas!$C24:$C2817,$B27,BaseMultas!$F24:$F2817,BF$5)</f>
        <v>397</v>
      </c>
      <c r="BG27" s="6">
        <f>SUMIFS(BaseMultas!$D24:$D2817,BaseMultas!$C24:$C2817,$B27,BaseMultas!$F24:$F2817,BG$5)</f>
        <v>402</v>
      </c>
      <c r="BH27" s="6">
        <f>SUMIFS(BaseMultas!$D24:$D2817,BaseMultas!$C24:$C2817,$B27,BaseMultas!$F24:$F2817,BH$5)</f>
        <v>383</v>
      </c>
      <c r="BI27" s="6">
        <f>SUMIFS(BaseMultas!$D24:$D2817,BaseMultas!$C24:$C2817,$B27,BaseMultas!$F24:$F2817,BI$5)</f>
        <v>339</v>
      </c>
      <c r="BJ27" s="6">
        <f>SUMIFS(BaseMultas!$D24:$D2817,BaseMultas!$C24:$C2817,$B27,BaseMultas!$F24:$F2817,BJ$5)</f>
        <v>378</v>
      </c>
      <c r="BK27" s="6">
        <f>SUMIFS(BaseMultas!$D24:$D2817,BaseMultas!$C24:$C2817,$B27,BaseMultas!$F24:$F2817,BK$5)</f>
        <v>451</v>
      </c>
      <c r="BL27" s="6">
        <f>SUMIFS(BaseMultas!$D24:$D2817,BaseMultas!$C24:$C2817,$B27,BaseMultas!$F24:$F2817,BL$5)</f>
        <v>590</v>
      </c>
      <c r="BM27" s="6">
        <f>SUMIFS(BaseMultas!$D24:$D2817,BaseMultas!$C24:$C2817,$B27,BaseMultas!$F24:$F2817,BM$5)</f>
        <v>788</v>
      </c>
      <c r="BN27" s="6">
        <f>SUMIFS(BaseMultas!$D24:$D2817,BaseMultas!$C24:$C2817,$B27,BaseMultas!$F24:$F2817,BN$5)</f>
        <v>440</v>
      </c>
      <c r="BO27" s="6">
        <f>SUMIFS(BaseMultas!$D24:$D2817,BaseMultas!$C24:$C2817,$B27,BaseMultas!$F24:$F2817,BO$5)</f>
        <v>382</v>
      </c>
      <c r="BP27" s="6">
        <f>SUMIFS(BaseMultas!$D24:$D2817,BaseMultas!$C24:$C2817,$B27,BaseMultas!$F24:$F2817,BP$5)</f>
        <v>615</v>
      </c>
      <c r="BQ27" s="6">
        <f>SUMIFS(BaseMultas!$D24:$D2817,BaseMultas!$C24:$C2817,$B27,BaseMultas!$F24:$F2817,BQ$5)</f>
        <v>406</v>
      </c>
      <c r="BR27" s="6">
        <f>SUMIFS(BaseMultas!$D24:$D2817,BaseMultas!$C24:$C2817,$B27,BaseMultas!$F24:$F2817,BR$5)</f>
        <v>606</v>
      </c>
      <c r="BS27" s="6">
        <f>SUMIFS(BaseMultas!$D24:$D2817,BaseMultas!$C24:$C2817,$B27,BaseMultas!$F24:$F2817,BS$5)</f>
        <v>0</v>
      </c>
      <c r="BT27" s="6">
        <f>SUMIFS(BaseMultas!$D24:$D2817,BaseMultas!$C24:$C2817,$B27,BaseMultas!$F24:$F2817,BT$5)</f>
        <v>0</v>
      </c>
    </row>
    <row r="28" spans="1:72">
      <c r="A28" s="49">
        <v>1</v>
      </c>
      <c r="B28" t="s">
        <v>56</v>
      </c>
      <c r="C28" s="9">
        <f t="shared" si="11"/>
        <v>135.58333333333334</v>
      </c>
      <c r="D28" s="8">
        <f t="shared" si="11"/>
        <v>173.33333333333334</v>
      </c>
      <c r="E28" s="8">
        <f t="shared" si="11"/>
        <v>208.58333333333334</v>
      </c>
      <c r="F28" s="8">
        <f t="shared" si="11"/>
        <v>251.83333333333334</v>
      </c>
      <c r="G28" s="7">
        <f t="shared" si="11"/>
        <v>137.58333333333334</v>
      </c>
      <c r="H28" s="9">
        <f t="shared" si="12"/>
        <v>1627</v>
      </c>
      <c r="I28" s="8">
        <f t="shared" si="12"/>
        <v>2080</v>
      </c>
      <c r="J28" s="8">
        <f t="shared" si="12"/>
        <v>2503</v>
      </c>
      <c r="K28" s="8">
        <f t="shared" si="12"/>
        <v>3022</v>
      </c>
      <c r="L28" s="7">
        <f t="shared" si="12"/>
        <v>1651</v>
      </c>
      <c r="M28" s="6">
        <f>SUMIFS(BaseMultas!$D25:$D2818,BaseMultas!$C25:$C2818,$B28,BaseMultas!$F25:$F2818,M$5)</f>
        <v>100</v>
      </c>
      <c r="N28" s="6">
        <f>SUMIFS(BaseMultas!$D25:$D2818,BaseMultas!$C25:$C2818,$B28,BaseMultas!$F25:$F2818,N$5)</f>
        <v>86</v>
      </c>
      <c r="O28" s="6">
        <f>SUMIFS(BaseMultas!$D25:$D2818,BaseMultas!$C25:$C2818,$B28,BaseMultas!$F25:$F2818,O$5)</f>
        <v>111</v>
      </c>
      <c r="P28" s="6">
        <f>SUMIFS(BaseMultas!$D25:$D2818,BaseMultas!$C25:$C2818,$B28,BaseMultas!$F25:$F2818,P$5)</f>
        <v>185</v>
      </c>
      <c r="Q28" s="6">
        <f>SUMIFS(BaseMultas!$D25:$D2818,BaseMultas!$C25:$C2818,$B28,BaseMultas!$F25:$F2818,Q$5)</f>
        <v>120</v>
      </c>
      <c r="R28" s="6">
        <f>SUMIFS(BaseMultas!$D25:$D2818,BaseMultas!$C25:$C2818,$B28,BaseMultas!$F25:$F2818,R$5)</f>
        <v>109</v>
      </c>
      <c r="S28" s="6">
        <f>SUMIFS(BaseMultas!$D25:$D2818,BaseMultas!$C25:$C2818,$B28,BaseMultas!$F25:$F2818,S$5)</f>
        <v>120</v>
      </c>
      <c r="T28" s="6">
        <f>SUMIFS(BaseMultas!$D25:$D2818,BaseMultas!$C25:$C2818,$B28,BaseMultas!$F25:$F2818,T$5)</f>
        <v>166</v>
      </c>
      <c r="U28" s="6">
        <f>SUMIFS(BaseMultas!$D25:$D2818,BaseMultas!$C25:$C2818,$B28,BaseMultas!$F25:$F2818,U$5)</f>
        <v>149</v>
      </c>
      <c r="V28" s="6">
        <f>SUMIFS(BaseMultas!$D25:$D2818,BaseMultas!$C25:$C2818,$B28,BaseMultas!$F25:$F2818,V$5)</f>
        <v>167</v>
      </c>
      <c r="W28" s="6">
        <f>SUMIFS(BaseMultas!$D25:$D2818,BaseMultas!$C25:$C2818,$B28,BaseMultas!$F25:$F2818,W$5)</f>
        <v>165</v>
      </c>
      <c r="X28" s="6">
        <f>SUMIFS(BaseMultas!$D25:$D2818,BaseMultas!$C25:$C2818,$B28,BaseMultas!$F25:$F2818,X$5)</f>
        <v>149</v>
      </c>
      <c r="Y28" s="6">
        <f>SUMIFS(BaseMultas!$D25:$D2818,BaseMultas!$C25:$C2818,$B28,BaseMultas!$F25:$F2818,Y$5)</f>
        <v>90</v>
      </c>
      <c r="Z28" s="6">
        <f>SUMIFS(BaseMultas!$D25:$D2818,BaseMultas!$C25:$C2818,$B28,BaseMultas!$F25:$F2818,Z$5)</f>
        <v>112</v>
      </c>
      <c r="AA28" s="6">
        <f>SUMIFS(BaseMultas!$D25:$D2818,BaseMultas!$C25:$C2818,$B28,BaseMultas!$F25:$F2818,AA$5)</f>
        <v>167</v>
      </c>
      <c r="AB28" s="6">
        <f>SUMIFS(BaseMultas!$D25:$D2818,BaseMultas!$C25:$C2818,$B28,BaseMultas!$F25:$F2818,AB$5)</f>
        <v>198</v>
      </c>
      <c r="AC28" s="6">
        <f>SUMIFS(BaseMultas!$D25:$D2818,BaseMultas!$C25:$C2818,$B28,BaseMultas!$F25:$F2818,AC$5)</f>
        <v>221</v>
      </c>
      <c r="AD28" s="6">
        <f>SUMIFS(BaseMultas!$D25:$D2818,BaseMultas!$C25:$C2818,$B28,BaseMultas!$F25:$F2818,AD$5)</f>
        <v>204</v>
      </c>
      <c r="AE28" s="6">
        <f>SUMIFS(BaseMultas!$D25:$D2818,BaseMultas!$C25:$C2818,$B28,BaseMultas!$F25:$F2818,AE$5)</f>
        <v>216</v>
      </c>
      <c r="AF28" s="6">
        <f>SUMIFS(BaseMultas!$D25:$D2818,BaseMultas!$C25:$C2818,$B28,BaseMultas!$F25:$F2818,AF$5)</f>
        <v>212</v>
      </c>
      <c r="AG28" s="6">
        <f>SUMIFS(BaseMultas!$D25:$D2818,BaseMultas!$C25:$C2818,$B28,BaseMultas!$F25:$F2818,AG$5)</f>
        <v>151</v>
      </c>
      <c r="AH28" s="6">
        <f>SUMIFS(BaseMultas!$D25:$D2818,BaseMultas!$C25:$C2818,$B28,BaseMultas!$F25:$F2818,AH$5)</f>
        <v>175</v>
      </c>
      <c r="AI28" s="6">
        <f>SUMIFS(BaseMultas!$D25:$D2818,BaseMultas!$C25:$C2818,$B28,BaseMultas!$F25:$F2818,AI$5)</f>
        <v>169</v>
      </c>
      <c r="AJ28" s="6">
        <f>SUMIFS(BaseMultas!$D25:$D2818,BaseMultas!$C25:$C2818,$B28,BaseMultas!$F25:$F2818,AJ$5)</f>
        <v>165</v>
      </c>
      <c r="AK28" s="6">
        <f>SUMIFS(BaseMultas!$D25:$D2818,BaseMultas!$C25:$C2818,$B28,BaseMultas!$F25:$F2818,AK$5)</f>
        <v>124</v>
      </c>
      <c r="AL28" s="6">
        <f>SUMIFS(BaseMultas!$D25:$D2818,BaseMultas!$C25:$C2818,$B28,BaseMultas!$F25:$F2818,AL$5)</f>
        <v>129</v>
      </c>
      <c r="AM28" s="6">
        <f>SUMIFS(BaseMultas!$D25:$D2818,BaseMultas!$C25:$C2818,$B28,BaseMultas!$F25:$F2818,AM$5)</f>
        <v>197</v>
      </c>
      <c r="AN28" s="6">
        <f>SUMIFS(BaseMultas!$D25:$D2818,BaseMultas!$C25:$C2818,$B28,BaseMultas!$F25:$F2818,AN$5)</f>
        <v>173</v>
      </c>
      <c r="AO28" s="6">
        <f>SUMIFS(BaseMultas!$D25:$D2818,BaseMultas!$C25:$C2818,$B28,BaseMultas!$F25:$F2818,AO$5)</f>
        <v>230</v>
      </c>
      <c r="AP28" s="6">
        <f>SUMIFS(BaseMultas!$D25:$D2818,BaseMultas!$C25:$C2818,$B28,BaseMultas!$F25:$F2818,AP$5)</f>
        <v>199</v>
      </c>
      <c r="AQ28" s="6">
        <f>SUMIFS(BaseMultas!$D25:$D2818,BaseMultas!$C25:$C2818,$B28,BaseMultas!$F25:$F2818,AQ$5)</f>
        <v>159</v>
      </c>
      <c r="AR28" s="6">
        <f>SUMIFS(BaseMultas!$D25:$D2818,BaseMultas!$C25:$C2818,$B28,BaseMultas!$F25:$F2818,AR$5)</f>
        <v>186</v>
      </c>
      <c r="AS28" s="6">
        <f>SUMIFS(BaseMultas!$D25:$D2818,BaseMultas!$C25:$C2818,$B28,BaseMultas!$F25:$F2818,AS$5)</f>
        <v>154</v>
      </c>
      <c r="AT28" s="6">
        <f>SUMIFS(BaseMultas!$D25:$D2818,BaseMultas!$C25:$C2818,$B28,BaseMultas!$F25:$F2818,AT$5)</f>
        <v>416</v>
      </c>
      <c r="AU28" s="6">
        <f>SUMIFS(BaseMultas!$D25:$D2818,BaseMultas!$C25:$C2818,$B28,BaseMultas!$F25:$F2818,AU$5)</f>
        <v>243</v>
      </c>
      <c r="AV28" s="6">
        <f>SUMIFS(BaseMultas!$D25:$D2818,BaseMultas!$C25:$C2818,$B28,BaseMultas!$F25:$F2818,AV$5)</f>
        <v>293</v>
      </c>
      <c r="AW28" s="6">
        <f>SUMIFS(BaseMultas!$D25:$D2818,BaseMultas!$C25:$C2818,$B28,BaseMultas!$F25:$F2818,AW$5)</f>
        <v>473</v>
      </c>
      <c r="AX28" s="6">
        <f>SUMIFS(BaseMultas!$D25:$D2818,BaseMultas!$C25:$C2818,$B28,BaseMultas!$F25:$F2818,AX$5)</f>
        <v>275</v>
      </c>
      <c r="AY28" s="6">
        <f>SUMIFS(BaseMultas!$D25:$D2818,BaseMultas!$C25:$C2818,$B28,BaseMultas!$F25:$F2818,AY$5)</f>
        <v>220</v>
      </c>
      <c r="AZ28" s="6">
        <f>SUMIFS(BaseMultas!$D25:$D2818,BaseMultas!$C25:$C2818,$B28,BaseMultas!$F25:$F2818,AZ$5)</f>
        <v>195</v>
      </c>
      <c r="BA28" s="6">
        <f>SUMIFS(BaseMultas!$D25:$D2818,BaseMultas!$C25:$C2818,$B28,BaseMultas!$F25:$F2818,BA$5)</f>
        <v>177</v>
      </c>
      <c r="BB28" s="6">
        <f>SUMIFS(BaseMultas!$D25:$D2818,BaseMultas!$C25:$C2818,$B28,BaseMultas!$F25:$F2818,BB$5)</f>
        <v>197</v>
      </c>
      <c r="BC28" s="6">
        <f>SUMIFS(BaseMultas!$D25:$D2818,BaseMultas!$C25:$C2818,$B28,BaseMultas!$F25:$F2818,BC$5)</f>
        <v>389</v>
      </c>
      <c r="BD28" s="6">
        <f>SUMIFS(BaseMultas!$D25:$D2818,BaseMultas!$C25:$C2818,$B28,BaseMultas!$F25:$F2818,BD$5)</f>
        <v>208</v>
      </c>
      <c r="BE28" s="6">
        <f>SUMIFS(BaseMultas!$D25:$D2818,BaseMultas!$C25:$C2818,$B28,BaseMultas!$F25:$F2818,BE$5)</f>
        <v>181</v>
      </c>
      <c r="BF28" s="6">
        <f>SUMIFS(BaseMultas!$D25:$D2818,BaseMultas!$C25:$C2818,$B28,BaseMultas!$F25:$F2818,BF$5)</f>
        <v>291</v>
      </c>
      <c r="BG28" s="6">
        <f>SUMIFS(BaseMultas!$D25:$D2818,BaseMultas!$C25:$C2818,$B28,BaseMultas!$F25:$F2818,BG$5)</f>
        <v>174</v>
      </c>
      <c r="BH28" s="6">
        <f>SUMIFS(BaseMultas!$D25:$D2818,BaseMultas!$C25:$C2818,$B28,BaseMultas!$F25:$F2818,BH$5)</f>
        <v>242</v>
      </c>
      <c r="BI28" s="6">
        <f>SUMIFS(BaseMultas!$D25:$D2818,BaseMultas!$C25:$C2818,$B28,BaseMultas!$F25:$F2818,BI$5)</f>
        <v>273</v>
      </c>
      <c r="BJ28" s="6">
        <f>SUMIFS(BaseMultas!$D25:$D2818,BaseMultas!$C25:$C2818,$B28,BaseMultas!$F25:$F2818,BJ$5)</f>
        <v>155</v>
      </c>
      <c r="BK28" s="6">
        <f>SUMIFS(BaseMultas!$D25:$D2818,BaseMultas!$C25:$C2818,$B28,BaseMultas!$F25:$F2818,BK$5)</f>
        <v>158</v>
      </c>
      <c r="BL28" s="6">
        <f>SUMIFS(BaseMultas!$D25:$D2818,BaseMultas!$C25:$C2818,$B28,BaseMultas!$F25:$F2818,BL$5)</f>
        <v>220</v>
      </c>
      <c r="BM28" s="6">
        <f>SUMIFS(BaseMultas!$D25:$D2818,BaseMultas!$C25:$C2818,$B28,BaseMultas!$F25:$F2818,BM$5)</f>
        <v>147</v>
      </c>
      <c r="BN28" s="6">
        <f>SUMIFS(BaseMultas!$D25:$D2818,BaseMultas!$C25:$C2818,$B28,BaseMultas!$F25:$F2818,BN$5)</f>
        <v>136</v>
      </c>
      <c r="BO28" s="6">
        <f>SUMIFS(BaseMultas!$D25:$D2818,BaseMultas!$C25:$C2818,$B28,BaseMultas!$F25:$F2818,BO$5)</f>
        <v>119</v>
      </c>
      <c r="BP28" s="6">
        <f>SUMIFS(BaseMultas!$D25:$D2818,BaseMultas!$C25:$C2818,$B28,BaseMultas!$F25:$F2818,BP$5)</f>
        <v>139</v>
      </c>
      <c r="BQ28" s="6">
        <f>SUMIFS(BaseMultas!$D25:$D2818,BaseMultas!$C25:$C2818,$B28,BaseMultas!$F25:$F2818,BQ$5)</f>
        <v>141</v>
      </c>
      <c r="BR28" s="6">
        <f>SUMIFS(BaseMultas!$D25:$D2818,BaseMultas!$C25:$C2818,$B28,BaseMultas!$F25:$F2818,BR$5)</f>
        <v>163</v>
      </c>
      <c r="BS28" s="6">
        <f>SUMIFS(BaseMultas!$D25:$D2818,BaseMultas!$C25:$C2818,$B28,BaseMultas!$F25:$F2818,BS$5)</f>
        <v>0</v>
      </c>
      <c r="BT28" s="6">
        <f>SUMIFS(BaseMultas!$D25:$D2818,BaseMultas!$C25:$C2818,$B28,BaseMultas!$F25:$F2818,BT$5)</f>
        <v>0</v>
      </c>
    </row>
    <row r="29" spans="1:72">
      <c r="A29" s="49">
        <v>1</v>
      </c>
      <c r="B29" t="s">
        <v>59</v>
      </c>
      <c r="C29" s="9">
        <f t="shared" si="11"/>
        <v>453</v>
      </c>
      <c r="D29" s="8">
        <f t="shared" si="11"/>
        <v>572.33333333333337</v>
      </c>
      <c r="E29" s="8">
        <f t="shared" si="11"/>
        <v>424.08333333333331</v>
      </c>
      <c r="F29" s="8">
        <f t="shared" si="11"/>
        <v>290.41666666666669</v>
      </c>
      <c r="G29" s="7">
        <f t="shared" si="11"/>
        <v>204.5</v>
      </c>
      <c r="H29" s="9">
        <f t="shared" si="12"/>
        <v>5436</v>
      </c>
      <c r="I29" s="8">
        <f t="shared" si="12"/>
        <v>6868</v>
      </c>
      <c r="J29" s="8">
        <f t="shared" si="12"/>
        <v>5089</v>
      </c>
      <c r="K29" s="8">
        <f t="shared" si="12"/>
        <v>3485</v>
      </c>
      <c r="L29" s="7">
        <f t="shared" si="12"/>
        <v>2454</v>
      </c>
      <c r="M29" s="6">
        <f>SUMIFS(BaseMultas!$D26:$D2819,BaseMultas!$C26:$C2819,$B29,BaseMultas!$F26:$F2819,M$5)</f>
        <v>406</v>
      </c>
      <c r="N29" s="6">
        <f>SUMIFS(BaseMultas!$D26:$D2819,BaseMultas!$C26:$C2819,$B29,BaseMultas!$F26:$F2819,N$5)</f>
        <v>354</v>
      </c>
      <c r="O29" s="6">
        <f>SUMIFS(BaseMultas!$D26:$D2819,BaseMultas!$C26:$C2819,$B29,BaseMultas!$F26:$F2819,O$5)</f>
        <v>395</v>
      </c>
      <c r="P29" s="6">
        <f>SUMIFS(BaseMultas!$D26:$D2819,BaseMultas!$C26:$C2819,$B29,BaseMultas!$F26:$F2819,P$5)</f>
        <v>463</v>
      </c>
      <c r="Q29" s="6">
        <f>SUMIFS(BaseMultas!$D26:$D2819,BaseMultas!$C26:$C2819,$B29,BaseMultas!$F26:$F2819,Q$5)</f>
        <v>403</v>
      </c>
      <c r="R29" s="6">
        <f>SUMIFS(BaseMultas!$D26:$D2819,BaseMultas!$C26:$C2819,$B29,BaseMultas!$F26:$F2819,R$5)</f>
        <v>398</v>
      </c>
      <c r="S29" s="6">
        <f>SUMIFS(BaseMultas!$D26:$D2819,BaseMultas!$C26:$C2819,$B29,BaseMultas!$F26:$F2819,S$5)</f>
        <v>515</v>
      </c>
      <c r="T29" s="6">
        <f>SUMIFS(BaseMultas!$D26:$D2819,BaseMultas!$C26:$C2819,$B29,BaseMultas!$F26:$F2819,T$5)</f>
        <v>585</v>
      </c>
      <c r="U29" s="6">
        <f>SUMIFS(BaseMultas!$D26:$D2819,BaseMultas!$C26:$C2819,$B29,BaseMultas!$F26:$F2819,U$5)</f>
        <v>490</v>
      </c>
      <c r="V29" s="6">
        <f>SUMIFS(BaseMultas!$D26:$D2819,BaseMultas!$C26:$C2819,$B29,BaseMultas!$F26:$F2819,V$5)</f>
        <v>570</v>
      </c>
      <c r="W29" s="6">
        <f>SUMIFS(BaseMultas!$D26:$D2819,BaseMultas!$C26:$C2819,$B29,BaseMultas!$F26:$F2819,W$5)</f>
        <v>460</v>
      </c>
      <c r="X29" s="6">
        <f>SUMIFS(BaseMultas!$D26:$D2819,BaseMultas!$C26:$C2819,$B29,BaseMultas!$F26:$F2819,X$5)</f>
        <v>397</v>
      </c>
      <c r="Y29" s="6">
        <f>SUMIFS(BaseMultas!$D26:$D2819,BaseMultas!$C26:$C2819,$B29,BaseMultas!$F26:$F2819,Y$5)</f>
        <v>386</v>
      </c>
      <c r="Z29" s="6">
        <f>SUMIFS(BaseMultas!$D26:$D2819,BaseMultas!$C26:$C2819,$B29,BaseMultas!$F26:$F2819,Z$5)</f>
        <v>418</v>
      </c>
      <c r="AA29" s="6">
        <f>SUMIFS(BaseMultas!$D26:$D2819,BaseMultas!$C26:$C2819,$B29,BaseMultas!$F26:$F2819,AA$5)</f>
        <v>562</v>
      </c>
      <c r="AB29" s="6">
        <f>SUMIFS(BaseMultas!$D26:$D2819,BaseMultas!$C26:$C2819,$B29,BaseMultas!$F26:$F2819,AB$5)</f>
        <v>538</v>
      </c>
      <c r="AC29" s="6">
        <f>SUMIFS(BaseMultas!$D26:$D2819,BaseMultas!$C26:$C2819,$B29,BaseMultas!$F26:$F2819,AC$5)</f>
        <v>561</v>
      </c>
      <c r="AD29" s="6">
        <f>SUMIFS(BaseMultas!$D26:$D2819,BaseMultas!$C26:$C2819,$B29,BaseMultas!$F26:$F2819,AD$5)</f>
        <v>530</v>
      </c>
      <c r="AE29" s="6">
        <f>SUMIFS(BaseMultas!$D26:$D2819,BaseMultas!$C26:$C2819,$B29,BaseMultas!$F26:$F2819,AE$5)</f>
        <v>573</v>
      </c>
      <c r="AF29" s="6">
        <f>SUMIFS(BaseMultas!$D26:$D2819,BaseMultas!$C26:$C2819,$B29,BaseMultas!$F26:$F2819,AF$5)</f>
        <v>627</v>
      </c>
      <c r="AG29" s="6">
        <f>SUMIFS(BaseMultas!$D26:$D2819,BaseMultas!$C26:$C2819,$B29,BaseMultas!$F26:$F2819,AG$5)</f>
        <v>668</v>
      </c>
      <c r="AH29" s="6">
        <f>SUMIFS(BaseMultas!$D26:$D2819,BaseMultas!$C26:$C2819,$B29,BaseMultas!$F26:$F2819,AH$5)</f>
        <v>741</v>
      </c>
      <c r="AI29" s="6">
        <f>SUMIFS(BaseMultas!$D26:$D2819,BaseMultas!$C26:$C2819,$B29,BaseMultas!$F26:$F2819,AI$5)</f>
        <v>694</v>
      </c>
      <c r="AJ29" s="6">
        <f>SUMIFS(BaseMultas!$D26:$D2819,BaseMultas!$C26:$C2819,$B29,BaseMultas!$F26:$F2819,AJ$5)</f>
        <v>570</v>
      </c>
      <c r="AK29" s="6">
        <f>SUMIFS(BaseMultas!$D26:$D2819,BaseMultas!$C26:$C2819,$B29,BaseMultas!$F26:$F2819,AK$5)</f>
        <v>337</v>
      </c>
      <c r="AL29" s="6">
        <f>SUMIFS(BaseMultas!$D26:$D2819,BaseMultas!$C26:$C2819,$B29,BaseMultas!$F26:$F2819,AL$5)</f>
        <v>357</v>
      </c>
      <c r="AM29" s="6">
        <f>SUMIFS(BaseMultas!$D26:$D2819,BaseMultas!$C26:$C2819,$B29,BaseMultas!$F26:$F2819,AM$5)</f>
        <v>450</v>
      </c>
      <c r="AN29" s="6">
        <f>SUMIFS(BaseMultas!$D26:$D2819,BaseMultas!$C26:$C2819,$B29,BaseMultas!$F26:$F2819,AN$5)</f>
        <v>431</v>
      </c>
      <c r="AO29" s="6">
        <f>SUMIFS(BaseMultas!$D26:$D2819,BaseMultas!$C26:$C2819,$B29,BaseMultas!$F26:$F2819,AO$5)</f>
        <v>499</v>
      </c>
      <c r="AP29" s="6">
        <f>SUMIFS(BaseMultas!$D26:$D2819,BaseMultas!$C26:$C2819,$B29,BaseMultas!$F26:$F2819,AP$5)</f>
        <v>477</v>
      </c>
      <c r="AQ29" s="6">
        <f>SUMIFS(BaseMultas!$D26:$D2819,BaseMultas!$C26:$C2819,$B29,BaseMultas!$F26:$F2819,AQ$5)</f>
        <v>404</v>
      </c>
      <c r="AR29" s="6">
        <f>SUMIFS(BaseMultas!$D26:$D2819,BaseMultas!$C26:$C2819,$B29,BaseMultas!$F26:$F2819,AR$5)</f>
        <v>461</v>
      </c>
      <c r="AS29" s="6">
        <f>SUMIFS(BaseMultas!$D26:$D2819,BaseMultas!$C26:$C2819,$B29,BaseMultas!$F26:$F2819,AS$5)</f>
        <v>420</v>
      </c>
      <c r="AT29" s="6">
        <f>SUMIFS(BaseMultas!$D26:$D2819,BaseMultas!$C26:$C2819,$B29,BaseMultas!$F26:$F2819,AT$5)</f>
        <v>433</v>
      </c>
      <c r="AU29" s="6">
        <f>SUMIFS(BaseMultas!$D26:$D2819,BaseMultas!$C26:$C2819,$B29,BaseMultas!$F26:$F2819,AU$5)</f>
        <v>459</v>
      </c>
      <c r="AV29" s="6">
        <f>SUMIFS(BaseMultas!$D26:$D2819,BaseMultas!$C26:$C2819,$B29,BaseMultas!$F26:$F2819,AV$5)</f>
        <v>361</v>
      </c>
      <c r="AW29" s="6">
        <f>SUMIFS(BaseMultas!$D26:$D2819,BaseMultas!$C26:$C2819,$B29,BaseMultas!$F26:$F2819,AW$5)</f>
        <v>302</v>
      </c>
      <c r="AX29" s="6">
        <f>SUMIFS(BaseMultas!$D26:$D2819,BaseMultas!$C26:$C2819,$B29,BaseMultas!$F26:$F2819,AX$5)</f>
        <v>286</v>
      </c>
      <c r="AY29" s="6">
        <f>SUMIFS(BaseMultas!$D26:$D2819,BaseMultas!$C26:$C2819,$B29,BaseMultas!$F26:$F2819,AY$5)</f>
        <v>304</v>
      </c>
      <c r="AZ29" s="6">
        <f>SUMIFS(BaseMultas!$D26:$D2819,BaseMultas!$C26:$C2819,$B29,BaseMultas!$F26:$F2819,AZ$5)</f>
        <v>248</v>
      </c>
      <c r="BA29" s="6">
        <f>SUMIFS(BaseMultas!$D26:$D2819,BaseMultas!$C26:$C2819,$B29,BaseMultas!$F26:$F2819,BA$5)</f>
        <v>275</v>
      </c>
      <c r="BB29" s="6">
        <f>SUMIFS(BaseMultas!$D26:$D2819,BaseMultas!$C26:$C2819,$B29,BaseMultas!$F26:$F2819,BB$5)</f>
        <v>332</v>
      </c>
      <c r="BC29" s="6">
        <f>SUMIFS(BaseMultas!$D26:$D2819,BaseMultas!$C26:$C2819,$B29,BaseMultas!$F26:$F2819,BC$5)</f>
        <v>204</v>
      </c>
      <c r="BD29" s="6">
        <f>SUMIFS(BaseMultas!$D26:$D2819,BaseMultas!$C26:$C2819,$B29,BaseMultas!$F26:$F2819,BD$5)</f>
        <v>347</v>
      </c>
      <c r="BE29" s="6">
        <f>SUMIFS(BaseMultas!$D26:$D2819,BaseMultas!$C26:$C2819,$B29,BaseMultas!$F26:$F2819,BE$5)</f>
        <v>376</v>
      </c>
      <c r="BF29" s="6">
        <f>SUMIFS(BaseMultas!$D26:$D2819,BaseMultas!$C26:$C2819,$B29,BaseMultas!$F26:$F2819,BF$5)</f>
        <v>327</v>
      </c>
      <c r="BG29" s="6">
        <f>SUMIFS(BaseMultas!$D26:$D2819,BaseMultas!$C26:$C2819,$B29,BaseMultas!$F26:$F2819,BG$5)</f>
        <v>273</v>
      </c>
      <c r="BH29" s="6">
        <f>SUMIFS(BaseMultas!$D26:$D2819,BaseMultas!$C26:$C2819,$B29,BaseMultas!$F26:$F2819,BH$5)</f>
        <v>211</v>
      </c>
      <c r="BI29" s="6">
        <f>SUMIFS(BaseMultas!$D26:$D2819,BaseMultas!$C26:$C2819,$B29,BaseMultas!$F26:$F2819,BI$5)</f>
        <v>226</v>
      </c>
      <c r="BJ29" s="6">
        <f>SUMIFS(BaseMultas!$D26:$D2819,BaseMultas!$C26:$C2819,$B29,BaseMultas!$F26:$F2819,BJ$5)</f>
        <v>242</v>
      </c>
      <c r="BK29" s="6">
        <f>SUMIFS(BaseMultas!$D26:$D2819,BaseMultas!$C26:$C2819,$B29,BaseMultas!$F26:$F2819,BK$5)</f>
        <v>240</v>
      </c>
      <c r="BL29" s="6">
        <f>SUMIFS(BaseMultas!$D26:$D2819,BaseMultas!$C26:$C2819,$B29,BaseMultas!$F26:$F2819,BL$5)</f>
        <v>230</v>
      </c>
      <c r="BM29" s="6">
        <f>SUMIFS(BaseMultas!$D26:$D2819,BaseMultas!$C26:$C2819,$B29,BaseMultas!$F26:$F2819,BM$5)</f>
        <v>264</v>
      </c>
      <c r="BN29" s="6">
        <f>SUMIFS(BaseMultas!$D26:$D2819,BaseMultas!$C26:$C2819,$B29,BaseMultas!$F26:$F2819,BN$5)</f>
        <v>261</v>
      </c>
      <c r="BO29" s="6">
        <f>SUMIFS(BaseMultas!$D26:$D2819,BaseMultas!$C26:$C2819,$B29,BaseMultas!$F26:$F2819,BO$5)</f>
        <v>222</v>
      </c>
      <c r="BP29" s="6">
        <f>SUMIFS(BaseMultas!$D26:$D2819,BaseMultas!$C26:$C2819,$B29,BaseMultas!$F26:$F2819,BP$5)</f>
        <v>251</v>
      </c>
      <c r="BQ29" s="6">
        <f>SUMIFS(BaseMultas!$D26:$D2819,BaseMultas!$C26:$C2819,$B29,BaseMultas!$F26:$F2819,BQ$5)</f>
        <v>286</v>
      </c>
      <c r="BR29" s="6">
        <f>SUMIFS(BaseMultas!$D26:$D2819,BaseMultas!$C26:$C2819,$B29,BaseMultas!$F26:$F2819,BR$5)</f>
        <v>232</v>
      </c>
      <c r="BS29" s="6">
        <f>SUMIFS(BaseMultas!$D26:$D2819,BaseMultas!$C26:$C2819,$B29,BaseMultas!$F26:$F2819,BS$5)</f>
        <v>0</v>
      </c>
      <c r="BT29" s="6">
        <f>SUMIFS(BaseMultas!$D26:$D2819,BaseMultas!$C26:$C2819,$B29,BaseMultas!$F26:$F2819,BT$5)</f>
        <v>0</v>
      </c>
    </row>
    <row r="30" spans="1:72">
      <c r="A30" s="49">
        <v>1</v>
      </c>
      <c r="B30" t="s">
        <v>86</v>
      </c>
      <c r="C30" s="9">
        <f t="shared" si="11"/>
        <v>0</v>
      </c>
      <c r="D30" s="8">
        <f t="shared" si="11"/>
        <v>0</v>
      </c>
      <c r="E30" s="8">
        <f t="shared" si="11"/>
        <v>51.25</v>
      </c>
      <c r="F30" s="8">
        <f t="shared" si="11"/>
        <v>321.08333333333331</v>
      </c>
      <c r="G30" s="7">
        <f t="shared" si="11"/>
        <v>202.16666666666666</v>
      </c>
      <c r="H30" s="9">
        <f t="shared" si="12"/>
        <v>0</v>
      </c>
      <c r="I30" s="8">
        <f t="shared" si="12"/>
        <v>0</v>
      </c>
      <c r="J30" s="8">
        <f t="shared" si="12"/>
        <v>615</v>
      </c>
      <c r="K30" s="8">
        <f t="shared" si="12"/>
        <v>3853</v>
      </c>
      <c r="L30" s="7">
        <f t="shared" si="12"/>
        <v>2426</v>
      </c>
      <c r="M30" s="6">
        <f>SUMIFS(BaseMultas!$D27:$D2820,BaseMultas!$C27:$C2820,$B30,BaseMultas!$F27:$F2820,M$5)</f>
        <v>0</v>
      </c>
      <c r="N30" s="6">
        <f>SUMIFS(BaseMultas!$D27:$D2820,BaseMultas!$C27:$C2820,$B30,BaseMultas!$F27:$F2820,N$5)</f>
        <v>0</v>
      </c>
      <c r="O30" s="6">
        <f>SUMIFS(BaseMultas!$D27:$D2820,BaseMultas!$C27:$C2820,$B30,BaseMultas!$F27:$F2820,O$5)</f>
        <v>0</v>
      </c>
      <c r="P30" s="6">
        <f>SUMIFS(BaseMultas!$D27:$D2820,BaseMultas!$C27:$C2820,$B30,BaseMultas!$F27:$F2820,P$5)</f>
        <v>0</v>
      </c>
      <c r="Q30" s="6">
        <f>SUMIFS(BaseMultas!$D27:$D2820,BaseMultas!$C27:$C2820,$B30,BaseMultas!$F27:$F2820,Q$5)</f>
        <v>0</v>
      </c>
      <c r="R30" s="6">
        <f>SUMIFS(BaseMultas!$D27:$D2820,BaseMultas!$C27:$C2820,$B30,BaseMultas!$F27:$F2820,R$5)</f>
        <v>0</v>
      </c>
      <c r="S30" s="6">
        <f>SUMIFS(BaseMultas!$D27:$D2820,BaseMultas!$C27:$C2820,$B30,BaseMultas!$F27:$F2820,S$5)</f>
        <v>0</v>
      </c>
      <c r="T30" s="6">
        <f>SUMIFS(BaseMultas!$D27:$D2820,BaseMultas!$C27:$C2820,$B30,BaseMultas!$F27:$F2820,T$5)</f>
        <v>0</v>
      </c>
      <c r="U30" s="6">
        <f>SUMIFS(BaseMultas!$D27:$D2820,BaseMultas!$C27:$C2820,$B30,BaseMultas!$F27:$F2820,U$5)</f>
        <v>0</v>
      </c>
      <c r="V30" s="6">
        <f>SUMIFS(BaseMultas!$D27:$D2820,BaseMultas!$C27:$C2820,$B30,BaseMultas!$F27:$F2820,V$5)</f>
        <v>0</v>
      </c>
      <c r="W30" s="6">
        <f>SUMIFS(BaseMultas!$D27:$D2820,BaseMultas!$C27:$C2820,$B30,BaseMultas!$F27:$F2820,W$5)</f>
        <v>0</v>
      </c>
      <c r="X30" s="6">
        <f>SUMIFS(BaseMultas!$D27:$D2820,BaseMultas!$C27:$C2820,$B30,BaseMultas!$F27:$F2820,X$5)</f>
        <v>0</v>
      </c>
      <c r="Y30" s="6">
        <f>SUMIFS(BaseMultas!$D27:$D2820,BaseMultas!$C27:$C2820,$B30,BaseMultas!$F27:$F2820,Y$5)</f>
        <v>0</v>
      </c>
      <c r="Z30" s="6">
        <f>SUMIFS(BaseMultas!$D27:$D2820,BaseMultas!$C27:$C2820,$B30,BaseMultas!$F27:$F2820,Z$5)</f>
        <v>0</v>
      </c>
      <c r="AA30" s="6">
        <f>SUMIFS(BaseMultas!$D27:$D2820,BaseMultas!$C27:$C2820,$B30,BaseMultas!$F27:$F2820,AA$5)</f>
        <v>0</v>
      </c>
      <c r="AB30" s="6">
        <f>SUMIFS(BaseMultas!$D27:$D2820,BaseMultas!$C27:$C2820,$B30,BaseMultas!$F27:$F2820,AB$5)</f>
        <v>0</v>
      </c>
      <c r="AC30" s="6">
        <f>SUMIFS(BaseMultas!$D27:$D2820,BaseMultas!$C27:$C2820,$B30,BaseMultas!$F27:$F2820,AC$5)</f>
        <v>0</v>
      </c>
      <c r="AD30" s="6">
        <f>SUMIFS(BaseMultas!$D27:$D2820,BaseMultas!$C27:$C2820,$B30,BaseMultas!$F27:$F2820,AD$5)</f>
        <v>0</v>
      </c>
      <c r="AE30" s="6">
        <f>SUMIFS(BaseMultas!$D27:$D2820,BaseMultas!$C27:$C2820,$B30,BaseMultas!$F27:$F2820,AE$5)</f>
        <v>0</v>
      </c>
      <c r="AF30" s="6">
        <f>SUMIFS(BaseMultas!$D27:$D2820,BaseMultas!$C27:$C2820,$B30,BaseMultas!$F27:$F2820,AF$5)</f>
        <v>0</v>
      </c>
      <c r="AG30" s="6">
        <f>SUMIFS(BaseMultas!$D27:$D2820,BaseMultas!$C27:$C2820,$B30,BaseMultas!$F27:$F2820,AG$5)</f>
        <v>0</v>
      </c>
      <c r="AH30" s="6">
        <f>SUMIFS(BaseMultas!$D27:$D2820,BaseMultas!$C27:$C2820,$B30,BaseMultas!$F27:$F2820,AH$5)</f>
        <v>0</v>
      </c>
      <c r="AI30" s="6">
        <f>SUMIFS(BaseMultas!$D27:$D2820,BaseMultas!$C27:$C2820,$B30,BaseMultas!$F27:$F2820,AI$5)</f>
        <v>0</v>
      </c>
      <c r="AJ30" s="6">
        <f>SUMIFS(BaseMultas!$D27:$D2820,BaseMultas!$C27:$C2820,$B30,BaseMultas!$F27:$F2820,AJ$5)</f>
        <v>0</v>
      </c>
      <c r="AK30" s="6">
        <f>SUMIFS(BaseMultas!$D27:$D2820,BaseMultas!$C27:$C2820,$B30,BaseMultas!$F27:$F2820,AK$5)</f>
        <v>0</v>
      </c>
      <c r="AL30" s="6">
        <f>SUMIFS(BaseMultas!$D27:$D2820,BaseMultas!$C27:$C2820,$B30,BaseMultas!$F27:$F2820,AL$5)</f>
        <v>0</v>
      </c>
      <c r="AM30" s="6">
        <f>SUMIFS(BaseMultas!$D27:$D2820,BaseMultas!$C27:$C2820,$B30,BaseMultas!$F27:$F2820,AM$5)</f>
        <v>0</v>
      </c>
      <c r="AN30" s="6">
        <f>SUMIFS(BaseMultas!$D27:$D2820,BaseMultas!$C27:$C2820,$B30,BaseMultas!$F27:$F2820,AN$5)</f>
        <v>0</v>
      </c>
      <c r="AO30" s="6">
        <f>SUMIFS(BaseMultas!$D27:$D2820,BaseMultas!$C27:$C2820,$B30,BaseMultas!$F27:$F2820,AO$5)</f>
        <v>0</v>
      </c>
      <c r="AP30" s="6">
        <f>SUMIFS(BaseMultas!$D27:$D2820,BaseMultas!$C27:$C2820,$B30,BaseMultas!$F27:$F2820,AP$5)</f>
        <v>0</v>
      </c>
      <c r="AQ30" s="6">
        <f>SUMIFS(BaseMultas!$D27:$D2820,BaseMultas!$C27:$C2820,$B30,BaseMultas!$F27:$F2820,AQ$5)</f>
        <v>0</v>
      </c>
      <c r="AR30" s="6">
        <f>SUMIFS(BaseMultas!$D27:$D2820,BaseMultas!$C27:$C2820,$B30,BaseMultas!$F27:$F2820,AR$5)</f>
        <v>0</v>
      </c>
      <c r="AS30" s="6">
        <f>SUMIFS(BaseMultas!$D27:$D2820,BaseMultas!$C27:$C2820,$B30,BaseMultas!$F27:$F2820,AS$5)</f>
        <v>0</v>
      </c>
      <c r="AT30" s="6">
        <f>SUMIFS(BaseMultas!$D27:$D2820,BaseMultas!$C27:$C2820,$B30,BaseMultas!$F27:$F2820,AT$5)</f>
        <v>0</v>
      </c>
      <c r="AU30" s="6">
        <f>SUMIFS(BaseMultas!$D27:$D2820,BaseMultas!$C27:$C2820,$B30,BaseMultas!$F27:$F2820,AU$5)</f>
        <v>277</v>
      </c>
      <c r="AV30" s="6">
        <f>SUMIFS(BaseMultas!$D27:$D2820,BaseMultas!$C27:$C2820,$B30,BaseMultas!$F27:$F2820,AV$5)</f>
        <v>338</v>
      </c>
      <c r="AW30" s="6">
        <f>SUMIFS(BaseMultas!$D27:$D2820,BaseMultas!$C27:$C2820,$B30,BaseMultas!$F27:$F2820,AW$5)</f>
        <v>183</v>
      </c>
      <c r="AX30" s="6">
        <f>SUMIFS(BaseMultas!$D27:$D2820,BaseMultas!$C27:$C2820,$B30,BaseMultas!$F27:$F2820,AX$5)</f>
        <v>225</v>
      </c>
      <c r="AY30" s="6">
        <f>SUMIFS(BaseMultas!$D27:$D2820,BaseMultas!$C27:$C2820,$B30,BaseMultas!$F27:$F2820,AY$5)</f>
        <v>334</v>
      </c>
      <c r="AZ30" s="6">
        <f>SUMIFS(BaseMultas!$D27:$D2820,BaseMultas!$C27:$C2820,$B30,BaseMultas!$F27:$F2820,AZ$5)</f>
        <v>270</v>
      </c>
      <c r="BA30" s="6">
        <f>SUMIFS(BaseMultas!$D27:$D2820,BaseMultas!$C27:$C2820,$B30,BaseMultas!$F27:$F2820,BA$5)</f>
        <v>365</v>
      </c>
      <c r="BB30" s="6">
        <f>SUMIFS(BaseMultas!$D27:$D2820,BaseMultas!$C27:$C2820,$B30,BaseMultas!$F27:$F2820,BB$5)</f>
        <v>335</v>
      </c>
      <c r="BC30" s="6">
        <f>SUMIFS(BaseMultas!$D27:$D2820,BaseMultas!$C27:$C2820,$B30,BaseMultas!$F27:$F2820,BC$5)</f>
        <v>438</v>
      </c>
      <c r="BD30" s="6">
        <f>SUMIFS(BaseMultas!$D27:$D2820,BaseMultas!$C27:$C2820,$B30,BaseMultas!$F27:$F2820,BD$5)</f>
        <v>387</v>
      </c>
      <c r="BE30" s="6">
        <f>SUMIFS(BaseMultas!$D27:$D2820,BaseMultas!$C27:$C2820,$B30,BaseMultas!$F27:$F2820,BE$5)</f>
        <v>340</v>
      </c>
      <c r="BF30" s="6">
        <f>SUMIFS(BaseMultas!$D27:$D2820,BaseMultas!$C27:$C2820,$B30,BaseMultas!$F27:$F2820,BF$5)</f>
        <v>355</v>
      </c>
      <c r="BG30" s="6">
        <f>SUMIFS(BaseMultas!$D27:$D2820,BaseMultas!$C27:$C2820,$B30,BaseMultas!$F27:$F2820,BG$5)</f>
        <v>327</v>
      </c>
      <c r="BH30" s="6">
        <f>SUMIFS(BaseMultas!$D27:$D2820,BaseMultas!$C27:$C2820,$B30,BaseMultas!$F27:$F2820,BH$5)</f>
        <v>294</v>
      </c>
      <c r="BI30" s="6">
        <f>SUMIFS(BaseMultas!$D27:$D2820,BaseMultas!$C27:$C2820,$B30,BaseMultas!$F27:$F2820,BI$5)</f>
        <v>221</v>
      </c>
      <c r="BJ30" s="6">
        <f>SUMIFS(BaseMultas!$D27:$D2820,BaseMultas!$C27:$C2820,$B30,BaseMultas!$F27:$F2820,BJ$5)</f>
        <v>184</v>
      </c>
      <c r="BK30" s="6">
        <f>SUMIFS(BaseMultas!$D27:$D2820,BaseMultas!$C27:$C2820,$B30,BaseMultas!$F27:$F2820,BK$5)</f>
        <v>222</v>
      </c>
      <c r="BL30" s="6">
        <f>SUMIFS(BaseMultas!$D27:$D2820,BaseMultas!$C27:$C2820,$B30,BaseMultas!$F27:$F2820,BL$5)</f>
        <v>231</v>
      </c>
      <c r="BM30" s="6">
        <f>SUMIFS(BaseMultas!$D27:$D2820,BaseMultas!$C27:$C2820,$B30,BaseMultas!$F27:$F2820,BM$5)</f>
        <v>176</v>
      </c>
      <c r="BN30" s="6">
        <f>SUMIFS(BaseMultas!$D27:$D2820,BaseMultas!$C27:$C2820,$B30,BaseMultas!$F27:$F2820,BN$5)</f>
        <v>256</v>
      </c>
      <c r="BO30" s="6">
        <f>SUMIFS(BaseMultas!$D27:$D2820,BaseMultas!$C27:$C2820,$B30,BaseMultas!$F27:$F2820,BO$5)</f>
        <v>174</v>
      </c>
      <c r="BP30" s="6">
        <f>SUMIFS(BaseMultas!$D27:$D2820,BaseMultas!$C27:$C2820,$B30,BaseMultas!$F27:$F2820,BP$5)</f>
        <v>406</v>
      </c>
      <c r="BQ30" s="6">
        <f>SUMIFS(BaseMultas!$D27:$D2820,BaseMultas!$C27:$C2820,$B30,BaseMultas!$F27:$F2820,BQ$5)</f>
        <v>318</v>
      </c>
      <c r="BR30" s="6">
        <f>SUMIFS(BaseMultas!$D27:$D2820,BaseMultas!$C27:$C2820,$B30,BaseMultas!$F27:$F2820,BR$5)</f>
        <v>238</v>
      </c>
      <c r="BS30" s="6">
        <f>SUMIFS(BaseMultas!$D27:$D2820,BaseMultas!$C27:$C2820,$B30,BaseMultas!$F27:$F2820,BS$5)</f>
        <v>0</v>
      </c>
      <c r="BT30" s="6">
        <f>SUMIFS(BaseMultas!$D27:$D2820,BaseMultas!$C27:$C2820,$B30,BaseMultas!$F27:$F2820,BT$5)</f>
        <v>0</v>
      </c>
    </row>
    <row r="31" spans="1:72">
      <c r="A31" s="49">
        <v>1</v>
      </c>
      <c r="B31" t="s">
        <v>62</v>
      </c>
      <c r="C31" s="9">
        <f t="shared" si="11"/>
        <v>298</v>
      </c>
      <c r="D31" s="8">
        <f t="shared" si="11"/>
        <v>303.41666666666669</v>
      </c>
      <c r="E31" s="8">
        <f t="shared" si="11"/>
        <v>325.75</v>
      </c>
      <c r="F31" s="8">
        <f t="shared" si="11"/>
        <v>439.83333333333331</v>
      </c>
      <c r="G31" s="7">
        <f t="shared" si="11"/>
        <v>169.58333333333334</v>
      </c>
      <c r="H31" s="9">
        <f t="shared" si="12"/>
        <v>3576</v>
      </c>
      <c r="I31" s="8">
        <f t="shared" si="12"/>
        <v>3641</v>
      </c>
      <c r="J31" s="8">
        <f t="shared" si="12"/>
        <v>3909</v>
      </c>
      <c r="K31" s="8">
        <f t="shared" si="12"/>
        <v>5278</v>
      </c>
      <c r="L31" s="7">
        <f t="shared" si="12"/>
        <v>2035</v>
      </c>
      <c r="M31" s="6">
        <f>SUMIFS(BaseMultas!$D28:$D2821,BaseMultas!$C28:$C2821,$B31,BaseMultas!$F28:$F2821,M$5)</f>
        <v>114</v>
      </c>
      <c r="N31" s="6">
        <f>SUMIFS(BaseMultas!$D28:$D2821,BaseMultas!$C28:$C2821,$B31,BaseMultas!$F28:$F2821,N$5)</f>
        <v>235</v>
      </c>
      <c r="O31" s="6">
        <f>SUMIFS(BaseMultas!$D28:$D2821,BaseMultas!$C28:$C2821,$B31,BaseMultas!$F28:$F2821,O$5)</f>
        <v>134</v>
      </c>
      <c r="P31" s="6">
        <f>SUMIFS(BaseMultas!$D28:$D2821,BaseMultas!$C28:$C2821,$B31,BaseMultas!$F28:$F2821,P$5)</f>
        <v>164</v>
      </c>
      <c r="Q31" s="6">
        <f>SUMIFS(BaseMultas!$D28:$D2821,BaseMultas!$C28:$C2821,$B31,BaseMultas!$F28:$F2821,Q$5)</f>
        <v>384</v>
      </c>
      <c r="R31" s="6">
        <f>SUMIFS(BaseMultas!$D28:$D2821,BaseMultas!$C28:$C2821,$B31,BaseMultas!$F28:$F2821,R$5)</f>
        <v>194</v>
      </c>
      <c r="S31" s="6">
        <f>SUMIFS(BaseMultas!$D28:$D2821,BaseMultas!$C28:$C2821,$B31,BaseMultas!$F28:$F2821,S$5)</f>
        <v>213</v>
      </c>
      <c r="T31" s="6">
        <f>SUMIFS(BaseMultas!$D28:$D2821,BaseMultas!$C28:$C2821,$B31,BaseMultas!$F28:$F2821,T$5)</f>
        <v>246</v>
      </c>
      <c r="U31" s="6">
        <f>SUMIFS(BaseMultas!$D28:$D2821,BaseMultas!$C28:$C2821,$B31,BaseMultas!$F28:$F2821,U$5)</f>
        <v>316</v>
      </c>
      <c r="V31" s="6">
        <f>SUMIFS(BaseMultas!$D28:$D2821,BaseMultas!$C28:$C2821,$B31,BaseMultas!$F28:$F2821,V$5)</f>
        <v>401</v>
      </c>
      <c r="W31" s="6">
        <f>SUMIFS(BaseMultas!$D28:$D2821,BaseMultas!$C28:$C2821,$B31,BaseMultas!$F28:$F2821,W$5)</f>
        <v>671</v>
      </c>
      <c r="X31" s="6">
        <f>SUMIFS(BaseMultas!$D28:$D2821,BaseMultas!$C28:$C2821,$B31,BaseMultas!$F28:$F2821,X$5)</f>
        <v>504</v>
      </c>
      <c r="Y31" s="6">
        <f>SUMIFS(BaseMultas!$D28:$D2821,BaseMultas!$C28:$C2821,$B31,BaseMultas!$F28:$F2821,Y$5)</f>
        <v>393</v>
      </c>
      <c r="Z31" s="6">
        <f>SUMIFS(BaseMultas!$D28:$D2821,BaseMultas!$C28:$C2821,$B31,BaseMultas!$F28:$F2821,Z$5)</f>
        <v>141</v>
      </c>
      <c r="AA31" s="6">
        <f>SUMIFS(BaseMultas!$D28:$D2821,BaseMultas!$C28:$C2821,$B31,BaseMultas!$F28:$F2821,AA$5)</f>
        <v>565</v>
      </c>
      <c r="AB31" s="6">
        <f>SUMIFS(BaseMultas!$D28:$D2821,BaseMultas!$C28:$C2821,$B31,BaseMultas!$F28:$F2821,AB$5)</f>
        <v>236</v>
      </c>
      <c r="AC31" s="6">
        <f>SUMIFS(BaseMultas!$D28:$D2821,BaseMultas!$C28:$C2821,$B31,BaseMultas!$F28:$F2821,AC$5)</f>
        <v>317</v>
      </c>
      <c r="AD31" s="6">
        <f>SUMIFS(BaseMultas!$D28:$D2821,BaseMultas!$C28:$C2821,$B31,BaseMultas!$F28:$F2821,AD$5)</f>
        <v>442</v>
      </c>
      <c r="AE31" s="6">
        <f>SUMIFS(BaseMultas!$D28:$D2821,BaseMultas!$C28:$C2821,$B31,BaseMultas!$F28:$F2821,AE$5)</f>
        <v>416</v>
      </c>
      <c r="AF31" s="6">
        <f>SUMIFS(BaseMultas!$D28:$D2821,BaseMultas!$C28:$C2821,$B31,BaseMultas!$F28:$F2821,AF$5)</f>
        <v>307</v>
      </c>
      <c r="AG31" s="6">
        <f>SUMIFS(BaseMultas!$D28:$D2821,BaseMultas!$C28:$C2821,$B31,BaseMultas!$F28:$F2821,AG$5)</f>
        <v>158</v>
      </c>
      <c r="AH31" s="6">
        <f>SUMIFS(BaseMultas!$D28:$D2821,BaseMultas!$C28:$C2821,$B31,BaseMultas!$F28:$F2821,AH$5)</f>
        <v>299</v>
      </c>
      <c r="AI31" s="6">
        <f>SUMIFS(BaseMultas!$D28:$D2821,BaseMultas!$C28:$C2821,$B31,BaseMultas!$F28:$F2821,AI$5)</f>
        <v>219</v>
      </c>
      <c r="AJ31" s="6">
        <f>SUMIFS(BaseMultas!$D28:$D2821,BaseMultas!$C28:$C2821,$B31,BaseMultas!$F28:$F2821,AJ$5)</f>
        <v>148</v>
      </c>
      <c r="AK31" s="6">
        <f>SUMIFS(BaseMultas!$D28:$D2821,BaseMultas!$C28:$C2821,$B31,BaseMultas!$F28:$F2821,AK$5)</f>
        <v>252</v>
      </c>
      <c r="AL31" s="6">
        <f>SUMIFS(BaseMultas!$D28:$D2821,BaseMultas!$C28:$C2821,$B31,BaseMultas!$F28:$F2821,AL$5)</f>
        <v>233</v>
      </c>
      <c r="AM31" s="6">
        <f>SUMIFS(BaseMultas!$D28:$D2821,BaseMultas!$C28:$C2821,$B31,BaseMultas!$F28:$F2821,AM$5)</f>
        <v>200</v>
      </c>
      <c r="AN31" s="6">
        <f>SUMIFS(BaseMultas!$D28:$D2821,BaseMultas!$C28:$C2821,$B31,BaseMultas!$F28:$F2821,AN$5)</f>
        <v>209</v>
      </c>
      <c r="AO31" s="6">
        <f>SUMIFS(BaseMultas!$D28:$D2821,BaseMultas!$C28:$C2821,$B31,BaseMultas!$F28:$F2821,AO$5)</f>
        <v>346</v>
      </c>
      <c r="AP31" s="6">
        <f>SUMIFS(BaseMultas!$D28:$D2821,BaseMultas!$C28:$C2821,$B31,BaseMultas!$F28:$F2821,AP$5)</f>
        <v>201</v>
      </c>
      <c r="AQ31" s="6">
        <f>SUMIFS(BaseMultas!$D28:$D2821,BaseMultas!$C28:$C2821,$B31,BaseMultas!$F28:$F2821,AQ$5)</f>
        <v>286</v>
      </c>
      <c r="AR31" s="6">
        <f>SUMIFS(BaseMultas!$D28:$D2821,BaseMultas!$C28:$C2821,$B31,BaseMultas!$F28:$F2821,AR$5)</f>
        <v>314</v>
      </c>
      <c r="AS31" s="6">
        <f>SUMIFS(BaseMultas!$D28:$D2821,BaseMultas!$C28:$C2821,$B31,BaseMultas!$F28:$F2821,AS$5)</f>
        <v>441</v>
      </c>
      <c r="AT31" s="6">
        <f>SUMIFS(BaseMultas!$D28:$D2821,BaseMultas!$C28:$C2821,$B31,BaseMultas!$F28:$F2821,AT$5)</f>
        <v>449</v>
      </c>
      <c r="AU31" s="6">
        <f>SUMIFS(BaseMultas!$D28:$D2821,BaseMultas!$C28:$C2821,$B31,BaseMultas!$F28:$F2821,AU$5)</f>
        <v>387</v>
      </c>
      <c r="AV31" s="6">
        <f>SUMIFS(BaseMultas!$D28:$D2821,BaseMultas!$C28:$C2821,$B31,BaseMultas!$F28:$F2821,AV$5)</f>
        <v>591</v>
      </c>
      <c r="AW31" s="6">
        <f>SUMIFS(BaseMultas!$D28:$D2821,BaseMultas!$C28:$C2821,$B31,BaseMultas!$F28:$F2821,AW$5)</f>
        <v>356</v>
      </c>
      <c r="AX31" s="6">
        <f>SUMIFS(BaseMultas!$D28:$D2821,BaseMultas!$C28:$C2821,$B31,BaseMultas!$F28:$F2821,AX$5)</f>
        <v>406</v>
      </c>
      <c r="AY31" s="6">
        <f>SUMIFS(BaseMultas!$D28:$D2821,BaseMultas!$C28:$C2821,$B31,BaseMultas!$F28:$F2821,AY$5)</f>
        <v>297</v>
      </c>
      <c r="AZ31" s="6">
        <f>SUMIFS(BaseMultas!$D28:$D2821,BaseMultas!$C28:$C2821,$B31,BaseMultas!$F28:$F2821,AZ$5)</f>
        <v>296</v>
      </c>
      <c r="BA31" s="6">
        <f>SUMIFS(BaseMultas!$D28:$D2821,BaseMultas!$C28:$C2821,$B31,BaseMultas!$F28:$F2821,BA$5)</f>
        <v>356</v>
      </c>
      <c r="BB31" s="6">
        <f>SUMIFS(BaseMultas!$D28:$D2821,BaseMultas!$C28:$C2821,$B31,BaseMultas!$F28:$F2821,BB$5)</f>
        <v>388</v>
      </c>
      <c r="BC31" s="6">
        <f>SUMIFS(BaseMultas!$D28:$D2821,BaseMultas!$C28:$C2821,$B31,BaseMultas!$F28:$F2821,BC$5)</f>
        <v>423</v>
      </c>
      <c r="BD31" s="6">
        <f>SUMIFS(BaseMultas!$D28:$D2821,BaseMultas!$C28:$C2821,$B31,BaseMultas!$F28:$F2821,BD$5)</f>
        <v>695</v>
      </c>
      <c r="BE31" s="6">
        <f>SUMIFS(BaseMultas!$D28:$D2821,BaseMultas!$C28:$C2821,$B31,BaseMultas!$F28:$F2821,BE$5)</f>
        <v>594</v>
      </c>
      <c r="BF31" s="6">
        <f>SUMIFS(BaseMultas!$D28:$D2821,BaseMultas!$C28:$C2821,$B31,BaseMultas!$F28:$F2821,BF$5)</f>
        <v>502</v>
      </c>
      <c r="BG31" s="6">
        <f>SUMIFS(BaseMultas!$D28:$D2821,BaseMultas!$C28:$C2821,$B31,BaseMultas!$F28:$F2821,BG$5)</f>
        <v>375</v>
      </c>
      <c r="BH31" s="6">
        <f>SUMIFS(BaseMultas!$D28:$D2821,BaseMultas!$C28:$C2821,$B31,BaseMultas!$F28:$F2821,BH$5)</f>
        <v>590</v>
      </c>
      <c r="BI31" s="6">
        <f>SUMIFS(BaseMultas!$D28:$D2821,BaseMultas!$C28:$C2821,$B31,BaseMultas!$F28:$F2821,BI$5)</f>
        <v>212</v>
      </c>
      <c r="BJ31" s="6">
        <f>SUMIFS(BaseMultas!$D28:$D2821,BaseMultas!$C28:$C2821,$B31,BaseMultas!$F28:$F2821,BJ$5)</f>
        <v>230</v>
      </c>
      <c r="BK31" s="6">
        <f>SUMIFS(BaseMultas!$D28:$D2821,BaseMultas!$C28:$C2821,$B31,BaseMultas!$F28:$F2821,BK$5)</f>
        <v>195</v>
      </c>
      <c r="BL31" s="6">
        <f>SUMIFS(BaseMultas!$D28:$D2821,BaseMultas!$C28:$C2821,$B31,BaseMultas!$F28:$F2821,BL$5)</f>
        <v>264</v>
      </c>
      <c r="BM31" s="6">
        <f>SUMIFS(BaseMultas!$D28:$D2821,BaseMultas!$C28:$C2821,$B31,BaseMultas!$F28:$F2821,BM$5)</f>
        <v>123</v>
      </c>
      <c r="BN31" s="6">
        <f>SUMIFS(BaseMultas!$D28:$D2821,BaseMultas!$C28:$C2821,$B31,BaseMultas!$F28:$F2821,BN$5)</f>
        <v>137</v>
      </c>
      <c r="BO31" s="6">
        <f>SUMIFS(BaseMultas!$D28:$D2821,BaseMultas!$C28:$C2821,$B31,BaseMultas!$F28:$F2821,BO$5)</f>
        <v>125</v>
      </c>
      <c r="BP31" s="6">
        <f>SUMIFS(BaseMultas!$D28:$D2821,BaseMultas!$C28:$C2821,$B31,BaseMultas!$F28:$F2821,BP$5)</f>
        <v>224</v>
      </c>
      <c r="BQ31" s="6">
        <f>SUMIFS(BaseMultas!$D28:$D2821,BaseMultas!$C28:$C2821,$B31,BaseMultas!$F28:$F2821,BQ$5)</f>
        <v>364</v>
      </c>
      <c r="BR31" s="6">
        <f>SUMIFS(BaseMultas!$D28:$D2821,BaseMultas!$C28:$C2821,$B31,BaseMultas!$F28:$F2821,BR$5)</f>
        <v>161</v>
      </c>
      <c r="BS31" s="6">
        <f>SUMIFS(BaseMultas!$D28:$D2821,BaseMultas!$C28:$C2821,$B31,BaseMultas!$F28:$F2821,BS$5)</f>
        <v>0</v>
      </c>
      <c r="BT31" s="6">
        <f>SUMIFS(BaseMultas!$D28:$D2821,BaseMultas!$C28:$C2821,$B31,BaseMultas!$F28:$F2821,BT$5)</f>
        <v>0</v>
      </c>
    </row>
    <row r="32" spans="1:72">
      <c r="A32" s="49">
        <v>1</v>
      </c>
      <c r="B32" t="s">
        <v>55</v>
      </c>
      <c r="C32" s="9">
        <f t="shared" si="11"/>
        <v>61.583333333333336</v>
      </c>
      <c r="D32" s="8">
        <f t="shared" si="11"/>
        <v>168.58333333333334</v>
      </c>
      <c r="E32" s="8">
        <f t="shared" si="11"/>
        <v>228.58333333333334</v>
      </c>
      <c r="F32" s="8">
        <f t="shared" si="11"/>
        <v>242.91666666666666</v>
      </c>
      <c r="G32" s="7">
        <f t="shared" si="11"/>
        <v>133.25</v>
      </c>
      <c r="H32" s="9">
        <f t="shared" si="12"/>
        <v>739</v>
      </c>
      <c r="I32" s="8">
        <f t="shared" si="12"/>
        <v>2023</v>
      </c>
      <c r="J32" s="8">
        <f t="shared" si="12"/>
        <v>2743</v>
      </c>
      <c r="K32" s="8">
        <f t="shared" si="12"/>
        <v>2915</v>
      </c>
      <c r="L32" s="7">
        <f t="shared" si="12"/>
        <v>1599</v>
      </c>
      <c r="M32" s="6">
        <f>SUMIFS(BaseMultas!$D29:$D2822,BaseMultas!$C29:$C2822,$B32,BaseMultas!$F29:$F2822,M$5)</f>
        <v>33</v>
      </c>
      <c r="N32" s="6">
        <f>SUMIFS(BaseMultas!$D29:$D2822,BaseMultas!$C29:$C2822,$B32,BaseMultas!$F29:$F2822,N$5)</f>
        <v>67</v>
      </c>
      <c r="O32" s="6">
        <f>SUMIFS(BaseMultas!$D29:$D2822,BaseMultas!$C29:$C2822,$B32,BaseMultas!$F29:$F2822,O$5)</f>
        <v>43</v>
      </c>
      <c r="P32" s="6">
        <f>SUMIFS(BaseMultas!$D29:$D2822,BaseMultas!$C29:$C2822,$B32,BaseMultas!$F29:$F2822,P$5)</f>
        <v>18</v>
      </c>
      <c r="Q32" s="6">
        <f>SUMIFS(BaseMultas!$D29:$D2822,BaseMultas!$C29:$C2822,$B32,BaseMultas!$F29:$F2822,Q$5)</f>
        <v>27</v>
      </c>
      <c r="R32" s="6">
        <f>SUMIFS(BaseMultas!$D29:$D2822,BaseMultas!$C29:$C2822,$B32,BaseMultas!$F29:$F2822,R$5)</f>
        <v>21</v>
      </c>
      <c r="S32" s="6">
        <f>SUMIFS(BaseMultas!$D29:$D2822,BaseMultas!$C29:$C2822,$B32,BaseMultas!$F29:$F2822,S$5)</f>
        <v>30</v>
      </c>
      <c r="T32" s="6">
        <f>SUMIFS(BaseMultas!$D29:$D2822,BaseMultas!$C29:$C2822,$B32,BaseMultas!$F29:$F2822,T$5)</f>
        <v>54</v>
      </c>
      <c r="U32" s="6">
        <f>SUMIFS(BaseMultas!$D29:$D2822,BaseMultas!$C29:$C2822,$B32,BaseMultas!$F29:$F2822,U$5)</f>
        <v>110</v>
      </c>
      <c r="V32" s="6">
        <f>SUMIFS(BaseMultas!$D29:$D2822,BaseMultas!$C29:$C2822,$B32,BaseMultas!$F29:$F2822,V$5)</f>
        <v>101</v>
      </c>
      <c r="W32" s="6">
        <f>SUMIFS(BaseMultas!$D29:$D2822,BaseMultas!$C29:$C2822,$B32,BaseMultas!$F29:$F2822,W$5)</f>
        <v>86</v>
      </c>
      <c r="X32" s="6">
        <f>SUMIFS(BaseMultas!$D29:$D2822,BaseMultas!$C29:$C2822,$B32,BaseMultas!$F29:$F2822,X$5)</f>
        <v>149</v>
      </c>
      <c r="Y32" s="6">
        <f>SUMIFS(BaseMultas!$D29:$D2822,BaseMultas!$C29:$C2822,$B32,BaseMultas!$F29:$F2822,Y$5)</f>
        <v>89</v>
      </c>
      <c r="Z32" s="6">
        <f>SUMIFS(BaseMultas!$D29:$D2822,BaseMultas!$C29:$C2822,$B32,BaseMultas!$F29:$F2822,Z$5)</f>
        <v>138</v>
      </c>
      <c r="AA32" s="6">
        <f>SUMIFS(BaseMultas!$D29:$D2822,BaseMultas!$C29:$C2822,$B32,BaseMultas!$F29:$F2822,AA$5)</f>
        <v>168</v>
      </c>
      <c r="AB32" s="6">
        <f>SUMIFS(BaseMultas!$D29:$D2822,BaseMultas!$C29:$C2822,$B32,BaseMultas!$F29:$F2822,AB$5)</f>
        <v>170</v>
      </c>
      <c r="AC32" s="6">
        <f>SUMIFS(BaseMultas!$D29:$D2822,BaseMultas!$C29:$C2822,$B32,BaseMultas!$F29:$F2822,AC$5)</f>
        <v>194</v>
      </c>
      <c r="AD32" s="6">
        <f>SUMIFS(BaseMultas!$D29:$D2822,BaseMultas!$C29:$C2822,$B32,BaseMultas!$F29:$F2822,AD$5)</f>
        <v>165</v>
      </c>
      <c r="AE32" s="6">
        <f>SUMIFS(BaseMultas!$D29:$D2822,BaseMultas!$C29:$C2822,$B32,BaseMultas!$F29:$F2822,AE$5)</f>
        <v>239</v>
      </c>
      <c r="AF32" s="6">
        <f>SUMIFS(BaseMultas!$D29:$D2822,BaseMultas!$C29:$C2822,$B32,BaseMultas!$F29:$F2822,AF$5)</f>
        <v>169</v>
      </c>
      <c r="AG32" s="6">
        <f>SUMIFS(BaseMultas!$D29:$D2822,BaseMultas!$C29:$C2822,$B32,BaseMultas!$F29:$F2822,AG$5)</f>
        <v>154</v>
      </c>
      <c r="AH32" s="6">
        <f>SUMIFS(BaseMultas!$D29:$D2822,BaseMultas!$C29:$C2822,$B32,BaseMultas!$F29:$F2822,AH$5)</f>
        <v>159</v>
      </c>
      <c r="AI32" s="6">
        <f>SUMIFS(BaseMultas!$D29:$D2822,BaseMultas!$C29:$C2822,$B32,BaseMultas!$F29:$F2822,AI$5)</f>
        <v>190</v>
      </c>
      <c r="AJ32" s="6">
        <f>SUMIFS(BaseMultas!$D29:$D2822,BaseMultas!$C29:$C2822,$B32,BaseMultas!$F29:$F2822,AJ$5)</f>
        <v>188</v>
      </c>
      <c r="AK32" s="6">
        <f>SUMIFS(BaseMultas!$D29:$D2822,BaseMultas!$C29:$C2822,$B32,BaseMultas!$F29:$F2822,AK$5)</f>
        <v>184</v>
      </c>
      <c r="AL32" s="6">
        <f>SUMIFS(BaseMultas!$D29:$D2822,BaseMultas!$C29:$C2822,$B32,BaseMultas!$F29:$F2822,AL$5)</f>
        <v>175</v>
      </c>
      <c r="AM32" s="6">
        <f>SUMIFS(BaseMultas!$D29:$D2822,BaseMultas!$C29:$C2822,$B32,BaseMultas!$F29:$F2822,AM$5)</f>
        <v>249</v>
      </c>
      <c r="AN32" s="6">
        <f>SUMIFS(BaseMultas!$D29:$D2822,BaseMultas!$C29:$C2822,$B32,BaseMultas!$F29:$F2822,AN$5)</f>
        <v>183</v>
      </c>
      <c r="AO32" s="6">
        <f>SUMIFS(BaseMultas!$D29:$D2822,BaseMultas!$C29:$C2822,$B32,BaseMultas!$F29:$F2822,AO$5)</f>
        <v>226</v>
      </c>
      <c r="AP32" s="6">
        <f>SUMIFS(BaseMultas!$D29:$D2822,BaseMultas!$C29:$C2822,$B32,BaseMultas!$F29:$F2822,AP$5)</f>
        <v>213</v>
      </c>
      <c r="AQ32" s="6">
        <f>SUMIFS(BaseMultas!$D29:$D2822,BaseMultas!$C29:$C2822,$B32,BaseMultas!$F29:$F2822,AQ$5)</f>
        <v>205</v>
      </c>
      <c r="AR32" s="6">
        <f>SUMIFS(BaseMultas!$D29:$D2822,BaseMultas!$C29:$C2822,$B32,BaseMultas!$F29:$F2822,AR$5)</f>
        <v>197</v>
      </c>
      <c r="AS32" s="6">
        <f>SUMIFS(BaseMultas!$D29:$D2822,BaseMultas!$C29:$C2822,$B32,BaseMultas!$F29:$F2822,AS$5)</f>
        <v>243</v>
      </c>
      <c r="AT32" s="6">
        <f>SUMIFS(BaseMultas!$D29:$D2822,BaseMultas!$C29:$C2822,$B32,BaseMultas!$F29:$F2822,AT$5)</f>
        <v>239</v>
      </c>
      <c r="AU32" s="6">
        <f>SUMIFS(BaseMultas!$D29:$D2822,BaseMultas!$C29:$C2822,$B32,BaseMultas!$F29:$F2822,AU$5)</f>
        <v>253</v>
      </c>
      <c r="AV32" s="6">
        <f>SUMIFS(BaseMultas!$D29:$D2822,BaseMultas!$C29:$C2822,$B32,BaseMultas!$F29:$F2822,AV$5)</f>
        <v>376</v>
      </c>
      <c r="AW32" s="6">
        <f>SUMIFS(BaseMultas!$D29:$D2822,BaseMultas!$C29:$C2822,$B32,BaseMultas!$F29:$F2822,AW$5)</f>
        <v>223</v>
      </c>
      <c r="AX32" s="6">
        <f>SUMIFS(BaseMultas!$D29:$D2822,BaseMultas!$C29:$C2822,$B32,BaseMultas!$F29:$F2822,AX$5)</f>
        <v>253</v>
      </c>
      <c r="AY32" s="6">
        <f>SUMIFS(BaseMultas!$D29:$D2822,BaseMultas!$C29:$C2822,$B32,BaseMultas!$F29:$F2822,AY$5)</f>
        <v>267</v>
      </c>
      <c r="AZ32" s="6">
        <f>SUMIFS(BaseMultas!$D29:$D2822,BaseMultas!$C29:$C2822,$B32,BaseMultas!$F29:$F2822,AZ$5)</f>
        <v>200</v>
      </c>
      <c r="BA32" s="6">
        <f>SUMIFS(BaseMultas!$D29:$D2822,BaseMultas!$C29:$C2822,$B32,BaseMultas!$F29:$F2822,BA$5)</f>
        <v>263</v>
      </c>
      <c r="BB32" s="6">
        <f>SUMIFS(BaseMultas!$D29:$D2822,BaseMultas!$C29:$C2822,$B32,BaseMultas!$F29:$F2822,BB$5)</f>
        <v>344</v>
      </c>
      <c r="BC32" s="6">
        <f>SUMIFS(BaseMultas!$D29:$D2822,BaseMultas!$C29:$C2822,$B32,BaseMultas!$F29:$F2822,BC$5)</f>
        <v>236</v>
      </c>
      <c r="BD32" s="6">
        <f>SUMIFS(BaseMultas!$D29:$D2822,BaseMultas!$C29:$C2822,$B32,BaseMultas!$F29:$F2822,BD$5)</f>
        <v>243</v>
      </c>
      <c r="BE32" s="6">
        <f>SUMIFS(BaseMultas!$D29:$D2822,BaseMultas!$C29:$C2822,$B32,BaseMultas!$F29:$F2822,BE$5)</f>
        <v>246</v>
      </c>
      <c r="BF32" s="6">
        <f>SUMIFS(BaseMultas!$D29:$D2822,BaseMultas!$C29:$C2822,$B32,BaseMultas!$F29:$F2822,BF$5)</f>
        <v>212</v>
      </c>
      <c r="BG32" s="6">
        <f>SUMIFS(BaseMultas!$D29:$D2822,BaseMultas!$C29:$C2822,$B32,BaseMultas!$F29:$F2822,BG$5)</f>
        <v>176</v>
      </c>
      <c r="BH32" s="6">
        <f>SUMIFS(BaseMultas!$D29:$D2822,BaseMultas!$C29:$C2822,$B32,BaseMultas!$F29:$F2822,BH$5)</f>
        <v>252</v>
      </c>
      <c r="BI32" s="6">
        <f>SUMIFS(BaseMultas!$D29:$D2822,BaseMultas!$C29:$C2822,$B32,BaseMultas!$F29:$F2822,BI$5)</f>
        <v>146</v>
      </c>
      <c r="BJ32" s="6">
        <f>SUMIFS(BaseMultas!$D29:$D2822,BaseMultas!$C29:$C2822,$B32,BaseMultas!$F29:$F2822,BJ$5)</f>
        <v>157</v>
      </c>
      <c r="BK32" s="6">
        <f>SUMIFS(BaseMultas!$D29:$D2822,BaseMultas!$C29:$C2822,$B32,BaseMultas!$F29:$F2822,BK$5)</f>
        <v>183</v>
      </c>
      <c r="BL32" s="6">
        <f>SUMIFS(BaseMultas!$D29:$D2822,BaseMultas!$C29:$C2822,$B32,BaseMultas!$F29:$F2822,BL$5)</f>
        <v>114</v>
      </c>
      <c r="BM32" s="6">
        <f>SUMIFS(BaseMultas!$D29:$D2822,BaseMultas!$C29:$C2822,$B32,BaseMultas!$F29:$F2822,BM$5)</f>
        <v>147</v>
      </c>
      <c r="BN32" s="6">
        <f>SUMIFS(BaseMultas!$D29:$D2822,BaseMultas!$C29:$C2822,$B32,BaseMultas!$F29:$F2822,BN$5)</f>
        <v>161</v>
      </c>
      <c r="BO32" s="6">
        <f>SUMIFS(BaseMultas!$D29:$D2822,BaseMultas!$C29:$C2822,$B32,BaseMultas!$F29:$F2822,BO$5)</f>
        <v>150</v>
      </c>
      <c r="BP32" s="6">
        <f>SUMIFS(BaseMultas!$D29:$D2822,BaseMultas!$C29:$C2822,$B32,BaseMultas!$F29:$F2822,BP$5)</f>
        <v>205</v>
      </c>
      <c r="BQ32" s="6">
        <f>SUMIFS(BaseMultas!$D29:$D2822,BaseMultas!$C29:$C2822,$B32,BaseMultas!$F29:$F2822,BQ$5)</f>
        <v>164</v>
      </c>
      <c r="BR32" s="6">
        <f>SUMIFS(BaseMultas!$D29:$D2822,BaseMultas!$C29:$C2822,$B32,BaseMultas!$F29:$F2822,BR$5)</f>
        <v>172</v>
      </c>
      <c r="BS32" s="6">
        <f>SUMIFS(BaseMultas!$D29:$D2822,BaseMultas!$C29:$C2822,$B32,BaseMultas!$F29:$F2822,BS$5)</f>
        <v>0</v>
      </c>
      <c r="BT32" s="6">
        <f>SUMIFS(BaseMultas!$D29:$D2822,BaseMultas!$C29:$C2822,$B32,BaseMultas!$F29:$F2822,BT$5)</f>
        <v>0</v>
      </c>
    </row>
    <row r="33" spans="1:72">
      <c r="A33" s="49">
        <v>1</v>
      </c>
      <c r="B33" t="s">
        <v>51</v>
      </c>
      <c r="C33" s="9">
        <f t="shared" si="11"/>
        <v>95.25</v>
      </c>
      <c r="D33" s="8">
        <f t="shared" si="11"/>
        <v>139.16666666666666</v>
      </c>
      <c r="E33" s="8">
        <f t="shared" si="11"/>
        <v>140.08333333333334</v>
      </c>
      <c r="F33" s="8">
        <f t="shared" si="11"/>
        <v>172.41666666666666</v>
      </c>
      <c r="G33" s="7">
        <f t="shared" si="11"/>
        <v>168.5</v>
      </c>
      <c r="H33" s="9">
        <f t="shared" si="12"/>
        <v>1143</v>
      </c>
      <c r="I33" s="8">
        <f t="shared" si="12"/>
        <v>1670</v>
      </c>
      <c r="J33" s="8">
        <f t="shared" si="12"/>
        <v>1681</v>
      </c>
      <c r="K33" s="8">
        <f t="shared" si="12"/>
        <v>2069</v>
      </c>
      <c r="L33" s="7">
        <f t="shared" si="12"/>
        <v>2022</v>
      </c>
      <c r="M33" s="6">
        <f>SUMIFS(BaseMultas!$D30:$D2823,BaseMultas!$C30:$C2823,$B33,BaseMultas!$F30:$F2823,M$5)</f>
        <v>90</v>
      </c>
      <c r="N33" s="6">
        <f>SUMIFS(BaseMultas!$D30:$D2823,BaseMultas!$C30:$C2823,$B33,BaseMultas!$F30:$F2823,N$5)</f>
        <v>99</v>
      </c>
      <c r="O33" s="6">
        <f>SUMIFS(BaseMultas!$D30:$D2823,BaseMultas!$C30:$C2823,$B33,BaseMultas!$F30:$F2823,O$5)</f>
        <v>97</v>
      </c>
      <c r="P33" s="6">
        <f>SUMIFS(BaseMultas!$D30:$D2823,BaseMultas!$C30:$C2823,$B33,BaseMultas!$F30:$F2823,P$5)</f>
        <v>91</v>
      </c>
      <c r="Q33" s="6">
        <f>SUMIFS(BaseMultas!$D30:$D2823,BaseMultas!$C30:$C2823,$B33,BaseMultas!$F30:$F2823,Q$5)</f>
        <v>87</v>
      </c>
      <c r="R33" s="6">
        <f>SUMIFS(BaseMultas!$D30:$D2823,BaseMultas!$C30:$C2823,$B33,BaseMultas!$F30:$F2823,R$5)</f>
        <v>64</v>
      </c>
      <c r="S33" s="6">
        <f>SUMIFS(BaseMultas!$D30:$D2823,BaseMultas!$C30:$C2823,$B33,BaseMultas!$F30:$F2823,S$5)</f>
        <v>82</v>
      </c>
      <c r="T33" s="6">
        <f>SUMIFS(BaseMultas!$D30:$D2823,BaseMultas!$C30:$C2823,$B33,BaseMultas!$F30:$F2823,T$5)</f>
        <v>101</v>
      </c>
      <c r="U33" s="6">
        <f>SUMIFS(BaseMultas!$D30:$D2823,BaseMultas!$C30:$C2823,$B33,BaseMultas!$F30:$F2823,U$5)</f>
        <v>134</v>
      </c>
      <c r="V33" s="6">
        <f>SUMIFS(BaseMultas!$D30:$D2823,BaseMultas!$C30:$C2823,$B33,BaseMultas!$F30:$F2823,V$5)</f>
        <v>123</v>
      </c>
      <c r="W33" s="6">
        <f>SUMIFS(BaseMultas!$D30:$D2823,BaseMultas!$C30:$C2823,$B33,BaseMultas!$F30:$F2823,W$5)</f>
        <v>104</v>
      </c>
      <c r="X33" s="6">
        <f>SUMIFS(BaseMultas!$D30:$D2823,BaseMultas!$C30:$C2823,$B33,BaseMultas!$F30:$F2823,X$5)</f>
        <v>71</v>
      </c>
      <c r="Y33" s="6">
        <f>SUMIFS(BaseMultas!$D30:$D2823,BaseMultas!$C30:$C2823,$B33,BaseMultas!$F30:$F2823,Y$5)</f>
        <v>142</v>
      </c>
      <c r="Z33" s="6">
        <f>SUMIFS(BaseMultas!$D30:$D2823,BaseMultas!$C30:$C2823,$B33,BaseMultas!$F30:$F2823,Z$5)</f>
        <v>84</v>
      </c>
      <c r="AA33" s="6">
        <f>SUMIFS(BaseMultas!$D30:$D2823,BaseMultas!$C30:$C2823,$B33,BaseMultas!$F30:$F2823,AA$5)</f>
        <v>138</v>
      </c>
      <c r="AB33" s="6">
        <f>SUMIFS(BaseMultas!$D30:$D2823,BaseMultas!$C30:$C2823,$B33,BaseMultas!$F30:$F2823,AB$5)</f>
        <v>141</v>
      </c>
      <c r="AC33" s="6">
        <f>SUMIFS(BaseMultas!$D30:$D2823,BaseMultas!$C30:$C2823,$B33,BaseMultas!$F30:$F2823,AC$5)</f>
        <v>111</v>
      </c>
      <c r="AD33" s="6">
        <f>SUMIFS(BaseMultas!$D30:$D2823,BaseMultas!$C30:$C2823,$B33,BaseMultas!$F30:$F2823,AD$5)</f>
        <v>148</v>
      </c>
      <c r="AE33" s="6">
        <f>SUMIFS(BaseMultas!$D30:$D2823,BaseMultas!$C30:$C2823,$B33,BaseMultas!$F30:$F2823,AE$5)</f>
        <v>169</v>
      </c>
      <c r="AF33" s="6">
        <f>SUMIFS(BaseMultas!$D30:$D2823,BaseMultas!$C30:$C2823,$B33,BaseMultas!$F30:$F2823,AF$5)</f>
        <v>156</v>
      </c>
      <c r="AG33" s="6">
        <f>SUMIFS(BaseMultas!$D30:$D2823,BaseMultas!$C30:$C2823,$B33,BaseMultas!$F30:$F2823,AG$5)</f>
        <v>150</v>
      </c>
      <c r="AH33" s="6">
        <f>SUMIFS(BaseMultas!$D30:$D2823,BaseMultas!$C30:$C2823,$B33,BaseMultas!$F30:$F2823,AH$5)</f>
        <v>141</v>
      </c>
      <c r="AI33" s="6">
        <f>SUMIFS(BaseMultas!$D30:$D2823,BaseMultas!$C30:$C2823,$B33,BaseMultas!$F30:$F2823,AI$5)</f>
        <v>117</v>
      </c>
      <c r="AJ33" s="6">
        <f>SUMIFS(BaseMultas!$D30:$D2823,BaseMultas!$C30:$C2823,$B33,BaseMultas!$F30:$F2823,AJ$5)</f>
        <v>173</v>
      </c>
      <c r="AK33" s="6">
        <f>SUMIFS(BaseMultas!$D30:$D2823,BaseMultas!$C30:$C2823,$B33,BaseMultas!$F30:$F2823,AK$5)</f>
        <v>118</v>
      </c>
      <c r="AL33" s="6">
        <f>SUMIFS(BaseMultas!$D30:$D2823,BaseMultas!$C30:$C2823,$B33,BaseMultas!$F30:$F2823,AL$5)</f>
        <v>93</v>
      </c>
      <c r="AM33" s="6">
        <f>SUMIFS(BaseMultas!$D30:$D2823,BaseMultas!$C30:$C2823,$B33,BaseMultas!$F30:$F2823,AM$5)</f>
        <v>140</v>
      </c>
      <c r="AN33" s="6">
        <f>SUMIFS(BaseMultas!$D30:$D2823,BaseMultas!$C30:$C2823,$B33,BaseMultas!$F30:$F2823,AN$5)</f>
        <v>155</v>
      </c>
      <c r="AO33" s="6">
        <f>SUMIFS(BaseMultas!$D30:$D2823,BaseMultas!$C30:$C2823,$B33,BaseMultas!$F30:$F2823,AO$5)</f>
        <v>180</v>
      </c>
      <c r="AP33" s="6">
        <f>SUMIFS(BaseMultas!$D30:$D2823,BaseMultas!$C30:$C2823,$B33,BaseMultas!$F30:$F2823,AP$5)</f>
        <v>165</v>
      </c>
      <c r="AQ33" s="6">
        <f>SUMIFS(BaseMultas!$D30:$D2823,BaseMultas!$C30:$C2823,$B33,BaseMultas!$F30:$F2823,AQ$5)</f>
        <v>125</v>
      </c>
      <c r="AR33" s="6">
        <f>SUMIFS(BaseMultas!$D30:$D2823,BaseMultas!$C30:$C2823,$B33,BaseMultas!$F30:$F2823,AR$5)</f>
        <v>166</v>
      </c>
      <c r="AS33" s="6">
        <f>SUMIFS(BaseMultas!$D30:$D2823,BaseMultas!$C30:$C2823,$B33,BaseMultas!$F30:$F2823,AS$5)</f>
        <v>109</v>
      </c>
      <c r="AT33" s="6">
        <f>SUMIFS(BaseMultas!$D30:$D2823,BaseMultas!$C30:$C2823,$B33,BaseMultas!$F30:$F2823,AT$5)</f>
        <v>135</v>
      </c>
      <c r="AU33" s="6">
        <f>SUMIFS(BaseMultas!$D30:$D2823,BaseMultas!$C30:$C2823,$B33,BaseMultas!$F30:$F2823,AU$5)</f>
        <v>139</v>
      </c>
      <c r="AV33" s="6">
        <f>SUMIFS(BaseMultas!$D30:$D2823,BaseMultas!$C30:$C2823,$B33,BaseMultas!$F30:$F2823,AV$5)</f>
        <v>156</v>
      </c>
      <c r="AW33" s="6">
        <f>SUMIFS(BaseMultas!$D30:$D2823,BaseMultas!$C30:$C2823,$B33,BaseMultas!$F30:$F2823,AW$5)</f>
        <v>130</v>
      </c>
      <c r="AX33" s="6">
        <f>SUMIFS(BaseMultas!$D30:$D2823,BaseMultas!$C30:$C2823,$B33,BaseMultas!$F30:$F2823,AX$5)</f>
        <v>125</v>
      </c>
      <c r="AY33" s="6">
        <f>SUMIFS(BaseMultas!$D30:$D2823,BaseMultas!$C30:$C2823,$B33,BaseMultas!$F30:$F2823,AY$5)</f>
        <v>168</v>
      </c>
      <c r="AZ33" s="6">
        <f>SUMIFS(BaseMultas!$D30:$D2823,BaseMultas!$C30:$C2823,$B33,BaseMultas!$F30:$F2823,AZ$5)</f>
        <v>152</v>
      </c>
      <c r="BA33" s="6">
        <f>SUMIFS(BaseMultas!$D30:$D2823,BaseMultas!$C30:$C2823,$B33,BaseMultas!$F30:$F2823,BA$5)</f>
        <v>186</v>
      </c>
      <c r="BB33" s="6">
        <f>SUMIFS(BaseMultas!$D30:$D2823,BaseMultas!$C30:$C2823,$B33,BaseMultas!$F30:$F2823,BB$5)</f>
        <v>184</v>
      </c>
      <c r="BC33" s="6">
        <f>SUMIFS(BaseMultas!$D30:$D2823,BaseMultas!$C30:$C2823,$B33,BaseMultas!$F30:$F2823,BC$5)</f>
        <v>178</v>
      </c>
      <c r="BD33" s="6">
        <f>SUMIFS(BaseMultas!$D30:$D2823,BaseMultas!$C30:$C2823,$B33,BaseMultas!$F30:$F2823,BD$5)</f>
        <v>224</v>
      </c>
      <c r="BE33" s="6">
        <f>SUMIFS(BaseMultas!$D30:$D2823,BaseMultas!$C30:$C2823,$B33,BaseMultas!$F30:$F2823,BE$5)</f>
        <v>219</v>
      </c>
      <c r="BF33" s="6">
        <f>SUMIFS(BaseMultas!$D30:$D2823,BaseMultas!$C30:$C2823,$B33,BaseMultas!$F30:$F2823,BF$5)</f>
        <v>205</v>
      </c>
      <c r="BG33" s="6">
        <f>SUMIFS(BaseMultas!$D30:$D2823,BaseMultas!$C30:$C2823,$B33,BaseMultas!$F30:$F2823,BG$5)</f>
        <v>143</v>
      </c>
      <c r="BH33" s="6">
        <f>SUMIFS(BaseMultas!$D30:$D2823,BaseMultas!$C30:$C2823,$B33,BaseMultas!$F30:$F2823,BH$5)</f>
        <v>155</v>
      </c>
      <c r="BI33" s="6">
        <f>SUMIFS(BaseMultas!$D30:$D2823,BaseMultas!$C30:$C2823,$B33,BaseMultas!$F30:$F2823,BI$5)</f>
        <v>133</v>
      </c>
      <c r="BJ33" s="6">
        <f>SUMIFS(BaseMultas!$D30:$D2823,BaseMultas!$C30:$C2823,$B33,BaseMultas!$F30:$F2823,BJ$5)</f>
        <v>208</v>
      </c>
      <c r="BK33" s="6">
        <f>SUMIFS(BaseMultas!$D30:$D2823,BaseMultas!$C30:$C2823,$B33,BaseMultas!$F30:$F2823,BK$5)</f>
        <v>197</v>
      </c>
      <c r="BL33" s="6">
        <f>SUMIFS(BaseMultas!$D30:$D2823,BaseMultas!$C30:$C2823,$B33,BaseMultas!$F30:$F2823,BL$5)</f>
        <v>218</v>
      </c>
      <c r="BM33" s="6">
        <f>SUMIFS(BaseMultas!$D30:$D2823,BaseMultas!$C30:$C2823,$B33,BaseMultas!$F30:$F2823,BM$5)</f>
        <v>217</v>
      </c>
      <c r="BN33" s="6">
        <f>SUMIFS(BaseMultas!$D30:$D2823,BaseMultas!$C30:$C2823,$B33,BaseMultas!$F30:$F2823,BN$5)</f>
        <v>189</v>
      </c>
      <c r="BO33" s="6">
        <f>SUMIFS(BaseMultas!$D30:$D2823,BaseMultas!$C30:$C2823,$B33,BaseMultas!$F30:$F2823,BO$5)</f>
        <v>203</v>
      </c>
      <c r="BP33" s="6">
        <f>SUMIFS(BaseMultas!$D30:$D2823,BaseMultas!$C30:$C2823,$B33,BaseMultas!$F30:$F2823,BP$5)</f>
        <v>242</v>
      </c>
      <c r="BQ33" s="6">
        <f>SUMIFS(BaseMultas!$D30:$D2823,BaseMultas!$C30:$C2823,$B33,BaseMultas!$F30:$F2823,BQ$5)</f>
        <v>181</v>
      </c>
      <c r="BR33" s="6">
        <f>SUMIFS(BaseMultas!$D30:$D2823,BaseMultas!$C30:$C2823,$B33,BaseMultas!$F30:$F2823,BR$5)</f>
        <v>234</v>
      </c>
      <c r="BS33" s="6">
        <f>SUMIFS(BaseMultas!$D30:$D2823,BaseMultas!$C30:$C2823,$B33,BaseMultas!$F30:$F2823,BS$5)</f>
        <v>0</v>
      </c>
      <c r="BT33" s="6">
        <f>SUMIFS(BaseMultas!$D30:$D2823,BaseMultas!$C30:$C2823,$B33,BaseMultas!$F30:$F2823,BT$5)</f>
        <v>0</v>
      </c>
    </row>
    <row r="34" spans="1:72">
      <c r="A34" s="49">
        <v>1</v>
      </c>
      <c r="B34" t="s">
        <v>48</v>
      </c>
      <c r="C34" s="9">
        <f t="shared" si="11"/>
        <v>53.25</v>
      </c>
      <c r="D34" s="8">
        <f t="shared" si="11"/>
        <v>64.25</v>
      </c>
      <c r="E34" s="8">
        <f t="shared" si="11"/>
        <v>65.916666666666671</v>
      </c>
      <c r="F34" s="8">
        <f t="shared" si="11"/>
        <v>68</v>
      </c>
      <c r="G34" s="7">
        <f t="shared" si="11"/>
        <v>47.333333333333336</v>
      </c>
      <c r="H34" s="9">
        <f t="shared" si="12"/>
        <v>639</v>
      </c>
      <c r="I34" s="8">
        <f t="shared" si="12"/>
        <v>771</v>
      </c>
      <c r="J34" s="8">
        <f t="shared" si="12"/>
        <v>791</v>
      </c>
      <c r="K34" s="8">
        <f t="shared" si="12"/>
        <v>816</v>
      </c>
      <c r="L34" s="7">
        <f t="shared" si="12"/>
        <v>568</v>
      </c>
      <c r="M34" s="6">
        <f>SUMIFS(BaseMultas!$D31:$D2824,BaseMultas!$C31:$C2824,$B34,BaseMultas!$F31:$F2824,M$5)</f>
        <v>32</v>
      </c>
      <c r="N34" s="6">
        <f>SUMIFS(BaseMultas!$D31:$D2824,BaseMultas!$C31:$C2824,$B34,BaseMultas!$F31:$F2824,N$5)</f>
        <v>38</v>
      </c>
      <c r="O34" s="6">
        <f>SUMIFS(BaseMultas!$D31:$D2824,BaseMultas!$C31:$C2824,$B34,BaseMultas!$F31:$F2824,O$5)</f>
        <v>41</v>
      </c>
      <c r="P34" s="6">
        <f>SUMIFS(BaseMultas!$D31:$D2824,BaseMultas!$C31:$C2824,$B34,BaseMultas!$F31:$F2824,P$5)</f>
        <v>56</v>
      </c>
      <c r="Q34" s="6">
        <f>SUMIFS(BaseMultas!$D31:$D2824,BaseMultas!$C31:$C2824,$B34,BaseMultas!$F31:$F2824,Q$5)</f>
        <v>53</v>
      </c>
      <c r="R34" s="6">
        <f>SUMIFS(BaseMultas!$D31:$D2824,BaseMultas!$C31:$C2824,$B34,BaseMultas!$F31:$F2824,R$5)</f>
        <v>50</v>
      </c>
      <c r="S34" s="6">
        <f>SUMIFS(BaseMultas!$D31:$D2824,BaseMultas!$C31:$C2824,$B34,BaseMultas!$F31:$F2824,S$5)</f>
        <v>56</v>
      </c>
      <c r="T34" s="6">
        <f>SUMIFS(BaseMultas!$D31:$D2824,BaseMultas!$C31:$C2824,$B34,BaseMultas!$F31:$F2824,T$5)</f>
        <v>70</v>
      </c>
      <c r="U34" s="6">
        <f>SUMIFS(BaseMultas!$D31:$D2824,BaseMultas!$C31:$C2824,$B34,BaseMultas!$F31:$F2824,U$5)</f>
        <v>59</v>
      </c>
      <c r="V34" s="6">
        <f>SUMIFS(BaseMultas!$D31:$D2824,BaseMultas!$C31:$C2824,$B34,BaseMultas!$F31:$F2824,V$5)</f>
        <v>52</v>
      </c>
      <c r="W34" s="6">
        <f>SUMIFS(BaseMultas!$D31:$D2824,BaseMultas!$C31:$C2824,$B34,BaseMultas!$F31:$F2824,W$5)</f>
        <v>82</v>
      </c>
      <c r="X34" s="6">
        <f>SUMIFS(BaseMultas!$D31:$D2824,BaseMultas!$C31:$C2824,$B34,BaseMultas!$F31:$F2824,X$5)</f>
        <v>50</v>
      </c>
      <c r="Y34" s="6">
        <f>SUMIFS(BaseMultas!$D31:$D2824,BaseMultas!$C31:$C2824,$B34,BaseMultas!$F31:$F2824,Y$5)</f>
        <v>38</v>
      </c>
      <c r="Z34" s="6">
        <f>SUMIFS(BaseMultas!$D31:$D2824,BaseMultas!$C31:$C2824,$B34,BaseMultas!$F31:$F2824,Z$5)</f>
        <v>49</v>
      </c>
      <c r="AA34" s="6">
        <f>SUMIFS(BaseMultas!$D31:$D2824,BaseMultas!$C31:$C2824,$B34,BaseMultas!$F31:$F2824,AA$5)</f>
        <v>58</v>
      </c>
      <c r="AB34" s="6">
        <f>SUMIFS(BaseMultas!$D31:$D2824,BaseMultas!$C31:$C2824,$B34,BaseMultas!$F31:$F2824,AB$5)</f>
        <v>83</v>
      </c>
      <c r="AC34" s="6">
        <f>SUMIFS(BaseMultas!$D31:$D2824,BaseMultas!$C31:$C2824,$B34,BaseMultas!$F31:$F2824,AC$5)</f>
        <v>91</v>
      </c>
      <c r="AD34" s="6">
        <f>SUMIFS(BaseMultas!$D31:$D2824,BaseMultas!$C31:$C2824,$B34,BaseMultas!$F31:$F2824,AD$5)</f>
        <v>77</v>
      </c>
      <c r="AE34" s="6">
        <f>SUMIFS(BaseMultas!$D31:$D2824,BaseMultas!$C31:$C2824,$B34,BaseMultas!$F31:$F2824,AE$5)</f>
        <v>60</v>
      </c>
      <c r="AF34" s="6">
        <f>SUMIFS(BaseMultas!$D31:$D2824,BaseMultas!$C31:$C2824,$B34,BaseMultas!$F31:$F2824,AF$5)</f>
        <v>65</v>
      </c>
      <c r="AG34" s="6">
        <f>SUMIFS(BaseMultas!$D31:$D2824,BaseMultas!$C31:$C2824,$B34,BaseMultas!$F31:$F2824,AG$5)</f>
        <v>54</v>
      </c>
      <c r="AH34" s="6">
        <f>SUMIFS(BaseMultas!$D31:$D2824,BaseMultas!$C31:$C2824,$B34,BaseMultas!$F31:$F2824,AH$5)</f>
        <v>64</v>
      </c>
      <c r="AI34" s="6">
        <f>SUMIFS(BaseMultas!$D31:$D2824,BaseMultas!$C31:$C2824,$B34,BaseMultas!$F31:$F2824,AI$5)</f>
        <v>70</v>
      </c>
      <c r="AJ34" s="6">
        <f>SUMIFS(BaseMultas!$D31:$D2824,BaseMultas!$C31:$C2824,$B34,BaseMultas!$F31:$F2824,AJ$5)</f>
        <v>62</v>
      </c>
      <c r="AK34" s="6">
        <f>SUMIFS(BaseMultas!$D31:$D2824,BaseMultas!$C31:$C2824,$B34,BaseMultas!$F31:$F2824,AK$5)</f>
        <v>47</v>
      </c>
      <c r="AL34" s="6">
        <f>SUMIFS(BaseMultas!$D31:$D2824,BaseMultas!$C31:$C2824,$B34,BaseMultas!$F31:$F2824,AL$5)</f>
        <v>54</v>
      </c>
      <c r="AM34" s="6">
        <f>SUMIFS(BaseMultas!$D31:$D2824,BaseMultas!$C31:$C2824,$B34,BaseMultas!$F31:$F2824,AM$5)</f>
        <v>57</v>
      </c>
      <c r="AN34" s="6">
        <f>SUMIFS(BaseMultas!$D31:$D2824,BaseMultas!$C31:$C2824,$B34,BaseMultas!$F31:$F2824,AN$5)</f>
        <v>66</v>
      </c>
      <c r="AO34" s="6">
        <f>SUMIFS(BaseMultas!$D31:$D2824,BaseMultas!$C31:$C2824,$B34,BaseMultas!$F31:$F2824,AO$5)</f>
        <v>59</v>
      </c>
      <c r="AP34" s="6">
        <f>SUMIFS(BaseMultas!$D31:$D2824,BaseMultas!$C31:$C2824,$B34,BaseMultas!$F31:$F2824,AP$5)</f>
        <v>66</v>
      </c>
      <c r="AQ34" s="6">
        <f>SUMIFS(BaseMultas!$D31:$D2824,BaseMultas!$C31:$C2824,$B34,BaseMultas!$F31:$F2824,AQ$5)</f>
        <v>73</v>
      </c>
      <c r="AR34" s="6">
        <f>SUMIFS(BaseMultas!$D31:$D2824,BaseMultas!$C31:$C2824,$B34,BaseMultas!$F31:$F2824,AR$5)</f>
        <v>77</v>
      </c>
      <c r="AS34" s="6">
        <f>SUMIFS(BaseMultas!$D31:$D2824,BaseMultas!$C31:$C2824,$B34,BaseMultas!$F31:$F2824,AS$5)</f>
        <v>66</v>
      </c>
      <c r="AT34" s="6">
        <f>SUMIFS(BaseMultas!$D31:$D2824,BaseMultas!$C31:$C2824,$B34,BaseMultas!$F31:$F2824,AT$5)</f>
        <v>56</v>
      </c>
      <c r="AU34" s="6">
        <f>SUMIFS(BaseMultas!$D31:$D2824,BaseMultas!$C31:$C2824,$B34,BaseMultas!$F31:$F2824,AU$5)</f>
        <v>97</v>
      </c>
      <c r="AV34" s="6">
        <f>SUMIFS(BaseMultas!$D31:$D2824,BaseMultas!$C31:$C2824,$B34,BaseMultas!$F31:$F2824,AV$5)</f>
        <v>73</v>
      </c>
      <c r="AW34" s="6">
        <f>SUMIFS(BaseMultas!$D31:$D2824,BaseMultas!$C31:$C2824,$B34,BaseMultas!$F31:$F2824,AW$5)</f>
        <v>68</v>
      </c>
      <c r="AX34" s="6">
        <f>SUMIFS(BaseMultas!$D31:$D2824,BaseMultas!$C31:$C2824,$B34,BaseMultas!$F31:$F2824,AX$5)</f>
        <v>47</v>
      </c>
      <c r="AY34" s="6">
        <f>SUMIFS(BaseMultas!$D31:$D2824,BaseMultas!$C31:$C2824,$B34,BaseMultas!$F31:$F2824,AY$5)</f>
        <v>63</v>
      </c>
      <c r="AZ34" s="6">
        <f>SUMIFS(BaseMultas!$D31:$D2824,BaseMultas!$C31:$C2824,$B34,BaseMultas!$F31:$F2824,AZ$5)</f>
        <v>65</v>
      </c>
      <c r="BA34" s="6">
        <f>SUMIFS(BaseMultas!$D31:$D2824,BaseMultas!$C31:$C2824,$B34,BaseMultas!$F31:$F2824,BA$5)</f>
        <v>55</v>
      </c>
      <c r="BB34" s="6">
        <f>SUMIFS(BaseMultas!$D31:$D2824,BaseMultas!$C31:$C2824,$B34,BaseMultas!$F31:$F2824,BB$5)</f>
        <v>62</v>
      </c>
      <c r="BC34" s="6">
        <f>SUMIFS(BaseMultas!$D31:$D2824,BaseMultas!$C31:$C2824,$B34,BaseMultas!$F31:$F2824,BC$5)</f>
        <v>83</v>
      </c>
      <c r="BD34" s="6">
        <f>SUMIFS(BaseMultas!$D31:$D2824,BaseMultas!$C31:$C2824,$B34,BaseMultas!$F31:$F2824,BD$5)</f>
        <v>76</v>
      </c>
      <c r="BE34" s="6">
        <f>SUMIFS(BaseMultas!$D31:$D2824,BaseMultas!$C31:$C2824,$B34,BaseMultas!$F31:$F2824,BE$5)</f>
        <v>114</v>
      </c>
      <c r="BF34" s="6">
        <f>SUMIFS(BaseMultas!$D31:$D2824,BaseMultas!$C31:$C2824,$B34,BaseMultas!$F31:$F2824,BF$5)</f>
        <v>73</v>
      </c>
      <c r="BG34" s="6">
        <f>SUMIFS(BaseMultas!$D31:$D2824,BaseMultas!$C31:$C2824,$B34,BaseMultas!$F31:$F2824,BG$5)</f>
        <v>54</v>
      </c>
      <c r="BH34" s="6">
        <f>SUMIFS(BaseMultas!$D31:$D2824,BaseMultas!$C31:$C2824,$B34,BaseMultas!$F31:$F2824,BH$5)</f>
        <v>56</v>
      </c>
      <c r="BI34" s="6">
        <f>SUMIFS(BaseMultas!$D31:$D2824,BaseMultas!$C31:$C2824,$B34,BaseMultas!$F31:$F2824,BI$5)</f>
        <v>79</v>
      </c>
      <c r="BJ34" s="6">
        <f>SUMIFS(BaseMultas!$D31:$D2824,BaseMultas!$C31:$C2824,$B34,BaseMultas!$F31:$F2824,BJ$5)</f>
        <v>70</v>
      </c>
      <c r="BK34" s="6">
        <f>SUMIFS(BaseMultas!$D31:$D2824,BaseMultas!$C31:$C2824,$B34,BaseMultas!$F31:$F2824,BK$5)</f>
        <v>67</v>
      </c>
      <c r="BL34" s="6">
        <f>SUMIFS(BaseMultas!$D31:$D2824,BaseMultas!$C31:$C2824,$B34,BaseMultas!$F31:$F2824,BL$5)</f>
        <v>57</v>
      </c>
      <c r="BM34" s="6">
        <f>SUMIFS(BaseMultas!$D31:$D2824,BaseMultas!$C31:$C2824,$B34,BaseMultas!$F31:$F2824,BM$5)</f>
        <v>41</v>
      </c>
      <c r="BN34" s="6">
        <f>SUMIFS(BaseMultas!$D31:$D2824,BaseMultas!$C31:$C2824,$B34,BaseMultas!$F31:$F2824,BN$5)</f>
        <v>39</v>
      </c>
      <c r="BO34" s="6">
        <f>SUMIFS(BaseMultas!$D31:$D2824,BaseMultas!$C31:$C2824,$B34,BaseMultas!$F31:$F2824,BO$5)</f>
        <v>52</v>
      </c>
      <c r="BP34" s="6">
        <f>SUMIFS(BaseMultas!$D31:$D2824,BaseMultas!$C31:$C2824,$B34,BaseMultas!$F31:$F2824,BP$5)</f>
        <v>53</v>
      </c>
      <c r="BQ34" s="6">
        <f>SUMIFS(BaseMultas!$D31:$D2824,BaseMultas!$C31:$C2824,$B34,BaseMultas!$F31:$F2824,BQ$5)</f>
        <v>58</v>
      </c>
      <c r="BR34" s="6">
        <f>SUMIFS(BaseMultas!$D31:$D2824,BaseMultas!$C31:$C2824,$B34,BaseMultas!$F31:$F2824,BR$5)</f>
        <v>52</v>
      </c>
      <c r="BS34" s="6">
        <f>SUMIFS(BaseMultas!$D31:$D2824,BaseMultas!$C31:$C2824,$B34,BaseMultas!$F31:$F2824,BS$5)</f>
        <v>0</v>
      </c>
      <c r="BT34" s="6">
        <f>SUMIFS(BaseMultas!$D31:$D2824,BaseMultas!$C31:$C2824,$B34,BaseMultas!$F31:$F2824,BT$5)</f>
        <v>0</v>
      </c>
    </row>
    <row r="35" spans="1:72">
      <c r="A35" s="49">
        <v>1</v>
      </c>
      <c r="B35" t="s">
        <v>54</v>
      </c>
      <c r="C35" s="9">
        <f t="shared" si="11"/>
        <v>174.66666666666666</v>
      </c>
      <c r="D35" s="8">
        <f t="shared" si="11"/>
        <v>192</v>
      </c>
      <c r="E35" s="8">
        <f t="shared" si="11"/>
        <v>164.91666666666666</v>
      </c>
      <c r="F35" s="8">
        <f t="shared" si="11"/>
        <v>261.5</v>
      </c>
      <c r="G35" s="7">
        <f t="shared" si="11"/>
        <v>87</v>
      </c>
      <c r="H35" s="9">
        <f t="shared" si="12"/>
        <v>2096</v>
      </c>
      <c r="I35" s="8">
        <f t="shared" si="12"/>
        <v>2304</v>
      </c>
      <c r="J35" s="8">
        <f t="shared" si="12"/>
        <v>1979</v>
      </c>
      <c r="K35" s="8">
        <f t="shared" si="12"/>
        <v>3138</v>
      </c>
      <c r="L35" s="7">
        <f t="shared" si="12"/>
        <v>1044</v>
      </c>
      <c r="M35" s="6">
        <f>SUMIFS(BaseMultas!$D32:$D2825,BaseMultas!$C32:$C2825,$B35,BaseMultas!$F32:$F2825,M$5)</f>
        <v>90</v>
      </c>
      <c r="N35" s="6">
        <f>SUMIFS(BaseMultas!$D32:$D2825,BaseMultas!$C32:$C2825,$B35,BaseMultas!$F32:$F2825,N$5)</f>
        <v>208</v>
      </c>
      <c r="O35" s="6">
        <f>SUMIFS(BaseMultas!$D32:$D2825,BaseMultas!$C32:$C2825,$B35,BaseMultas!$F32:$F2825,O$5)</f>
        <v>123</v>
      </c>
      <c r="P35" s="6">
        <f>SUMIFS(BaseMultas!$D32:$D2825,BaseMultas!$C32:$C2825,$B35,BaseMultas!$F32:$F2825,P$5)</f>
        <v>173</v>
      </c>
      <c r="Q35" s="6">
        <f>SUMIFS(BaseMultas!$D32:$D2825,BaseMultas!$C32:$C2825,$B35,BaseMultas!$F32:$F2825,Q$5)</f>
        <v>147</v>
      </c>
      <c r="R35" s="6">
        <f>SUMIFS(BaseMultas!$D32:$D2825,BaseMultas!$C32:$C2825,$B35,BaseMultas!$F32:$F2825,R$5)</f>
        <v>70</v>
      </c>
      <c r="S35" s="6">
        <f>SUMIFS(BaseMultas!$D32:$D2825,BaseMultas!$C32:$C2825,$B35,BaseMultas!$F32:$F2825,S$5)</f>
        <v>95</v>
      </c>
      <c r="T35" s="6">
        <f>SUMIFS(BaseMultas!$D32:$D2825,BaseMultas!$C32:$C2825,$B35,BaseMultas!$F32:$F2825,T$5)</f>
        <v>171</v>
      </c>
      <c r="U35" s="6">
        <f>SUMIFS(BaseMultas!$D32:$D2825,BaseMultas!$C32:$C2825,$B35,BaseMultas!$F32:$F2825,U$5)</f>
        <v>277</v>
      </c>
      <c r="V35" s="6">
        <f>SUMIFS(BaseMultas!$D32:$D2825,BaseMultas!$C32:$C2825,$B35,BaseMultas!$F32:$F2825,V$5)</f>
        <v>388</v>
      </c>
      <c r="W35" s="6">
        <f>SUMIFS(BaseMultas!$D32:$D2825,BaseMultas!$C32:$C2825,$B35,BaseMultas!$F32:$F2825,W$5)</f>
        <v>222</v>
      </c>
      <c r="X35" s="6">
        <f>SUMIFS(BaseMultas!$D32:$D2825,BaseMultas!$C32:$C2825,$B35,BaseMultas!$F32:$F2825,X$5)</f>
        <v>132</v>
      </c>
      <c r="Y35" s="6">
        <f>SUMIFS(BaseMultas!$D32:$D2825,BaseMultas!$C32:$C2825,$B35,BaseMultas!$F32:$F2825,Y$5)</f>
        <v>71</v>
      </c>
      <c r="Z35" s="6">
        <f>SUMIFS(BaseMultas!$D32:$D2825,BaseMultas!$C32:$C2825,$B35,BaseMultas!$F32:$F2825,Z$5)</f>
        <v>222</v>
      </c>
      <c r="AA35" s="6">
        <f>SUMIFS(BaseMultas!$D32:$D2825,BaseMultas!$C32:$C2825,$B35,BaseMultas!$F32:$F2825,AA$5)</f>
        <v>202</v>
      </c>
      <c r="AB35" s="6">
        <f>SUMIFS(BaseMultas!$D32:$D2825,BaseMultas!$C32:$C2825,$B35,BaseMultas!$F32:$F2825,AB$5)</f>
        <v>252</v>
      </c>
      <c r="AC35" s="6">
        <f>SUMIFS(BaseMultas!$D32:$D2825,BaseMultas!$C32:$C2825,$B35,BaseMultas!$F32:$F2825,AC$5)</f>
        <v>267</v>
      </c>
      <c r="AD35" s="6">
        <f>SUMIFS(BaseMultas!$D32:$D2825,BaseMultas!$C32:$C2825,$B35,BaseMultas!$F32:$F2825,AD$5)</f>
        <v>241</v>
      </c>
      <c r="AE35" s="6">
        <f>SUMIFS(BaseMultas!$D32:$D2825,BaseMultas!$C32:$C2825,$B35,BaseMultas!$F32:$F2825,AE$5)</f>
        <v>152</v>
      </c>
      <c r="AF35" s="6">
        <f>SUMIFS(BaseMultas!$D32:$D2825,BaseMultas!$C32:$C2825,$B35,BaseMultas!$F32:$F2825,AF$5)</f>
        <v>255</v>
      </c>
      <c r="AG35" s="6">
        <f>SUMIFS(BaseMultas!$D32:$D2825,BaseMultas!$C32:$C2825,$B35,BaseMultas!$F32:$F2825,AG$5)</f>
        <v>212</v>
      </c>
      <c r="AH35" s="6">
        <f>SUMIFS(BaseMultas!$D32:$D2825,BaseMultas!$C32:$C2825,$B35,BaseMultas!$F32:$F2825,AH$5)</f>
        <v>201</v>
      </c>
      <c r="AI35" s="6">
        <f>SUMIFS(BaseMultas!$D32:$D2825,BaseMultas!$C32:$C2825,$B35,BaseMultas!$F32:$F2825,AI$5)</f>
        <v>124</v>
      </c>
      <c r="AJ35" s="6">
        <f>SUMIFS(BaseMultas!$D32:$D2825,BaseMultas!$C32:$C2825,$B35,BaseMultas!$F32:$F2825,AJ$5)</f>
        <v>105</v>
      </c>
      <c r="AK35" s="6">
        <f>SUMIFS(BaseMultas!$D32:$D2825,BaseMultas!$C32:$C2825,$B35,BaseMultas!$F32:$F2825,AK$5)</f>
        <v>90</v>
      </c>
      <c r="AL35" s="6">
        <f>SUMIFS(BaseMultas!$D32:$D2825,BaseMultas!$C32:$C2825,$B35,BaseMultas!$F32:$F2825,AL$5)</f>
        <v>170</v>
      </c>
      <c r="AM35" s="6">
        <f>SUMIFS(BaseMultas!$D32:$D2825,BaseMultas!$C32:$C2825,$B35,BaseMultas!$F32:$F2825,AM$5)</f>
        <v>185</v>
      </c>
      <c r="AN35" s="6">
        <f>SUMIFS(BaseMultas!$D32:$D2825,BaseMultas!$C32:$C2825,$B35,BaseMultas!$F32:$F2825,AN$5)</f>
        <v>145</v>
      </c>
      <c r="AO35" s="6">
        <f>SUMIFS(BaseMultas!$D32:$D2825,BaseMultas!$C32:$C2825,$B35,BaseMultas!$F32:$F2825,AO$5)</f>
        <v>201</v>
      </c>
      <c r="AP35" s="6">
        <f>SUMIFS(BaseMultas!$D32:$D2825,BaseMultas!$C32:$C2825,$B35,BaseMultas!$F32:$F2825,AP$5)</f>
        <v>218</v>
      </c>
      <c r="AQ35" s="6">
        <f>SUMIFS(BaseMultas!$D32:$D2825,BaseMultas!$C32:$C2825,$B35,BaseMultas!$F32:$F2825,AQ$5)</f>
        <v>133</v>
      </c>
      <c r="AR35" s="6">
        <f>SUMIFS(BaseMultas!$D32:$D2825,BaseMultas!$C32:$C2825,$B35,BaseMultas!$F32:$F2825,AR$5)</f>
        <v>251</v>
      </c>
      <c r="AS35" s="6">
        <f>SUMIFS(BaseMultas!$D32:$D2825,BaseMultas!$C32:$C2825,$B35,BaseMultas!$F32:$F2825,AS$5)</f>
        <v>182</v>
      </c>
      <c r="AT35" s="6">
        <f>SUMIFS(BaseMultas!$D32:$D2825,BaseMultas!$C32:$C2825,$B35,BaseMultas!$F32:$F2825,AT$5)</f>
        <v>146</v>
      </c>
      <c r="AU35" s="6">
        <f>SUMIFS(BaseMultas!$D32:$D2825,BaseMultas!$C32:$C2825,$B35,BaseMultas!$F32:$F2825,AU$5)</f>
        <v>130</v>
      </c>
      <c r="AV35" s="6">
        <f>SUMIFS(BaseMultas!$D32:$D2825,BaseMultas!$C32:$C2825,$B35,BaseMultas!$F32:$F2825,AV$5)</f>
        <v>128</v>
      </c>
      <c r="AW35" s="6">
        <f>SUMIFS(BaseMultas!$D32:$D2825,BaseMultas!$C32:$C2825,$B35,BaseMultas!$F32:$F2825,AW$5)</f>
        <v>81</v>
      </c>
      <c r="AX35" s="6">
        <f>SUMIFS(BaseMultas!$D32:$D2825,BaseMultas!$C32:$C2825,$B35,BaseMultas!$F32:$F2825,AX$5)</f>
        <v>154</v>
      </c>
      <c r="AY35" s="6">
        <f>SUMIFS(BaseMultas!$D32:$D2825,BaseMultas!$C32:$C2825,$B35,BaseMultas!$F32:$F2825,AY$5)</f>
        <v>320</v>
      </c>
      <c r="AZ35" s="6">
        <f>SUMIFS(BaseMultas!$D32:$D2825,BaseMultas!$C32:$C2825,$B35,BaseMultas!$F32:$F2825,AZ$5)</f>
        <v>249</v>
      </c>
      <c r="BA35" s="6">
        <f>SUMIFS(BaseMultas!$D32:$D2825,BaseMultas!$C32:$C2825,$B35,BaseMultas!$F32:$F2825,BA$5)</f>
        <v>453</v>
      </c>
      <c r="BB35" s="6">
        <f>SUMIFS(BaseMultas!$D32:$D2825,BaseMultas!$C32:$C2825,$B35,BaseMultas!$F32:$F2825,BB$5)</f>
        <v>396</v>
      </c>
      <c r="BC35" s="6">
        <f>SUMIFS(BaseMultas!$D32:$D2825,BaseMultas!$C32:$C2825,$B35,BaseMultas!$F32:$F2825,BC$5)</f>
        <v>304</v>
      </c>
      <c r="BD35" s="6">
        <f>SUMIFS(BaseMultas!$D32:$D2825,BaseMultas!$C32:$C2825,$B35,BaseMultas!$F32:$F2825,BD$5)</f>
        <v>375</v>
      </c>
      <c r="BE35" s="6">
        <f>SUMIFS(BaseMultas!$D32:$D2825,BaseMultas!$C32:$C2825,$B35,BaseMultas!$F32:$F2825,BE$5)</f>
        <v>385</v>
      </c>
      <c r="BF35" s="6">
        <f>SUMIFS(BaseMultas!$D32:$D2825,BaseMultas!$C32:$C2825,$B35,BaseMultas!$F32:$F2825,BF$5)</f>
        <v>194</v>
      </c>
      <c r="BG35" s="6">
        <f>SUMIFS(BaseMultas!$D32:$D2825,BaseMultas!$C32:$C2825,$B35,BaseMultas!$F32:$F2825,BG$5)</f>
        <v>149</v>
      </c>
      <c r="BH35" s="6">
        <f>SUMIFS(BaseMultas!$D32:$D2825,BaseMultas!$C32:$C2825,$B35,BaseMultas!$F32:$F2825,BH$5)</f>
        <v>78</v>
      </c>
      <c r="BI35" s="6">
        <f>SUMIFS(BaseMultas!$D32:$D2825,BaseMultas!$C32:$C2825,$B35,BaseMultas!$F32:$F2825,BI$5)</f>
        <v>33</v>
      </c>
      <c r="BJ35" s="6">
        <f>SUMIFS(BaseMultas!$D32:$D2825,BaseMultas!$C32:$C2825,$B35,BaseMultas!$F32:$F2825,BJ$5)</f>
        <v>109</v>
      </c>
      <c r="BK35" s="6">
        <f>SUMIFS(BaseMultas!$D32:$D2825,BaseMultas!$C32:$C2825,$B35,BaseMultas!$F32:$F2825,BK$5)</f>
        <v>192</v>
      </c>
      <c r="BL35" s="6">
        <f>SUMIFS(BaseMultas!$D32:$D2825,BaseMultas!$C32:$C2825,$B35,BaseMultas!$F32:$F2825,BL$5)</f>
        <v>95</v>
      </c>
      <c r="BM35" s="6">
        <f>SUMIFS(BaseMultas!$D32:$D2825,BaseMultas!$C32:$C2825,$B35,BaseMultas!$F32:$F2825,BM$5)</f>
        <v>87</v>
      </c>
      <c r="BN35" s="6">
        <f>SUMIFS(BaseMultas!$D32:$D2825,BaseMultas!$C32:$C2825,$B35,BaseMultas!$F32:$F2825,BN$5)</f>
        <v>121</v>
      </c>
      <c r="BO35" s="6">
        <f>SUMIFS(BaseMultas!$D32:$D2825,BaseMultas!$C32:$C2825,$B35,BaseMultas!$F32:$F2825,BO$5)</f>
        <v>61</v>
      </c>
      <c r="BP35" s="6">
        <f>SUMIFS(BaseMultas!$D32:$D2825,BaseMultas!$C32:$C2825,$B35,BaseMultas!$F32:$F2825,BP$5)</f>
        <v>156</v>
      </c>
      <c r="BQ35" s="6">
        <f>SUMIFS(BaseMultas!$D32:$D2825,BaseMultas!$C32:$C2825,$B35,BaseMultas!$F32:$F2825,BQ$5)</f>
        <v>69</v>
      </c>
      <c r="BR35" s="6">
        <f>SUMIFS(BaseMultas!$D32:$D2825,BaseMultas!$C32:$C2825,$B35,BaseMultas!$F32:$F2825,BR$5)</f>
        <v>121</v>
      </c>
      <c r="BS35" s="6">
        <f>SUMIFS(BaseMultas!$D32:$D2825,BaseMultas!$C32:$C2825,$B35,BaseMultas!$F32:$F2825,BS$5)</f>
        <v>0</v>
      </c>
      <c r="BT35" s="6">
        <f>SUMIFS(BaseMultas!$D32:$D2825,BaseMultas!$C32:$C2825,$B35,BaseMultas!$F32:$F2825,BT$5)</f>
        <v>0</v>
      </c>
    </row>
    <row r="36" spans="1:72">
      <c r="A36" s="49">
        <v>1</v>
      </c>
      <c r="B36" t="s">
        <v>47</v>
      </c>
      <c r="C36" s="9">
        <f t="shared" si="11"/>
        <v>60.666666666666664</v>
      </c>
      <c r="D36" s="8">
        <f t="shared" si="11"/>
        <v>99.833333333333329</v>
      </c>
      <c r="E36" s="8">
        <f t="shared" si="11"/>
        <v>86.75</v>
      </c>
      <c r="F36" s="8">
        <f t="shared" si="11"/>
        <v>73.333333333333329</v>
      </c>
      <c r="G36" s="7">
        <f t="shared" si="11"/>
        <v>33.75</v>
      </c>
      <c r="H36" s="9">
        <f t="shared" si="12"/>
        <v>728</v>
      </c>
      <c r="I36" s="8">
        <f t="shared" si="12"/>
        <v>1198</v>
      </c>
      <c r="J36" s="8">
        <f t="shared" si="12"/>
        <v>1041</v>
      </c>
      <c r="K36" s="8">
        <f t="shared" si="12"/>
        <v>880</v>
      </c>
      <c r="L36" s="7">
        <f t="shared" si="12"/>
        <v>405</v>
      </c>
      <c r="M36" s="6">
        <f>SUMIFS(BaseMultas!$D33:$D2826,BaseMultas!$C33:$C2826,$B36,BaseMultas!$F33:$F2826,M$5)</f>
        <v>39</v>
      </c>
      <c r="N36" s="6">
        <f>SUMIFS(BaseMultas!$D33:$D2826,BaseMultas!$C33:$C2826,$B36,BaseMultas!$F33:$F2826,N$5)</f>
        <v>63</v>
      </c>
      <c r="O36" s="6">
        <f>SUMIFS(BaseMultas!$D33:$D2826,BaseMultas!$C33:$C2826,$B36,BaseMultas!$F33:$F2826,O$5)</f>
        <v>50</v>
      </c>
      <c r="P36" s="6">
        <f>SUMIFS(BaseMultas!$D33:$D2826,BaseMultas!$C33:$C2826,$B36,BaseMultas!$F33:$F2826,P$5)</f>
        <v>72</v>
      </c>
      <c r="Q36" s="6">
        <f>SUMIFS(BaseMultas!$D33:$D2826,BaseMultas!$C33:$C2826,$B36,BaseMultas!$F33:$F2826,Q$5)</f>
        <v>65</v>
      </c>
      <c r="R36" s="6">
        <f>SUMIFS(BaseMultas!$D33:$D2826,BaseMultas!$C33:$C2826,$B36,BaseMultas!$F33:$F2826,R$5)</f>
        <v>51</v>
      </c>
      <c r="S36" s="6">
        <f>SUMIFS(BaseMultas!$D33:$D2826,BaseMultas!$C33:$C2826,$B36,BaseMultas!$F33:$F2826,S$5)</f>
        <v>66</v>
      </c>
      <c r="T36" s="6">
        <f>SUMIFS(BaseMultas!$D33:$D2826,BaseMultas!$C33:$C2826,$B36,BaseMultas!$F33:$F2826,T$5)</f>
        <v>104</v>
      </c>
      <c r="U36" s="6">
        <f>SUMIFS(BaseMultas!$D33:$D2826,BaseMultas!$C33:$C2826,$B36,BaseMultas!$F33:$F2826,U$5)</f>
        <v>84</v>
      </c>
      <c r="V36" s="6">
        <f>SUMIFS(BaseMultas!$D33:$D2826,BaseMultas!$C33:$C2826,$B36,BaseMultas!$F33:$F2826,V$5)</f>
        <v>60</v>
      </c>
      <c r="W36" s="6">
        <f>SUMIFS(BaseMultas!$D33:$D2826,BaseMultas!$C33:$C2826,$B36,BaseMultas!$F33:$F2826,W$5)</f>
        <v>43</v>
      </c>
      <c r="X36" s="6">
        <f>SUMIFS(BaseMultas!$D33:$D2826,BaseMultas!$C33:$C2826,$B36,BaseMultas!$F33:$F2826,X$5)</f>
        <v>31</v>
      </c>
      <c r="Y36" s="6">
        <f>SUMIFS(BaseMultas!$D33:$D2826,BaseMultas!$C33:$C2826,$B36,BaseMultas!$F33:$F2826,Y$5)</f>
        <v>59</v>
      </c>
      <c r="Z36" s="6">
        <f>SUMIFS(BaseMultas!$D33:$D2826,BaseMultas!$C33:$C2826,$B36,BaseMultas!$F33:$F2826,Z$5)</f>
        <v>64</v>
      </c>
      <c r="AA36" s="6">
        <f>SUMIFS(BaseMultas!$D33:$D2826,BaseMultas!$C33:$C2826,$B36,BaseMultas!$F33:$F2826,AA$5)</f>
        <v>157</v>
      </c>
      <c r="AB36" s="6">
        <f>SUMIFS(BaseMultas!$D33:$D2826,BaseMultas!$C33:$C2826,$B36,BaseMultas!$F33:$F2826,AB$5)</f>
        <v>140</v>
      </c>
      <c r="AC36" s="6">
        <f>SUMIFS(BaseMultas!$D33:$D2826,BaseMultas!$C33:$C2826,$B36,BaseMultas!$F33:$F2826,AC$5)</f>
        <v>134</v>
      </c>
      <c r="AD36" s="6">
        <f>SUMIFS(BaseMultas!$D33:$D2826,BaseMultas!$C33:$C2826,$B36,BaseMultas!$F33:$F2826,AD$5)</f>
        <v>110</v>
      </c>
      <c r="AE36" s="6">
        <f>SUMIFS(BaseMultas!$D33:$D2826,BaseMultas!$C33:$C2826,$B36,BaseMultas!$F33:$F2826,AE$5)</f>
        <v>90</v>
      </c>
      <c r="AF36" s="6">
        <f>SUMIFS(BaseMultas!$D33:$D2826,BaseMultas!$C33:$C2826,$B36,BaseMultas!$F33:$F2826,AF$5)</f>
        <v>112</v>
      </c>
      <c r="AG36" s="6">
        <f>SUMIFS(BaseMultas!$D33:$D2826,BaseMultas!$C33:$C2826,$B36,BaseMultas!$F33:$F2826,AG$5)</f>
        <v>73</v>
      </c>
      <c r="AH36" s="6">
        <f>SUMIFS(BaseMultas!$D33:$D2826,BaseMultas!$C33:$C2826,$B36,BaseMultas!$F33:$F2826,AH$5)</f>
        <v>82</v>
      </c>
      <c r="AI36" s="6">
        <f>SUMIFS(BaseMultas!$D33:$D2826,BaseMultas!$C33:$C2826,$B36,BaseMultas!$F33:$F2826,AI$5)</f>
        <v>95</v>
      </c>
      <c r="AJ36" s="6">
        <f>SUMIFS(BaseMultas!$D33:$D2826,BaseMultas!$C33:$C2826,$B36,BaseMultas!$F33:$F2826,AJ$5)</f>
        <v>82</v>
      </c>
      <c r="AK36" s="6">
        <f>SUMIFS(BaseMultas!$D33:$D2826,BaseMultas!$C33:$C2826,$B36,BaseMultas!$F33:$F2826,AK$5)</f>
        <v>60</v>
      </c>
      <c r="AL36" s="6">
        <f>SUMIFS(BaseMultas!$D33:$D2826,BaseMultas!$C33:$C2826,$B36,BaseMultas!$F33:$F2826,AL$5)</f>
        <v>70</v>
      </c>
      <c r="AM36" s="6">
        <f>SUMIFS(BaseMultas!$D33:$D2826,BaseMultas!$C33:$C2826,$B36,BaseMultas!$F33:$F2826,AM$5)</f>
        <v>89</v>
      </c>
      <c r="AN36" s="6">
        <f>SUMIFS(BaseMultas!$D33:$D2826,BaseMultas!$C33:$C2826,$B36,BaseMultas!$F33:$F2826,AN$5)</f>
        <v>132</v>
      </c>
      <c r="AO36" s="6">
        <f>SUMIFS(BaseMultas!$D33:$D2826,BaseMultas!$C33:$C2826,$B36,BaseMultas!$F33:$F2826,AO$5)</f>
        <v>85</v>
      </c>
      <c r="AP36" s="6">
        <f>SUMIFS(BaseMultas!$D33:$D2826,BaseMultas!$C33:$C2826,$B36,BaseMultas!$F33:$F2826,AP$5)</f>
        <v>75</v>
      </c>
      <c r="AQ36" s="6">
        <f>SUMIFS(BaseMultas!$D33:$D2826,BaseMultas!$C33:$C2826,$B36,BaseMultas!$F33:$F2826,AQ$5)</f>
        <v>66</v>
      </c>
      <c r="AR36" s="6">
        <f>SUMIFS(BaseMultas!$D33:$D2826,BaseMultas!$C33:$C2826,$B36,BaseMultas!$F33:$F2826,AR$5)</f>
        <v>137</v>
      </c>
      <c r="AS36" s="6">
        <f>SUMIFS(BaseMultas!$D33:$D2826,BaseMultas!$C33:$C2826,$B36,BaseMultas!$F33:$F2826,AS$5)</f>
        <v>96</v>
      </c>
      <c r="AT36" s="6">
        <f>SUMIFS(BaseMultas!$D33:$D2826,BaseMultas!$C33:$C2826,$B36,BaseMultas!$F33:$F2826,AT$5)</f>
        <v>81</v>
      </c>
      <c r="AU36" s="6">
        <f>SUMIFS(BaseMultas!$D33:$D2826,BaseMultas!$C33:$C2826,$B36,BaseMultas!$F33:$F2826,AU$5)</f>
        <v>79</v>
      </c>
      <c r="AV36" s="6">
        <f>SUMIFS(BaseMultas!$D33:$D2826,BaseMultas!$C33:$C2826,$B36,BaseMultas!$F33:$F2826,AV$5)</f>
        <v>71</v>
      </c>
      <c r="AW36" s="6">
        <f>SUMIFS(BaseMultas!$D33:$D2826,BaseMultas!$C33:$C2826,$B36,BaseMultas!$F33:$F2826,AW$5)</f>
        <v>78</v>
      </c>
      <c r="AX36" s="6">
        <f>SUMIFS(BaseMultas!$D33:$D2826,BaseMultas!$C33:$C2826,$B36,BaseMultas!$F33:$F2826,AX$5)</f>
        <v>49</v>
      </c>
      <c r="AY36" s="6">
        <f>SUMIFS(BaseMultas!$D33:$D2826,BaseMultas!$C33:$C2826,$B36,BaseMultas!$F33:$F2826,AY$5)</f>
        <v>50</v>
      </c>
      <c r="AZ36" s="6">
        <f>SUMIFS(BaseMultas!$D33:$D2826,BaseMultas!$C33:$C2826,$B36,BaseMultas!$F33:$F2826,AZ$5)</f>
        <v>63</v>
      </c>
      <c r="BA36" s="6">
        <f>SUMIFS(BaseMultas!$D33:$D2826,BaseMultas!$C33:$C2826,$B36,BaseMultas!$F33:$F2826,BA$5)</f>
        <v>66</v>
      </c>
      <c r="BB36" s="6">
        <f>SUMIFS(BaseMultas!$D33:$D2826,BaseMultas!$C33:$C2826,$B36,BaseMultas!$F33:$F2826,BB$5)</f>
        <v>75</v>
      </c>
      <c r="BC36" s="6">
        <f>SUMIFS(BaseMultas!$D33:$D2826,BaseMultas!$C33:$C2826,$B36,BaseMultas!$F33:$F2826,BC$5)</f>
        <v>72</v>
      </c>
      <c r="BD36" s="6">
        <f>SUMIFS(BaseMultas!$D33:$D2826,BaseMultas!$C33:$C2826,$B36,BaseMultas!$F33:$F2826,BD$5)</f>
        <v>174</v>
      </c>
      <c r="BE36" s="6">
        <f>SUMIFS(BaseMultas!$D33:$D2826,BaseMultas!$C33:$C2826,$B36,BaseMultas!$F33:$F2826,BE$5)</f>
        <v>69</v>
      </c>
      <c r="BF36" s="6">
        <f>SUMIFS(BaseMultas!$D33:$D2826,BaseMultas!$C33:$C2826,$B36,BaseMultas!$F33:$F2826,BF$5)</f>
        <v>68</v>
      </c>
      <c r="BG36" s="6">
        <f>SUMIFS(BaseMultas!$D33:$D2826,BaseMultas!$C33:$C2826,$B36,BaseMultas!$F33:$F2826,BG$5)</f>
        <v>48</v>
      </c>
      <c r="BH36" s="6">
        <f>SUMIFS(BaseMultas!$D33:$D2826,BaseMultas!$C33:$C2826,$B36,BaseMultas!$F33:$F2826,BH$5)</f>
        <v>68</v>
      </c>
      <c r="BI36" s="6">
        <f>SUMIFS(BaseMultas!$D33:$D2826,BaseMultas!$C33:$C2826,$B36,BaseMultas!$F33:$F2826,BI$5)</f>
        <v>32</v>
      </c>
      <c r="BJ36" s="6">
        <f>SUMIFS(BaseMultas!$D33:$D2826,BaseMultas!$C33:$C2826,$B36,BaseMultas!$F33:$F2826,BJ$5)</f>
        <v>30</v>
      </c>
      <c r="BK36" s="6">
        <f>SUMIFS(BaseMultas!$D33:$D2826,BaseMultas!$C33:$C2826,$B36,BaseMultas!$F33:$F2826,BK$5)</f>
        <v>49</v>
      </c>
      <c r="BL36" s="6">
        <f>SUMIFS(BaseMultas!$D33:$D2826,BaseMultas!$C33:$C2826,$B36,BaseMultas!$F33:$F2826,BL$5)</f>
        <v>45</v>
      </c>
      <c r="BM36" s="6">
        <f>SUMIFS(BaseMultas!$D33:$D2826,BaseMultas!$C33:$C2826,$B36,BaseMultas!$F33:$F2826,BM$5)</f>
        <v>47</v>
      </c>
      <c r="BN36" s="6">
        <f>SUMIFS(BaseMultas!$D33:$D2826,BaseMultas!$C33:$C2826,$B36,BaseMultas!$F33:$F2826,BN$5)</f>
        <v>33</v>
      </c>
      <c r="BO36" s="6">
        <f>SUMIFS(BaseMultas!$D33:$D2826,BaseMultas!$C33:$C2826,$B36,BaseMultas!$F33:$F2826,BO$5)</f>
        <v>31</v>
      </c>
      <c r="BP36" s="6">
        <f>SUMIFS(BaseMultas!$D33:$D2826,BaseMultas!$C33:$C2826,$B36,BaseMultas!$F33:$F2826,BP$5)</f>
        <v>46</v>
      </c>
      <c r="BQ36" s="6">
        <f>SUMIFS(BaseMultas!$D33:$D2826,BaseMultas!$C33:$C2826,$B36,BaseMultas!$F33:$F2826,BQ$5)</f>
        <v>43</v>
      </c>
      <c r="BR36" s="6">
        <f>SUMIFS(BaseMultas!$D33:$D2826,BaseMultas!$C33:$C2826,$B36,BaseMultas!$F33:$F2826,BR$5)</f>
        <v>49</v>
      </c>
      <c r="BS36" s="6">
        <f>SUMIFS(BaseMultas!$D33:$D2826,BaseMultas!$C33:$C2826,$B36,BaseMultas!$F33:$F2826,BS$5)</f>
        <v>0</v>
      </c>
      <c r="BT36" s="6">
        <f>SUMIFS(BaseMultas!$D33:$D2826,BaseMultas!$C33:$C2826,$B36,BaseMultas!$F33:$F2826,BT$5)</f>
        <v>0</v>
      </c>
    </row>
    <row r="37" spans="1:72">
      <c r="A37" s="49">
        <v>1</v>
      </c>
      <c r="B37" t="s">
        <v>42</v>
      </c>
      <c r="C37" s="9">
        <f t="shared" ref="C37:G46" si="13">IFERROR(AVERAGEIF($M$4:$BT$4,C$5,$M37:$BT37),0)*$A37</f>
        <v>23.916666666666668</v>
      </c>
      <c r="D37" s="8">
        <f t="shared" si="13"/>
        <v>34.916666666666664</v>
      </c>
      <c r="E37" s="8">
        <f t="shared" si="13"/>
        <v>23.75</v>
      </c>
      <c r="F37" s="8">
        <f t="shared" si="13"/>
        <v>32.666666666666664</v>
      </c>
      <c r="G37" s="7">
        <f t="shared" si="13"/>
        <v>26.333333333333332</v>
      </c>
      <c r="H37" s="9">
        <f t="shared" ref="H37:L46" si="14">SUMIF($M$4:$BT$4,H$5,$M37:$BT37)*$A37</f>
        <v>287</v>
      </c>
      <c r="I37" s="8">
        <f t="shared" si="14"/>
        <v>419</v>
      </c>
      <c r="J37" s="8">
        <f t="shared" si="14"/>
        <v>285</v>
      </c>
      <c r="K37" s="8">
        <f t="shared" si="14"/>
        <v>392</v>
      </c>
      <c r="L37" s="7">
        <f t="shared" si="14"/>
        <v>316</v>
      </c>
      <c r="M37" s="6">
        <f>SUMIFS(BaseMultas!$D34:$D2827,BaseMultas!$C34:$C2827,$B37,BaseMultas!$F34:$F2827,M$5)</f>
        <v>10</v>
      </c>
      <c r="N37" s="6">
        <f>SUMIFS(BaseMultas!$D34:$D2827,BaseMultas!$C34:$C2827,$B37,BaseMultas!$F34:$F2827,N$5)</f>
        <v>67</v>
      </c>
      <c r="O37" s="6">
        <f>SUMIFS(BaseMultas!$D34:$D2827,BaseMultas!$C34:$C2827,$B37,BaseMultas!$F34:$F2827,O$5)</f>
        <v>27</v>
      </c>
      <c r="P37" s="6">
        <f>SUMIFS(BaseMultas!$D34:$D2827,BaseMultas!$C34:$C2827,$B37,BaseMultas!$F34:$F2827,P$5)</f>
        <v>17</v>
      </c>
      <c r="Q37" s="6">
        <f>SUMIFS(BaseMultas!$D34:$D2827,BaseMultas!$C34:$C2827,$B37,BaseMultas!$F34:$F2827,Q$5)</f>
        <v>6</v>
      </c>
      <c r="R37" s="6">
        <f>SUMIFS(BaseMultas!$D34:$D2827,BaseMultas!$C34:$C2827,$B37,BaseMultas!$F34:$F2827,R$5)</f>
        <v>19</v>
      </c>
      <c r="S37" s="6">
        <f>SUMIFS(BaseMultas!$D34:$D2827,BaseMultas!$C34:$C2827,$B37,BaseMultas!$F34:$F2827,S$5)</f>
        <v>53</v>
      </c>
      <c r="T37" s="6">
        <f>SUMIFS(BaseMultas!$D34:$D2827,BaseMultas!$C34:$C2827,$B37,BaseMultas!$F34:$F2827,T$5)</f>
        <v>37</v>
      </c>
      <c r="U37" s="6">
        <f>SUMIFS(BaseMultas!$D34:$D2827,BaseMultas!$C34:$C2827,$B37,BaseMultas!$F34:$F2827,U$5)</f>
        <v>0</v>
      </c>
      <c r="V37" s="6">
        <f>SUMIFS(BaseMultas!$D34:$D2827,BaseMultas!$C34:$C2827,$B37,BaseMultas!$F34:$F2827,V$5)</f>
        <v>14</v>
      </c>
      <c r="W37" s="6">
        <f>SUMIFS(BaseMultas!$D34:$D2827,BaseMultas!$C34:$C2827,$B37,BaseMultas!$F34:$F2827,W$5)</f>
        <v>21</v>
      </c>
      <c r="X37" s="6">
        <f>SUMIFS(BaseMultas!$D34:$D2827,BaseMultas!$C34:$C2827,$B37,BaseMultas!$F34:$F2827,X$5)</f>
        <v>16</v>
      </c>
      <c r="Y37" s="6">
        <f>SUMIFS(BaseMultas!$D34:$D2827,BaseMultas!$C34:$C2827,$B37,BaseMultas!$F34:$F2827,Y$5)</f>
        <v>30</v>
      </c>
      <c r="Z37" s="6">
        <f>SUMIFS(BaseMultas!$D34:$D2827,BaseMultas!$C34:$C2827,$B37,BaseMultas!$F34:$F2827,Z$5)</f>
        <v>17</v>
      </c>
      <c r="AA37" s="6">
        <f>SUMIFS(BaseMultas!$D34:$D2827,BaseMultas!$C34:$C2827,$B37,BaseMultas!$F34:$F2827,AA$5)</f>
        <v>51</v>
      </c>
      <c r="AB37" s="6">
        <f>SUMIFS(BaseMultas!$D34:$D2827,BaseMultas!$C34:$C2827,$B37,BaseMultas!$F34:$F2827,AB$5)</f>
        <v>20</v>
      </c>
      <c r="AC37" s="6">
        <f>SUMIFS(BaseMultas!$D34:$D2827,BaseMultas!$C34:$C2827,$B37,BaseMultas!$F34:$F2827,AC$5)</f>
        <v>61</v>
      </c>
      <c r="AD37" s="6">
        <f>SUMIFS(BaseMultas!$D34:$D2827,BaseMultas!$C34:$C2827,$B37,BaseMultas!$F34:$F2827,AD$5)</f>
        <v>36</v>
      </c>
      <c r="AE37" s="6">
        <f>SUMIFS(BaseMultas!$D34:$D2827,BaseMultas!$C34:$C2827,$B37,BaseMultas!$F34:$F2827,AE$5)</f>
        <v>23</v>
      </c>
      <c r="AF37" s="6">
        <f>SUMIFS(BaseMultas!$D34:$D2827,BaseMultas!$C34:$C2827,$B37,BaseMultas!$F34:$F2827,AF$5)</f>
        <v>58</v>
      </c>
      <c r="AG37" s="6">
        <f>SUMIFS(BaseMultas!$D34:$D2827,BaseMultas!$C34:$C2827,$B37,BaseMultas!$F34:$F2827,AG$5)</f>
        <v>22</v>
      </c>
      <c r="AH37" s="6">
        <f>SUMIFS(BaseMultas!$D34:$D2827,BaseMultas!$C34:$C2827,$B37,BaseMultas!$F34:$F2827,AH$5)</f>
        <v>35</v>
      </c>
      <c r="AI37" s="6">
        <f>SUMIFS(BaseMultas!$D34:$D2827,BaseMultas!$C34:$C2827,$B37,BaseMultas!$F34:$F2827,AI$5)</f>
        <v>57</v>
      </c>
      <c r="AJ37" s="6">
        <f>SUMIFS(BaseMultas!$D34:$D2827,BaseMultas!$C34:$C2827,$B37,BaseMultas!$F34:$F2827,AJ$5)</f>
        <v>9</v>
      </c>
      <c r="AK37" s="6">
        <f>SUMIFS(BaseMultas!$D34:$D2827,BaseMultas!$C34:$C2827,$B37,BaseMultas!$F34:$F2827,AK$5)</f>
        <v>73</v>
      </c>
      <c r="AL37" s="6">
        <f>SUMIFS(BaseMultas!$D34:$D2827,BaseMultas!$C34:$C2827,$B37,BaseMultas!$F34:$F2827,AL$5)</f>
        <v>22</v>
      </c>
      <c r="AM37" s="6">
        <f>SUMIFS(BaseMultas!$D34:$D2827,BaseMultas!$C34:$C2827,$B37,BaseMultas!$F34:$F2827,AM$5)</f>
        <v>4</v>
      </c>
      <c r="AN37" s="6">
        <f>SUMIFS(BaseMultas!$D34:$D2827,BaseMultas!$C34:$C2827,$B37,BaseMultas!$F34:$F2827,AN$5)</f>
        <v>3</v>
      </c>
      <c r="AO37" s="6">
        <f>SUMIFS(BaseMultas!$D34:$D2827,BaseMultas!$C34:$C2827,$B37,BaseMultas!$F34:$F2827,AO$5)</f>
        <v>29</v>
      </c>
      <c r="AP37" s="6">
        <f>SUMIFS(BaseMultas!$D34:$D2827,BaseMultas!$C34:$C2827,$B37,BaseMultas!$F34:$F2827,AP$5)</f>
        <v>24</v>
      </c>
      <c r="AQ37" s="6">
        <f>SUMIFS(BaseMultas!$D34:$D2827,BaseMultas!$C34:$C2827,$B37,BaseMultas!$F34:$F2827,AQ$5)</f>
        <v>18</v>
      </c>
      <c r="AR37" s="6">
        <f>SUMIFS(BaseMultas!$D34:$D2827,BaseMultas!$C34:$C2827,$B37,BaseMultas!$F34:$F2827,AR$5)</f>
        <v>12</v>
      </c>
      <c r="AS37" s="6">
        <f>SUMIFS(BaseMultas!$D34:$D2827,BaseMultas!$C34:$C2827,$B37,BaseMultas!$F34:$F2827,AS$5)</f>
        <v>8</v>
      </c>
      <c r="AT37" s="6">
        <f>SUMIFS(BaseMultas!$D34:$D2827,BaseMultas!$C34:$C2827,$B37,BaseMultas!$F34:$F2827,AT$5)</f>
        <v>25</v>
      </c>
      <c r="AU37" s="6">
        <f>SUMIFS(BaseMultas!$D34:$D2827,BaseMultas!$C34:$C2827,$B37,BaseMultas!$F34:$F2827,AU$5)</f>
        <v>44</v>
      </c>
      <c r="AV37" s="6">
        <f>SUMIFS(BaseMultas!$D34:$D2827,BaseMultas!$C34:$C2827,$B37,BaseMultas!$F34:$F2827,AV$5)</f>
        <v>23</v>
      </c>
      <c r="AW37" s="6">
        <f>SUMIFS(BaseMultas!$D34:$D2827,BaseMultas!$C34:$C2827,$B37,BaseMultas!$F34:$F2827,AW$5)</f>
        <v>38</v>
      </c>
      <c r="AX37" s="6">
        <f>SUMIFS(BaseMultas!$D34:$D2827,BaseMultas!$C34:$C2827,$B37,BaseMultas!$F34:$F2827,AX$5)</f>
        <v>10</v>
      </c>
      <c r="AY37" s="6">
        <f>SUMIFS(BaseMultas!$D34:$D2827,BaseMultas!$C34:$C2827,$B37,BaseMultas!$F34:$F2827,AY$5)</f>
        <v>7</v>
      </c>
      <c r="AZ37" s="6">
        <f>SUMIFS(BaseMultas!$D34:$D2827,BaseMultas!$C34:$C2827,$B37,BaseMultas!$F34:$F2827,AZ$5)</f>
        <v>61</v>
      </c>
      <c r="BA37" s="6">
        <f>SUMIFS(BaseMultas!$D34:$D2827,BaseMultas!$C34:$C2827,$B37,BaseMultas!$F34:$F2827,BA$5)</f>
        <v>42</v>
      </c>
      <c r="BB37" s="6">
        <f>SUMIFS(BaseMultas!$D34:$D2827,BaseMultas!$C34:$C2827,$B37,BaseMultas!$F34:$F2827,BB$5)</f>
        <v>25</v>
      </c>
      <c r="BC37" s="6">
        <f>SUMIFS(BaseMultas!$D34:$D2827,BaseMultas!$C34:$C2827,$B37,BaseMultas!$F34:$F2827,BC$5)</f>
        <v>40</v>
      </c>
      <c r="BD37" s="6">
        <f>SUMIFS(BaseMultas!$D34:$D2827,BaseMultas!$C34:$C2827,$B37,BaseMultas!$F34:$F2827,BD$5)</f>
        <v>43</v>
      </c>
      <c r="BE37" s="6">
        <f>SUMIFS(BaseMultas!$D34:$D2827,BaseMultas!$C34:$C2827,$B37,BaseMultas!$F34:$F2827,BE$5)</f>
        <v>28</v>
      </c>
      <c r="BF37" s="6">
        <f>SUMIFS(BaseMultas!$D34:$D2827,BaseMultas!$C34:$C2827,$B37,BaseMultas!$F34:$F2827,BF$5)</f>
        <v>38</v>
      </c>
      <c r="BG37" s="6">
        <f>SUMIFS(BaseMultas!$D34:$D2827,BaseMultas!$C34:$C2827,$B37,BaseMultas!$F34:$F2827,BG$5)</f>
        <v>29</v>
      </c>
      <c r="BH37" s="6">
        <f>SUMIFS(BaseMultas!$D34:$D2827,BaseMultas!$C34:$C2827,$B37,BaseMultas!$F34:$F2827,BH$5)</f>
        <v>31</v>
      </c>
      <c r="BI37" s="6">
        <f>SUMIFS(BaseMultas!$D34:$D2827,BaseMultas!$C34:$C2827,$B37,BaseMultas!$F34:$F2827,BI$5)</f>
        <v>31</v>
      </c>
      <c r="BJ37" s="6">
        <f>SUMIFS(BaseMultas!$D34:$D2827,BaseMultas!$C34:$C2827,$B37,BaseMultas!$F34:$F2827,BJ$5)</f>
        <v>28</v>
      </c>
      <c r="BK37" s="6">
        <f>SUMIFS(BaseMultas!$D34:$D2827,BaseMultas!$C34:$C2827,$B37,BaseMultas!$F34:$F2827,BK$5)</f>
        <v>33</v>
      </c>
      <c r="BL37" s="6">
        <f>SUMIFS(BaseMultas!$D34:$D2827,BaseMultas!$C34:$C2827,$B37,BaseMultas!$F34:$F2827,BL$5)</f>
        <v>87</v>
      </c>
      <c r="BM37" s="6">
        <f>SUMIFS(BaseMultas!$D34:$D2827,BaseMultas!$C34:$C2827,$B37,BaseMultas!$F34:$F2827,BM$5)</f>
        <v>35</v>
      </c>
      <c r="BN37" s="6">
        <f>SUMIFS(BaseMultas!$D34:$D2827,BaseMultas!$C34:$C2827,$B37,BaseMultas!$F34:$F2827,BN$5)</f>
        <v>34</v>
      </c>
      <c r="BO37" s="6">
        <f>SUMIFS(BaseMultas!$D34:$D2827,BaseMultas!$C34:$C2827,$B37,BaseMultas!$F34:$F2827,BO$5)</f>
        <v>14</v>
      </c>
      <c r="BP37" s="6">
        <f>SUMIFS(BaseMultas!$D34:$D2827,BaseMultas!$C34:$C2827,$B37,BaseMultas!$F34:$F2827,BP$5)</f>
        <v>50</v>
      </c>
      <c r="BQ37" s="6">
        <f>SUMIFS(BaseMultas!$D34:$D2827,BaseMultas!$C34:$C2827,$B37,BaseMultas!$F34:$F2827,BQ$5)</f>
        <v>1</v>
      </c>
      <c r="BR37" s="6">
        <f>SUMIFS(BaseMultas!$D34:$D2827,BaseMultas!$C34:$C2827,$B37,BaseMultas!$F34:$F2827,BR$5)</f>
        <v>3</v>
      </c>
      <c r="BS37" s="6">
        <f>SUMIFS(BaseMultas!$D34:$D2827,BaseMultas!$C34:$C2827,$B37,BaseMultas!$F34:$F2827,BS$5)</f>
        <v>0</v>
      </c>
      <c r="BT37" s="6">
        <f>SUMIFS(BaseMultas!$D34:$D2827,BaseMultas!$C34:$C2827,$B37,BaseMultas!$F34:$F2827,BT$5)</f>
        <v>0</v>
      </c>
    </row>
    <row r="38" spans="1:72">
      <c r="A38" s="49">
        <v>1</v>
      </c>
      <c r="B38" t="s">
        <v>52</v>
      </c>
      <c r="C38" s="9">
        <f t="shared" si="13"/>
        <v>59.083333333333336</v>
      </c>
      <c r="D38" s="8">
        <f t="shared" si="13"/>
        <v>84.083333333333329</v>
      </c>
      <c r="E38" s="8">
        <f t="shared" si="13"/>
        <v>124.25</v>
      </c>
      <c r="F38" s="8">
        <f t="shared" si="13"/>
        <v>92.666666666666671</v>
      </c>
      <c r="G38" s="7">
        <f t="shared" si="13"/>
        <v>55.833333333333336</v>
      </c>
      <c r="H38" s="9">
        <f t="shared" si="14"/>
        <v>709</v>
      </c>
      <c r="I38" s="8">
        <f t="shared" si="14"/>
        <v>1009</v>
      </c>
      <c r="J38" s="8">
        <f t="shared" si="14"/>
        <v>1491</v>
      </c>
      <c r="K38" s="8">
        <f t="shared" si="14"/>
        <v>1112</v>
      </c>
      <c r="L38" s="7">
        <f t="shared" si="14"/>
        <v>670</v>
      </c>
      <c r="M38" s="6">
        <f>SUMIFS(BaseMultas!$D35:$D2828,BaseMultas!$C35:$C2828,$B38,BaseMultas!$F35:$F2828,M$5)</f>
        <v>47</v>
      </c>
      <c r="N38" s="6">
        <f>SUMIFS(BaseMultas!$D35:$D2828,BaseMultas!$C35:$C2828,$B38,BaseMultas!$F35:$F2828,N$5)</f>
        <v>30</v>
      </c>
      <c r="O38" s="6">
        <f>SUMIFS(BaseMultas!$D35:$D2828,BaseMultas!$C35:$C2828,$B38,BaseMultas!$F35:$F2828,O$5)</f>
        <v>60</v>
      </c>
      <c r="P38" s="6">
        <f>SUMIFS(BaseMultas!$D35:$D2828,BaseMultas!$C35:$C2828,$B38,BaseMultas!$F35:$F2828,P$5)</f>
        <v>45</v>
      </c>
      <c r="Q38" s="6">
        <f>SUMIFS(BaseMultas!$D35:$D2828,BaseMultas!$C35:$C2828,$B38,BaseMultas!$F35:$F2828,Q$5)</f>
        <v>75</v>
      </c>
      <c r="R38" s="6">
        <f>SUMIFS(BaseMultas!$D35:$D2828,BaseMultas!$C35:$C2828,$B38,BaseMultas!$F35:$F2828,R$5)</f>
        <v>74</v>
      </c>
      <c r="S38" s="6">
        <f>SUMIFS(BaseMultas!$D35:$D2828,BaseMultas!$C35:$C2828,$B38,BaseMultas!$F35:$F2828,S$5)</f>
        <v>55</v>
      </c>
      <c r="T38" s="6">
        <f>SUMIFS(BaseMultas!$D35:$D2828,BaseMultas!$C35:$C2828,$B38,BaseMultas!$F35:$F2828,T$5)</f>
        <v>62</v>
      </c>
      <c r="U38" s="6">
        <f>SUMIFS(BaseMultas!$D35:$D2828,BaseMultas!$C35:$C2828,$B38,BaseMultas!$F35:$F2828,U$5)</f>
        <v>63</v>
      </c>
      <c r="V38" s="6">
        <f>SUMIFS(BaseMultas!$D35:$D2828,BaseMultas!$C35:$C2828,$B38,BaseMultas!$F35:$F2828,V$5)</f>
        <v>58</v>
      </c>
      <c r="W38" s="6">
        <f>SUMIFS(BaseMultas!$D35:$D2828,BaseMultas!$C35:$C2828,$B38,BaseMultas!$F35:$F2828,W$5)</f>
        <v>67</v>
      </c>
      <c r="X38" s="6">
        <f>SUMIFS(BaseMultas!$D35:$D2828,BaseMultas!$C35:$C2828,$B38,BaseMultas!$F35:$F2828,X$5)</f>
        <v>73</v>
      </c>
      <c r="Y38" s="6">
        <f>SUMIFS(BaseMultas!$D35:$D2828,BaseMultas!$C35:$C2828,$B38,BaseMultas!$F35:$F2828,Y$5)</f>
        <v>39</v>
      </c>
      <c r="Z38" s="6">
        <f>SUMIFS(BaseMultas!$D35:$D2828,BaseMultas!$C35:$C2828,$B38,BaseMultas!$F35:$F2828,Z$5)</f>
        <v>64</v>
      </c>
      <c r="AA38" s="6">
        <f>SUMIFS(BaseMultas!$D35:$D2828,BaseMultas!$C35:$C2828,$B38,BaseMultas!$F35:$F2828,AA$5)</f>
        <v>110</v>
      </c>
      <c r="AB38" s="6">
        <f>SUMIFS(BaseMultas!$D35:$D2828,BaseMultas!$C35:$C2828,$B38,BaseMultas!$F35:$F2828,AB$5)</f>
        <v>90</v>
      </c>
      <c r="AC38" s="6">
        <f>SUMIFS(BaseMultas!$D35:$D2828,BaseMultas!$C35:$C2828,$B38,BaseMultas!$F35:$F2828,AC$5)</f>
        <v>77</v>
      </c>
      <c r="AD38" s="6">
        <f>SUMIFS(BaseMultas!$D35:$D2828,BaseMultas!$C35:$C2828,$B38,BaseMultas!$F35:$F2828,AD$5)</f>
        <v>93</v>
      </c>
      <c r="AE38" s="6">
        <f>SUMIFS(BaseMultas!$D35:$D2828,BaseMultas!$C35:$C2828,$B38,BaseMultas!$F35:$F2828,AE$5)</f>
        <v>106</v>
      </c>
      <c r="AF38" s="6">
        <f>SUMIFS(BaseMultas!$D35:$D2828,BaseMultas!$C35:$C2828,$B38,BaseMultas!$F35:$F2828,AF$5)</f>
        <v>84</v>
      </c>
      <c r="AG38" s="6">
        <f>SUMIFS(BaseMultas!$D35:$D2828,BaseMultas!$C35:$C2828,$B38,BaseMultas!$F35:$F2828,AG$5)</f>
        <v>91</v>
      </c>
      <c r="AH38" s="6">
        <f>SUMIFS(BaseMultas!$D35:$D2828,BaseMultas!$C35:$C2828,$B38,BaseMultas!$F35:$F2828,AH$5)</f>
        <v>94</v>
      </c>
      <c r="AI38" s="6">
        <f>SUMIFS(BaseMultas!$D35:$D2828,BaseMultas!$C35:$C2828,$B38,BaseMultas!$F35:$F2828,AI$5)</f>
        <v>75</v>
      </c>
      <c r="AJ38" s="6">
        <f>SUMIFS(BaseMultas!$D35:$D2828,BaseMultas!$C35:$C2828,$B38,BaseMultas!$F35:$F2828,AJ$5)</f>
        <v>86</v>
      </c>
      <c r="AK38" s="6">
        <f>SUMIFS(BaseMultas!$D35:$D2828,BaseMultas!$C35:$C2828,$B38,BaseMultas!$F35:$F2828,AK$5)</f>
        <v>96</v>
      </c>
      <c r="AL38" s="6">
        <f>SUMIFS(BaseMultas!$D35:$D2828,BaseMultas!$C35:$C2828,$B38,BaseMultas!$F35:$F2828,AL$5)</f>
        <v>89</v>
      </c>
      <c r="AM38" s="6">
        <f>SUMIFS(BaseMultas!$D35:$D2828,BaseMultas!$C35:$C2828,$B38,BaseMultas!$F35:$F2828,AM$5)</f>
        <v>58</v>
      </c>
      <c r="AN38" s="6">
        <f>SUMIFS(BaseMultas!$D35:$D2828,BaseMultas!$C35:$C2828,$B38,BaseMultas!$F35:$F2828,AN$5)</f>
        <v>105</v>
      </c>
      <c r="AO38" s="6">
        <f>SUMIFS(BaseMultas!$D35:$D2828,BaseMultas!$C35:$C2828,$B38,BaseMultas!$F35:$F2828,AO$5)</f>
        <v>101</v>
      </c>
      <c r="AP38" s="6">
        <f>SUMIFS(BaseMultas!$D35:$D2828,BaseMultas!$C35:$C2828,$B38,BaseMultas!$F35:$F2828,AP$5)</f>
        <v>128</v>
      </c>
      <c r="AQ38" s="6">
        <f>SUMIFS(BaseMultas!$D35:$D2828,BaseMultas!$C35:$C2828,$B38,BaseMultas!$F35:$F2828,AQ$5)</f>
        <v>128</v>
      </c>
      <c r="AR38" s="6">
        <f>SUMIFS(BaseMultas!$D35:$D2828,BaseMultas!$C35:$C2828,$B38,BaseMultas!$F35:$F2828,AR$5)</f>
        <v>173</v>
      </c>
      <c r="AS38" s="6">
        <f>SUMIFS(BaseMultas!$D35:$D2828,BaseMultas!$C35:$C2828,$B38,BaseMultas!$F35:$F2828,AS$5)</f>
        <v>111</v>
      </c>
      <c r="AT38" s="6">
        <f>SUMIFS(BaseMultas!$D35:$D2828,BaseMultas!$C35:$C2828,$B38,BaseMultas!$F35:$F2828,AT$5)</f>
        <v>140</v>
      </c>
      <c r="AU38" s="6">
        <f>SUMIFS(BaseMultas!$D35:$D2828,BaseMultas!$C35:$C2828,$B38,BaseMultas!$F35:$F2828,AU$5)</f>
        <v>174</v>
      </c>
      <c r="AV38" s="6">
        <f>SUMIFS(BaseMultas!$D35:$D2828,BaseMultas!$C35:$C2828,$B38,BaseMultas!$F35:$F2828,AV$5)</f>
        <v>188</v>
      </c>
      <c r="AW38" s="6">
        <f>SUMIFS(BaseMultas!$D35:$D2828,BaseMultas!$C35:$C2828,$B38,BaseMultas!$F35:$F2828,AW$5)</f>
        <v>105</v>
      </c>
      <c r="AX38" s="6">
        <f>SUMIFS(BaseMultas!$D35:$D2828,BaseMultas!$C35:$C2828,$B38,BaseMultas!$F35:$F2828,AX$5)</f>
        <v>99</v>
      </c>
      <c r="AY38" s="6">
        <f>SUMIFS(BaseMultas!$D35:$D2828,BaseMultas!$C35:$C2828,$B38,BaseMultas!$F35:$F2828,AY$5)</f>
        <v>55</v>
      </c>
      <c r="AZ38" s="6">
        <f>SUMIFS(BaseMultas!$D35:$D2828,BaseMultas!$C35:$C2828,$B38,BaseMultas!$F35:$F2828,AZ$5)</f>
        <v>167</v>
      </c>
      <c r="BA38" s="6">
        <f>SUMIFS(BaseMultas!$D35:$D2828,BaseMultas!$C35:$C2828,$B38,BaseMultas!$F35:$F2828,BA$5)</f>
        <v>169</v>
      </c>
      <c r="BB38" s="6">
        <f>SUMIFS(BaseMultas!$D35:$D2828,BaseMultas!$C35:$C2828,$B38,BaseMultas!$F35:$F2828,BB$5)</f>
        <v>151</v>
      </c>
      <c r="BC38" s="6">
        <f>SUMIFS(BaseMultas!$D35:$D2828,BaseMultas!$C35:$C2828,$B38,BaseMultas!$F35:$F2828,BC$5)</f>
        <v>54</v>
      </c>
      <c r="BD38" s="6">
        <f>SUMIFS(BaseMultas!$D35:$D2828,BaseMultas!$C35:$C2828,$B38,BaseMultas!$F35:$F2828,BD$5)</f>
        <v>71</v>
      </c>
      <c r="BE38" s="6">
        <f>SUMIFS(BaseMultas!$D35:$D2828,BaseMultas!$C35:$C2828,$B38,BaseMultas!$F35:$F2828,BE$5)</f>
        <v>58</v>
      </c>
      <c r="BF38" s="6">
        <f>SUMIFS(BaseMultas!$D35:$D2828,BaseMultas!$C35:$C2828,$B38,BaseMultas!$F35:$F2828,BF$5)</f>
        <v>69</v>
      </c>
      <c r="BG38" s="6">
        <f>SUMIFS(BaseMultas!$D35:$D2828,BaseMultas!$C35:$C2828,$B38,BaseMultas!$F35:$F2828,BG$5)</f>
        <v>54</v>
      </c>
      <c r="BH38" s="6">
        <f>SUMIFS(BaseMultas!$D35:$D2828,BaseMultas!$C35:$C2828,$B38,BaseMultas!$F35:$F2828,BH$5)</f>
        <v>60</v>
      </c>
      <c r="BI38" s="6">
        <f>SUMIFS(BaseMultas!$D35:$D2828,BaseMultas!$C35:$C2828,$B38,BaseMultas!$F35:$F2828,BI$5)</f>
        <v>30</v>
      </c>
      <c r="BJ38" s="6">
        <f>SUMIFS(BaseMultas!$D35:$D2828,BaseMultas!$C35:$C2828,$B38,BaseMultas!$F35:$F2828,BJ$5)</f>
        <v>49</v>
      </c>
      <c r="BK38" s="6">
        <f>SUMIFS(BaseMultas!$D35:$D2828,BaseMultas!$C35:$C2828,$B38,BaseMultas!$F35:$F2828,BK$5)</f>
        <v>51</v>
      </c>
      <c r="BL38" s="6">
        <f>SUMIFS(BaseMultas!$D35:$D2828,BaseMultas!$C35:$C2828,$B38,BaseMultas!$F35:$F2828,BL$5)</f>
        <v>29</v>
      </c>
      <c r="BM38" s="6">
        <f>SUMIFS(BaseMultas!$D35:$D2828,BaseMultas!$C35:$C2828,$B38,BaseMultas!$F35:$F2828,BM$5)</f>
        <v>47</v>
      </c>
      <c r="BN38" s="6">
        <f>SUMIFS(BaseMultas!$D35:$D2828,BaseMultas!$C35:$C2828,$B38,BaseMultas!$F35:$F2828,BN$5)</f>
        <v>48</v>
      </c>
      <c r="BO38" s="6">
        <f>SUMIFS(BaseMultas!$D35:$D2828,BaseMultas!$C35:$C2828,$B38,BaseMultas!$F35:$F2828,BO$5)</f>
        <v>74</v>
      </c>
      <c r="BP38" s="6">
        <f>SUMIFS(BaseMultas!$D35:$D2828,BaseMultas!$C35:$C2828,$B38,BaseMultas!$F35:$F2828,BP$5)</f>
        <v>163</v>
      </c>
      <c r="BQ38" s="6">
        <f>SUMIFS(BaseMultas!$D35:$D2828,BaseMultas!$C35:$C2828,$B38,BaseMultas!$F35:$F2828,BQ$5)</f>
        <v>105</v>
      </c>
      <c r="BR38" s="6">
        <f>SUMIFS(BaseMultas!$D35:$D2828,BaseMultas!$C35:$C2828,$B38,BaseMultas!$F35:$F2828,BR$5)</f>
        <v>74</v>
      </c>
      <c r="BS38" s="6">
        <f>SUMIFS(BaseMultas!$D35:$D2828,BaseMultas!$C35:$C2828,$B38,BaseMultas!$F35:$F2828,BS$5)</f>
        <v>0</v>
      </c>
      <c r="BT38" s="6">
        <f>SUMIFS(BaseMultas!$D35:$D2828,BaseMultas!$C35:$C2828,$B38,BaseMultas!$F35:$F2828,BT$5)</f>
        <v>0</v>
      </c>
    </row>
    <row r="39" spans="1:72">
      <c r="A39" s="49">
        <v>1</v>
      </c>
      <c r="B39" t="s">
        <v>85</v>
      </c>
      <c r="C39" s="9">
        <f t="shared" si="13"/>
        <v>0</v>
      </c>
      <c r="D39" s="8">
        <f t="shared" si="13"/>
        <v>0</v>
      </c>
      <c r="E39" s="8">
        <f t="shared" si="13"/>
        <v>37</v>
      </c>
      <c r="F39" s="8">
        <f t="shared" si="13"/>
        <v>87.916666666666671</v>
      </c>
      <c r="G39" s="7">
        <f t="shared" si="13"/>
        <v>39.5</v>
      </c>
      <c r="H39" s="9">
        <f t="shared" si="14"/>
        <v>0</v>
      </c>
      <c r="I39" s="8">
        <f t="shared" si="14"/>
        <v>0</v>
      </c>
      <c r="J39" s="8">
        <f t="shared" si="14"/>
        <v>444</v>
      </c>
      <c r="K39" s="8">
        <f t="shared" si="14"/>
        <v>1055</v>
      </c>
      <c r="L39" s="7">
        <f t="shared" si="14"/>
        <v>474</v>
      </c>
      <c r="M39" s="6">
        <f>SUMIFS(BaseMultas!$D36:$D2829,BaseMultas!$C36:$C2829,$B39,BaseMultas!$F36:$F2829,M$5)</f>
        <v>0</v>
      </c>
      <c r="N39" s="6">
        <f>SUMIFS(BaseMultas!$D36:$D2829,BaseMultas!$C36:$C2829,$B39,BaseMultas!$F36:$F2829,N$5)</f>
        <v>0</v>
      </c>
      <c r="O39" s="6">
        <f>SUMIFS(BaseMultas!$D36:$D2829,BaseMultas!$C36:$C2829,$B39,BaseMultas!$F36:$F2829,O$5)</f>
        <v>0</v>
      </c>
      <c r="P39" s="6">
        <f>SUMIFS(BaseMultas!$D36:$D2829,BaseMultas!$C36:$C2829,$B39,BaseMultas!$F36:$F2829,P$5)</f>
        <v>0</v>
      </c>
      <c r="Q39" s="6">
        <f>SUMIFS(BaseMultas!$D36:$D2829,BaseMultas!$C36:$C2829,$B39,BaseMultas!$F36:$F2829,Q$5)</f>
        <v>0</v>
      </c>
      <c r="R39" s="6">
        <f>SUMIFS(BaseMultas!$D36:$D2829,BaseMultas!$C36:$C2829,$B39,BaseMultas!$F36:$F2829,R$5)</f>
        <v>0</v>
      </c>
      <c r="S39" s="6">
        <f>SUMIFS(BaseMultas!$D36:$D2829,BaseMultas!$C36:$C2829,$B39,BaseMultas!$F36:$F2829,S$5)</f>
        <v>0</v>
      </c>
      <c r="T39" s="6">
        <f>SUMIFS(BaseMultas!$D36:$D2829,BaseMultas!$C36:$C2829,$B39,BaseMultas!$F36:$F2829,T$5)</f>
        <v>0</v>
      </c>
      <c r="U39" s="6">
        <f>SUMIFS(BaseMultas!$D36:$D2829,BaseMultas!$C36:$C2829,$B39,BaseMultas!$F36:$F2829,U$5)</f>
        <v>0</v>
      </c>
      <c r="V39" s="6">
        <f>SUMIFS(BaseMultas!$D36:$D2829,BaseMultas!$C36:$C2829,$B39,BaseMultas!$F36:$F2829,V$5)</f>
        <v>0</v>
      </c>
      <c r="W39" s="6">
        <f>SUMIFS(BaseMultas!$D36:$D2829,BaseMultas!$C36:$C2829,$B39,BaseMultas!$F36:$F2829,W$5)</f>
        <v>0</v>
      </c>
      <c r="X39" s="6">
        <f>SUMIFS(BaseMultas!$D36:$D2829,BaseMultas!$C36:$C2829,$B39,BaseMultas!$F36:$F2829,X$5)</f>
        <v>0</v>
      </c>
      <c r="Y39" s="6">
        <f>SUMIFS(BaseMultas!$D36:$D2829,BaseMultas!$C36:$C2829,$B39,BaseMultas!$F36:$F2829,Y$5)</f>
        <v>0</v>
      </c>
      <c r="Z39" s="6">
        <f>SUMIFS(BaseMultas!$D36:$D2829,BaseMultas!$C36:$C2829,$B39,BaseMultas!$F36:$F2829,Z$5)</f>
        <v>0</v>
      </c>
      <c r="AA39" s="6">
        <f>SUMIFS(BaseMultas!$D36:$D2829,BaseMultas!$C36:$C2829,$B39,BaseMultas!$F36:$F2829,AA$5)</f>
        <v>0</v>
      </c>
      <c r="AB39" s="6">
        <f>SUMIFS(BaseMultas!$D36:$D2829,BaseMultas!$C36:$C2829,$B39,BaseMultas!$F36:$F2829,AB$5)</f>
        <v>0</v>
      </c>
      <c r="AC39" s="6">
        <f>SUMIFS(BaseMultas!$D36:$D2829,BaseMultas!$C36:$C2829,$B39,BaseMultas!$F36:$F2829,AC$5)</f>
        <v>0</v>
      </c>
      <c r="AD39" s="6">
        <f>SUMIFS(BaseMultas!$D36:$D2829,BaseMultas!$C36:$C2829,$B39,BaseMultas!$F36:$F2829,AD$5)</f>
        <v>0</v>
      </c>
      <c r="AE39" s="6">
        <f>SUMIFS(BaseMultas!$D36:$D2829,BaseMultas!$C36:$C2829,$B39,BaseMultas!$F36:$F2829,AE$5)</f>
        <v>0</v>
      </c>
      <c r="AF39" s="6">
        <f>SUMIFS(BaseMultas!$D36:$D2829,BaseMultas!$C36:$C2829,$B39,BaseMultas!$F36:$F2829,AF$5)</f>
        <v>0</v>
      </c>
      <c r="AG39" s="6">
        <f>SUMIFS(BaseMultas!$D36:$D2829,BaseMultas!$C36:$C2829,$B39,BaseMultas!$F36:$F2829,AG$5)</f>
        <v>0</v>
      </c>
      <c r="AH39" s="6">
        <f>SUMIFS(BaseMultas!$D36:$D2829,BaseMultas!$C36:$C2829,$B39,BaseMultas!$F36:$F2829,AH$5)</f>
        <v>0</v>
      </c>
      <c r="AI39" s="6">
        <f>SUMIFS(BaseMultas!$D36:$D2829,BaseMultas!$C36:$C2829,$B39,BaseMultas!$F36:$F2829,AI$5)</f>
        <v>0</v>
      </c>
      <c r="AJ39" s="6">
        <f>SUMIFS(BaseMultas!$D36:$D2829,BaseMultas!$C36:$C2829,$B39,BaseMultas!$F36:$F2829,AJ$5)</f>
        <v>0</v>
      </c>
      <c r="AK39" s="6">
        <f>SUMIFS(BaseMultas!$D36:$D2829,BaseMultas!$C36:$C2829,$B39,BaseMultas!$F36:$F2829,AK$5)</f>
        <v>3</v>
      </c>
      <c r="AL39" s="6">
        <f>SUMIFS(BaseMultas!$D36:$D2829,BaseMultas!$C36:$C2829,$B39,BaseMultas!$F36:$F2829,AL$5)</f>
        <v>14</v>
      </c>
      <c r="AM39" s="6">
        <f>SUMIFS(BaseMultas!$D36:$D2829,BaseMultas!$C36:$C2829,$B39,BaseMultas!$F36:$F2829,AM$5)</f>
        <v>13</v>
      </c>
      <c r="AN39" s="6">
        <f>SUMIFS(BaseMultas!$D36:$D2829,BaseMultas!$C36:$C2829,$B39,BaseMultas!$F36:$F2829,AN$5)</f>
        <v>25</v>
      </c>
      <c r="AO39" s="6">
        <f>SUMIFS(BaseMultas!$D36:$D2829,BaseMultas!$C36:$C2829,$B39,BaseMultas!$F36:$F2829,AO$5)</f>
        <v>14</v>
      </c>
      <c r="AP39" s="6">
        <f>SUMIFS(BaseMultas!$D36:$D2829,BaseMultas!$C36:$C2829,$B39,BaseMultas!$F36:$F2829,AP$5)</f>
        <v>14</v>
      </c>
      <c r="AQ39" s="6">
        <f>SUMIFS(BaseMultas!$D36:$D2829,BaseMultas!$C36:$C2829,$B39,BaseMultas!$F36:$F2829,AQ$5)</f>
        <v>33</v>
      </c>
      <c r="AR39" s="6">
        <f>SUMIFS(BaseMultas!$D36:$D2829,BaseMultas!$C36:$C2829,$B39,BaseMultas!$F36:$F2829,AR$5)</f>
        <v>11</v>
      </c>
      <c r="AS39" s="6">
        <f>SUMIFS(BaseMultas!$D36:$D2829,BaseMultas!$C36:$C2829,$B39,BaseMultas!$F36:$F2829,AS$5)</f>
        <v>14</v>
      </c>
      <c r="AT39" s="6">
        <f>SUMIFS(BaseMultas!$D36:$D2829,BaseMultas!$C36:$C2829,$B39,BaseMultas!$F36:$F2829,AT$5)</f>
        <v>29</v>
      </c>
      <c r="AU39" s="6">
        <f>SUMIFS(BaseMultas!$D36:$D2829,BaseMultas!$C36:$C2829,$B39,BaseMultas!$F36:$F2829,AU$5)</f>
        <v>80</v>
      </c>
      <c r="AV39" s="6">
        <f>SUMIFS(BaseMultas!$D36:$D2829,BaseMultas!$C36:$C2829,$B39,BaseMultas!$F36:$F2829,AV$5)</f>
        <v>194</v>
      </c>
      <c r="AW39" s="6">
        <f>SUMIFS(BaseMultas!$D36:$D2829,BaseMultas!$C36:$C2829,$B39,BaseMultas!$F36:$F2829,AW$5)</f>
        <v>105</v>
      </c>
      <c r="AX39" s="6">
        <f>SUMIFS(BaseMultas!$D36:$D2829,BaseMultas!$C36:$C2829,$B39,BaseMultas!$F36:$F2829,AX$5)</f>
        <v>110</v>
      </c>
      <c r="AY39" s="6">
        <f>SUMIFS(BaseMultas!$D36:$D2829,BaseMultas!$C36:$C2829,$B39,BaseMultas!$F36:$F2829,AY$5)</f>
        <v>111</v>
      </c>
      <c r="AZ39" s="6">
        <f>SUMIFS(BaseMultas!$D36:$D2829,BaseMultas!$C36:$C2829,$B39,BaseMultas!$F36:$F2829,AZ$5)</f>
        <v>55</v>
      </c>
      <c r="BA39" s="6">
        <f>SUMIFS(BaseMultas!$D36:$D2829,BaseMultas!$C36:$C2829,$B39,BaseMultas!$F36:$F2829,BA$5)</f>
        <v>130</v>
      </c>
      <c r="BB39" s="6">
        <f>SUMIFS(BaseMultas!$D36:$D2829,BaseMultas!$C36:$C2829,$B39,BaseMultas!$F36:$F2829,BB$5)</f>
        <v>66</v>
      </c>
      <c r="BC39" s="6">
        <f>SUMIFS(BaseMultas!$D36:$D2829,BaseMultas!$C36:$C2829,$B39,BaseMultas!$F36:$F2829,BC$5)</f>
        <v>63</v>
      </c>
      <c r="BD39" s="6">
        <f>SUMIFS(BaseMultas!$D36:$D2829,BaseMultas!$C36:$C2829,$B39,BaseMultas!$F36:$F2829,BD$5)</f>
        <v>89</v>
      </c>
      <c r="BE39" s="6">
        <f>SUMIFS(BaseMultas!$D36:$D2829,BaseMultas!$C36:$C2829,$B39,BaseMultas!$F36:$F2829,BE$5)</f>
        <v>59</v>
      </c>
      <c r="BF39" s="6">
        <f>SUMIFS(BaseMultas!$D36:$D2829,BaseMultas!$C36:$C2829,$B39,BaseMultas!$F36:$F2829,BF$5)</f>
        <v>109</v>
      </c>
      <c r="BG39" s="6">
        <f>SUMIFS(BaseMultas!$D36:$D2829,BaseMultas!$C36:$C2829,$B39,BaseMultas!$F36:$F2829,BG$5)</f>
        <v>89</v>
      </c>
      <c r="BH39" s="6">
        <f>SUMIFS(BaseMultas!$D36:$D2829,BaseMultas!$C36:$C2829,$B39,BaseMultas!$F36:$F2829,BH$5)</f>
        <v>69</v>
      </c>
      <c r="BI39" s="6">
        <f>SUMIFS(BaseMultas!$D36:$D2829,BaseMultas!$C36:$C2829,$B39,BaseMultas!$F36:$F2829,BI$5)</f>
        <v>29</v>
      </c>
      <c r="BJ39" s="6">
        <f>SUMIFS(BaseMultas!$D36:$D2829,BaseMultas!$C36:$C2829,$B39,BaseMultas!$F36:$F2829,BJ$5)</f>
        <v>35</v>
      </c>
      <c r="BK39" s="6">
        <f>SUMIFS(BaseMultas!$D36:$D2829,BaseMultas!$C36:$C2829,$B39,BaseMultas!$F36:$F2829,BK$5)</f>
        <v>47</v>
      </c>
      <c r="BL39" s="6">
        <f>SUMIFS(BaseMultas!$D36:$D2829,BaseMultas!$C36:$C2829,$B39,BaseMultas!$F36:$F2829,BL$5)</f>
        <v>49</v>
      </c>
      <c r="BM39" s="6">
        <f>SUMIFS(BaseMultas!$D36:$D2829,BaseMultas!$C36:$C2829,$B39,BaseMultas!$F36:$F2829,BM$5)</f>
        <v>52</v>
      </c>
      <c r="BN39" s="6">
        <f>SUMIFS(BaseMultas!$D36:$D2829,BaseMultas!$C36:$C2829,$B39,BaseMultas!$F36:$F2829,BN$5)</f>
        <v>48</v>
      </c>
      <c r="BO39" s="6">
        <f>SUMIFS(BaseMultas!$D36:$D2829,BaseMultas!$C36:$C2829,$B39,BaseMultas!$F36:$F2829,BO$5)</f>
        <v>43</v>
      </c>
      <c r="BP39" s="6">
        <f>SUMIFS(BaseMultas!$D36:$D2829,BaseMultas!$C36:$C2829,$B39,BaseMultas!$F36:$F2829,BP$5)</f>
        <v>51</v>
      </c>
      <c r="BQ39" s="6">
        <f>SUMIFS(BaseMultas!$D36:$D2829,BaseMultas!$C36:$C2829,$B39,BaseMultas!$F36:$F2829,BQ$5)</f>
        <v>48</v>
      </c>
      <c r="BR39" s="6">
        <f>SUMIFS(BaseMultas!$D36:$D2829,BaseMultas!$C36:$C2829,$B39,BaseMultas!$F36:$F2829,BR$5)</f>
        <v>72</v>
      </c>
      <c r="BS39" s="6">
        <f>SUMIFS(BaseMultas!$D36:$D2829,BaseMultas!$C36:$C2829,$B39,BaseMultas!$F36:$F2829,BS$5)</f>
        <v>0</v>
      </c>
      <c r="BT39" s="6">
        <f>SUMIFS(BaseMultas!$D36:$D2829,BaseMultas!$C36:$C2829,$B39,BaseMultas!$F36:$F2829,BT$5)</f>
        <v>0</v>
      </c>
    </row>
    <row r="40" spans="1:72">
      <c r="A40" s="49">
        <v>1</v>
      </c>
      <c r="B40" t="s">
        <v>45</v>
      </c>
      <c r="C40" s="9">
        <f t="shared" si="13"/>
        <v>33.583333333333336</v>
      </c>
      <c r="D40" s="8">
        <f t="shared" si="13"/>
        <v>43.75</v>
      </c>
      <c r="E40" s="8">
        <f t="shared" si="13"/>
        <v>28.416666666666668</v>
      </c>
      <c r="F40" s="8">
        <f t="shared" si="13"/>
        <v>35.833333333333336</v>
      </c>
      <c r="G40" s="7">
        <f t="shared" si="13"/>
        <v>28.75</v>
      </c>
      <c r="H40" s="9">
        <f t="shared" si="14"/>
        <v>403</v>
      </c>
      <c r="I40" s="8">
        <f t="shared" si="14"/>
        <v>525</v>
      </c>
      <c r="J40" s="8">
        <f t="shared" si="14"/>
        <v>341</v>
      </c>
      <c r="K40" s="8">
        <f t="shared" si="14"/>
        <v>430</v>
      </c>
      <c r="L40" s="7">
        <f t="shared" si="14"/>
        <v>345</v>
      </c>
      <c r="M40" s="6">
        <f>SUMIFS(BaseMultas!$D37:$D2830,BaseMultas!$C37:$C2830,$B40,BaseMultas!$F37:$F2830,M$5)</f>
        <v>15</v>
      </c>
      <c r="N40" s="6">
        <f>SUMIFS(BaseMultas!$D37:$D2830,BaseMultas!$C37:$C2830,$B40,BaseMultas!$F37:$F2830,N$5)</f>
        <v>28</v>
      </c>
      <c r="O40" s="6">
        <f>SUMIFS(BaseMultas!$D37:$D2830,BaseMultas!$C37:$C2830,$B40,BaseMultas!$F37:$F2830,O$5)</f>
        <v>46</v>
      </c>
      <c r="P40" s="6">
        <f>SUMIFS(BaseMultas!$D37:$D2830,BaseMultas!$C37:$C2830,$B40,BaseMultas!$F37:$F2830,P$5)</f>
        <v>42</v>
      </c>
      <c r="Q40" s="6">
        <f>SUMIFS(BaseMultas!$D37:$D2830,BaseMultas!$C37:$C2830,$B40,BaseMultas!$F37:$F2830,Q$5)</f>
        <v>33</v>
      </c>
      <c r="R40" s="6">
        <f>SUMIFS(BaseMultas!$D37:$D2830,BaseMultas!$C37:$C2830,$B40,BaseMultas!$F37:$F2830,R$5)</f>
        <v>51</v>
      </c>
      <c r="S40" s="6">
        <f>SUMIFS(BaseMultas!$D37:$D2830,BaseMultas!$C37:$C2830,$B40,BaseMultas!$F37:$F2830,S$5)</f>
        <v>29</v>
      </c>
      <c r="T40" s="6">
        <f>SUMIFS(BaseMultas!$D37:$D2830,BaseMultas!$C37:$C2830,$B40,BaseMultas!$F37:$F2830,T$5)</f>
        <v>34</v>
      </c>
      <c r="U40" s="6">
        <f>SUMIFS(BaseMultas!$D37:$D2830,BaseMultas!$C37:$C2830,$B40,BaseMultas!$F37:$F2830,U$5)</f>
        <v>23</v>
      </c>
      <c r="V40" s="6">
        <f>SUMIFS(BaseMultas!$D37:$D2830,BaseMultas!$C37:$C2830,$B40,BaseMultas!$F37:$F2830,V$5)</f>
        <v>50</v>
      </c>
      <c r="W40" s="6">
        <f>SUMIFS(BaseMultas!$D37:$D2830,BaseMultas!$C37:$C2830,$B40,BaseMultas!$F37:$F2830,W$5)</f>
        <v>28</v>
      </c>
      <c r="X40" s="6">
        <f>SUMIFS(BaseMultas!$D37:$D2830,BaseMultas!$C37:$C2830,$B40,BaseMultas!$F37:$F2830,X$5)</f>
        <v>24</v>
      </c>
      <c r="Y40" s="6">
        <f>SUMIFS(BaseMultas!$D37:$D2830,BaseMultas!$C37:$C2830,$B40,BaseMultas!$F37:$F2830,Y$5)</f>
        <v>31</v>
      </c>
      <c r="Z40" s="6">
        <f>SUMIFS(BaseMultas!$D37:$D2830,BaseMultas!$C37:$C2830,$B40,BaseMultas!$F37:$F2830,Z$5)</f>
        <v>31</v>
      </c>
      <c r="AA40" s="6">
        <f>SUMIFS(BaseMultas!$D37:$D2830,BaseMultas!$C37:$C2830,$B40,BaseMultas!$F37:$F2830,AA$5)</f>
        <v>58</v>
      </c>
      <c r="AB40" s="6">
        <f>SUMIFS(BaseMultas!$D37:$D2830,BaseMultas!$C37:$C2830,$B40,BaseMultas!$F37:$F2830,AB$5)</f>
        <v>43</v>
      </c>
      <c r="AC40" s="6">
        <f>SUMIFS(BaseMultas!$D37:$D2830,BaseMultas!$C37:$C2830,$B40,BaseMultas!$F37:$F2830,AC$5)</f>
        <v>53</v>
      </c>
      <c r="AD40" s="6">
        <f>SUMIFS(BaseMultas!$D37:$D2830,BaseMultas!$C37:$C2830,$B40,BaseMultas!$F37:$F2830,AD$5)</f>
        <v>37</v>
      </c>
      <c r="AE40" s="6">
        <f>SUMIFS(BaseMultas!$D37:$D2830,BaseMultas!$C37:$C2830,$B40,BaseMultas!$F37:$F2830,AE$5)</f>
        <v>45</v>
      </c>
      <c r="AF40" s="6">
        <f>SUMIFS(BaseMultas!$D37:$D2830,BaseMultas!$C37:$C2830,$B40,BaseMultas!$F37:$F2830,AF$5)</f>
        <v>55</v>
      </c>
      <c r="AG40" s="6">
        <f>SUMIFS(BaseMultas!$D37:$D2830,BaseMultas!$C37:$C2830,$B40,BaseMultas!$F37:$F2830,AG$5)</f>
        <v>47</v>
      </c>
      <c r="AH40" s="6">
        <f>SUMIFS(BaseMultas!$D37:$D2830,BaseMultas!$C37:$C2830,$B40,BaseMultas!$F37:$F2830,AH$5)</f>
        <v>56</v>
      </c>
      <c r="AI40" s="6">
        <f>SUMIFS(BaseMultas!$D37:$D2830,BaseMultas!$C37:$C2830,$B40,BaseMultas!$F37:$F2830,AI$5)</f>
        <v>37</v>
      </c>
      <c r="AJ40" s="6">
        <f>SUMIFS(BaseMultas!$D37:$D2830,BaseMultas!$C37:$C2830,$B40,BaseMultas!$F37:$F2830,AJ$5)</f>
        <v>32</v>
      </c>
      <c r="AK40" s="6">
        <f>SUMIFS(BaseMultas!$D37:$D2830,BaseMultas!$C37:$C2830,$B40,BaseMultas!$F37:$F2830,AK$5)</f>
        <v>24</v>
      </c>
      <c r="AL40" s="6">
        <f>SUMIFS(BaseMultas!$D37:$D2830,BaseMultas!$C37:$C2830,$B40,BaseMultas!$F37:$F2830,AL$5)</f>
        <v>33</v>
      </c>
      <c r="AM40" s="6">
        <f>SUMIFS(BaseMultas!$D37:$D2830,BaseMultas!$C37:$C2830,$B40,BaseMultas!$F37:$F2830,AM$5)</f>
        <v>32</v>
      </c>
      <c r="AN40" s="6">
        <f>SUMIFS(BaseMultas!$D37:$D2830,BaseMultas!$C37:$C2830,$B40,BaseMultas!$F37:$F2830,AN$5)</f>
        <v>32</v>
      </c>
      <c r="AO40" s="6">
        <f>SUMIFS(BaseMultas!$D37:$D2830,BaseMultas!$C37:$C2830,$B40,BaseMultas!$F37:$F2830,AO$5)</f>
        <v>23</v>
      </c>
      <c r="AP40" s="6">
        <f>SUMIFS(BaseMultas!$D37:$D2830,BaseMultas!$C37:$C2830,$B40,BaseMultas!$F37:$F2830,AP$5)</f>
        <v>22</v>
      </c>
      <c r="AQ40" s="6">
        <f>SUMIFS(BaseMultas!$D37:$D2830,BaseMultas!$C37:$C2830,$B40,BaseMultas!$F37:$F2830,AQ$5)</f>
        <v>27</v>
      </c>
      <c r="AR40" s="6">
        <f>SUMIFS(BaseMultas!$D37:$D2830,BaseMultas!$C37:$C2830,$B40,BaseMultas!$F37:$F2830,AR$5)</f>
        <v>25</v>
      </c>
      <c r="AS40" s="6">
        <f>SUMIFS(BaseMultas!$D37:$D2830,BaseMultas!$C37:$C2830,$B40,BaseMultas!$F37:$F2830,AS$5)</f>
        <v>31</v>
      </c>
      <c r="AT40" s="6">
        <f>SUMIFS(BaseMultas!$D37:$D2830,BaseMultas!$C37:$C2830,$B40,BaseMultas!$F37:$F2830,AT$5)</f>
        <v>40</v>
      </c>
      <c r="AU40" s="6">
        <f>SUMIFS(BaseMultas!$D37:$D2830,BaseMultas!$C37:$C2830,$B40,BaseMultas!$F37:$F2830,AU$5)</f>
        <v>22</v>
      </c>
      <c r="AV40" s="6">
        <f>SUMIFS(BaseMultas!$D37:$D2830,BaseMultas!$C37:$C2830,$B40,BaseMultas!$F37:$F2830,AV$5)</f>
        <v>30</v>
      </c>
      <c r="AW40" s="6">
        <f>SUMIFS(BaseMultas!$D37:$D2830,BaseMultas!$C37:$C2830,$B40,BaseMultas!$F37:$F2830,AW$5)</f>
        <v>39</v>
      </c>
      <c r="AX40" s="6">
        <f>SUMIFS(BaseMultas!$D37:$D2830,BaseMultas!$C37:$C2830,$B40,BaseMultas!$F37:$F2830,AX$5)</f>
        <v>41</v>
      </c>
      <c r="AY40" s="6">
        <f>SUMIFS(BaseMultas!$D37:$D2830,BaseMultas!$C37:$C2830,$B40,BaseMultas!$F37:$F2830,AY$5)</f>
        <v>27</v>
      </c>
      <c r="AZ40" s="6">
        <f>SUMIFS(BaseMultas!$D37:$D2830,BaseMultas!$C37:$C2830,$B40,BaseMultas!$F37:$F2830,AZ$5)</f>
        <v>25</v>
      </c>
      <c r="BA40" s="6">
        <f>SUMIFS(BaseMultas!$D37:$D2830,BaseMultas!$C37:$C2830,$B40,BaseMultas!$F37:$F2830,BA$5)</f>
        <v>45</v>
      </c>
      <c r="BB40" s="6">
        <f>SUMIFS(BaseMultas!$D37:$D2830,BaseMultas!$C37:$C2830,$B40,BaseMultas!$F37:$F2830,BB$5)</f>
        <v>35</v>
      </c>
      <c r="BC40" s="6">
        <f>SUMIFS(BaseMultas!$D37:$D2830,BaseMultas!$C37:$C2830,$B40,BaseMultas!$F37:$F2830,BC$5)</f>
        <v>25</v>
      </c>
      <c r="BD40" s="6">
        <f>SUMIFS(BaseMultas!$D37:$D2830,BaseMultas!$C37:$C2830,$B40,BaseMultas!$F37:$F2830,BD$5)</f>
        <v>36</v>
      </c>
      <c r="BE40" s="6">
        <f>SUMIFS(BaseMultas!$D37:$D2830,BaseMultas!$C37:$C2830,$B40,BaseMultas!$F37:$F2830,BE$5)</f>
        <v>42</v>
      </c>
      <c r="BF40" s="6">
        <f>SUMIFS(BaseMultas!$D37:$D2830,BaseMultas!$C37:$C2830,$B40,BaseMultas!$F37:$F2830,BF$5)</f>
        <v>44</v>
      </c>
      <c r="BG40" s="6">
        <f>SUMIFS(BaseMultas!$D37:$D2830,BaseMultas!$C37:$C2830,$B40,BaseMultas!$F37:$F2830,BG$5)</f>
        <v>46</v>
      </c>
      <c r="BH40" s="6">
        <f>SUMIFS(BaseMultas!$D37:$D2830,BaseMultas!$C37:$C2830,$B40,BaseMultas!$F37:$F2830,BH$5)</f>
        <v>25</v>
      </c>
      <c r="BI40" s="6">
        <f>SUMIFS(BaseMultas!$D37:$D2830,BaseMultas!$C37:$C2830,$B40,BaseMultas!$F37:$F2830,BI$5)</f>
        <v>25</v>
      </c>
      <c r="BJ40" s="6">
        <f>SUMIFS(BaseMultas!$D37:$D2830,BaseMultas!$C37:$C2830,$B40,BaseMultas!$F37:$F2830,BJ$5)</f>
        <v>47</v>
      </c>
      <c r="BK40" s="6">
        <f>SUMIFS(BaseMultas!$D37:$D2830,BaseMultas!$C37:$C2830,$B40,BaseMultas!$F37:$F2830,BK$5)</f>
        <v>31</v>
      </c>
      <c r="BL40" s="6">
        <f>SUMIFS(BaseMultas!$D37:$D2830,BaseMultas!$C37:$C2830,$B40,BaseMultas!$F37:$F2830,BL$5)</f>
        <v>33</v>
      </c>
      <c r="BM40" s="6">
        <f>SUMIFS(BaseMultas!$D37:$D2830,BaseMultas!$C37:$C2830,$B40,BaseMultas!$F37:$F2830,BM$5)</f>
        <v>25</v>
      </c>
      <c r="BN40" s="6">
        <f>SUMIFS(BaseMultas!$D37:$D2830,BaseMultas!$C37:$C2830,$B40,BaseMultas!$F37:$F2830,BN$5)</f>
        <v>23</v>
      </c>
      <c r="BO40" s="6">
        <f>SUMIFS(BaseMultas!$D37:$D2830,BaseMultas!$C37:$C2830,$B40,BaseMultas!$F37:$F2830,BO$5)</f>
        <v>43</v>
      </c>
      <c r="BP40" s="6">
        <f>SUMIFS(BaseMultas!$D37:$D2830,BaseMultas!$C37:$C2830,$B40,BaseMultas!$F37:$F2830,BP$5)</f>
        <v>46</v>
      </c>
      <c r="BQ40" s="6">
        <f>SUMIFS(BaseMultas!$D37:$D2830,BaseMultas!$C37:$C2830,$B40,BaseMultas!$F37:$F2830,BQ$5)</f>
        <v>33</v>
      </c>
      <c r="BR40" s="6">
        <f>SUMIFS(BaseMultas!$D37:$D2830,BaseMultas!$C37:$C2830,$B40,BaseMultas!$F37:$F2830,BR$5)</f>
        <v>39</v>
      </c>
      <c r="BS40" s="6">
        <f>SUMIFS(BaseMultas!$D37:$D2830,BaseMultas!$C37:$C2830,$B40,BaseMultas!$F37:$F2830,BS$5)</f>
        <v>0</v>
      </c>
      <c r="BT40" s="6">
        <f>SUMIFS(BaseMultas!$D37:$D2830,BaseMultas!$C37:$C2830,$B40,BaseMultas!$F37:$F2830,BT$5)</f>
        <v>0</v>
      </c>
    </row>
    <row r="41" spans="1:72">
      <c r="A41" s="49">
        <v>1</v>
      </c>
      <c r="B41" t="s">
        <v>50</v>
      </c>
      <c r="C41" s="9">
        <f t="shared" si="13"/>
        <v>51.333333333333336</v>
      </c>
      <c r="D41" s="8">
        <f t="shared" si="13"/>
        <v>60.166666666666664</v>
      </c>
      <c r="E41" s="8">
        <f t="shared" si="13"/>
        <v>58.083333333333336</v>
      </c>
      <c r="F41" s="8">
        <f t="shared" si="13"/>
        <v>47.833333333333336</v>
      </c>
      <c r="G41" s="7">
        <f t="shared" si="13"/>
        <v>31.166666666666668</v>
      </c>
      <c r="H41" s="9">
        <f t="shared" si="14"/>
        <v>616</v>
      </c>
      <c r="I41" s="8">
        <f t="shared" si="14"/>
        <v>722</v>
      </c>
      <c r="J41" s="8">
        <f t="shared" si="14"/>
        <v>697</v>
      </c>
      <c r="K41" s="8">
        <f t="shared" si="14"/>
        <v>574</v>
      </c>
      <c r="L41" s="7">
        <f t="shared" si="14"/>
        <v>374</v>
      </c>
      <c r="M41" s="6">
        <f>SUMIFS(BaseMultas!$D38:$D2831,BaseMultas!$C38:$C2831,$B41,BaseMultas!$F38:$F2831,M$5)</f>
        <v>21</v>
      </c>
      <c r="N41" s="6">
        <f>SUMIFS(BaseMultas!$D38:$D2831,BaseMultas!$C38:$C2831,$B41,BaseMultas!$F38:$F2831,N$5)</f>
        <v>46</v>
      </c>
      <c r="O41" s="6">
        <f>SUMIFS(BaseMultas!$D38:$D2831,BaseMultas!$C38:$C2831,$B41,BaseMultas!$F38:$F2831,O$5)</f>
        <v>35</v>
      </c>
      <c r="P41" s="6">
        <f>SUMIFS(BaseMultas!$D38:$D2831,BaseMultas!$C38:$C2831,$B41,BaseMultas!$F38:$F2831,P$5)</f>
        <v>64</v>
      </c>
      <c r="Q41" s="6">
        <f>SUMIFS(BaseMultas!$D38:$D2831,BaseMultas!$C38:$C2831,$B41,BaseMultas!$F38:$F2831,Q$5)</f>
        <v>33</v>
      </c>
      <c r="R41" s="6">
        <f>SUMIFS(BaseMultas!$D38:$D2831,BaseMultas!$C38:$C2831,$B41,BaseMultas!$F38:$F2831,R$5)</f>
        <v>72</v>
      </c>
      <c r="S41" s="6">
        <f>SUMIFS(BaseMultas!$D38:$D2831,BaseMultas!$C38:$C2831,$B41,BaseMultas!$F38:$F2831,S$5)</f>
        <v>72</v>
      </c>
      <c r="T41" s="6">
        <f>SUMIFS(BaseMultas!$D38:$D2831,BaseMultas!$C38:$C2831,$B41,BaseMultas!$F38:$F2831,T$5)</f>
        <v>72</v>
      </c>
      <c r="U41" s="6">
        <f>SUMIFS(BaseMultas!$D38:$D2831,BaseMultas!$C38:$C2831,$B41,BaseMultas!$F38:$F2831,U$5)</f>
        <v>55</v>
      </c>
      <c r="V41" s="6">
        <f>SUMIFS(BaseMultas!$D38:$D2831,BaseMultas!$C38:$C2831,$B41,BaseMultas!$F38:$F2831,V$5)</f>
        <v>60</v>
      </c>
      <c r="W41" s="6">
        <f>SUMIFS(BaseMultas!$D38:$D2831,BaseMultas!$C38:$C2831,$B41,BaseMultas!$F38:$F2831,W$5)</f>
        <v>30</v>
      </c>
      <c r="X41" s="6">
        <f>SUMIFS(BaseMultas!$D38:$D2831,BaseMultas!$C38:$C2831,$B41,BaseMultas!$F38:$F2831,X$5)</f>
        <v>56</v>
      </c>
      <c r="Y41" s="6">
        <f>SUMIFS(BaseMultas!$D38:$D2831,BaseMultas!$C38:$C2831,$B41,BaseMultas!$F38:$F2831,Y$5)</f>
        <v>47</v>
      </c>
      <c r="Z41" s="6">
        <f>SUMIFS(BaseMultas!$D38:$D2831,BaseMultas!$C38:$C2831,$B41,BaseMultas!$F38:$F2831,Z$5)</f>
        <v>43</v>
      </c>
      <c r="AA41" s="6">
        <f>SUMIFS(BaseMultas!$D38:$D2831,BaseMultas!$C38:$C2831,$B41,BaseMultas!$F38:$F2831,AA$5)</f>
        <v>54</v>
      </c>
      <c r="AB41" s="6">
        <f>SUMIFS(BaseMultas!$D38:$D2831,BaseMultas!$C38:$C2831,$B41,BaseMultas!$F38:$F2831,AB$5)</f>
        <v>84</v>
      </c>
      <c r="AC41" s="6">
        <f>SUMIFS(BaseMultas!$D38:$D2831,BaseMultas!$C38:$C2831,$B41,BaseMultas!$F38:$F2831,AC$5)</f>
        <v>58</v>
      </c>
      <c r="AD41" s="6">
        <f>SUMIFS(BaseMultas!$D38:$D2831,BaseMultas!$C38:$C2831,$B41,BaseMultas!$F38:$F2831,AD$5)</f>
        <v>49</v>
      </c>
      <c r="AE41" s="6">
        <f>SUMIFS(BaseMultas!$D38:$D2831,BaseMultas!$C38:$C2831,$B41,BaseMultas!$F38:$F2831,AE$5)</f>
        <v>70</v>
      </c>
      <c r="AF41" s="6">
        <f>SUMIFS(BaseMultas!$D38:$D2831,BaseMultas!$C38:$C2831,$B41,BaseMultas!$F38:$F2831,AF$5)</f>
        <v>48</v>
      </c>
      <c r="AG41" s="6">
        <f>SUMIFS(BaseMultas!$D38:$D2831,BaseMultas!$C38:$C2831,$B41,BaseMultas!$F38:$F2831,AG$5)</f>
        <v>58</v>
      </c>
      <c r="AH41" s="6">
        <f>SUMIFS(BaseMultas!$D38:$D2831,BaseMultas!$C38:$C2831,$B41,BaseMultas!$F38:$F2831,AH$5)</f>
        <v>59</v>
      </c>
      <c r="AI41" s="6">
        <f>SUMIFS(BaseMultas!$D38:$D2831,BaseMultas!$C38:$C2831,$B41,BaseMultas!$F38:$F2831,AI$5)</f>
        <v>100</v>
      </c>
      <c r="AJ41" s="6">
        <f>SUMIFS(BaseMultas!$D38:$D2831,BaseMultas!$C38:$C2831,$B41,BaseMultas!$F38:$F2831,AJ$5)</f>
        <v>52</v>
      </c>
      <c r="AK41" s="6">
        <f>SUMIFS(BaseMultas!$D38:$D2831,BaseMultas!$C38:$C2831,$B41,BaseMultas!$F38:$F2831,AK$5)</f>
        <v>26</v>
      </c>
      <c r="AL41" s="6">
        <f>SUMIFS(BaseMultas!$D38:$D2831,BaseMultas!$C38:$C2831,$B41,BaseMultas!$F38:$F2831,AL$5)</f>
        <v>54</v>
      </c>
      <c r="AM41" s="6">
        <f>SUMIFS(BaseMultas!$D38:$D2831,BaseMultas!$C38:$C2831,$B41,BaseMultas!$F38:$F2831,AM$5)</f>
        <v>43</v>
      </c>
      <c r="AN41" s="6">
        <f>SUMIFS(BaseMultas!$D38:$D2831,BaseMultas!$C38:$C2831,$B41,BaseMultas!$F38:$F2831,AN$5)</f>
        <v>41</v>
      </c>
      <c r="AO41" s="6">
        <f>SUMIFS(BaseMultas!$D38:$D2831,BaseMultas!$C38:$C2831,$B41,BaseMultas!$F38:$F2831,AO$5)</f>
        <v>66</v>
      </c>
      <c r="AP41" s="6">
        <f>SUMIFS(BaseMultas!$D38:$D2831,BaseMultas!$C38:$C2831,$B41,BaseMultas!$F38:$F2831,AP$5)</f>
        <v>82</v>
      </c>
      <c r="AQ41" s="6">
        <f>SUMIFS(BaseMultas!$D38:$D2831,BaseMultas!$C38:$C2831,$B41,BaseMultas!$F38:$F2831,AQ$5)</f>
        <v>64</v>
      </c>
      <c r="AR41" s="6">
        <f>SUMIFS(BaseMultas!$D38:$D2831,BaseMultas!$C38:$C2831,$B41,BaseMultas!$F38:$F2831,AR$5)</f>
        <v>39</v>
      </c>
      <c r="AS41" s="6">
        <f>SUMIFS(BaseMultas!$D38:$D2831,BaseMultas!$C38:$C2831,$B41,BaseMultas!$F38:$F2831,AS$5)</f>
        <v>83</v>
      </c>
      <c r="AT41" s="6">
        <f>SUMIFS(BaseMultas!$D38:$D2831,BaseMultas!$C38:$C2831,$B41,BaseMultas!$F38:$F2831,AT$5)</f>
        <v>65</v>
      </c>
      <c r="AU41" s="6">
        <f>SUMIFS(BaseMultas!$D38:$D2831,BaseMultas!$C38:$C2831,$B41,BaseMultas!$F38:$F2831,AU$5)</f>
        <v>77</v>
      </c>
      <c r="AV41" s="6">
        <f>SUMIFS(BaseMultas!$D38:$D2831,BaseMultas!$C38:$C2831,$B41,BaseMultas!$F38:$F2831,AV$5)</f>
        <v>57</v>
      </c>
      <c r="AW41" s="6">
        <f>SUMIFS(BaseMultas!$D38:$D2831,BaseMultas!$C38:$C2831,$B41,BaseMultas!$F38:$F2831,AW$5)</f>
        <v>43</v>
      </c>
      <c r="AX41" s="6">
        <f>SUMIFS(BaseMultas!$D38:$D2831,BaseMultas!$C38:$C2831,$B41,BaseMultas!$F38:$F2831,AX$5)</f>
        <v>70</v>
      </c>
      <c r="AY41" s="6">
        <f>SUMIFS(BaseMultas!$D38:$D2831,BaseMultas!$C38:$C2831,$B41,BaseMultas!$F38:$F2831,AY$5)</f>
        <v>66</v>
      </c>
      <c r="AZ41" s="6">
        <f>SUMIFS(BaseMultas!$D38:$D2831,BaseMultas!$C38:$C2831,$B41,BaseMultas!$F38:$F2831,AZ$5)</f>
        <v>43</v>
      </c>
      <c r="BA41" s="6">
        <f>SUMIFS(BaseMultas!$D38:$D2831,BaseMultas!$C38:$C2831,$B41,BaseMultas!$F38:$F2831,BA$5)</f>
        <v>66</v>
      </c>
      <c r="BB41" s="6">
        <f>SUMIFS(BaseMultas!$D38:$D2831,BaseMultas!$C38:$C2831,$B41,BaseMultas!$F38:$F2831,BB$5)</f>
        <v>51</v>
      </c>
      <c r="BC41" s="6">
        <f>SUMIFS(BaseMultas!$D38:$D2831,BaseMultas!$C38:$C2831,$B41,BaseMultas!$F38:$F2831,BC$5)</f>
        <v>54</v>
      </c>
      <c r="BD41" s="6">
        <f>SUMIFS(BaseMultas!$D38:$D2831,BaseMultas!$C38:$C2831,$B41,BaseMultas!$F38:$F2831,BD$5)</f>
        <v>28</v>
      </c>
      <c r="BE41" s="6">
        <f>SUMIFS(BaseMultas!$D38:$D2831,BaseMultas!$C38:$C2831,$B41,BaseMultas!$F38:$F2831,BE$5)</f>
        <v>36</v>
      </c>
      <c r="BF41" s="6">
        <f>SUMIFS(BaseMultas!$D38:$D2831,BaseMultas!$C38:$C2831,$B41,BaseMultas!$F38:$F2831,BF$5)</f>
        <v>47</v>
      </c>
      <c r="BG41" s="6">
        <f>SUMIFS(BaseMultas!$D38:$D2831,BaseMultas!$C38:$C2831,$B41,BaseMultas!$F38:$F2831,BG$5)</f>
        <v>25</v>
      </c>
      <c r="BH41" s="6">
        <f>SUMIFS(BaseMultas!$D38:$D2831,BaseMultas!$C38:$C2831,$B41,BaseMultas!$F38:$F2831,BH$5)</f>
        <v>45</v>
      </c>
      <c r="BI41" s="6">
        <f>SUMIFS(BaseMultas!$D38:$D2831,BaseMultas!$C38:$C2831,$B41,BaseMultas!$F38:$F2831,BI$5)</f>
        <v>22</v>
      </c>
      <c r="BJ41" s="6">
        <f>SUMIFS(BaseMultas!$D38:$D2831,BaseMultas!$C38:$C2831,$B41,BaseMultas!$F38:$F2831,BJ$5)</f>
        <v>19</v>
      </c>
      <c r="BK41" s="6">
        <f>SUMIFS(BaseMultas!$D38:$D2831,BaseMultas!$C38:$C2831,$B41,BaseMultas!$F38:$F2831,BK$5)</f>
        <v>32</v>
      </c>
      <c r="BL41" s="6">
        <f>SUMIFS(BaseMultas!$D38:$D2831,BaseMultas!$C38:$C2831,$B41,BaseMultas!$F38:$F2831,BL$5)</f>
        <v>32</v>
      </c>
      <c r="BM41" s="6">
        <f>SUMIFS(BaseMultas!$D38:$D2831,BaseMultas!$C38:$C2831,$B41,BaseMultas!$F38:$F2831,BM$5)</f>
        <v>39</v>
      </c>
      <c r="BN41" s="6">
        <f>SUMIFS(BaseMultas!$D38:$D2831,BaseMultas!$C38:$C2831,$B41,BaseMultas!$F38:$F2831,BN$5)</f>
        <v>29</v>
      </c>
      <c r="BO41" s="6">
        <f>SUMIFS(BaseMultas!$D38:$D2831,BaseMultas!$C38:$C2831,$B41,BaseMultas!$F38:$F2831,BO$5)</f>
        <v>61</v>
      </c>
      <c r="BP41" s="6">
        <f>SUMIFS(BaseMultas!$D38:$D2831,BaseMultas!$C38:$C2831,$B41,BaseMultas!$F38:$F2831,BP$5)</f>
        <v>40</v>
      </c>
      <c r="BQ41" s="6">
        <f>SUMIFS(BaseMultas!$D38:$D2831,BaseMultas!$C38:$C2831,$B41,BaseMultas!$F38:$F2831,BQ$5)</f>
        <v>36</v>
      </c>
      <c r="BR41" s="6">
        <f>SUMIFS(BaseMultas!$D38:$D2831,BaseMultas!$C38:$C2831,$B41,BaseMultas!$F38:$F2831,BR$5)</f>
        <v>64</v>
      </c>
      <c r="BS41" s="6">
        <f>SUMIFS(BaseMultas!$D38:$D2831,BaseMultas!$C38:$C2831,$B41,BaseMultas!$F38:$F2831,BS$5)</f>
        <v>0</v>
      </c>
      <c r="BT41" s="6">
        <f>SUMIFS(BaseMultas!$D38:$D2831,BaseMultas!$C38:$C2831,$B41,BaseMultas!$F38:$F2831,BT$5)</f>
        <v>0</v>
      </c>
    </row>
    <row r="42" spans="1:72">
      <c r="A42" s="49">
        <v>1</v>
      </c>
      <c r="B42" t="s">
        <v>53</v>
      </c>
      <c r="C42" s="9">
        <f t="shared" si="13"/>
        <v>76.25</v>
      </c>
      <c r="D42" s="8">
        <f t="shared" si="13"/>
        <v>91.416666666666671</v>
      </c>
      <c r="E42" s="8">
        <f t="shared" si="13"/>
        <v>51.166666666666664</v>
      </c>
      <c r="F42" s="8">
        <f t="shared" si="13"/>
        <v>46.5</v>
      </c>
      <c r="G42" s="7">
        <f t="shared" si="13"/>
        <v>43</v>
      </c>
      <c r="H42" s="9">
        <f t="shared" si="14"/>
        <v>915</v>
      </c>
      <c r="I42" s="8">
        <f t="shared" si="14"/>
        <v>1097</v>
      </c>
      <c r="J42" s="8">
        <f t="shared" si="14"/>
        <v>614</v>
      </c>
      <c r="K42" s="8">
        <f t="shared" si="14"/>
        <v>558</v>
      </c>
      <c r="L42" s="7">
        <f t="shared" si="14"/>
        <v>516</v>
      </c>
      <c r="M42" s="6">
        <f>SUMIFS(BaseMultas!$D39:$D2832,BaseMultas!$C39:$C2832,$B42,BaseMultas!$F39:$F2832,M$5)</f>
        <v>37</v>
      </c>
      <c r="N42" s="6">
        <f>SUMIFS(BaseMultas!$D39:$D2832,BaseMultas!$C39:$C2832,$B42,BaseMultas!$F39:$F2832,N$5)</f>
        <v>41</v>
      </c>
      <c r="O42" s="6">
        <f>SUMIFS(BaseMultas!$D39:$D2832,BaseMultas!$C39:$C2832,$B42,BaseMultas!$F39:$F2832,O$5)</f>
        <v>58</v>
      </c>
      <c r="P42" s="6">
        <f>SUMIFS(BaseMultas!$D39:$D2832,BaseMultas!$C39:$C2832,$B42,BaseMultas!$F39:$F2832,P$5)</f>
        <v>77</v>
      </c>
      <c r="Q42" s="6">
        <f>SUMIFS(BaseMultas!$D39:$D2832,BaseMultas!$C39:$C2832,$B42,BaseMultas!$F39:$F2832,Q$5)</f>
        <v>90</v>
      </c>
      <c r="R42" s="6">
        <f>SUMIFS(BaseMultas!$D39:$D2832,BaseMultas!$C39:$C2832,$B42,BaseMultas!$F39:$F2832,R$5)</f>
        <v>78</v>
      </c>
      <c r="S42" s="6">
        <f>SUMIFS(BaseMultas!$D39:$D2832,BaseMultas!$C39:$C2832,$B42,BaseMultas!$F39:$F2832,S$5)</f>
        <v>51</v>
      </c>
      <c r="T42" s="6">
        <f>SUMIFS(BaseMultas!$D39:$D2832,BaseMultas!$C39:$C2832,$B42,BaseMultas!$F39:$F2832,T$5)</f>
        <v>34</v>
      </c>
      <c r="U42" s="6">
        <f>SUMIFS(BaseMultas!$D39:$D2832,BaseMultas!$C39:$C2832,$B42,BaseMultas!$F39:$F2832,U$5)</f>
        <v>79</v>
      </c>
      <c r="V42" s="6">
        <f>SUMIFS(BaseMultas!$D39:$D2832,BaseMultas!$C39:$C2832,$B42,BaseMultas!$F39:$F2832,V$5)</f>
        <v>76</v>
      </c>
      <c r="W42" s="6">
        <f>SUMIFS(BaseMultas!$D39:$D2832,BaseMultas!$C39:$C2832,$B42,BaseMultas!$F39:$F2832,W$5)</f>
        <v>191</v>
      </c>
      <c r="X42" s="6">
        <f>SUMIFS(BaseMultas!$D39:$D2832,BaseMultas!$C39:$C2832,$B42,BaseMultas!$F39:$F2832,X$5)</f>
        <v>103</v>
      </c>
      <c r="Y42" s="6">
        <f>SUMIFS(BaseMultas!$D39:$D2832,BaseMultas!$C39:$C2832,$B42,BaseMultas!$F39:$F2832,Y$5)</f>
        <v>42</v>
      </c>
      <c r="Z42" s="6">
        <f>SUMIFS(BaseMultas!$D39:$D2832,BaseMultas!$C39:$C2832,$B42,BaseMultas!$F39:$F2832,Z$5)</f>
        <v>80</v>
      </c>
      <c r="AA42" s="6">
        <f>SUMIFS(BaseMultas!$D39:$D2832,BaseMultas!$C39:$C2832,$B42,BaseMultas!$F39:$F2832,AA$5)</f>
        <v>136</v>
      </c>
      <c r="AB42" s="6">
        <f>SUMIFS(BaseMultas!$D39:$D2832,BaseMultas!$C39:$C2832,$B42,BaseMultas!$F39:$F2832,AB$5)</f>
        <v>152</v>
      </c>
      <c r="AC42" s="6">
        <f>SUMIFS(BaseMultas!$D39:$D2832,BaseMultas!$C39:$C2832,$B42,BaseMultas!$F39:$F2832,AC$5)</f>
        <v>97</v>
      </c>
      <c r="AD42" s="6">
        <f>SUMIFS(BaseMultas!$D39:$D2832,BaseMultas!$C39:$C2832,$B42,BaseMultas!$F39:$F2832,AD$5)</f>
        <v>70</v>
      </c>
      <c r="AE42" s="6">
        <f>SUMIFS(BaseMultas!$D39:$D2832,BaseMultas!$C39:$C2832,$B42,BaseMultas!$F39:$F2832,AE$5)</f>
        <v>101</v>
      </c>
      <c r="AF42" s="6">
        <f>SUMIFS(BaseMultas!$D39:$D2832,BaseMultas!$C39:$C2832,$B42,BaseMultas!$F39:$F2832,AF$5)</f>
        <v>79</v>
      </c>
      <c r="AG42" s="6">
        <f>SUMIFS(BaseMultas!$D39:$D2832,BaseMultas!$C39:$C2832,$B42,BaseMultas!$F39:$F2832,AG$5)</f>
        <v>60</v>
      </c>
      <c r="AH42" s="6">
        <f>SUMIFS(BaseMultas!$D39:$D2832,BaseMultas!$C39:$C2832,$B42,BaseMultas!$F39:$F2832,AH$5)</f>
        <v>177</v>
      </c>
      <c r="AI42" s="6">
        <f>SUMIFS(BaseMultas!$D39:$D2832,BaseMultas!$C39:$C2832,$B42,BaseMultas!$F39:$F2832,AI$5)</f>
        <v>60</v>
      </c>
      <c r="AJ42" s="6">
        <f>SUMIFS(BaseMultas!$D39:$D2832,BaseMultas!$C39:$C2832,$B42,BaseMultas!$F39:$F2832,AJ$5)</f>
        <v>43</v>
      </c>
      <c r="AK42" s="6">
        <f>SUMIFS(BaseMultas!$D39:$D2832,BaseMultas!$C39:$C2832,$B42,BaseMultas!$F39:$F2832,AK$5)</f>
        <v>25</v>
      </c>
      <c r="AL42" s="6">
        <f>SUMIFS(BaseMultas!$D39:$D2832,BaseMultas!$C39:$C2832,$B42,BaseMultas!$F39:$F2832,AL$5)</f>
        <v>54</v>
      </c>
      <c r="AM42" s="6">
        <f>SUMIFS(BaseMultas!$D39:$D2832,BaseMultas!$C39:$C2832,$B42,BaseMultas!$F39:$F2832,AM$5)</f>
        <v>49</v>
      </c>
      <c r="AN42" s="6">
        <f>SUMIFS(BaseMultas!$D39:$D2832,BaseMultas!$C39:$C2832,$B42,BaseMultas!$F39:$F2832,AN$5)</f>
        <v>36</v>
      </c>
      <c r="AO42" s="6">
        <f>SUMIFS(BaseMultas!$D39:$D2832,BaseMultas!$C39:$C2832,$B42,BaseMultas!$F39:$F2832,AO$5)</f>
        <v>38</v>
      </c>
      <c r="AP42" s="6">
        <f>SUMIFS(BaseMultas!$D39:$D2832,BaseMultas!$C39:$C2832,$B42,BaseMultas!$F39:$F2832,AP$5)</f>
        <v>30</v>
      </c>
      <c r="AQ42" s="6">
        <f>SUMIFS(BaseMultas!$D39:$D2832,BaseMultas!$C39:$C2832,$B42,BaseMultas!$F39:$F2832,AQ$5)</f>
        <v>70</v>
      </c>
      <c r="AR42" s="6">
        <f>SUMIFS(BaseMultas!$D39:$D2832,BaseMultas!$C39:$C2832,$B42,BaseMultas!$F39:$F2832,AR$5)</f>
        <v>61</v>
      </c>
      <c r="AS42" s="6">
        <f>SUMIFS(BaseMultas!$D39:$D2832,BaseMultas!$C39:$C2832,$B42,BaseMultas!$F39:$F2832,AS$5)</f>
        <v>47</v>
      </c>
      <c r="AT42" s="6">
        <f>SUMIFS(BaseMultas!$D39:$D2832,BaseMultas!$C39:$C2832,$B42,BaseMultas!$F39:$F2832,AT$5)</f>
        <v>79</v>
      </c>
      <c r="AU42" s="6">
        <f>SUMIFS(BaseMultas!$D39:$D2832,BaseMultas!$C39:$C2832,$B42,BaseMultas!$F39:$F2832,AU$5)</f>
        <v>73</v>
      </c>
      <c r="AV42" s="6">
        <f>SUMIFS(BaseMultas!$D39:$D2832,BaseMultas!$C39:$C2832,$B42,BaseMultas!$F39:$F2832,AV$5)</f>
        <v>52</v>
      </c>
      <c r="AW42" s="6">
        <f>SUMIFS(BaseMultas!$D39:$D2832,BaseMultas!$C39:$C2832,$B42,BaseMultas!$F39:$F2832,AW$5)</f>
        <v>46</v>
      </c>
      <c r="AX42" s="6">
        <f>SUMIFS(BaseMultas!$D39:$D2832,BaseMultas!$C39:$C2832,$B42,BaseMultas!$F39:$F2832,AX$5)</f>
        <v>44</v>
      </c>
      <c r="AY42" s="6">
        <f>SUMIFS(BaseMultas!$D39:$D2832,BaseMultas!$C39:$C2832,$B42,BaseMultas!$F39:$F2832,AY$5)</f>
        <v>49</v>
      </c>
      <c r="AZ42" s="6">
        <f>SUMIFS(BaseMultas!$D39:$D2832,BaseMultas!$C39:$C2832,$B42,BaseMultas!$F39:$F2832,AZ$5)</f>
        <v>21</v>
      </c>
      <c r="BA42" s="6">
        <f>SUMIFS(BaseMultas!$D39:$D2832,BaseMultas!$C39:$C2832,$B42,BaseMultas!$F39:$F2832,BA$5)</f>
        <v>70</v>
      </c>
      <c r="BB42" s="6">
        <f>SUMIFS(BaseMultas!$D39:$D2832,BaseMultas!$C39:$C2832,$B42,BaseMultas!$F39:$F2832,BB$5)</f>
        <v>83</v>
      </c>
      <c r="BC42" s="6">
        <f>SUMIFS(BaseMultas!$D39:$D2832,BaseMultas!$C39:$C2832,$B42,BaseMultas!$F39:$F2832,BC$5)</f>
        <v>46</v>
      </c>
      <c r="BD42" s="6">
        <f>SUMIFS(BaseMultas!$D39:$D2832,BaseMultas!$C39:$C2832,$B42,BaseMultas!$F39:$F2832,BD$5)</f>
        <v>47</v>
      </c>
      <c r="BE42" s="6">
        <f>SUMIFS(BaseMultas!$D39:$D2832,BaseMultas!$C39:$C2832,$B42,BaseMultas!$F39:$F2832,BE$5)</f>
        <v>31</v>
      </c>
      <c r="BF42" s="6">
        <f>SUMIFS(BaseMultas!$D39:$D2832,BaseMultas!$C39:$C2832,$B42,BaseMultas!$F39:$F2832,BF$5)</f>
        <v>34</v>
      </c>
      <c r="BG42" s="6">
        <f>SUMIFS(BaseMultas!$D39:$D2832,BaseMultas!$C39:$C2832,$B42,BaseMultas!$F39:$F2832,BG$5)</f>
        <v>45</v>
      </c>
      <c r="BH42" s="6">
        <f>SUMIFS(BaseMultas!$D39:$D2832,BaseMultas!$C39:$C2832,$B42,BaseMultas!$F39:$F2832,BH$5)</f>
        <v>42</v>
      </c>
      <c r="BI42" s="6">
        <f>SUMIFS(BaseMultas!$D39:$D2832,BaseMultas!$C39:$C2832,$B42,BaseMultas!$F39:$F2832,BI$5)</f>
        <v>20</v>
      </c>
      <c r="BJ42" s="6">
        <f>SUMIFS(BaseMultas!$D39:$D2832,BaseMultas!$C39:$C2832,$B42,BaseMultas!$F39:$F2832,BJ$5)</f>
        <v>18</v>
      </c>
      <c r="BK42" s="6">
        <f>SUMIFS(BaseMultas!$D39:$D2832,BaseMultas!$C39:$C2832,$B42,BaseMultas!$F39:$F2832,BK$5)</f>
        <v>23</v>
      </c>
      <c r="BL42" s="6">
        <f>SUMIFS(BaseMultas!$D39:$D2832,BaseMultas!$C39:$C2832,$B42,BaseMultas!$F39:$F2832,BL$5)</f>
        <v>34</v>
      </c>
      <c r="BM42" s="6">
        <f>SUMIFS(BaseMultas!$D39:$D2832,BaseMultas!$C39:$C2832,$B42,BaseMultas!$F39:$F2832,BM$5)</f>
        <v>113</v>
      </c>
      <c r="BN42" s="6">
        <f>SUMIFS(BaseMultas!$D39:$D2832,BaseMultas!$C39:$C2832,$B42,BaseMultas!$F39:$F2832,BN$5)</f>
        <v>74</v>
      </c>
      <c r="BO42" s="6">
        <f>SUMIFS(BaseMultas!$D39:$D2832,BaseMultas!$C39:$C2832,$B42,BaseMultas!$F39:$F2832,BO$5)</f>
        <v>55</v>
      </c>
      <c r="BP42" s="6">
        <f>SUMIFS(BaseMultas!$D39:$D2832,BaseMultas!$C39:$C2832,$B42,BaseMultas!$F39:$F2832,BP$5)</f>
        <v>44</v>
      </c>
      <c r="BQ42" s="6">
        <f>SUMIFS(BaseMultas!$D39:$D2832,BaseMultas!$C39:$C2832,$B42,BaseMultas!$F39:$F2832,BQ$5)</f>
        <v>91</v>
      </c>
      <c r="BR42" s="6">
        <f>SUMIFS(BaseMultas!$D39:$D2832,BaseMultas!$C39:$C2832,$B42,BaseMultas!$F39:$F2832,BR$5)</f>
        <v>44</v>
      </c>
      <c r="BS42" s="6">
        <f>SUMIFS(BaseMultas!$D39:$D2832,BaseMultas!$C39:$C2832,$B42,BaseMultas!$F39:$F2832,BS$5)</f>
        <v>0</v>
      </c>
      <c r="BT42" s="6">
        <f>SUMIFS(BaseMultas!$D39:$D2832,BaseMultas!$C39:$C2832,$B42,BaseMultas!$F39:$F2832,BT$5)</f>
        <v>0</v>
      </c>
    </row>
    <row r="43" spans="1:72">
      <c r="A43" s="49">
        <v>1</v>
      </c>
      <c r="B43" t="s">
        <v>46</v>
      </c>
      <c r="C43" s="9">
        <f t="shared" si="13"/>
        <v>30.083333333333332</v>
      </c>
      <c r="D43" s="8">
        <f t="shared" si="13"/>
        <v>33.333333333333336</v>
      </c>
      <c r="E43" s="8">
        <f t="shared" si="13"/>
        <v>32.166666666666664</v>
      </c>
      <c r="F43" s="8">
        <f t="shared" si="13"/>
        <v>41.5</v>
      </c>
      <c r="G43" s="7">
        <f t="shared" si="13"/>
        <v>26.083333333333332</v>
      </c>
      <c r="H43" s="9">
        <f t="shared" si="14"/>
        <v>361</v>
      </c>
      <c r="I43" s="8">
        <f t="shared" si="14"/>
        <v>400</v>
      </c>
      <c r="J43" s="8">
        <f t="shared" si="14"/>
        <v>386</v>
      </c>
      <c r="K43" s="8">
        <f t="shared" si="14"/>
        <v>498</v>
      </c>
      <c r="L43" s="7">
        <f t="shared" si="14"/>
        <v>313</v>
      </c>
      <c r="M43" s="6">
        <f>SUMIFS(BaseMultas!$D40:$D2833,BaseMultas!$C40:$C2833,$B43,BaseMultas!$F40:$F2833,M$5)</f>
        <v>20</v>
      </c>
      <c r="N43" s="6">
        <f>SUMIFS(BaseMultas!$D40:$D2833,BaseMultas!$C40:$C2833,$B43,BaseMultas!$F40:$F2833,N$5)</f>
        <v>26</v>
      </c>
      <c r="O43" s="6">
        <f>SUMIFS(BaseMultas!$D40:$D2833,BaseMultas!$C40:$C2833,$B43,BaseMultas!$F40:$F2833,O$5)</f>
        <v>27</v>
      </c>
      <c r="P43" s="6">
        <f>SUMIFS(BaseMultas!$D40:$D2833,BaseMultas!$C40:$C2833,$B43,BaseMultas!$F40:$F2833,P$5)</f>
        <v>20</v>
      </c>
      <c r="Q43" s="6">
        <f>SUMIFS(BaseMultas!$D40:$D2833,BaseMultas!$C40:$C2833,$B43,BaseMultas!$F40:$F2833,Q$5)</f>
        <v>24</v>
      </c>
      <c r="R43" s="6">
        <f>SUMIFS(BaseMultas!$D40:$D2833,BaseMultas!$C40:$C2833,$B43,BaseMultas!$F40:$F2833,R$5)</f>
        <v>36</v>
      </c>
      <c r="S43" s="6">
        <f>SUMIFS(BaseMultas!$D40:$D2833,BaseMultas!$C40:$C2833,$B43,BaseMultas!$F40:$F2833,S$5)</f>
        <v>37</v>
      </c>
      <c r="T43" s="6">
        <f>SUMIFS(BaseMultas!$D40:$D2833,BaseMultas!$C40:$C2833,$B43,BaseMultas!$F40:$F2833,T$5)</f>
        <v>30</v>
      </c>
      <c r="U43" s="6">
        <f>SUMIFS(BaseMultas!$D40:$D2833,BaseMultas!$C40:$C2833,$B43,BaseMultas!$F40:$F2833,U$5)</f>
        <v>49</v>
      </c>
      <c r="V43" s="6">
        <f>SUMIFS(BaseMultas!$D40:$D2833,BaseMultas!$C40:$C2833,$B43,BaseMultas!$F40:$F2833,V$5)</f>
        <v>36</v>
      </c>
      <c r="W43" s="6">
        <f>SUMIFS(BaseMultas!$D40:$D2833,BaseMultas!$C40:$C2833,$B43,BaseMultas!$F40:$F2833,W$5)</f>
        <v>32</v>
      </c>
      <c r="X43" s="6">
        <f>SUMIFS(BaseMultas!$D40:$D2833,BaseMultas!$C40:$C2833,$B43,BaseMultas!$F40:$F2833,X$5)</f>
        <v>24</v>
      </c>
      <c r="Y43" s="6">
        <f>SUMIFS(BaseMultas!$D40:$D2833,BaseMultas!$C40:$C2833,$B43,BaseMultas!$F40:$F2833,Y$5)</f>
        <v>25</v>
      </c>
      <c r="Z43" s="6">
        <f>SUMIFS(BaseMultas!$D40:$D2833,BaseMultas!$C40:$C2833,$B43,BaseMultas!$F40:$F2833,Z$5)</f>
        <v>17</v>
      </c>
      <c r="AA43" s="6">
        <f>SUMIFS(BaseMultas!$D40:$D2833,BaseMultas!$C40:$C2833,$B43,BaseMultas!$F40:$F2833,AA$5)</f>
        <v>25</v>
      </c>
      <c r="AB43" s="6">
        <f>SUMIFS(BaseMultas!$D40:$D2833,BaseMultas!$C40:$C2833,$B43,BaseMultas!$F40:$F2833,AB$5)</f>
        <v>38</v>
      </c>
      <c r="AC43" s="6">
        <f>SUMIFS(BaseMultas!$D40:$D2833,BaseMultas!$C40:$C2833,$B43,BaseMultas!$F40:$F2833,AC$5)</f>
        <v>37</v>
      </c>
      <c r="AD43" s="6">
        <f>SUMIFS(BaseMultas!$D40:$D2833,BaseMultas!$C40:$C2833,$B43,BaseMultas!$F40:$F2833,AD$5)</f>
        <v>19</v>
      </c>
      <c r="AE43" s="6">
        <f>SUMIFS(BaseMultas!$D40:$D2833,BaseMultas!$C40:$C2833,$B43,BaseMultas!$F40:$F2833,AE$5)</f>
        <v>47</v>
      </c>
      <c r="AF43" s="6">
        <f>SUMIFS(BaseMultas!$D40:$D2833,BaseMultas!$C40:$C2833,$B43,BaseMultas!$F40:$F2833,AF$5)</f>
        <v>33</v>
      </c>
      <c r="AG43" s="6">
        <f>SUMIFS(BaseMultas!$D40:$D2833,BaseMultas!$C40:$C2833,$B43,BaseMultas!$F40:$F2833,AG$5)</f>
        <v>60</v>
      </c>
      <c r="AH43" s="6">
        <f>SUMIFS(BaseMultas!$D40:$D2833,BaseMultas!$C40:$C2833,$B43,BaseMultas!$F40:$F2833,AH$5)</f>
        <v>31</v>
      </c>
      <c r="AI43" s="6">
        <f>SUMIFS(BaseMultas!$D40:$D2833,BaseMultas!$C40:$C2833,$B43,BaseMultas!$F40:$F2833,AI$5)</f>
        <v>42</v>
      </c>
      <c r="AJ43" s="6">
        <f>SUMIFS(BaseMultas!$D40:$D2833,BaseMultas!$C40:$C2833,$B43,BaseMultas!$F40:$F2833,AJ$5)</f>
        <v>26</v>
      </c>
      <c r="AK43" s="6">
        <f>SUMIFS(BaseMultas!$D40:$D2833,BaseMultas!$C40:$C2833,$B43,BaseMultas!$F40:$F2833,AK$5)</f>
        <v>29</v>
      </c>
      <c r="AL43" s="6">
        <f>SUMIFS(BaseMultas!$D40:$D2833,BaseMultas!$C40:$C2833,$B43,BaseMultas!$F40:$F2833,AL$5)</f>
        <v>26</v>
      </c>
      <c r="AM43" s="6">
        <f>SUMIFS(BaseMultas!$D40:$D2833,BaseMultas!$C40:$C2833,$B43,BaseMultas!$F40:$F2833,AM$5)</f>
        <v>30</v>
      </c>
      <c r="AN43" s="6">
        <f>SUMIFS(BaseMultas!$D40:$D2833,BaseMultas!$C40:$C2833,$B43,BaseMultas!$F40:$F2833,AN$5)</f>
        <v>34</v>
      </c>
      <c r="AO43" s="6">
        <f>SUMIFS(BaseMultas!$D40:$D2833,BaseMultas!$C40:$C2833,$B43,BaseMultas!$F40:$F2833,AO$5)</f>
        <v>50</v>
      </c>
      <c r="AP43" s="6">
        <f>SUMIFS(BaseMultas!$D40:$D2833,BaseMultas!$C40:$C2833,$B43,BaseMultas!$F40:$F2833,AP$5)</f>
        <v>23</v>
      </c>
      <c r="AQ43" s="6">
        <f>SUMIFS(BaseMultas!$D40:$D2833,BaseMultas!$C40:$C2833,$B43,BaseMultas!$F40:$F2833,AQ$5)</f>
        <v>31</v>
      </c>
      <c r="AR43" s="6">
        <f>SUMIFS(BaseMultas!$D40:$D2833,BaseMultas!$C40:$C2833,$B43,BaseMultas!$F40:$F2833,AR$5)</f>
        <v>34</v>
      </c>
      <c r="AS43" s="6">
        <f>SUMIFS(BaseMultas!$D40:$D2833,BaseMultas!$C40:$C2833,$B43,BaseMultas!$F40:$F2833,AS$5)</f>
        <v>40</v>
      </c>
      <c r="AT43" s="6">
        <f>SUMIFS(BaseMultas!$D40:$D2833,BaseMultas!$C40:$C2833,$B43,BaseMultas!$F40:$F2833,AT$5)</f>
        <v>34</v>
      </c>
      <c r="AU43" s="6">
        <f>SUMIFS(BaseMultas!$D40:$D2833,BaseMultas!$C40:$C2833,$B43,BaseMultas!$F40:$F2833,AU$5)</f>
        <v>28</v>
      </c>
      <c r="AV43" s="6">
        <f>SUMIFS(BaseMultas!$D40:$D2833,BaseMultas!$C40:$C2833,$B43,BaseMultas!$F40:$F2833,AV$5)</f>
        <v>27</v>
      </c>
      <c r="AW43" s="6">
        <f>SUMIFS(BaseMultas!$D40:$D2833,BaseMultas!$C40:$C2833,$B43,BaseMultas!$F40:$F2833,AW$5)</f>
        <v>48</v>
      </c>
      <c r="AX43" s="6">
        <f>SUMIFS(BaseMultas!$D40:$D2833,BaseMultas!$C40:$C2833,$B43,BaseMultas!$F40:$F2833,AX$5)</f>
        <v>44</v>
      </c>
      <c r="AY43" s="6">
        <f>SUMIFS(BaseMultas!$D40:$D2833,BaseMultas!$C40:$C2833,$B43,BaseMultas!$F40:$F2833,AY$5)</f>
        <v>35</v>
      </c>
      <c r="AZ43" s="6">
        <f>SUMIFS(BaseMultas!$D40:$D2833,BaseMultas!$C40:$C2833,$B43,BaseMultas!$F40:$F2833,AZ$5)</f>
        <v>24</v>
      </c>
      <c r="BA43" s="6">
        <f>SUMIFS(BaseMultas!$D40:$D2833,BaseMultas!$C40:$C2833,$B43,BaseMultas!$F40:$F2833,BA$5)</f>
        <v>55</v>
      </c>
      <c r="BB43" s="6">
        <f>SUMIFS(BaseMultas!$D40:$D2833,BaseMultas!$C40:$C2833,$B43,BaseMultas!$F40:$F2833,BB$5)</f>
        <v>28</v>
      </c>
      <c r="BC43" s="6">
        <f>SUMIFS(BaseMultas!$D40:$D2833,BaseMultas!$C40:$C2833,$B43,BaseMultas!$F40:$F2833,BC$5)</f>
        <v>47</v>
      </c>
      <c r="BD43" s="6">
        <f>SUMIFS(BaseMultas!$D40:$D2833,BaseMultas!$C40:$C2833,$B43,BaseMultas!$F40:$F2833,BD$5)</f>
        <v>32</v>
      </c>
      <c r="BE43" s="6">
        <f>SUMIFS(BaseMultas!$D40:$D2833,BaseMultas!$C40:$C2833,$B43,BaseMultas!$F40:$F2833,BE$5)</f>
        <v>84</v>
      </c>
      <c r="BF43" s="6">
        <f>SUMIFS(BaseMultas!$D40:$D2833,BaseMultas!$C40:$C2833,$B43,BaseMultas!$F40:$F2833,BF$5)</f>
        <v>51</v>
      </c>
      <c r="BG43" s="6">
        <f>SUMIFS(BaseMultas!$D40:$D2833,BaseMultas!$C40:$C2833,$B43,BaseMultas!$F40:$F2833,BG$5)</f>
        <v>22</v>
      </c>
      <c r="BH43" s="6">
        <f>SUMIFS(BaseMultas!$D40:$D2833,BaseMultas!$C40:$C2833,$B43,BaseMultas!$F40:$F2833,BH$5)</f>
        <v>28</v>
      </c>
      <c r="BI43" s="6">
        <f>SUMIFS(BaseMultas!$D40:$D2833,BaseMultas!$C40:$C2833,$B43,BaseMultas!$F40:$F2833,BI$5)</f>
        <v>18</v>
      </c>
      <c r="BJ43" s="6">
        <f>SUMIFS(BaseMultas!$D40:$D2833,BaseMultas!$C40:$C2833,$B43,BaseMultas!$F40:$F2833,BJ$5)</f>
        <v>26</v>
      </c>
      <c r="BK43" s="6">
        <f>SUMIFS(BaseMultas!$D40:$D2833,BaseMultas!$C40:$C2833,$B43,BaseMultas!$F40:$F2833,BK$5)</f>
        <v>28</v>
      </c>
      <c r="BL43" s="6">
        <f>SUMIFS(BaseMultas!$D40:$D2833,BaseMultas!$C40:$C2833,$B43,BaseMultas!$F40:$F2833,BL$5)</f>
        <v>18</v>
      </c>
      <c r="BM43" s="6">
        <f>SUMIFS(BaseMultas!$D40:$D2833,BaseMultas!$C40:$C2833,$B43,BaseMultas!$F40:$F2833,BM$5)</f>
        <v>78</v>
      </c>
      <c r="BN43" s="6">
        <f>SUMIFS(BaseMultas!$D40:$D2833,BaseMultas!$C40:$C2833,$B43,BaseMultas!$F40:$F2833,BN$5)</f>
        <v>33</v>
      </c>
      <c r="BO43" s="6">
        <f>SUMIFS(BaseMultas!$D40:$D2833,BaseMultas!$C40:$C2833,$B43,BaseMultas!$F40:$F2833,BO$5)</f>
        <v>34</v>
      </c>
      <c r="BP43" s="6">
        <f>SUMIFS(BaseMultas!$D40:$D2833,BaseMultas!$C40:$C2833,$B43,BaseMultas!$F40:$F2833,BP$5)</f>
        <v>36</v>
      </c>
      <c r="BQ43" s="6">
        <f>SUMIFS(BaseMultas!$D40:$D2833,BaseMultas!$C40:$C2833,$B43,BaseMultas!$F40:$F2833,BQ$5)</f>
        <v>19</v>
      </c>
      <c r="BR43" s="6">
        <f>SUMIFS(BaseMultas!$D40:$D2833,BaseMultas!$C40:$C2833,$B43,BaseMultas!$F40:$F2833,BR$5)</f>
        <v>23</v>
      </c>
      <c r="BS43" s="6">
        <f>SUMIFS(BaseMultas!$D40:$D2833,BaseMultas!$C40:$C2833,$B43,BaseMultas!$F40:$F2833,BS$5)</f>
        <v>0</v>
      </c>
      <c r="BT43" s="6">
        <f>SUMIFS(BaseMultas!$D40:$D2833,BaseMultas!$C40:$C2833,$B43,BaseMultas!$F40:$F2833,BT$5)</f>
        <v>0</v>
      </c>
    </row>
    <row r="44" spans="1:72">
      <c r="A44" s="49">
        <v>1</v>
      </c>
      <c r="B44" t="s">
        <v>41</v>
      </c>
      <c r="C44" s="9">
        <f t="shared" si="13"/>
        <v>24.166666666666668</v>
      </c>
      <c r="D44" s="8">
        <f t="shared" si="13"/>
        <v>45.75</v>
      </c>
      <c r="E44" s="8">
        <f t="shared" si="13"/>
        <v>19.666666666666668</v>
      </c>
      <c r="F44" s="8">
        <f t="shared" si="13"/>
        <v>25.083333333333332</v>
      </c>
      <c r="G44" s="7">
        <f t="shared" si="13"/>
        <v>20.416666666666668</v>
      </c>
      <c r="H44" s="9">
        <f t="shared" si="14"/>
        <v>290</v>
      </c>
      <c r="I44" s="8">
        <f t="shared" si="14"/>
        <v>549</v>
      </c>
      <c r="J44" s="8">
        <f t="shared" si="14"/>
        <v>236</v>
      </c>
      <c r="K44" s="8">
        <f t="shared" si="14"/>
        <v>301</v>
      </c>
      <c r="L44" s="7">
        <f t="shared" si="14"/>
        <v>245</v>
      </c>
      <c r="M44" s="6">
        <f>SUMIFS(BaseMultas!$D41:$D2834,BaseMultas!$C41:$C2834,$B44,BaseMultas!$F41:$F2834,M$5)</f>
        <v>20</v>
      </c>
      <c r="N44" s="6">
        <f>SUMIFS(BaseMultas!$D41:$D2834,BaseMultas!$C41:$C2834,$B44,BaseMultas!$F41:$F2834,N$5)</f>
        <v>17</v>
      </c>
      <c r="O44" s="6">
        <f>SUMIFS(BaseMultas!$D41:$D2834,BaseMultas!$C41:$C2834,$B44,BaseMultas!$F41:$F2834,O$5)</f>
        <v>27</v>
      </c>
      <c r="P44" s="6">
        <f>SUMIFS(BaseMultas!$D41:$D2834,BaseMultas!$C41:$C2834,$B44,BaseMultas!$F41:$F2834,P$5)</f>
        <v>33</v>
      </c>
      <c r="Q44" s="6">
        <f>SUMIFS(BaseMultas!$D41:$D2834,BaseMultas!$C41:$C2834,$B44,BaseMultas!$F41:$F2834,Q$5)</f>
        <v>19</v>
      </c>
      <c r="R44" s="6">
        <f>SUMIFS(BaseMultas!$D41:$D2834,BaseMultas!$C41:$C2834,$B44,BaseMultas!$F41:$F2834,R$5)</f>
        <v>28</v>
      </c>
      <c r="S44" s="6">
        <f>SUMIFS(BaseMultas!$D41:$D2834,BaseMultas!$C41:$C2834,$B44,BaseMultas!$F41:$F2834,S$5)</f>
        <v>25</v>
      </c>
      <c r="T44" s="6">
        <f>SUMIFS(BaseMultas!$D41:$D2834,BaseMultas!$C41:$C2834,$B44,BaseMultas!$F41:$F2834,T$5)</f>
        <v>47</v>
      </c>
      <c r="U44" s="6">
        <f>SUMIFS(BaseMultas!$D41:$D2834,BaseMultas!$C41:$C2834,$B44,BaseMultas!$F41:$F2834,U$5)</f>
        <v>8</v>
      </c>
      <c r="V44" s="6">
        <f>SUMIFS(BaseMultas!$D41:$D2834,BaseMultas!$C41:$C2834,$B44,BaseMultas!$F41:$F2834,V$5)</f>
        <v>31</v>
      </c>
      <c r="W44" s="6">
        <f>SUMIFS(BaseMultas!$D41:$D2834,BaseMultas!$C41:$C2834,$B44,BaseMultas!$F41:$F2834,W$5)</f>
        <v>21</v>
      </c>
      <c r="X44" s="6">
        <f>SUMIFS(BaseMultas!$D41:$D2834,BaseMultas!$C41:$C2834,$B44,BaseMultas!$F41:$F2834,X$5)</f>
        <v>14</v>
      </c>
      <c r="Y44" s="6">
        <f>SUMIFS(BaseMultas!$D41:$D2834,BaseMultas!$C41:$C2834,$B44,BaseMultas!$F41:$F2834,Y$5)</f>
        <v>6</v>
      </c>
      <c r="Z44" s="6">
        <f>SUMIFS(BaseMultas!$D41:$D2834,BaseMultas!$C41:$C2834,$B44,BaseMultas!$F41:$F2834,Z$5)</f>
        <v>21</v>
      </c>
      <c r="AA44" s="6">
        <f>SUMIFS(BaseMultas!$D41:$D2834,BaseMultas!$C41:$C2834,$B44,BaseMultas!$F41:$F2834,AA$5)</f>
        <v>39</v>
      </c>
      <c r="AB44" s="6">
        <f>SUMIFS(BaseMultas!$D41:$D2834,BaseMultas!$C41:$C2834,$B44,BaseMultas!$F41:$F2834,AB$5)</f>
        <v>25</v>
      </c>
      <c r="AC44" s="6">
        <f>SUMIFS(BaseMultas!$D41:$D2834,BaseMultas!$C41:$C2834,$B44,BaseMultas!$F41:$F2834,AC$5)</f>
        <v>34</v>
      </c>
      <c r="AD44" s="6">
        <f>SUMIFS(BaseMultas!$D41:$D2834,BaseMultas!$C41:$C2834,$B44,BaseMultas!$F41:$F2834,AD$5)</f>
        <v>16</v>
      </c>
      <c r="AE44" s="6">
        <f>SUMIFS(BaseMultas!$D41:$D2834,BaseMultas!$C41:$C2834,$B44,BaseMultas!$F41:$F2834,AE$5)</f>
        <v>44</v>
      </c>
      <c r="AF44" s="6">
        <f>SUMIFS(BaseMultas!$D41:$D2834,BaseMultas!$C41:$C2834,$B44,BaseMultas!$F41:$F2834,AF$5)</f>
        <v>12</v>
      </c>
      <c r="AG44" s="6">
        <f>SUMIFS(BaseMultas!$D41:$D2834,BaseMultas!$C41:$C2834,$B44,BaseMultas!$F41:$F2834,AG$5)</f>
        <v>18</v>
      </c>
      <c r="AH44" s="6">
        <f>SUMIFS(BaseMultas!$D41:$D2834,BaseMultas!$C41:$C2834,$B44,BaseMultas!$F41:$F2834,AH$5)</f>
        <v>113</v>
      </c>
      <c r="AI44" s="6">
        <f>SUMIFS(BaseMultas!$D41:$D2834,BaseMultas!$C41:$C2834,$B44,BaseMultas!$F41:$F2834,AI$5)</f>
        <v>162</v>
      </c>
      <c r="AJ44" s="6">
        <f>SUMIFS(BaseMultas!$D41:$D2834,BaseMultas!$C41:$C2834,$B44,BaseMultas!$F41:$F2834,AJ$5)</f>
        <v>59</v>
      </c>
      <c r="AK44" s="6">
        <f>SUMIFS(BaseMultas!$D41:$D2834,BaseMultas!$C41:$C2834,$B44,BaseMultas!$F41:$F2834,AK$5)</f>
        <v>60</v>
      </c>
      <c r="AL44" s="6">
        <f>SUMIFS(BaseMultas!$D41:$D2834,BaseMultas!$C41:$C2834,$B44,BaseMultas!$F41:$F2834,AL$5)</f>
        <v>6</v>
      </c>
      <c r="AM44" s="6">
        <f>SUMIFS(BaseMultas!$D41:$D2834,BaseMultas!$C41:$C2834,$B44,BaseMultas!$F41:$F2834,AM$5)</f>
        <v>14</v>
      </c>
      <c r="AN44" s="6">
        <f>SUMIFS(BaseMultas!$D41:$D2834,BaseMultas!$C41:$C2834,$B44,BaseMultas!$F41:$F2834,AN$5)</f>
        <v>6</v>
      </c>
      <c r="AO44" s="6">
        <f>SUMIFS(BaseMultas!$D41:$D2834,BaseMultas!$C41:$C2834,$B44,BaseMultas!$F41:$F2834,AO$5)</f>
        <v>78</v>
      </c>
      <c r="AP44" s="6">
        <f>SUMIFS(BaseMultas!$D41:$D2834,BaseMultas!$C41:$C2834,$B44,BaseMultas!$F41:$F2834,AP$5)</f>
        <v>3</v>
      </c>
      <c r="AQ44" s="6">
        <f>SUMIFS(BaseMultas!$D41:$D2834,BaseMultas!$C41:$C2834,$B44,BaseMultas!$F41:$F2834,AQ$5)</f>
        <v>11</v>
      </c>
      <c r="AR44" s="6">
        <f>SUMIFS(BaseMultas!$D41:$D2834,BaseMultas!$C41:$C2834,$B44,BaseMultas!$F41:$F2834,AR$5)</f>
        <v>1</v>
      </c>
      <c r="AS44" s="6">
        <f>SUMIFS(BaseMultas!$D41:$D2834,BaseMultas!$C41:$C2834,$B44,BaseMultas!$F41:$F2834,AS$5)</f>
        <v>8</v>
      </c>
      <c r="AT44" s="6">
        <f>SUMIFS(BaseMultas!$D41:$D2834,BaseMultas!$C41:$C2834,$B44,BaseMultas!$F41:$F2834,AT$5)</f>
        <v>14</v>
      </c>
      <c r="AU44" s="6">
        <f>SUMIFS(BaseMultas!$D41:$D2834,BaseMultas!$C41:$C2834,$B44,BaseMultas!$F41:$F2834,AU$5)</f>
        <v>18</v>
      </c>
      <c r="AV44" s="6">
        <f>SUMIFS(BaseMultas!$D41:$D2834,BaseMultas!$C41:$C2834,$B44,BaseMultas!$F41:$F2834,AV$5)</f>
        <v>17</v>
      </c>
      <c r="AW44" s="6">
        <f>SUMIFS(BaseMultas!$D41:$D2834,BaseMultas!$C41:$C2834,$B44,BaseMultas!$F41:$F2834,AW$5)</f>
        <v>10</v>
      </c>
      <c r="AX44" s="6">
        <f>SUMIFS(BaseMultas!$D41:$D2834,BaseMultas!$C41:$C2834,$B44,BaseMultas!$F41:$F2834,AX$5)</f>
        <v>14</v>
      </c>
      <c r="AY44" s="6">
        <f>SUMIFS(BaseMultas!$D41:$D2834,BaseMultas!$C41:$C2834,$B44,BaseMultas!$F41:$F2834,AY$5)</f>
        <v>12</v>
      </c>
      <c r="AZ44" s="6">
        <f>SUMIFS(BaseMultas!$D41:$D2834,BaseMultas!$C41:$C2834,$B44,BaseMultas!$F41:$F2834,AZ$5)</f>
        <v>38</v>
      </c>
      <c r="BA44" s="6">
        <f>SUMIFS(BaseMultas!$D41:$D2834,BaseMultas!$C41:$C2834,$B44,BaseMultas!$F41:$F2834,BA$5)</f>
        <v>9</v>
      </c>
      <c r="BB44" s="6">
        <f>SUMIFS(BaseMultas!$D41:$D2834,BaseMultas!$C41:$C2834,$B44,BaseMultas!$F41:$F2834,BB$5)</f>
        <v>32</v>
      </c>
      <c r="BC44" s="6">
        <f>SUMIFS(BaseMultas!$D41:$D2834,BaseMultas!$C41:$C2834,$B44,BaseMultas!$F41:$F2834,BC$5)</f>
        <v>11</v>
      </c>
      <c r="BD44" s="6">
        <f>SUMIFS(BaseMultas!$D41:$D2834,BaseMultas!$C41:$C2834,$B44,BaseMultas!$F41:$F2834,BD$5)</f>
        <v>23</v>
      </c>
      <c r="BE44" s="6">
        <f>SUMIFS(BaseMultas!$D41:$D2834,BaseMultas!$C41:$C2834,$B44,BaseMultas!$F41:$F2834,BE$5)</f>
        <v>43</v>
      </c>
      <c r="BF44" s="6">
        <f>SUMIFS(BaseMultas!$D41:$D2834,BaseMultas!$C41:$C2834,$B44,BaseMultas!$F41:$F2834,BF$5)</f>
        <v>36</v>
      </c>
      <c r="BG44" s="6">
        <f>SUMIFS(BaseMultas!$D41:$D2834,BaseMultas!$C41:$C2834,$B44,BaseMultas!$F41:$F2834,BG$5)</f>
        <v>42</v>
      </c>
      <c r="BH44" s="6">
        <f>SUMIFS(BaseMultas!$D41:$D2834,BaseMultas!$C41:$C2834,$B44,BaseMultas!$F41:$F2834,BH$5)</f>
        <v>31</v>
      </c>
      <c r="BI44" s="6">
        <f>SUMIFS(BaseMultas!$D41:$D2834,BaseMultas!$C41:$C2834,$B44,BaseMultas!$F41:$F2834,BI$5)</f>
        <v>17</v>
      </c>
      <c r="BJ44" s="6">
        <f>SUMIFS(BaseMultas!$D41:$D2834,BaseMultas!$C41:$C2834,$B44,BaseMultas!$F41:$F2834,BJ$5)</f>
        <v>31</v>
      </c>
      <c r="BK44" s="6">
        <f>SUMIFS(BaseMultas!$D41:$D2834,BaseMultas!$C41:$C2834,$B44,BaseMultas!$F41:$F2834,BK$5)</f>
        <v>57</v>
      </c>
      <c r="BL44" s="6">
        <f>SUMIFS(BaseMultas!$D41:$D2834,BaseMultas!$C41:$C2834,$B44,BaseMultas!$F41:$F2834,BL$5)</f>
        <v>21</v>
      </c>
      <c r="BM44" s="6">
        <f>SUMIFS(BaseMultas!$D41:$D2834,BaseMultas!$C41:$C2834,$B44,BaseMultas!$F41:$F2834,BM$5)</f>
        <v>15</v>
      </c>
      <c r="BN44" s="6">
        <f>SUMIFS(BaseMultas!$D41:$D2834,BaseMultas!$C41:$C2834,$B44,BaseMultas!$F41:$F2834,BN$5)</f>
        <v>15</v>
      </c>
      <c r="BO44" s="6">
        <f>SUMIFS(BaseMultas!$D41:$D2834,BaseMultas!$C41:$C2834,$B44,BaseMultas!$F41:$F2834,BO$5)</f>
        <v>23</v>
      </c>
      <c r="BP44" s="6">
        <f>SUMIFS(BaseMultas!$D41:$D2834,BaseMultas!$C41:$C2834,$B44,BaseMultas!$F41:$F2834,BP$5)</f>
        <v>9</v>
      </c>
      <c r="BQ44" s="6">
        <f>SUMIFS(BaseMultas!$D41:$D2834,BaseMultas!$C41:$C2834,$B44,BaseMultas!$F41:$F2834,BQ$5)</f>
        <v>45</v>
      </c>
      <c r="BR44" s="6">
        <f>SUMIFS(BaseMultas!$D41:$D2834,BaseMultas!$C41:$C2834,$B44,BaseMultas!$F41:$F2834,BR$5)</f>
        <v>12</v>
      </c>
      <c r="BS44" s="6">
        <f>SUMIFS(BaseMultas!$D41:$D2834,BaseMultas!$C41:$C2834,$B44,BaseMultas!$F41:$F2834,BS$5)</f>
        <v>0</v>
      </c>
      <c r="BT44" s="6">
        <f>SUMIFS(BaseMultas!$D41:$D2834,BaseMultas!$C41:$C2834,$B44,BaseMultas!$F41:$F2834,BT$5)</f>
        <v>0</v>
      </c>
    </row>
    <row r="45" spans="1:72">
      <c r="A45" s="49">
        <v>1</v>
      </c>
      <c r="B45" t="s">
        <v>44</v>
      </c>
      <c r="C45" s="9">
        <f t="shared" si="13"/>
        <v>19.916666666666668</v>
      </c>
      <c r="D45" s="8">
        <f t="shared" si="13"/>
        <v>32.333333333333336</v>
      </c>
      <c r="E45" s="8">
        <f t="shared" si="13"/>
        <v>42.75</v>
      </c>
      <c r="F45" s="8">
        <f t="shared" si="13"/>
        <v>23.083333333333332</v>
      </c>
      <c r="G45" s="7">
        <f t="shared" si="13"/>
        <v>19</v>
      </c>
      <c r="H45" s="9">
        <f t="shared" si="14"/>
        <v>239</v>
      </c>
      <c r="I45" s="8">
        <f t="shared" si="14"/>
        <v>388</v>
      </c>
      <c r="J45" s="8">
        <f t="shared" si="14"/>
        <v>513</v>
      </c>
      <c r="K45" s="8">
        <f t="shared" si="14"/>
        <v>277</v>
      </c>
      <c r="L45" s="7">
        <f t="shared" si="14"/>
        <v>228</v>
      </c>
      <c r="M45" s="6">
        <f>SUMIFS(BaseMultas!$D42:$D2835,BaseMultas!$C42:$C2835,$B45,BaseMultas!$F42:$F2835,M$5)</f>
        <v>30</v>
      </c>
      <c r="N45" s="6">
        <f>SUMIFS(BaseMultas!$D42:$D2835,BaseMultas!$C42:$C2835,$B45,BaseMultas!$F42:$F2835,N$5)</f>
        <v>14</v>
      </c>
      <c r="O45" s="6">
        <f>SUMIFS(BaseMultas!$D42:$D2835,BaseMultas!$C42:$C2835,$B45,BaseMultas!$F42:$F2835,O$5)</f>
        <v>18</v>
      </c>
      <c r="P45" s="6">
        <f>SUMIFS(BaseMultas!$D42:$D2835,BaseMultas!$C42:$C2835,$B45,BaseMultas!$F42:$F2835,P$5)</f>
        <v>9</v>
      </c>
      <c r="Q45" s="6">
        <f>SUMIFS(BaseMultas!$D42:$D2835,BaseMultas!$C42:$C2835,$B45,BaseMultas!$F42:$F2835,Q$5)</f>
        <v>18</v>
      </c>
      <c r="R45" s="6">
        <f>SUMIFS(BaseMultas!$D42:$D2835,BaseMultas!$C42:$C2835,$B45,BaseMultas!$F42:$F2835,R$5)</f>
        <v>16</v>
      </c>
      <c r="S45" s="6">
        <f>SUMIFS(BaseMultas!$D42:$D2835,BaseMultas!$C42:$C2835,$B45,BaseMultas!$F42:$F2835,S$5)</f>
        <v>14</v>
      </c>
      <c r="T45" s="6">
        <f>SUMIFS(BaseMultas!$D42:$D2835,BaseMultas!$C42:$C2835,$B45,BaseMultas!$F42:$F2835,T$5)</f>
        <v>24</v>
      </c>
      <c r="U45" s="6">
        <f>SUMIFS(BaseMultas!$D42:$D2835,BaseMultas!$C42:$C2835,$B45,BaseMultas!$F42:$F2835,U$5)</f>
        <v>32</v>
      </c>
      <c r="V45" s="6">
        <f>SUMIFS(BaseMultas!$D42:$D2835,BaseMultas!$C42:$C2835,$B45,BaseMultas!$F42:$F2835,V$5)</f>
        <v>17</v>
      </c>
      <c r="W45" s="6">
        <f>SUMIFS(BaseMultas!$D42:$D2835,BaseMultas!$C42:$C2835,$B45,BaseMultas!$F42:$F2835,W$5)</f>
        <v>27</v>
      </c>
      <c r="X45" s="6">
        <f>SUMIFS(BaseMultas!$D42:$D2835,BaseMultas!$C42:$C2835,$B45,BaseMultas!$F42:$F2835,X$5)</f>
        <v>20</v>
      </c>
      <c r="Y45" s="6">
        <f>SUMIFS(BaseMultas!$D42:$D2835,BaseMultas!$C42:$C2835,$B45,BaseMultas!$F42:$F2835,Y$5)</f>
        <v>21</v>
      </c>
      <c r="Z45" s="6">
        <f>SUMIFS(BaseMultas!$D42:$D2835,BaseMultas!$C42:$C2835,$B45,BaseMultas!$F42:$F2835,Z$5)</f>
        <v>26</v>
      </c>
      <c r="AA45" s="6">
        <f>SUMIFS(BaseMultas!$D42:$D2835,BaseMultas!$C42:$C2835,$B45,BaseMultas!$F42:$F2835,AA$5)</f>
        <v>28</v>
      </c>
      <c r="AB45" s="6">
        <f>SUMIFS(BaseMultas!$D42:$D2835,BaseMultas!$C42:$C2835,$B45,BaseMultas!$F42:$F2835,AB$5)</f>
        <v>45</v>
      </c>
      <c r="AC45" s="6">
        <f>SUMIFS(BaseMultas!$D42:$D2835,BaseMultas!$C42:$C2835,$B45,BaseMultas!$F42:$F2835,AC$5)</f>
        <v>33</v>
      </c>
      <c r="AD45" s="6">
        <f>SUMIFS(BaseMultas!$D42:$D2835,BaseMultas!$C42:$C2835,$B45,BaseMultas!$F42:$F2835,AD$5)</f>
        <v>23</v>
      </c>
      <c r="AE45" s="6">
        <f>SUMIFS(BaseMultas!$D42:$D2835,BaseMultas!$C42:$C2835,$B45,BaseMultas!$F42:$F2835,AE$5)</f>
        <v>34</v>
      </c>
      <c r="AF45" s="6">
        <f>SUMIFS(BaseMultas!$D42:$D2835,BaseMultas!$C42:$C2835,$B45,BaseMultas!$F42:$F2835,AF$5)</f>
        <v>41</v>
      </c>
      <c r="AG45" s="6">
        <f>SUMIFS(BaseMultas!$D42:$D2835,BaseMultas!$C42:$C2835,$B45,BaseMultas!$F42:$F2835,AG$5)</f>
        <v>25</v>
      </c>
      <c r="AH45" s="6">
        <f>SUMIFS(BaseMultas!$D42:$D2835,BaseMultas!$C42:$C2835,$B45,BaseMultas!$F42:$F2835,AH$5)</f>
        <v>38</v>
      </c>
      <c r="AI45" s="6">
        <f>SUMIFS(BaseMultas!$D42:$D2835,BaseMultas!$C42:$C2835,$B45,BaseMultas!$F42:$F2835,AI$5)</f>
        <v>49</v>
      </c>
      <c r="AJ45" s="6">
        <f>SUMIFS(BaseMultas!$D42:$D2835,BaseMultas!$C42:$C2835,$B45,BaseMultas!$F42:$F2835,AJ$5)</f>
        <v>25</v>
      </c>
      <c r="AK45" s="6">
        <f>SUMIFS(BaseMultas!$D42:$D2835,BaseMultas!$C42:$C2835,$B45,BaseMultas!$F42:$F2835,AK$5)</f>
        <v>39</v>
      </c>
      <c r="AL45" s="6">
        <f>SUMIFS(BaseMultas!$D42:$D2835,BaseMultas!$C42:$C2835,$B45,BaseMultas!$F42:$F2835,AL$5)</f>
        <v>52</v>
      </c>
      <c r="AM45" s="6">
        <f>SUMIFS(BaseMultas!$D42:$D2835,BaseMultas!$C42:$C2835,$B45,BaseMultas!$F42:$F2835,AM$5)</f>
        <v>62</v>
      </c>
      <c r="AN45" s="6">
        <f>SUMIFS(BaseMultas!$D42:$D2835,BaseMultas!$C42:$C2835,$B45,BaseMultas!$F42:$F2835,AN$5)</f>
        <v>25</v>
      </c>
      <c r="AO45" s="6">
        <f>SUMIFS(BaseMultas!$D42:$D2835,BaseMultas!$C42:$C2835,$B45,BaseMultas!$F42:$F2835,AO$5)</f>
        <v>33</v>
      </c>
      <c r="AP45" s="6">
        <f>SUMIFS(BaseMultas!$D42:$D2835,BaseMultas!$C42:$C2835,$B45,BaseMultas!$F42:$F2835,AP$5)</f>
        <v>67</v>
      </c>
      <c r="AQ45" s="6">
        <f>SUMIFS(BaseMultas!$D42:$D2835,BaseMultas!$C42:$C2835,$B45,BaseMultas!$F42:$F2835,AQ$5)</f>
        <v>55</v>
      </c>
      <c r="AR45" s="6">
        <f>SUMIFS(BaseMultas!$D42:$D2835,BaseMultas!$C42:$C2835,$B45,BaseMultas!$F42:$F2835,AR$5)</f>
        <v>35</v>
      </c>
      <c r="AS45" s="6">
        <f>SUMIFS(BaseMultas!$D42:$D2835,BaseMultas!$C42:$C2835,$B45,BaseMultas!$F42:$F2835,AS$5)</f>
        <v>32</v>
      </c>
      <c r="AT45" s="6">
        <f>SUMIFS(BaseMultas!$D42:$D2835,BaseMultas!$C42:$C2835,$B45,BaseMultas!$F42:$F2835,AT$5)</f>
        <v>25</v>
      </c>
      <c r="AU45" s="6">
        <f>SUMIFS(BaseMultas!$D42:$D2835,BaseMultas!$C42:$C2835,$B45,BaseMultas!$F42:$F2835,AU$5)</f>
        <v>48</v>
      </c>
      <c r="AV45" s="6">
        <f>SUMIFS(BaseMultas!$D42:$D2835,BaseMultas!$C42:$C2835,$B45,BaseMultas!$F42:$F2835,AV$5)</f>
        <v>40</v>
      </c>
      <c r="AW45" s="6">
        <f>SUMIFS(BaseMultas!$D42:$D2835,BaseMultas!$C42:$C2835,$B45,BaseMultas!$F42:$F2835,AW$5)</f>
        <v>22</v>
      </c>
      <c r="AX45" s="6">
        <f>SUMIFS(BaseMultas!$D42:$D2835,BaseMultas!$C42:$C2835,$B45,BaseMultas!$F42:$F2835,AX$5)</f>
        <v>23</v>
      </c>
      <c r="AY45" s="6">
        <f>SUMIFS(BaseMultas!$D42:$D2835,BaseMultas!$C42:$C2835,$B45,BaseMultas!$F42:$F2835,AY$5)</f>
        <v>31</v>
      </c>
      <c r="AZ45" s="6">
        <f>SUMIFS(BaseMultas!$D42:$D2835,BaseMultas!$C42:$C2835,$B45,BaseMultas!$F42:$F2835,AZ$5)</f>
        <v>32</v>
      </c>
      <c r="BA45" s="6">
        <f>SUMIFS(BaseMultas!$D42:$D2835,BaseMultas!$C42:$C2835,$B45,BaseMultas!$F42:$F2835,BA$5)</f>
        <v>21</v>
      </c>
      <c r="BB45" s="6">
        <f>SUMIFS(BaseMultas!$D42:$D2835,BaseMultas!$C42:$C2835,$B45,BaseMultas!$F42:$F2835,BB$5)</f>
        <v>17</v>
      </c>
      <c r="BC45" s="6">
        <f>SUMIFS(BaseMultas!$D42:$D2835,BaseMultas!$C42:$C2835,$B45,BaseMultas!$F42:$F2835,BC$5)</f>
        <v>21</v>
      </c>
      <c r="BD45" s="6">
        <f>SUMIFS(BaseMultas!$D42:$D2835,BaseMultas!$C42:$C2835,$B45,BaseMultas!$F42:$F2835,BD$5)</f>
        <v>21</v>
      </c>
      <c r="BE45" s="6">
        <f>SUMIFS(BaseMultas!$D42:$D2835,BaseMultas!$C42:$C2835,$B45,BaseMultas!$F42:$F2835,BE$5)</f>
        <v>23</v>
      </c>
      <c r="BF45" s="6">
        <f>SUMIFS(BaseMultas!$D42:$D2835,BaseMultas!$C42:$C2835,$B45,BaseMultas!$F42:$F2835,BF$5)</f>
        <v>25</v>
      </c>
      <c r="BG45" s="6">
        <f>SUMIFS(BaseMultas!$D42:$D2835,BaseMultas!$C42:$C2835,$B45,BaseMultas!$F42:$F2835,BG$5)</f>
        <v>24</v>
      </c>
      <c r="BH45" s="6">
        <f>SUMIFS(BaseMultas!$D42:$D2835,BaseMultas!$C42:$C2835,$B45,BaseMultas!$F42:$F2835,BH$5)</f>
        <v>17</v>
      </c>
      <c r="BI45" s="6">
        <f>SUMIFS(BaseMultas!$D42:$D2835,BaseMultas!$C42:$C2835,$B45,BaseMultas!$F42:$F2835,BI$5)</f>
        <v>16</v>
      </c>
      <c r="BJ45" s="6">
        <f>SUMIFS(BaseMultas!$D42:$D2835,BaseMultas!$C42:$C2835,$B45,BaseMultas!$F42:$F2835,BJ$5)</f>
        <v>30</v>
      </c>
      <c r="BK45" s="6">
        <f>SUMIFS(BaseMultas!$D42:$D2835,BaseMultas!$C42:$C2835,$B45,BaseMultas!$F42:$F2835,BK$5)</f>
        <v>20</v>
      </c>
      <c r="BL45" s="6">
        <f>SUMIFS(BaseMultas!$D42:$D2835,BaseMultas!$C42:$C2835,$B45,BaseMultas!$F42:$F2835,BL$5)</f>
        <v>16</v>
      </c>
      <c r="BM45" s="6">
        <f>SUMIFS(BaseMultas!$D42:$D2835,BaseMultas!$C42:$C2835,$B45,BaseMultas!$F42:$F2835,BM$5)</f>
        <v>17</v>
      </c>
      <c r="BN45" s="6">
        <f>SUMIFS(BaseMultas!$D42:$D2835,BaseMultas!$C42:$C2835,$B45,BaseMultas!$F42:$F2835,BN$5)</f>
        <v>19</v>
      </c>
      <c r="BO45" s="6">
        <f>SUMIFS(BaseMultas!$D42:$D2835,BaseMultas!$C42:$C2835,$B45,BaseMultas!$F42:$F2835,BO$5)</f>
        <v>31</v>
      </c>
      <c r="BP45" s="6">
        <f>SUMIFS(BaseMultas!$D42:$D2835,BaseMultas!$C42:$C2835,$B45,BaseMultas!$F42:$F2835,BP$5)</f>
        <v>16</v>
      </c>
      <c r="BQ45" s="6">
        <f>SUMIFS(BaseMultas!$D42:$D2835,BaseMultas!$C42:$C2835,$B45,BaseMultas!$F42:$F2835,BQ$5)</f>
        <v>42</v>
      </c>
      <c r="BR45" s="6">
        <f>SUMIFS(BaseMultas!$D42:$D2835,BaseMultas!$C42:$C2835,$B45,BaseMultas!$F42:$F2835,BR$5)</f>
        <v>21</v>
      </c>
      <c r="BS45" s="6">
        <f>SUMIFS(BaseMultas!$D42:$D2835,BaseMultas!$C42:$C2835,$B45,BaseMultas!$F42:$F2835,BS$5)</f>
        <v>0</v>
      </c>
      <c r="BT45" s="6">
        <f>SUMIFS(BaseMultas!$D42:$D2835,BaseMultas!$C42:$C2835,$B45,BaseMultas!$F42:$F2835,BT$5)</f>
        <v>0</v>
      </c>
    </row>
    <row r="46" spans="1:72">
      <c r="A46" s="49">
        <v>1</v>
      </c>
      <c r="B46" t="s">
        <v>40</v>
      </c>
      <c r="C46" s="9">
        <f t="shared" si="13"/>
        <v>14.583333333333334</v>
      </c>
      <c r="D46" s="8">
        <f t="shared" si="13"/>
        <v>18.583333333333332</v>
      </c>
      <c r="E46" s="8">
        <f t="shared" si="13"/>
        <v>25.583333333333332</v>
      </c>
      <c r="F46" s="8">
        <f t="shared" si="13"/>
        <v>14.583333333333334</v>
      </c>
      <c r="G46" s="7">
        <f t="shared" si="13"/>
        <v>8.8333333333333339</v>
      </c>
      <c r="H46" s="9">
        <f t="shared" si="14"/>
        <v>175</v>
      </c>
      <c r="I46" s="8">
        <f t="shared" si="14"/>
        <v>223</v>
      </c>
      <c r="J46" s="8">
        <f t="shared" si="14"/>
        <v>307</v>
      </c>
      <c r="K46" s="8">
        <f t="shared" si="14"/>
        <v>175</v>
      </c>
      <c r="L46" s="7">
        <f t="shared" si="14"/>
        <v>106</v>
      </c>
      <c r="M46" s="6">
        <f>SUMIFS(BaseMultas!$D43:$D2836,BaseMultas!$C43:$C2836,$B46,BaseMultas!$F43:$F2836,M$5)</f>
        <v>5</v>
      </c>
      <c r="N46" s="6">
        <f>SUMIFS(BaseMultas!$D43:$D2836,BaseMultas!$C43:$C2836,$B46,BaseMultas!$F43:$F2836,N$5)</f>
        <v>29</v>
      </c>
      <c r="O46" s="6">
        <f>SUMIFS(BaseMultas!$D43:$D2836,BaseMultas!$C43:$C2836,$B46,BaseMultas!$F43:$F2836,O$5)</f>
        <v>12</v>
      </c>
      <c r="P46" s="6">
        <f>SUMIFS(BaseMultas!$D43:$D2836,BaseMultas!$C43:$C2836,$B46,BaseMultas!$F43:$F2836,P$5)</f>
        <v>17</v>
      </c>
      <c r="Q46" s="6">
        <f>SUMIFS(BaseMultas!$D43:$D2836,BaseMultas!$C43:$C2836,$B46,BaseMultas!$F43:$F2836,Q$5)</f>
        <v>7</v>
      </c>
      <c r="R46" s="6">
        <f>SUMIFS(BaseMultas!$D43:$D2836,BaseMultas!$C43:$C2836,$B46,BaseMultas!$F43:$F2836,R$5)</f>
        <v>9</v>
      </c>
      <c r="S46" s="6">
        <f>SUMIFS(BaseMultas!$D43:$D2836,BaseMultas!$C43:$C2836,$B46,BaseMultas!$F43:$F2836,S$5)</f>
        <v>9</v>
      </c>
      <c r="T46" s="6">
        <f>SUMIFS(BaseMultas!$D43:$D2836,BaseMultas!$C43:$C2836,$B46,BaseMultas!$F43:$F2836,T$5)</f>
        <v>17</v>
      </c>
      <c r="U46" s="6">
        <f>SUMIFS(BaseMultas!$D43:$D2836,BaseMultas!$C43:$C2836,$B46,BaseMultas!$F43:$F2836,U$5)</f>
        <v>28</v>
      </c>
      <c r="V46" s="6">
        <f>SUMIFS(BaseMultas!$D43:$D2836,BaseMultas!$C43:$C2836,$B46,BaseMultas!$F43:$F2836,V$5)</f>
        <v>15</v>
      </c>
      <c r="W46" s="6">
        <f>SUMIFS(BaseMultas!$D43:$D2836,BaseMultas!$C43:$C2836,$B46,BaseMultas!$F43:$F2836,W$5)</f>
        <v>18</v>
      </c>
      <c r="X46" s="6">
        <f>SUMIFS(BaseMultas!$D43:$D2836,BaseMultas!$C43:$C2836,$B46,BaseMultas!$F43:$F2836,X$5)</f>
        <v>9</v>
      </c>
      <c r="Y46" s="6">
        <f>SUMIFS(BaseMultas!$D43:$D2836,BaseMultas!$C43:$C2836,$B46,BaseMultas!$F43:$F2836,Y$5)</f>
        <v>9</v>
      </c>
      <c r="Z46" s="6">
        <f>SUMIFS(BaseMultas!$D43:$D2836,BaseMultas!$C43:$C2836,$B46,BaseMultas!$F43:$F2836,Z$5)</f>
        <v>24</v>
      </c>
      <c r="AA46" s="6">
        <f>SUMIFS(BaseMultas!$D43:$D2836,BaseMultas!$C43:$C2836,$B46,BaseMultas!$F43:$F2836,AA$5)</f>
        <v>17</v>
      </c>
      <c r="AB46" s="6">
        <f>SUMIFS(BaseMultas!$D43:$D2836,BaseMultas!$C43:$C2836,$B46,BaseMultas!$F43:$F2836,AB$5)</f>
        <v>28</v>
      </c>
      <c r="AC46" s="6">
        <f>SUMIFS(BaseMultas!$D43:$D2836,BaseMultas!$C43:$C2836,$B46,BaseMultas!$F43:$F2836,AC$5)</f>
        <v>34</v>
      </c>
      <c r="AD46" s="6">
        <f>SUMIFS(BaseMultas!$D43:$D2836,BaseMultas!$C43:$C2836,$B46,BaseMultas!$F43:$F2836,AD$5)</f>
        <v>7</v>
      </c>
      <c r="AE46" s="6">
        <f>SUMIFS(BaseMultas!$D43:$D2836,BaseMultas!$C43:$C2836,$B46,BaseMultas!$F43:$F2836,AE$5)</f>
        <v>12</v>
      </c>
      <c r="AF46" s="6">
        <f>SUMIFS(BaseMultas!$D43:$D2836,BaseMultas!$C43:$C2836,$B46,BaseMultas!$F43:$F2836,AF$5)</f>
        <v>24</v>
      </c>
      <c r="AG46" s="6">
        <f>SUMIFS(BaseMultas!$D43:$D2836,BaseMultas!$C43:$C2836,$B46,BaseMultas!$F43:$F2836,AG$5)</f>
        <v>22</v>
      </c>
      <c r="AH46" s="6">
        <f>SUMIFS(BaseMultas!$D43:$D2836,BaseMultas!$C43:$C2836,$B46,BaseMultas!$F43:$F2836,AH$5)</f>
        <v>15</v>
      </c>
      <c r="AI46" s="6">
        <f>SUMIFS(BaseMultas!$D43:$D2836,BaseMultas!$C43:$C2836,$B46,BaseMultas!$F43:$F2836,AI$5)</f>
        <v>15</v>
      </c>
      <c r="AJ46" s="6">
        <f>SUMIFS(BaseMultas!$D43:$D2836,BaseMultas!$C43:$C2836,$B46,BaseMultas!$F43:$F2836,AJ$5)</f>
        <v>16</v>
      </c>
      <c r="AK46" s="6">
        <f>SUMIFS(BaseMultas!$D43:$D2836,BaseMultas!$C43:$C2836,$B46,BaseMultas!$F43:$F2836,AK$5)</f>
        <v>24</v>
      </c>
      <c r="AL46" s="6">
        <f>SUMIFS(BaseMultas!$D43:$D2836,BaseMultas!$C43:$C2836,$B46,BaseMultas!$F43:$F2836,AL$5)</f>
        <v>16</v>
      </c>
      <c r="AM46" s="6">
        <f>SUMIFS(BaseMultas!$D43:$D2836,BaseMultas!$C43:$C2836,$B46,BaseMultas!$F43:$F2836,AM$5)</f>
        <v>28</v>
      </c>
      <c r="AN46" s="6">
        <f>SUMIFS(BaseMultas!$D43:$D2836,BaseMultas!$C43:$C2836,$B46,BaseMultas!$F43:$F2836,AN$5)</f>
        <v>16</v>
      </c>
      <c r="AO46" s="6">
        <f>SUMIFS(BaseMultas!$D43:$D2836,BaseMultas!$C43:$C2836,$B46,BaseMultas!$F43:$F2836,AO$5)</f>
        <v>11</v>
      </c>
      <c r="AP46" s="6">
        <f>SUMIFS(BaseMultas!$D43:$D2836,BaseMultas!$C43:$C2836,$B46,BaseMultas!$F43:$F2836,AP$5)</f>
        <v>17</v>
      </c>
      <c r="AQ46" s="6">
        <f>SUMIFS(BaseMultas!$D43:$D2836,BaseMultas!$C43:$C2836,$B46,BaseMultas!$F43:$F2836,AQ$5)</f>
        <v>31</v>
      </c>
      <c r="AR46" s="6">
        <f>SUMIFS(BaseMultas!$D43:$D2836,BaseMultas!$C43:$C2836,$B46,BaseMultas!$F43:$F2836,AR$5)</f>
        <v>34</v>
      </c>
      <c r="AS46" s="6">
        <f>SUMIFS(BaseMultas!$D43:$D2836,BaseMultas!$C43:$C2836,$B46,BaseMultas!$F43:$F2836,AS$5)</f>
        <v>11</v>
      </c>
      <c r="AT46" s="6">
        <f>SUMIFS(BaseMultas!$D43:$D2836,BaseMultas!$C43:$C2836,$B46,BaseMultas!$F43:$F2836,AT$5)</f>
        <v>17</v>
      </c>
      <c r="AU46" s="6">
        <f>SUMIFS(BaseMultas!$D43:$D2836,BaseMultas!$C43:$C2836,$B46,BaseMultas!$F43:$F2836,AU$5)</f>
        <v>93</v>
      </c>
      <c r="AV46" s="6">
        <f>SUMIFS(BaseMultas!$D43:$D2836,BaseMultas!$C43:$C2836,$B46,BaseMultas!$F43:$F2836,AV$5)</f>
        <v>9</v>
      </c>
      <c r="AW46" s="6">
        <f>SUMIFS(BaseMultas!$D43:$D2836,BaseMultas!$C43:$C2836,$B46,BaseMultas!$F43:$F2836,AW$5)</f>
        <v>12</v>
      </c>
      <c r="AX46" s="6">
        <f>SUMIFS(BaseMultas!$D43:$D2836,BaseMultas!$C43:$C2836,$B46,BaseMultas!$F43:$F2836,AX$5)</f>
        <v>11</v>
      </c>
      <c r="AY46" s="6">
        <f>SUMIFS(BaseMultas!$D43:$D2836,BaseMultas!$C43:$C2836,$B46,BaseMultas!$F43:$F2836,AY$5)</f>
        <v>18</v>
      </c>
      <c r="AZ46" s="6">
        <f>SUMIFS(BaseMultas!$D43:$D2836,BaseMultas!$C43:$C2836,$B46,BaseMultas!$F43:$F2836,AZ$5)</f>
        <v>20</v>
      </c>
      <c r="BA46" s="6">
        <f>SUMIFS(BaseMultas!$D43:$D2836,BaseMultas!$C43:$C2836,$B46,BaseMultas!$F43:$F2836,BA$5)</f>
        <v>21</v>
      </c>
      <c r="BB46" s="6">
        <f>SUMIFS(BaseMultas!$D43:$D2836,BaseMultas!$C43:$C2836,$B46,BaseMultas!$F43:$F2836,BB$5)</f>
        <v>9</v>
      </c>
      <c r="BC46" s="6">
        <f>SUMIFS(BaseMultas!$D43:$D2836,BaseMultas!$C43:$C2836,$B46,BaseMultas!$F43:$F2836,BC$5)</f>
        <v>15</v>
      </c>
      <c r="BD46" s="6">
        <f>SUMIFS(BaseMultas!$D43:$D2836,BaseMultas!$C43:$C2836,$B46,BaseMultas!$F43:$F2836,BD$5)</f>
        <v>9</v>
      </c>
      <c r="BE46" s="6">
        <f>SUMIFS(BaseMultas!$D43:$D2836,BaseMultas!$C43:$C2836,$B46,BaseMultas!$F43:$F2836,BE$5)</f>
        <v>7</v>
      </c>
      <c r="BF46" s="6">
        <f>SUMIFS(BaseMultas!$D43:$D2836,BaseMultas!$C43:$C2836,$B46,BaseMultas!$F43:$F2836,BF$5)</f>
        <v>19</v>
      </c>
      <c r="BG46" s="6">
        <f>SUMIFS(BaseMultas!$D43:$D2836,BaseMultas!$C43:$C2836,$B46,BaseMultas!$F43:$F2836,BG$5)</f>
        <v>9</v>
      </c>
      <c r="BH46" s="6">
        <f>SUMIFS(BaseMultas!$D43:$D2836,BaseMultas!$C43:$C2836,$B46,BaseMultas!$F43:$F2836,BH$5)</f>
        <v>25</v>
      </c>
      <c r="BI46" s="6">
        <f>SUMIFS(BaseMultas!$D43:$D2836,BaseMultas!$C43:$C2836,$B46,BaseMultas!$F43:$F2836,BI$5)</f>
        <v>15</v>
      </c>
      <c r="BJ46" s="6">
        <f>SUMIFS(BaseMultas!$D43:$D2836,BaseMultas!$C43:$C2836,$B46,BaseMultas!$F43:$F2836,BJ$5)</f>
        <v>10</v>
      </c>
      <c r="BK46" s="6">
        <f>SUMIFS(BaseMultas!$D43:$D2836,BaseMultas!$C43:$C2836,$B46,BaseMultas!$F43:$F2836,BK$5)</f>
        <v>14</v>
      </c>
      <c r="BL46" s="6">
        <f>SUMIFS(BaseMultas!$D43:$D2836,BaseMultas!$C43:$C2836,$B46,BaseMultas!$F43:$F2836,BL$5)</f>
        <v>6</v>
      </c>
      <c r="BM46" s="6">
        <f>SUMIFS(BaseMultas!$D43:$D2836,BaseMultas!$C43:$C2836,$B46,BaseMultas!$F43:$F2836,BM$5)</f>
        <v>5</v>
      </c>
      <c r="BN46" s="6">
        <f>SUMIFS(BaseMultas!$D43:$D2836,BaseMultas!$C43:$C2836,$B46,BaseMultas!$F43:$F2836,BN$5)</f>
        <v>13</v>
      </c>
      <c r="BO46" s="6">
        <f>SUMIFS(BaseMultas!$D43:$D2836,BaseMultas!$C43:$C2836,$B46,BaseMultas!$F43:$F2836,BO$5)</f>
        <v>20</v>
      </c>
      <c r="BP46" s="6">
        <f>SUMIFS(BaseMultas!$D43:$D2836,BaseMultas!$C43:$C2836,$B46,BaseMultas!$F43:$F2836,BP$5)</f>
        <v>14</v>
      </c>
      <c r="BQ46" s="6">
        <f>SUMIFS(BaseMultas!$D43:$D2836,BaseMultas!$C43:$C2836,$B46,BaseMultas!$F43:$F2836,BQ$5)</f>
        <v>2</v>
      </c>
      <c r="BR46" s="6">
        <f>SUMIFS(BaseMultas!$D43:$D2836,BaseMultas!$C43:$C2836,$B46,BaseMultas!$F43:$F2836,BR$5)</f>
        <v>7</v>
      </c>
      <c r="BS46" s="6">
        <f>SUMIFS(BaseMultas!$D43:$D2836,BaseMultas!$C43:$C2836,$B46,BaseMultas!$F43:$F2836,BS$5)</f>
        <v>0</v>
      </c>
      <c r="BT46" s="6">
        <f>SUMIFS(BaseMultas!$D43:$D2836,BaseMultas!$C43:$C2836,$B46,BaseMultas!$F43:$F2836,BT$5)</f>
        <v>0</v>
      </c>
    </row>
    <row r="47" spans="1:72">
      <c r="A47" s="49">
        <v>1</v>
      </c>
      <c r="B47" t="s">
        <v>84</v>
      </c>
      <c r="C47" s="9">
        <f t="shared" ref="C47:G61" si="15">IFERROR(AVERAGEIF($M$4:$BT$4,C$5,$M47:$BT47),0)*$A47</f>
        <v>0.33333333333333331</v>
      </c>
      <c r="D47" s="8">
        <f t="shared" si="15"/>
        <v>0.66666666666666663</v>
      </c>
      <c r="E47" s="8">
        <f t="shared" si="15"/>
        <v>1.4166666666666667</v>
      </c>
      <c r="F47" s="8">
        <f t="shared" si="15"/>
        <v>17.833333333333332</v>
      </c>
      <c r="G47" s="7">
        <f t="shared" si="15"/>
        <v>1.6666666666666667</v>
      </c>
      <c r="H47" s="9">
        <f t="shared" ref="H47:L61" si="16">SUMIF($M$4:$BT$4,H$5,$M47:$BT47)*$A47</f>
        <v>4</v>
      </c>
      <c r="I47" s="8">
        <f t="shared" si="16"/>
        <v>8</v>
      </c>
      <c r="J47" s="8">
        <f t="shared" si="16"/>
        <v>17</v>
      </c>
      <c r="K47" s="8">
        <f t="shared" si="16"/>
        <v>214</v>
      </c>
      <c r="L47" s="7">
        <f t="shared" si="16"/>
        <v>20</v>
      </c>
      <c r="M47" s="6">
        <f>SUMIFS(BaseMultas!$D44:$D2837,BaseMultas!$C44:$C2837,$B47,BaseMultas!$F44:$F2837,M$5)</f>
        <v>1</v>
      </c>
      <c r="N47" s="6">
        <f>SUMIFS(BaseMultas!$D44:$D2837,BaseMultas!$C44:$C2837,$B47,BaseMultas!$F44:$F2837,N$5)</f>
        <v>0</v>
      </c>
      <c r="O47" s="6">
        <f>SUMIFS(BaseMultas!$D44:$D2837,BaseMultas!$C44:$C2837,$B47,BaseMultas!$F44:$F2837,O$5)</f>
        <v>1</v>
      </c>
      <c r="P47" s="6">
        <f>SUMIFS(BaseMultas!$D44:$D2837,BaseMultas!$C44:$C2837,$B47,BaseMultas!$F44:$F2837,P$5)</f>
        <v>0</v>
      </c>
      <c r="Q47" s="6">
        <f>SUMIFS(BaseMultas!$D44:$D2837,BaseMultas!$C44:$C2837,$B47,BaseMultas!$F44:$F2837,Q$5)</f>
        <v>0</v>
      </c>
      <c r="R47" s="6">
        <f>SUMIFS(BaseMultas!$D44:$D2837,BaseMultas!$C44:$C2837,$B47,BaseMultas!$F44:$F2837,R$5)</f>
        <v>1</v>
      </c>
      <c r="S47" s="6">
        <f>SUMIFS(BaseMultas!$D44:$D2837,BaseMultas!$C44:$C2837,$B47,BaseMultas!$F44:$F2837,S$5)</f>
        <v>0</v>
      </c>
      <c r="T47" s="6">
        <f>SUMIFS(BaseMultas!$D44:$D2837,BaseMultas!$C44:$C2837,$B47,BaseMultas!$F44:$F2837,T$5)</f>
        <v>0</v>
      </c>
      <c r="U47" s="6">
        <f>SUMIFS(BaseMultas!$D44:$D2837,BaseMultas!$C44:$C2837,$B47,BaseMultas!$F44:$F2837,U$5)</f>
        <v>1</v>
      </c>
      <c r="V47" s="6">
        <f>SUMIFS(BaseMultas!$D44:$D2837,BaseMultas!$C44:$C2837,$B47,BaseMultas!$F44:$F2837,V$5)</f>
        <v>0</v>
      </c>
      <c r="W47" s="6">
        <f>SUMIFS(BaseMultas!$D44:$D2837,BaseMultas!$C44:$C2837,$B47,BaseMultas!$F44:$F2837,W$5)</f>
        <v>0</v>
      </c>
      <c r="X47" s="6">
        <f>SUMIFS(BaseMultas!$D44:$D2837,BaseMultas!$C44:$C2837,$B47,BaseMultas!$F44:$F2837,X$5)</f>
        <v>0</v>
      </c>
      <c r="Y47" s="6">
        <f>SUMIFS(BaseMultas!$D44:$D2837,BaseMultas!$C44:$C2837,$B47,BaseMultas!$F44:$F2837,Y$5)</f>
        <v>1</v>
      </c>
      <c r="Z47" s="6">
        <f>SUMIFS(BaseMultas!$D44:$D2837,BaseMultas!$C44:$C2837,$B47,BaseMultas!$F44:$F2837,Z$5)</f>
        <v>0</v>
      </c>
      <c r="AA47" s="6">
        <f>SUMIFS(BaseMultas!$D44:$D2837,BaseMultas!$C44:$C2837,$B47,BaseMultas!$F44:$F2837,AA$5)</f>
        <v>0</v>
      </c>
      <c r="AB47" s="6">
        <f>SUMIFS(BaseMultas!$D44:$D2837,BaseMultas!$C44:$C2837,$B47,BaseMultas!$F44:$F2837,AB$5)</f>
        <v>1</v>
      </c>
      <c r="AC47" s="6">
        <f>SUMIFS(BaseMultas!$D44:$D2837,BaseMultas!$C44:$C2837,$B47,BaseMultas!$F44:$F2837,AC$5)</f>
        <v>1</v>
      </c>
      <c r="AD47" s="6">
        <f>SUMIFS(BaseMultas!$D44:$D2837,BaseMultas!$C44:$C2837,$B47,BaseMultas!$F44:$F2837,AD$5)</f>
        <v>2</v>
      </c>
      <c r="AE47" s="6">
        <f>SUMIFS(BaseMultas!$D44:$D2837,BaseMultas!$C44:$C2837,$B47,BaseMultas!$F44:$F2837,AE$5)</f>
        <v>1</v>
      </c>
      <c r="AF47" s="6">
        <f>SUMIFS(BaseMultas!$D44:$D2837,BaseMultas!$C44:$C2837,$B47,BaseMultas!$F44:$F2837,AF$5)</f>
        <v>2</v>
      </c>
      <c r="AG47" s="6">
        <f>SUMIFS(BaseMultas!$D44:$D2837,BaseMultas!$C44:$C2837,$B47,BaseMultas!$F44:$F2837,AG$5)</f>
        <v>0</v>
      </c>
      <c r="AH47" s="6">
        <f>SUMIFS(BaseMultas!$D44:$D2837,BaseMultas!$C44:$C2837,$B47,BaseMultas!$F44:$F2837,AH$5)</f>
        <v>0</v>
      </c>
      <c r="AI47" s="6">
        <f>SUMIFS(BaseMultas!$D44:$D2837,BaseMultas!$C44:$C2837,$B47,BaseMultas!$F44:$F2837,AI$5)</f>
        <v>0</v>
      </c>
      <c r="AJ47" s="6">
        <f>SUMIFS(BaseMultas!$D44:$D2837,BaseMultas!$C44:$C2837,$B47,BaseMultas!$F44:$F2837,AJ$5)</f>
        <v>0</v>
      </c>
      <c r="AK47" s="6">
        <f>SUMIFS(BaseMultas!$D44:$D2837,BaseMultas!$C44:$C2837,$B47,BaseMultas!$F44:$F2837,AK$5)</f>
        <v>0</v>
      </c>
      <c r="AL47" s="6">
        <f>SUMIFS(BaseMultas!$D44:$D2837,BaseMultas!$C44:$C2837,$B47,BaseMultas!$F44:$F2837,AL$5)</f>
        <v>3</v>
      </c>
      <c r="AM47" s="6">
        <f>SUMIFS(BaseMultas!$D44:$D2837,BaseMultas!$C44:$C2837,$B47,BaseMultas!$F44:$F2837,AM$5)</f>
        <v>3</v>
      </c>
      <c r="AN47" s="6">
        <f>SUMIFS(BaseMultas!$D44:$D2837,BaseMultas!$C44:$C2837,$B47,BaseMultas!$F44:$F2837,AN$5)</f>
        <v>0</v>
      </c>
      <c r="AO47" s="6">
        <f>SUMIFS(BaseMultas!$D44:$D2837,BaseMultas!$C44:$C2837,$B47,BaseMultas!$F44:$F2837,AO$5)</f>
        <v>0</v>
      </c>
      <c r="AP47" s="6">
        <f>SUMIFS(BaseMultas!$D44:$D2837,BaseMultas!$C44:$C2837,$B47,BaseMultas!$F44:$F2837,AP$5)</f>
        <v>5</v>
      </c>
      <c r="AQ47" s="6">
        <f>SUMIFS(BaseMultas!$D44:$D2837,BaseMultas!$C44:$C2837,$B47,BaseMultas!$F44:$F2837,AQ$5)</f>
        <v>3</v>
      </c>
      <c r="AR47" s="6">
        <f>SUMIFS(BaseMultas!$D44:$D2837,BaseMultas!$C44:$C2837,$B47,BaseMultas!$F44:$F2837,AR$5)</f>
        <v>0</v>
      </c>
      <c r="AS47" s="6">
        <f>SUMIFS(BaseMultas!$D44:$D2837,BaseMultas!$C44:$C2837,$B47,BaseMultas!$F44:$F2837,AS$5)</f>
        <v>1</v>
      </c>
      <c r="AT47" s="6">
        <f>SUMIFS(BaseMultas!$D44:$D2837,BaseMultas!$C44:$C2837,$B47,BaseMultas!$F44:$F2837,AT$5)</f>
        <v>2</v>
      </c>
      <c r="AU47" s="6">
        <f>SUMIFS(BaseMultas!$D44:$D2837,BaseMultas!$C44:$C2837,$B47,BaseMultas!$F44:$F2837,AU$5)</f>
        <v>0</v>
      </c>
      <c r="AV47" s="6">
        <f>SUMIFS(BaseMultas!$D44:$D2837,BaseMultas!$C44:$C2837,$B47,BaseMultas!$F44:$F2837,AV$5)</f>
        <v>0</v>
      </c>
      <c r="AW47" s="6">
        <f>SUMIFS(BaseMultas!$D44:$D2837,BaseMultas!$C44:$C2837,$B47,BaseMultas!$F44:$F2837,AW$5)</f>
        <v>1</v>
      </c>
      <c r="AX47" s="6">
        <f>SUMIFS(BaseMultas!$D44:$D2837,BaseMultas!$C44:$C2837,$B47,BaseMultas!$F44:$F2837,AX$5)</f>
        <v>0</v>
      </c>
      <c r="AY47" s="6">
        <f>SUMIFS(BaseMultas!$D44:$D2837,BaseMultas!$C44:$C2837,$B47,BaseMultas!$F44:$F2837,AY$5)</f>
        <v>0</v>
      </c>
      <c r="AZ47" s="6">
        <f>SUMIFS(BaseMultas!$D44:$D2837,BaseMultas!$C44:$C2837,$B47,BaseMultas!$F44:$F2837,AZ$5)</f>
        <v>0</v>
      </c>
      <c r="BA47" s="6">
        <f>SUMIFS(BaseMultas!$D44:$D2837,BaseMultas!$C44:$C2837,$B47,BaseMultas!$F44:$F2837,BA$5)</f>
        <v>5</v>
      </c>
      <c r="BB47" s="6">
        <f>SUMIFS(BaseMultas!$D44:$D2837,BaseMultas!$C44:$C2837,$B47,BaseMultas!$F44:$F2837,BB$5)</f>
        <v>10</v>
      </c>
      <c r="BC47" s="6">
        <f>SUMIFS(BaseMultas!$D44:$D2837,BaseMultas!$C44:$C2837,$B47,BaseMultas!$F44:$F2837,BC$5)</f>
        <v>7</v>
      </c>
      <c r="BD47" s="6">
        <f>SUMIFS(BaseMultas!$D44:$D2837,BaseMultas!$C44:$C2837,$B47,BaseMultas!$F44:$F2837,BD$5)</f>
        <v>17</v>
      </c>
      <c r="BE47" s="6">
        <f>SUMIFS(BaseMultas!$D44:$D2837,BaseMultas!$C44:$C2837,$B47,BaseMultas!$F44:$F2837,BE$5)</f>
        <v>10</v>
      </c>
      <c r="BF47" s="6">
        <f>SUMIFS(BaseMultas!$D44:$D2837,BaseMultas!$C44:$C2837,$B47,BaseMultas!$F44:$F2837,BF$5)</f>
        <v>3</v>
      </c>
      <c r="BG47" s="6">
        <f>SUMIFS(BaseMultas!$D44:$D2837,BaseMultas!$C44:$C2837,$B47,BaseMultas!$F44:$F2837,BG$5)</f>
        <v>59</v>
      </c>
      <c r="BH47" s="6">
        <f>SUMIFS(BaseMultas!$D44:$D2837,BaseMultas!$C44:$C2837,$B47,BaseMultas!$F44:$F2837,BH$5)</f>
        <v>102</v>
      </c>
      <c r="BI47" s="6">
        <f>SUMIFS(BaseMultas!$D44:$D2837,BaseMultas!$C44:$C2837,$B47,BaseMultas!$F44:$F2837,BI$5)</f>
        <v>11</v>
      </c>
      <c r="BJ47" s="6">
        <f>SUMIFS(BaseMultas!$D44:$D2837,BaseMultas!$C44:$C2837,$B47,BaseMultas!$F44:$F2837,BJ$5)</f>
        <v>0</v>
      </c>
      <c r="BK47" s="6">
        <f>SUMIFS(BaseMultas!$D44:$D2837,BaseMultas!$C44:$C2837,$B47,BaseMultas!$F44:$F2837,BK$5)</f>
        <v>9</v>
      </c>
      <c r="BL47" s="6">
        <f>SUMIFS(BaseMultas!$D44:$D2837,BaseMultas!$C44:$C2837,$B47,BaseMultas!$F44:$F2837,BL$5)</f>
        <v>0</v>
      </c>
      <c r="BM47" s="6">
        <f>SUMIFS(BaseMultas!$D44:$D2837,BaseMultas!$C44:$C2837,$B47,BaseMultas!$F44:$F2837,BM$5)</f>
        <v>0</v>
      </c>
      <c r="BN47" s="6">
        <f>SUMIFS(BaseMultas!$D44:$D2837,BaseMultas!$C44:$C2837,$B47,BaseMultas!$F44:$F2837,BN$5)</f>
        <v>0</v>
      </c>
      <c r="BO47" s="6">
        <f>SUMIFS(BaseMultas!$D44:$D2837,BaseMultas!$C44:$C2837,$B47,BaseMultas!$F44:$F2837,BO$5)</f>
        <v>0</v>
      </c>
      <c r="BP47" s="6">
        <f>SUMIFS(BaseMultas!$D44:$D2837,BaseMultas!$C44:$C2837,$B47,BaseMultas!$F44:$F2837,BP$5)</f>
        <v>0</v>
      </c>
      <c r="BQ47" s="6">
        <f>SUMIFS(BaseMultas!$D44:$D2837,BaseMultas!$C44:$C2837,$B47,BaseMultas!$F44:$F2837,BQ$5)</f>
        <v>0</v>
      </c>
      <c r="BR47" s="6">
        <f>SUMIFS(BaseMultas!$D44:$D2837,BaseMultas!$C44:$C2837,$B47,BaseMultas!$F44:$F2837,BR$5)</f>
        <v>0</v>
      </c>
      <c r="BS47" s="6">
        <f>SUMIFS(BaseMultas!$D44:$D2837,BaseMultas!$C44:$C2837,$B47,BaseMultas!$F44:$F2837,BS$5)</f>
        <v>0</v>
      </c>
      <c r="BT47" s="6">
        <f>SUMIFS(BaseMultas!$D44:$D2837,BaseMultas!$C44:$C2837,$B47,BaseMultas!$F44:$F2837,BT$5)</f>
        <v>0</v>
      </c>
    </row>
    <row r="48" spans="1:72">
      <c r="A48" s="49">
        <v>1</v>
      </c>
      <c r="B48" t="s">
        <v>39</v>
      </c>
      <c r="C48" s="9">
        <f t="shared" si="15"/>
        <v>8.1666666666666661</v>
      </c>
      <c r="D48" s="8">
        <f t="shared" si="15"/>
        <v>3.6666666666666665</v>
      </c>
      <c r="E48" s="8">
        <f t="shared" si="15"/>
        <v>3.25</v>
      </c>
      <c r="F48" s="8">
        <f t="shared" si="15"/>
        <v>58.583333333333336</v>
      </c>
      <c r="G48" s="7">
        <f t="shared" si="15"/>
        <v>12.166666666666666</v>
      </c>
      <c r="H48" s="9">
        <f t="shared" si="16"/>
        <v>98</v>
      </c>
      <c r="I48" s="8">
        <f t="shared" si="16"/>
        <v>44</v>
      </c>
      <c r="J48" s="8">
        <f t="shared" si="16"/>
        <v>39</v>
      </c>
      <c r="K48" s="8">
        <f t="shared" si="16"/>
        <v>703</v>
      </c>
      <c r="L48" s="7">
        <f t="shared" si="16"/>
        <v>146</v>
      </c>
      <c r="M48" s="6">
        <f>SUMIFS(BaseMultas!$D45:$D2838,BaseMultas!$C45:$C2838,$B48,BaseMultas!$F45:$F2838,M$5)</f>
        <v>0</v>
      </c>
      <c r="N48" s="6">
        <f>SUMIFS(BaseMultas!$D45:$D2838,BaseMultas!$C45:$C2838,$B48,BaseMultas!$F45:$F2838,N$5)</f>
        <v>1</v>
      </c>
      <c r="O48" s="6">
        <f>SUMIFS(BaseMultas!$D45:$D2838,BaseMultas!$C45:$C2838,$B48,BaseMultas!$F45:$F2838,O$5)</f>
        <v>12</v>
      </c>
      <c r="P48" s="6">
        <f>SUMIFS(BaseMultas!$D45:$D2838,BaseMultas!$C45:$C2838,$B48,BaseMultas!$F45:$F2838,P$5)</f>
        <v>11</v>
      </c>
      <c r="Q48" s="6">
        <f>SUMIFS(BaseMultas!$D45:$D2838,BaseMultas!$C45:$C2838,$B48,BaseMultas!$F45:$F2838,Q$5)</f>
        <v>14</v>
      </c>
      <c r="R48" s="6">
        <f>SUMIFS(BaseMultas!$D45:$D2838,BaseMultas!$C45:$C2838,$B48,BaseMultas!$F45:$F2838,R$5)</f>
        <v>12</v>
      </c>
      <c r="S48" s="6">
        <f>SUMIFS(BaseMultas!$D45:$D2838,BaseMultas!$C45:$C2838,$B48,BaseMultas!$F45:$F2838,S$5)</f>
        <v>10</v>
      </c>
      <c r="T48" s="6">
        <f>SUMIFS(BaseMultas!$D45:$D2838,BaseMultas!$C45:$C2838,$B48,BaseMultas!$F45:$F2838,T$5)</f>
        <v>18</v>
      </c>
      <c r="U48" s="6">
        <f>SUMIFS(BaseMultas!$D45:$D2838,BaseMultas!$C45:$C2838,$B48,BaseMultas!$F45:$F2838,U$5)</f>
        <v>3</v>
      </c>
      <c r="V48" s="6">
        <f>SUMIFS(BaseMultas!$D45:$D2838,BaseMultas!$C45:$C2838,$B48,BaseMultas!$F45:$F2838,V$5)</f>
        <v>9</v>
      </c>
      <c r="W48" s="6">
        <f>SUMIFS(BaseMultas!$D45:$D2838,BaseMultas!$C45:$C2838,$B48,BaseMultas!$F45:$F2838,W$5)</f>
        <v>0</v>
      </c>
      <c r="X48" s="6">
        <f>SUMIFS(BaseMultas!$D45:$D2838,BaseMultas!$C45:$C2838,$B48,BaseMultas!$F45:$F2838,X$5)</f>
        <v>8</v>
      </c>
      <c r="Y48" s="6">
        <f>SUMIFS(BaseMultas!$D45:$D2838,BaseMultas!$C45:$C2838,$B48,BaseMultas!$F45:$F2838,Y$5)</f>
        <v>0</v>
      </c>
      <c r="Z48" s="6">
        <f>SUMIFS(BaseMultas!$D45:$D2838,BaseMultas!$C45:$C2838,$B48,BaseMultas!$F45:$F2838,Z$5)</f>
        <v>1</v>
      </c>
      <c r="AA48" s="6">
        <f>SUMIFS(BaseMultas!$D45:$D2838,BaseMultas!$C45:$C2838,$B48,BaseMultas!$F45:$F2838,AA$5)</f>
        <v>3</v>
      </c>
      <c r="AB48" s="6">
        <f>SUMIFS(BaseMultas!$D45:$D2838,BaseMultas!$C45:$C2838,$B48,BaseMultas!$F45:$F2838,AB$5)</f>
        <v>7</v>
      </c>
      <c r="AC48" s="6">
        <f>SUMIFS(BaseMultas!$D45:$D2838,BaseMultas!$C45:$C2838,$B48,BaseMultas!$F45:$F2838,AC$5)</f>
        <v>1</v>
      </c>
      <c r="AD48" s="6">
        <f>SUMIFS(BaseMultas!$D45:$D2838,BaseMultas!$C45:$C2838,$B48,BaseMultas!$F45:$F2838,AD$5)</f>
        <v>0</v>
      </c>
      <c r="AE48" s="6">
        <f>SUMIFS(BaseMultas!$D45:$D2838,BaseMultas!$C45:$C2838,$B48,BaseMultas!$F45:$F2838,AE$5)</f>
        <v>20</v>
      </c>
      <c r="AF48" s="6">
        <f>SUMIFS(BaseMultas!$D45:$D2838,BaseMultas!$C45:$C2838,$B48,BaseMultas!$F45:$F2838,AF$5)</f>
        <v>2</v>
      </c>
      <c r="AG48" s="6">
        <f>SUMIFS(BaseMultas!$D45:$D2838,BaseMultas!$C45:$C2838,$B48,BaseMultas!$F45:$F2838,AG$5)</f>
        <v>2</v>
      </c>
      <c r="AH48" s="6">
        <f>SUMIFS(BaseMultas!$D45:$D2838,BaseMultas!$C45:$C2838,$B48,BaseMultas!$F45:$F2838,AH$5)</f>
        <v>6</v>
      </c>
      <c r="AI48" s="6">
        <f>SUMIFS(BaseMultas!$D45:$D2838,BaseMultas!$C45:$C2838,$B48,BaseMultas!$F45:$F2838,AI$5)</f>
        <v>1</v>
      </c>
      <c r="AJ48" s="6">
        <f>SUMIFS(BaseMultas!$D45:$D2838,BaseMultas!$C45:$C2838,$B48,BaseMultas!$F45:$F2838,AJ$5)</f>
        <v>1</v>
      </c>
      <c r="AK48" s="6">
        <f>SUMIFS(BaseMultas!$D45:$D2838,BaseMultas!$C45:$C2838,$B48,BaseMultas!$F45:$F2838,AK$5)</f>
        <v>0</v>
      </c>
      <c r="AL48" s="6">
        <f>SUMIFS(BaseMultas!$D45:$D2838,BaseMultas!$C45:$C2838,$B48,BaseMultas!$F45:$F2838,AL$5)</f>
        <v>0</v>
      </c>
      <c r="AM48" s="6">
        <f>SUMIFS(BaseMultas!$D45:$D2838,BaseMultas!$C45:$C2838,$B48,BaseMultas!$F45:$F2838,AM$5)</f>
        <v>0</v>
      </c>
      <c r="AN48" s="6">
        <f>SUMIFS(BaseMultas!$D45:$D2838,BaseMultas!$C45:$C2838,$B48,BaseMultas!$F45:$F2838,AN$5)</f>
        <v>0</v>
      </c>
      <c r="AO48" s="6">
        <f>SUMIFS(BaseMultas!$D45:$D2838,BaseMultas!$C45:$C2838,$B48,BaseMultas!$F45:$F2838,AO$5)</f>
        <v>3</v>
      </c>
      <c r="AP48" s="6">
        <f>SUMIFS(BaseMultas!$D45:$D2838,BaseMultas!$C45:$C2838,$B48,BaseMultas!$F45:$F2838,AP$5)</f>
        <v>1</v>
      </c>
      <c r="AQ48" s="6">
        <f>SUMIFS(BaseMultas!$D45:$D2838,BaseMultas!$C45:$C2838,$B48,BaseMultas!$F45:$F2838,AQ$5)</f>
        <v>1</v>
      </c>
      <c r="AR48" s="6">
        <f>SUMIFS(BaseMultas!$D45:$D2838,BaseMultas!$C45:$C2838,$B48,BaseMultas!$F45:$F2838,AR$5)</f>
        <v>2</v>
      </c>
      <c r="AS48" s="6">
        <f>SUMIFS(BaseMultas!$D45:$D2838,BaseMultas!$C45:$C2838,$B48,BaseMultas!$F45:$F2838,AS$5)</f>
        <v>5</v>
      </c>
      <c r="AT48" s="6">
        <f>SUMIFS(BaseMultas!$D45:$D2838,BaseMultas!$C45:$C2838,$B48,BaseMultas!$F45:$F2838,AT$5)</f>
        <v>0</v>
      </c>
      <c r="AU48" s="6">
        <f>SUMIFS(BaseMultas!$D45:$D2838,BaseMultas!$C45:$C2838,$B48,BaseMultas!$F45:$F2838,AU$5)</f>
        <v>9</v>
      </c>
      <c r="AV48" s="6">
        <f>SUMIFS(BaseMultas!$D45:$D2838,BaseMultas!$C45:$C2838,$B48,BaseMultas!$F45:$F2838,AV$5)</f>
        <v>18</v>
      </c>
      <c r="AW48" s="6">
        <f>SUMIFS(BaseMultas!$D45:$D2838,BaseMultas!$C45:$C2838,$B48,BaseMultas!$F45:$F2838,AW$5)</f>
        <v>24</v>
      </c>
      <c r="AX48" s="6">
        <f>SUMIFS(BaseMultas!$D45:$D2838,BaseMultas!$C45:$C2838,$B48,BaseMultas!$F45:$F2838,AX$5)</f>
        <v>24</v>
      </c>
      <c r="AY48" s="6">
        <f>SUMIFS(BaseMultas!$D45:$D2838,BaseMultas!$C45:$C2838,$B48,BaseMultas!$F45:$F2838,AY$5)</f>
        <v>14</v>
      </c>
      <c r="AZ48" s="6">
        <f>SUMIFS(BaseMultas!$D45:$D2838,BaseMultas!$C45:$C2838,$B48,BaseMultas!$F45:$F2838,AZ$5)</f>
        <v>11</v>
      </c>
      <c r="BA48" s="6">
        <f>SUMIFS(BaseMultas!$D45:$D2838,BaseMultas!$C45:$C2838,$B48,BaseMultas!$F45:$F2838,BA$5)</f>
        <v>41</v>
      </c>
      <c r="BB48" s="6">
        <f>SUMIFS(BaseMultas!$D45:$D2838,BaseMultas!$C45:$C2838,$B48,BaseMultas!$F45:$F2838,BB$5)</f>
        <v>69</v>
      </c>
      <c r="BC48" s="6">
        <f>SUMIFS(BaseMultas!$D45:$D2838,BaseMultas!$C45:$C2838,$B48,BaseMultas!$F45:$F2838,BC$5)</f>
        <v>204</v>
      </c>
      <c r="BD48" s="6">
        <f>SUMIFS(BaseMultas!$D45:$D2838,BaseMultas!$C45:$C2838,$B48,BaseMultas!$F45:$F2838,BD$5)</f>
        <v>113</v>
      </c>
      <c r="BE48" s="6">
        <f>SUMIFS(BaseMultas!$D45:$D2838,BaseMultas!$C45:$C2838,$B48,BaseMultas!$F45:$F2838,BE$5)</f>
        <v>26</v>
      </c>
      <c r="BF48" s="6">
        <f>SUMIFS(BaseMultas!$D45:$D2838,BaseMultas!$C45:$C2838,$B48,BaseMultas!$F45:$F2838,BF$5)</f>
        <v>58</v>
      </c>
      <c r="BG48" s="6">
        <f>SUMIFS(BaseMultas!$D45:$D2838,BaseMultas!$C45:$C2838,$B48,BaseMultas!$F45:$F2838,BG$5)</f>
        <v>85</v>
      </c>
      <c r="BH48" s="6">
        <f>SUMIFS(BaseMultas!$D45:$D2838,BaseMultas!$C45:$C2838,$B48,BaseMultas!$F45:$F2838,BH$5)</f>
        <v>34</v>
      </c>
      <c r="BI48" s="6">
        <f>SUMIFS(BaseMultas!$D45:$D2838,BaseMultas!$C45:$C2838,$B48,BaseMultas!$F45:$F2838,BI$5)</f>
        <v>7</v>
      </c>
      <c r="BJ48" s="6">
        <f>SUMIFS(BaseMultas!$D45:$D2838,BaseMultas!$C45:$C2838,$B48,BaseMultas!$F45:$F2838,BJ$5)</f>
        <v>0</v>
      </c>
      <c r="BK48" s="6">
        <f>SUMIFS(BaseMultas!$D45:$D2838,BaseMultas!$C45:$C2838,$B48,BaseMultas!$F45:$F2838,BK$5)</f>
        <v>14</v>
      </c>
      <c r="BL48" s="6">
        <f>SUMIFS(BaseMultas!$D45:$D2838,BaseMultas!$C45:$C2838,$B48,BaseMultas!$F45:$F2838,BL$5)</f>
        <v>3</v>
      </c>
      <c r="BM48" s="6">
        <f>SUMIFS(BaseMultas!$D45:$D2838,BaseMultas!$C45:$C2838,$B48,BaseMultas!$F45:$F2838,BM$5)</f>
        <v>12</v>
      </c>
      <c r="BN48" s="6">
        <f>SUMIFS(BaseMultas!$D45:$D2838,BaseMultas!$C45:$C2838,$B48,BaseMultas!$F45:$F2838,BN$5)</f>
        <v>38</v>
      </c>
      <c r="BO48" s="6">
        <f>SUMIFS(BaseMultas!$D45:$D2838,BaseMultas!$C45:$C2838,$B48,BaseMultas!$F45:$F2838,BO$5)</f>
        <v>21</v>
      </c>
      <c r="BP48" s="6">
        <f>SUMIFS(BaseMultas!$D45:$D2838,BaseMultas!$C45:$C2838,$B48,BaseMultas!$F45:$F2838,BP$5)</f>
        <v>35</v>
      </c>
      <c r="BQ48" s="6">
        <f>SUMIFS(BaseMultas!$D45:$D2838,BaseMultas!$C45:$C2838,$B48,BaseMultas!$F45:$F2838,BQ$5)</f>
        <v>5</v>
      </c>
      <c r="BR48" s="6">
        <f>SUMIFS(BaseMultas!$D45:$D2838,BaseMultas!$C45:$C2838,$B48,BaseMultas!$F45:$F2838,BR$5)</f>
        <v>11</v>
      </c>
      <c r="BS48" s="6">
        <f>SUMIFS(BaseMultas!$D45:$D2838,BaseMultas!$C45:$C2838,$B48,BaseMultas!$F45:$F2838,BS$5)</f>
        <v>0</v>
      </c>
      <c r="BT48" s="6">
        <f>SUMIFS(BaseMultas!$D45:$D2838,BaseMultas!$C45:$C2838,$B48,BaseMultas!$F45:$F2838,BT$5)</f>
        <v>0</v>
      </c>
    </row>
    <row r="49" spans="1:72">
      <c r="A49" s="49">
        <v>1</v>
      </c>
      <c r="B49" t="s">
        <v>43</v>
      </c>
      <c r="C49" s="9">
        <f t="shared" si="15"/>
        <v>24.25</v>
      </c>
      <c r="D49" s="8">
        <f t="shared" si="15"/>
        <v>26.916666666666668</v>
      </c>
      <c r="E49" s="8">
        <f t="shared" si="15"/>
        <v>35</v>
      </c>
      <c r="F49" s="8">
        <f t="shared" si="15"/>
        <v>22.916666666666668</v>
      </c>
      <c r="G49" s="7">
        <f t="shared" si="15"/>
        <v>11.166666666666666</v>
      </c>
      <c r="H49" s="9">
        <f t="shared" si="16"/>
        <v>291</v>
      </c>
      <c r="I49" s="8">
        <f t="shared" si="16"/>
        <v>323</v>
      </c>
      <c r="J49" s="8">
        <f t="shared" si="16"/>
        <v>420</v>
      </c>
      <c r="K49" s="8">
        <f t="shared" si="16"/>
        <v>275</v>
      </c>
      <c r="L49" s="7">
        <f t="shared" si="16"/>
        <v>134</v>
      </c>
      <c r="M49" s="6">
        <f>SUMIFS(BaseMultas!$D46:$D2839,BaseMultas!$C46:$C2839,$B49,BaseMultas!$F46:$F2839,M$5)</f>
        <v>24</v>
      </c>
      <c r="N49" s="6">
        <f>SUMIFS(BaseMultas!$D46:$D2839,BaseMultas!$C46:$C2839,$B49,BaseMultas!$F46:$F2839,N$5)</f>
        <v>42</v>
      </c>
      <c r="O49" s="6">
        <f>SUMIFS(BaseMultas!$D46:$D2839,BaseMultas!$C46:$C2839,$B49,BaseMultas!$F46:$F2839,O$5)</f>
        <v>14</v>
      </c>
      <c r="P49" s="6">
        <f>SUMIFS(BaseMultas!$D46:$D2839,BaseMultas!$C46:$C2839,$B49,BaseMultas!$F46:$F2839,P$5)</f>
        <v>19</v>
      </c>
      <c r="Q49" s="6">
        <f>SUMIFS(BaseMultas!$D46:$D2839,BaseMultas!$C46:$C2839,$B49,BaseMultas!$F46:$F2839,Q$5)</f>
        <v>22</v>
      </c>
      <c r="R49" s="6">
        <f>SUMIFS(BaseMultas!$D46:$D2839,BaseMultas!$C46:$C2839,$B49,BaseMultas!$F46:$F2839,R$5)</f>
        <v>11</v>
      </c>
      <c r="S49" s="6">
        <f>SUMIFS(BaseMultas!$D46:$D2839,BaseMultas!$C46:$C2839,$B49,BaseMultas!$F46:$F2839,S$5)</f>
        <v>15</v>
      </c>
      <c r="T49" s="6">
        <f>SUMIFS(BaseMultas!$D46:$D2839,BaseMultas!$C46:$C2839,$B49,BaseMultas!$F46:$F2839,T$5)</f>
        <v>23</v>
      </c>
      <c r="U49" s="6">
        <f>SUMIFS(BaseMultas!$D46:$D2839,BaseMultas!$C46:$C2839,$B49,BaseMultas!$F46:$F2839,U$5)</f>
        <v>18</v>
      </c>
      <c r="V49" s="6">
        <f>SUMIFS(BaseMultas!$D46:$D2839,BaseMultas!$C46:$C2839,$B49,BaseMultas!$F46:$F2839,V$5)</f>
        <v>46</v>
      </c>
      <c r="W49" s="6">
        <f>SUMIFS(BaseMultas!$D46:$D2839,BaseMultas!$C46:$C2839,$B49,BaseMultas!$F46:$F2839,W$5)</f>
        <v>39</v>
      </c>
      <c r="X49" s="6">
        <f>SUMIFS(BaseMultas!$D46:$D2839,BaseMultas!$C46:$C2839,$B49,BaseMultas!$F46:$F2839,X$5)</f>
        <v>18</v>
      </c>
      <c r="Y49" s="6">
        <f>SUMIFS(BaseMultas!$D46:$D2839,BaseMultas!$C46:$C2839,$B49,BaseMultas!$F46:$F2839,Y$5)</f>
        <v>14</v>
      </c>
      <c r="Z49" s="6">
        <f>SUMIFS(BaseMultas!$D46:$D2839,BaseMultas!$C46:$C2839,$B49,BaseMultas!$F46:$F2839,Z$5)</f>
        <v>9</v>
      </c>
      <c r="AA49" s="6">
        <f>SUMIFS(BaseMultas!$D46:$D2839,BaseMultas!$C46:$C2839,$B49,BaseMultas!$F46:$F2839,AA$5)</f>
        <v>31</v>
      </c>
      <c r="AB49" s="6">
        <f>SUMIFS(BaseMultas!$D46:$D2839,BaseMultas!$C46:$C2839,$B49,BaseMultas!$F46:$F2839,AB$5)</f>
        <v>25</v>
      </c>
      <c r="AC49" s="6">
        <f>SUMIFS(BaseMultas!$D46:$D2839,BaseMultas!$C46:$C2839,$B49,BaseMultas!$F46:$F2839,AC$5)</f>
        <v>17</v>
      </c>
      <c r="AD49" s="6">
        <f>SUMIFS(BaseMultas!$D46:$D2839,BaseMultas!$C46:$C2839,$B49,BaseMultas!$F46:$F2839,AD$5)</f>
        <v>18</v>
      </c>
      <c r="AE49" s="6">
        <f>SUMIFS(BaseMultas!$D46:$D2839,BaseMultas!$C46:$C2839,$B49,BaseMultas!$F46:$F2839,AE$5)</f>
        <v>26</v>
      </c>
      <c r="AF49" s="6">
        <f>SUMIFS(BaseMultas!$D46:$D2839,BaseMultas!$C46:$C2839,$B49,BaseMultas!$F46:$F2839,AF$5)</f>
        <v>19</v>
      </c>
      <c r="AG49" s="6">
        <f>SUMIFS(BaseMultas!$D46:$D2839,BaseMultas!$C46:$C2839,$B49,BaseMultas!$F46:$F2839,AG$5)</f>
        <v>40</v>
      </c>
      <c r="AH49" s="6">
        <f>SUMIFS(BaseMultas!$D46:$D2839,BaseMultas!$C46:$C2839,$B49,BaseMultas!$F46:$F2839,AH$5)</f>
        <v>48</v>
      </c>
      <c r="AI49" s="6">
        <f>SUMIFS(BaseMultas!$D46:$D2839,BaseMultas!$C46:$C2839,$B49,BaseMultas!$F46:$F2839,AI$5)</f>
        <v>37</v>
      </c>
      <c r="AJ49" s="6">
        <f>SUMIFS(BaseMultas!$D46:$D2839,BaseMultas!$C46:$C2839,$B49,BaseMultas!$F46:$F2839,AJ$5)</f>
        <v>39</v>
      </c>
      <c r="AK49" s="6">
        <f>SUMIFS(BaseMultas!$D46:$D2839,BaseMultas!$C46:$C2839,$B49,BaseMultas!$F46:$F2839,AK$5)</f>
        <v>34</v>
      </c>
      <c r="AL49" s="6">
        <f>SUMIFS(BaseMultas!$D46:$D2839,BaseMultas!$C46:$C2839,$B49,BaseMultas!$F46:$F2839,AL$5)</f>
        <v>53</v>
      </c>
      <c r="AM49" s="6">
        <f>SUMIFS(BaseMultas!$D46:$D2839,BaseMultas!$C46:$C2839,$B49,BaseMultas!$F46:$F2839,AM$5)</f>
        <v>55</v>
      </c>
      <c r="AN49" s="6">
        <f>SUMIFS(BaseMultas!$D46:$D2839,BaseMultas!$C46:$C2839,$B49,BaseMultas!$F46:$F2839,AN$5)</f>
        <v>23</v>
      </c>
      <c r="AO49" s="6">
        <f>SUMIFS(BaseMultas!$D46:$D2839,BaseMultas!$C46:$C2839,$B49,BaseMultas!$F46:$F2839,AO$5)</f>
        <v>54</v>
      </c>
      <c r="AP49" s="6">
        <f>SUMIFS(BaseMultas!$D46:$D2839,BaseMultas!$C46:$C2839,$B49,BaseMultas!$F46:$F2839,AP$5)</f>
        <v>14</v>
      </c>
      <c r="AQ49" s="6">
        <f>SUMIFS(BaseMultas!$D46:$D2839,BaseMultas!$C46:$C2839,$B49,BaseMultas!$F46:$F2839,AQ$5)</f>
        <v>32</v>
      </c>
      <c r="AR49" s="6">
        <f>SUMIFS(BaseMultas!$D46:$D2839,BaseMultas!$C46:$C2839,$B49,BaseMultas!$F46:$F2839,AR$5)</f>
        <v>27</v>
      </c>
      <c r="AS49" s="6">
        <f>SUMIFS(BaseMultas!$D46:$D2839,BaseMultas!$C46:$C2839,$B49,BaseMultas!$F46:$F2839,AS$5)</f>
        <v>19</v>
      </c>
      <c r="AT49" s="6">
        <f>SUMIFS(BaseMultas!$D46:$D2839,BaseMultas!$C46:$C2839,$B49,BaseMultas!$F46:$F2839,AT$5)</f>
        <v>23</v>
      </c>
      <c r="AU49" s="6">
        <f>SUMIFS(BaseMultas!$D46:$D2839,BaseMultas!$C46:$C2839,$B49,BaseMultas!$F46:$F2839,AU$5)</f>
        <v>31</v>
      </c>
      <c r="AV49" s="6">
        <f>SUMIFS(BaseMultas!$D46:$D2839,BaseMultas!$C46:$C2839,$B49,BaseMultas!$F46:$F2839,AV$5)</f>
        <v>55</v>
      </c>
      <c r="AW49" s="6">
        <f>SUMIFS(BaseMultas!$D46:$D2839,BaseMultas!$C46:$C2839,$B49,BaseMultas!$F46:$F2839,AW$5)</f>
        <v>25</v>
      </c>
      <c r="AX49" s="6">
        <f>SUMIFS(BaseMultas!$D46:$D2839,BaseMultas!$C46:$C2839,$B49,BaseMultas!$F46:$F2839,AX$5)</f>
        <v>44</v>
      </c>
      <c r="AY49" s="6">
        <f>SUMIFS(BaseMultas!$D46:$D2839,BaseMultas!$C46:$C2839,$B49,BaseMultas!$F46:$F2839,AY$5)</f>
        <v>15</v>
      </c>
      <c r="AZ49" s="6">
        <f>SUMIFS(BaseMultas!$D46:$D2839,BaseMultas!$C46:$C2839,$B49,BaseMultas!$F46:$F2839,AZ$5)</f>
        <v>11</v>
      </c>
      <c r="BA49" s="6">
        <f>SUMIFS(BaseMultas!$D46:$D2839,BaseMultas!$C46:$C2839,$B49,BaseMultas!$F46:$F2839,BA$5)</f>
        <v>17</v>
      </c>
      <c r="BB49" s="6">
        <f>SUMIFS(BaseMultas!$D46:$D2839,BaseMultas!$C46:$C2839,$B49,BaseMultas!$F46:$F2839,BB$5)</f>
        <v>24</v>
      </c>
      <c r="BC49" s="6">
        <f>SUMIFS(BaseMultas!$D46:$D2839,BaseMultas!$C46:$C2839,$B49,BaseMultas!$F46:$F2839,BC$5)</f>
        <v>19</v>
      </c>
      <c r="BD49" s="6">
        <f>SUMIFS(BaseMultas!$D46:$D2839,BaseMultas!$C46:$C2839,$B49,BaseMultas!$F46:$F2839,BD$5)</f>
        <v>24</v>
      </c>
      <c r="BE49" s="6">
        <f>SUMIFS(BaseMultas!$D46:$D2839,BaseMultas!$C46:$C2839,$B49,BaseMultas!$F46:$F2839,BE$5)</f>
        <v>23</v>
      </c>
      <c r="BF49" s="6">
        <f>SUMIFS(BaseMultas!$D46:$D2839,BaseMultas!$C46:$C2839,$B49,BaseMultas!$F46:$F2839,BF$5)</f>
        <v>17</v>
      </c>
      <c r="BG49" s="6">
        <f>SUMIFS(BaseMultas!$D46:$D2839,BaseMultas!$C46:$C2839,$B49,BaseMultas!$F46:$F2839,BG$5)</f>
        <v>18</v>
      </c>
      <c r="BH49" s="6">
        <f>SUMIFS(BaseMultas!$D46:$D2839,BaseMultas!$C46:$C2839,$B49,BaseMultas!$F46:$F2839,BH$5)</f>
        <v>38</v>
      </c>
      <c r="BI49" s="6">
        <f>SUMIFS(BaseMultas!$D46:$D2839,BaseMultas!$C46:$C2839,$B49,BaseMultas!$F46:$F2839,BI$5)</f>
        <v>6</v>
      </c>
      <c r="BJ49" s="6">
        <f>SUMIFS(BaseMultas!$D46:$D2839,BaseMultas!$C46:$C2839,$B49,BaseMultas!$F46:$F2839,BJ$5)</f>
        <v>16</v>
      </c>
      <c r="BK49" s="6">
        <f>SUMIFS(BaseMultas!$D46:$D2839,BaseMultas!$C46:$C2839,$B49,BaseMultas!$F46:$F2839,BK$5)</f>
        <v>11</v>
      </c>
      <c r="BL49" s="6">
        <f>SUMIFS(BaseMultas!$D46:$D2839,BaseMultas!$C46:$C2839,$B49,BaseMultas!$F46:$F2839,BL$5)</f>
        <v>13</v>
      </c>
      <c r="BM49" s="6">
        <f>SUMIFS(BaseMultas!$D46:$D2839,BaseMultas!$C46:$C2839,$B49,BaseMultas!$F46:$F2839,BM$5)</f>
        <v>15</v>
      </c>
      <c r="BN49" s="6">
        <f>SUMIFS(BaseMultas!$D46:$D2839,BaseMultas!$C46:$C2839,$B49,BaseMultas!$F46:$F2839,BN$5)</f>
        <v>13</v>
      </c>
      <c r="BO49" s="6">
        <f>SUMIFS(BaseMultas!$D46:$D2839,BaseMultas!$C46:$C2839,$B49,BaseMultas!$F46:$F2839,BO$5)</f>
        <v>18</v>
      </c>
      <c r="BP49" s="6">
        <f>SUMIFS(BaseMultas!$D46:$D2839,BaseMultas!$C46:$C2839,$B49,BaseMultas!$F46:$F2839,BP$5)</f>
        <v>7</v>
      </c>
      <c r="BQ49" s="6">
        <f>SUMIFS(BaseMultas!$D46:$D2839,BaseMultas!$C46:$C2839,$B49,BaseMultas!$F46:$F2839,BQ$5)</f>
        <v>12</v>
      </c>
      <c r="BR49" s="6">
        <f>SUMIFS(BaseMultas!$D46:$D2839,BaseMultas!$C46:$C2839,$B49,BaseMultas!$F46:$F2839,BR$5)</f>
        <v>23</v>
      </c>
      <c r="BS49" s="6">
        <f>SUMIFS(BaseMultas!$D46:$D2839,BaseMultas!$C46:$C2839,$B49,BaseMultas!$F46:$F2839,BS$5)</f>
        <v>0</v>
      </c>
      <c r="BT49" s="6">
        <f>SUMIFS(BaseMultas!$D46:$D2839,BaseMultas!$C46:$C2839,$B49,BaseMultas!$F46:$F2839,BT$5)</f>
        <v>0</v>
      </c>
    </row>
    <row r="50" spans="1:72">
      <c r="A50" s="49">
        <v>1</v>
      </c>
      <c r="B50" t="s">
        <v>37</v>
      </c>
      <c r="C50" s="9">
        <f t="shared" si="15"/>
        <v>7.25</v>
      </c>
      <c r="D50" s="8">
        <f t="shared" si="15"/>
        <v>9.8333333333333339</v>
      </c>
      <c r="E50" s="8">
        <f t="shared" si="15"/>
        <v>4.666666666666667</v>
      </c>
      <c r="F50" s="8">
        <f t="shared" si="15"/>
        <v>6.333333333333333</v>
      </c>
      <c r="G50" s="7">
        <f t="shared" si="15"/>
        <v>6.166666666666667</v>
      </c>
      <c r="H50" s="9">
        <f t="shared" si="16"/>
        <v>87</v>
      </c>
      <c r="I50" s="8">
        <f t="shared" si="16"/>
        <v>118</v>
      </c>
      <c r="J50" s="8">
        <f t="shared" si="16"/>
        <v>56</v>
      </c>
      <c r="K50" s="8">
        <f t="shared" si="16"/>
        <v>76</v>
      </c>
      <c r="L50" s="7">
        <f t="shared" si="16"/>
        <v>74</v>
      </c>
      <c r="M50" s="6">
        <f>SUMIFS(BaseMultas!$D47:$D2840,BaseMultas!$C47:$C2840,$B50,BaseMultas!$F47:$F2840,M$5)</f>
        <v>2</v>
      </c>
      <c r="N50" s="6">
        <f>SUMIFS(BaseMultas!$D47:$D2840,BaseMultas!$C47:$C2840,$B50,BaseMultas!$F47:$F2840,N$5)</f>
        <v>11</v>
      </c>
      <c r="O50" s="6">
        <f>SUMIFS(BaseMultas!$D47:$D2840,BaseMultas!$C47:$C2840,$B50,BaseMultas!$F47:$F2840,O$5)</f>
        <v>6</v>
      </c>
      <c r="P50" s="6">
        <f>SUMIFS(BaseMultas!$D47:$D2840,BaseMultas!$C47:$C2840,$B50,BaseMultas!$F47:$F2840,P$5)</f>
        <v>3</v>
      </c>
      <c r="Q50" s="6">
        <f>SUMIFS(BaseMultas!$D47:$D2840,BaseMultas!$C47:$C2840,$B50,BaseMultas!$F47:$F2840,Q$5)</f>
        <v>5</v>
      </c>
      <c r="R50" s="6">
        <f>SUMIFS(BaseMultas!$D47:$D2840,BaseMultas!$C47:$C2840,$B50,BaseMultas!$F47:$F2840,R$5)</f>
        <v>2</v>
      </c>
      <c r="S50" s="6">
        <f>SUMIFS(BaseMultas!$D47:$D2840,BaseMultas!$C47:$C2840,$B50,BaseMultas!$F47:$F2840,S$5)</f>
        <v>6</v>
      </c>
      <c r="T50" s="6">
        <f>SUMIFS(BaseMultas!$D47:$D2840,BaseMultas!$C47:$C2840,$B50,BaseMultas!$F47:$F2840,T$5)</f>
        <v>5</v>
      </c>
      <c r="U50" s="6">
        <f>SUMIFS(BaseMultas!$D47:$D2840,BaseMultas!$C47:$C2840,$B50,BaseMultas!$F47:$F2840,U$5)</f>
        <v>16</v>
      </c>
      <c r="V50" s="6">
        <f>SUMIFS(BaseMultas!$D47:$D2840,BaseMultas!$C47:$C2840,$B50,BaseMultas!$F47:$F2840,V$5)</f>
        <v>26</v>
      </c>
      <c r="W50" s="6">
        <f>SUMIFS(BaseMultas!$D47:$D2840,BaseMultas!$C47:$C2840,$B50,BaseMultas!$F47:$F2840,W$5)</f>
        <v>3</v>
      </c>
      <c r="X50" s="6">
        <f>SUMIFS(BaseMultas!$D47:$D2840,BaseMultas!$C47:$C2840,$B50,BaseMultas!$F47:$F2840,X$5)</f>
        <v>2</v>
      </c>
      <c r="Y50" s="6">
        <f>SUMIFS(BaseMultas!$D47:$D2840,BaseMultas!$C47:$C2840,$B50,BaseMultas!$F47:$F2840,Y$5)</f>
        <v>1</v>
      </c>
      <c r="Z50" s="6">
        <f>SUMIFS(BaseMultas!$D47:$D2840,BaseMultas!$C47:$C2840,$B50,BaseMultas!$F47:$F2840,Z$5)</f>
        <v>5</v>
      </c>
      <c r="AA50" s="6">
        <f>SUMIFS(BaseMultas!$D47:$D2840,BaseMultas!$C47:$C2840,$B50,BaseMultas!$F47:$F2840,AA$5)</f>
        <v>37</v>
      </c>
      <c r="AB50" s="6">
        <f>SUMIFS(BaseMultas!$D47:$D2840,BaseMultas!$C47:$C2840,$B50,BaseMultas!$F47:$F2840,AB$5)</f>
        <v>36</v>
      </c>
      <c r="AC50" s="6">
        <f>SUMIFS(BaseMultas!$D47:$D2840,BaseMultas!$C47:$C2840,$B50,BaseMultas!$F47:$F2840,AC$5)</f>
        <v>10</v>
      </c>
      <c r="AD50" s="6">
        <f>SUMIFS(BaseMultas!$D47:$D2840,BaseMultas!$C47:$C2840,$B50,BaseMultas!$F47:$F2840,AD$5)</f>
        <v>3</v>
      </c>
      <c r="AE50" s="6">
        <f>SUMIFS(BaseMultas!$D47:$D2840,BaseMultas!$C47:$C2840,$B50,BaseMultas!$F47:$F2840,AE$5)</f>
        <v>6</v>
      </c>
      <c r="AF50" s="6">
        <f>SUMIFS(BaseMultas!$D47:$D2840,BaseMultas!$C47:$C2840,$B50,BaseMultas!$F47:$F2840,AF$5)</f>
        <v>1</v>
      </c>
      <c r="AG50" s="6">
        <f>SUMIFS(BaseMultas!$D47:$D2840,BaseMultas!$C47:$C2840,$B50,BaseMultas!$F47:$F2840,AG$5)</f>
        <v>6</v>
      </c>
      <c r="AH50" s="6">
        <f>SUMIFS(BaseMultas!$D47:$D2840,BaseMultas!$C47:$C2840,$B50,BaseMultas!$F47:$F2840,AH$5)</f>
        <v>5</v>
      </c>
      <c r="AI50" s="6">
        <f>SUMIFS(BaseMultas!$D47:$D2840,BaseMultas!$C47:$C2840,$B50,BaseMultas!$F47:$F2840,AI$5)</f>
        <v>2</v>
      </c>
      <c r="AJ50" s="6">
        <f>SUMIFS(BaseMultas!$D47:$D2840,BaseMultas!$C47:$C2840,$B50,BaseMultas!$F47:$F2840,AJ$5)</f>
        <v>6</v>
      </c>
      <c r="AK50" s="6">
        <f>SUMIFS(BaseMultas!$D47:$D2840,BaseMultas!$C47:$C2840,$B50,BaseMultas!$F47:$F2840,AK$5)</f>
        <v>4</v>
      </c>
      <c r="AL50" s="6">
        <f>SUMIFS(BaseMultas!$D47:$D2840,BaseMultas!$C47:$C2840,$B50,BaseMultas!$F47:$F2840,AL$5)</f>
        <v>1</v>
      </c>
      <c r="AM50" s="6">
        <f>SUMIFS(BaseMultas!$D47:$D2840,BaseMultas!$C47:$C2840,$B50,BaseMultas!$F47:$F2840,AM$5)</f>
        <v>0</v>
      </c>
      <c r="AN50" s="6">
        <f>SUMIFS(BaseMultas!$D47:$D2840,BaseMultas!$C47:$C2840,$B50,BaseMultas!$F47:$F2840,AN$5)</f>
        <v>2</v>
      </c>
      <c r="AO50" s="6">
        <f>SUMIFS(BaseMultas!$D47:$D2840,BaseMultas!$C47:$C2840,$B50,BaseMultas!$F47:$F2840,AO$5)</f>
        <v>6</v>
      </c>
      <c r="AP50" s="6">
        <f>SUMIFS(BaseMultas!$D47:$D2840,BaseMultas!$C47:$C2840,$B50,BaseMultas!$F47:$F2840,AP$5)</f>
        <v>8</v>
      </c>
      <c r="AQ50" s="6">
        <f>SUMIFS(BaseMultas!$D47:$D2840,BaseMultas!$C47:$C2840,$B50,BaseMultas!$F47:$F2840,AQ$5)</f>
        <v>4</v>
      </c>
      <c r="AR50" s="6">
        <f>SUMIFS(BaseMultas!$D47:$D2840,BaseMultas!$C47:$C2840,$B50,BaseMultas!$F47:$F2840,AR$5)</f>
        <v>7</v>
      </c>
      <c r="AS50" s="6">
        <f>SUMIFS(BaseMultas!$D47:$D2840,BaseMultas!$C47:$C2840,$B50,BaseMultas!$F47:$F2840,AS$5)</f>
        <v>3</v>
      </c>
      <c r="AT50" s="6">
        <f>SUMIFS(BaseMultas!$D47:$D2840,BaseMultas!$C47:$C2840,$B50,BaseMultas!$F47:$F2840,AT$5)</f>
        <v>6</v>
      </c>
      <c r="AU50" s="6">
        <f>SUMIFS(BaseMultas!$D47:$D2840,BaseMultas!$C47:$C2840,$B50,BaseMultas!$F47:$F2840,AU$5)</f>
        <v>8</v>
      </c>
      <c r="AV50" s="6">
        <f>SUMIFS(BaseMultas!$D47:$D2840,BaseMultas!$C47:$C2840,$B50,BaseMultas!$F47:$F2840,AV$5)</f>
        <v>7</v>
      </c>
      <c r="AW50" s="6">
        <f>SUMIFS(BaseMultas!$D47:$D2840,BaseMultas!$C47:$C2840,$B50,BaseMultas!$F47:$F2840,AW$5)</f>
        <v>2</v>
      </c>
      <c r="AX50" s="6">
        <f>SUMIFS(BaseMultas!$D47:$D2840,BaseMultas!$C47:$C2840,$B50,BaseMultas!$F47:$F2840,AX$5)</f>
        <v>0</v>
      </c>
      <c r="AY50" s="6">
        <f>SUMIFS(BaseMultas!$D47:$D2840,BaseMultas!$C47:$C2840,$B50,BaseMultas!$F47:$F2840,AY$5)</f>
        <v>9</v>
      </c>
      <c r="AZ50" s="6">
        <f>SUMIFS(BaseMultas!$D47:$D2840,BaseMultas!$C47:$C2840,$B50,BaseMultas!$F47:$F2840,AZ$5)</f>
        <v>6</v>
      </c>
      <c r="BA50" s="6">
        <f>SUMIFS(BaseMultas!$D47:$D2840,BaseMultas!$C47:$C2840,$B50,BaseMultas!$F47:$F2840,BA$5)</f>
        <v>7</v>
      </c>
      <c r="BB50" s="6">
        <f>SUMIFS(BaseMultas!$D47:$D2840,BaseMultas!$C47:$C2840,$B50,BaseMultas!$F47:$F2840,BB$5)</f>
        <v>10</v>
      </c>
      <c r="BC50" s="6">
        <f>SUMIFS(BaseMultas!$D47:$D2840,BaseMultas!$C47:$C2840,$B50,BaseMultas!$F47:$F2840,BC$5)</f>
        <v>6</v>
      </c>
      <c r="BD50" s="6">
        <f>SUMIFS(BaseMultas!$D47:$D2840,BaseMultas!$C47:$C2840,$B50,BaseMultas!$F47:$F2840,BD$5)</f>
        <v>4</v>
      </c>
      <c r="BE50" s="6">
        <f>SUMIFS(BaseMultas!$D47:$D2840,BaseMultas!$C47:$C2840,$B50,BaseMultas!$F47:$F2840,BE$5)</f>
        <v>8</v>
      </c>
      <c r="BF50" s="6">
        <f>SUMIFS(BaseMultas!$D47:$D2840,BaseMultas!$C47:$C2840,$B50,BaseMultas!$F47:$F2840,BF$5)</f>
        <v>5</v>
      </c>
      <c r="BG50" s="6">
        <f>SUMIFS(BaseMultas!$D47:$D2840,BaseMultas!$C47:$C2840,$B50,BaseMultas!$F47:$F2840,BG$5)</f>
        <v>9</v>
      </c>
      <c r="BH50" s="6">
        <f>SUMIFS(BaseMultas!$D47:$D2840,BaseMultas!$C47:$C2840,$B50,BaseMultas!$F47:$F2840,BH$5)</f>
        <v>10</v>
      </c>
      <c r="BI50" s="6">
        <f>SUMIFS(BaseMultas!$D47:$D2840,BaseMultas!$C47:$C2840,$B50,BaseMultas!$F47:$F2840,BI$5)</f>
        <v>5</v>
      </c>
      <c r="BJ50" s="6">
        <f>SUMIFS(BaseMultas!$D47:$D2840,BaseMultas!$C47:$C2840,$B50,BaseMultas!$F47:$F2840,BJ$5)</f>
        <v>3</v>
      </c>
      <c r="BK50" s="6">
        <f>SUMIFS(BaseMultas!$D47:$D2840,BaseMultas!$C47:$C2840,$B50,BaseMultas!$F47:$F2840,BK$5)</f>
        <v>11</v>
      </c>
      <c r="BL50" s="6">
        <f>SUMIFS(BaseMultas!$D47:$D2840,BaseMultas!$C47:$C2840,$B50,BaseMultas!$F47:$F2840,BL$5)</f>
        <v>2</v>
      </c>
      <c r="BM50" s="6">
        <f>SUMIFS(BaseMultas!$D47:$D2840,BaseMultas!$C47:$C2840,$B50,BaseMultas!$F47:$F2840,BM$5)</f>
        <v>11</v>
      </c>
      <c r="BN50" s="6">
        <f>SUMIFS(BaseMultas!$D47:$D2840,BaseMultas!$C47:$C2840,$B50,BaseMultas!$F47:$F2840,BN$5)</f>
        <v>2</v>
      </c>
      <c r="BO50" s="6">
        <f>SUMIFS(BaseMultas!$D47:$D2840,BaseMultas!$C47:$C2840,$B50,BaseMultas!$F47:$F2840,BO$5)</f>
        <v>9</v>
      </c>
      <c r="BP50" s="6">
        <f>SUMIFS(BaseMultas!$D47:$D2840,BaseMultas!$C47:$C2840,$B50,BaseMultas!$F47:$F2840,BP$5)</f>
        <v>8</v>
      </c>
      <c r="BQ50" s="6">
        <f>SUMIFS(BaseMultas!$D47:$D2840,BaseMultas!$C47:$C2840,$B50,BaseMultas!$F47:$F2840,BQ$5)</f>
        <v>3</v>
      </c>
      <c r="BR50" s="6">
        <f>SUMIFS(BaseMultas!$D47:$D2840,BaseMultas!$C47:$C2840,$B50,BaseMultas!$F47:$F2840,BR$5)</f>
        <v>20</v>
      </c>
      <c r="BS50" s="6">
        <f>SUMIFS(BaseMultas!$D47:$D2840,BaseMultas!$C47:$C2840,$B50,BaseMultas!$F47:$F2840,BS$5)</f>
        <v>0</v>
      </c>
      <c r="BT50" s="6">
        <f>SUMIFS(BaseMultas!$D47:$D2840,BaseMultas!$C47:$C2840,$B50,BaseMultas!$F47:$F2840,BT$5)</f>
        <v>0</v>
      </c>
    </row>
    <row r="51" spans="1:72">
      <c r="A51" s="49">
        <v>1</v>
      </c>
      <c r="B51" t="s">
        <v>34</v>
      </c>
      <c r="C51" s="9">
        <f t="shared" si="15"/>
        <v>1.6666666666666667</v>
      </c>
      <c r="D51" s="8">
        <f t="shared" si="15"/>
        <v>1.5833333333333333</v>
      </c>
      <c r="E51" s="8">
        <f t="shared" si="15"/>
        <v>3.4166666666666665</v>
      </c>
      <c r="F51" s="8">
        <f t="shared" si="15"/>
        <v>10.25</v>
      </c>
      <c r="G51" s="7">
        <f t="shared" si="15"/>
        <v>2.4166666666666665</v>
      </c>
      <c r="H51" s="9">
        <f t="shared" si="16"/>
        <v>20</v>
      </c>
      <c r="I51" s="8">
        <f t="shared" si="16"/>
        <v>19</v>
      </c>
      <c r="J51" s="8">
        <f t="shared" si="16"/>
        <v>41</v>
      </c>
      <c r="K51" s="8">
        <f t="shared" si="16"/>
        <v>123</v>
      </c>
      <c r="L51" s="7">
        <f t="shared" si="16"/>
        <v>29</v>
      </c>
      <c r="M51" s="6">
        <f>SUMIFS(BaseMultas!$D48:$D2841,BaseMultas!$C48:$C2841,$B51,BaseMultas!$F48:$F2841,M$5)</f>
        <v>1</v>
      </c>
      <c r="N51" s="6">
        <f>SUMIFS(BaseMultas!$D48:$D2841,BaseMultas!$C48:$C2841,$B51,BaseMultas!$F48:$F2841,N$5)</f>
        <v>0</v>
      </c>
      <c r="O51" s="6">
        <f>SUMIFS(BaseMultas!$D48:$D2841,BaseMultas!$C48:$C2841,$B51,BaseMultas!$F48:$F2841,O$5)</f>
        <v>0</v>
      </c>
      <c r="P51" s="6">
        <f>SUMIFS(BaseMultas!$D48:$D2841,BaseMultas!$C48:$C2841,$B51,BaseMultas!$F48:$F2841,P$5)</f>
        <v>3</v>
      </c>
      <c r="Q51" s="6">
        <f>SUMIFS(BaseMultas!$D48:$D2841,BaseMultas!$C48:$C2841,$B51,BaseMultas!$F48:$F2841,Q$5)</f>
        <v>2</v>
      </c>
      <c r="R51" s="6">
        <f>SUMIFS(BaseMultas!$D48:$D2841,BaseMultas!$C48:$C2841,$B51,BaseMultas!$F48:$F2841,R$5)</f>
        <v>2</v>
      </c>
      <c r="S51" s="6">
        <f>SUMIFS(BaseMultas!$D48:$D2841,BaseMultas!$C48:$C2841,$B51,BaseMultas!$F48:$F2841,S$5)</f>
        <v>0</v>
      </c>
      <c r="T51" s="6">
        <f>SUMIFS(BaseMultas!$D48:$D2841,BaseMultas!$C48:$C2841,$B51,BaseMultas!$F48:$F2841,T$5)</f>
        <v>3</v>
      </c>
      <c r="U51" s="6">
        <f>SUMIFS(BaseMultas!$D48:$D2841,BaseMultas!$C48:$C2841,$B51,BaseMultas!$F48:$F2841,U$5)</f>
        <v>1</v>
      </c>
      <c r="V51" s="6">
        <f>SUMIFS(BaseMultas!$D48:$D2841,BaseMultas!$C48:$C2841,$B51,BaseMultas!$F48:$F2841,V$5)</f>
        <v>4</v>
      </c>
      <c r="W51" s="6">
        <f>SUMIFS(BaseMultas!$D48:$D2841,BaseMultas!$C48:$C2841,$B51,BaseMultas!$F48:$F2841,W$5)</f>
        <v>3</v>
      </c>
      <c r="X51" s="6">
        <f>SUMIFS(BaseMultas!$D48:$D2841,BaseMultas!$C48:$C2841,$B51,BaseMultas!$F48:$F2841,X$5)</f>
        <v>1</v>
      </c>
      <c r="Y51" s="6">
        <f>SUMIFS(BaseMultas!$D48:$D2841,BaseMultas!$C48:$C2841,$B51,BaseMultas!$F48:$F2841,Y$5)</f>
        <v>0</v>
      </c>
      <c r="Z51" s="6">
        <f>SUMIFS(BaseMultas!$D48:$D2841,BaseMultas!$C48:$C2841,$B51,BaseMultas!$F48:$F2841,Z$5)</f>
        <v>2</v>
      </c>
      <c r="AA51" s="6">
        <f>SUMIFS(BaseMultas!$D48:$D2841,BaseMultas!$C48:$C2841,$B51,BaseMultas!$F48:$F2841,AA$5)</f>
        <v>3</v>
      </c>
      <c r="AB51" s="6">
        <f>SUMIFS(BaseMultas!$D48:$D2841,BaseMultas!$C48:$C2841,$B51,BaseMultas!$F48:$F2841,AB$5)</f>
        <v>2</v>
      </c>
      <c r="AC51" s="6">
        <f>SUMIFS(BaseMultas!$D48:$D2841,BaseMultas!$C48:$C2841,$B51,BaseMultas!$F48:$F2841,AC$5)</f>
        <v>1</v>
      </c>
      <c r="AD51" s="6">
        <f>SUMIFS(BaseMultas!$D48:$D2841,BaseMultas!$C48:$C2841,$B51,BaseMultas!$F48:$F2841,AD$5)</f>
        <v>1</v>
      </c>
      <c r="AE51" s="6">
        <f>SUMIFS(BaseMultas!$D48:$D2841,BaseMultas!$C48:$C2841,$B51,BaseMultas!$F48:$F2841,AE$5)</f>
        <v>2</v>
      </c>
      <c r="AF51" s="6">
        <f>SUMIFS(BaseMultas!$D48:$D2841,BaseMultas!$C48:$C2841,$B51,BaseMultas!$F48:$F2841,AF$5)</f>
        <v>0</v>
      </c>
      <c r="AG51" s="6">
        <f>SUMIFS(BaseMultas!$D48:$D2841,BaseMultas!$C48:$C2841,$B51,BaseMultas!$F48:$F2841,AG$5)</f>
        <v>2</v>
      </c>
      <c r="AH51" s="6">
        <f>SUMIFS(BaseMultas!$D48:$D2841,BaseMultas!$C48:$C2841,$B51,BaseMultas!$F48:$F2841,AH$5)</f>
        <v>2</v>
      </c>
      <c r="AI51" s="6">
        <f>SUMIFS(BaseMultas!$D48:$D2841,BaseMultas!$C48:$C2841,$B51,BaseMultas!$F48:$F2841,AI$5)</f>
        <v>2</v>
      </c>
      <c r="AJ51" s="6">
        <f>SUMIFS(BaseMultas!$D48:$D2841,BaseMultas!$C48:$C2841,$B51,BaseMultas!$F48:$F2841,AJ$5)</f>
        <v>2</v>
      </c>
      <c r="AK51" s="6">
        <f>SUMIFS(BaseMultas!$D48:$D2841,BaseMultas!$C48:$C2841,$B51,BaseMultas!$F48:$F2841,AK$5)</f>
        <v>4</v>
      </c>
      <c r="AL51" s="6">
        <f>SUMIFS(BaseMultas!$D48:$D2841,BaseMultas!$C48:$C2841,$B51,BaseMultas!$F48:$F2841,AL$5)</f>
        <v>4</v>
      </c>
      <c r="AM51" s="6">
        <f>SUMIFS(BaseMultas!$D48:$D2841,BaseMultas!$C48:$C2841,$B51,BaseMultas!$F48:$F2841,AM$5)</f>
        <v>1</v>
      </c>
      <c r="AN51" s="6">
        <f>SUMIFS(BaseMultas!$D48:$D2841,BaseMultas!$C48:$C2841,$B51,BaseMultas!$F48:$F2841,AN$5)</f>
        <v>2</v>
      </c>
      <c r="AO51" s="6">
        <f>SUMIFS(BaseMultas!$D48:$D2841,BaseMultas!$C48:$C2841,$B51,BaseMultas!$F48:$F2841,AO$5)</f>
        <v>3</v>
      </c>
      <c r="AP51" s="6">
        <f>SUMIFS(BaseMultas!$D48:$D2841,BaseMultas!$C48:$C2841,$B51,BaseMultas!$F48:$F2841,AP$5)</f>
        <v>1</v>
      </c>
      <c r="AQ51" s="6">
        <f>SUMIFS(BaseMultas!$D48:$D2841,BaseMultas!$C48:$C2841,$B51,BaseMultas!$F48:$F2841,AQ$5)</f>
        <v>5</v>
      </c>
      <c r="AR51" s="6">
        <f>SUMIFS(BaseMultas!$D48:$D2841,BaseMultas!$C48:$C2841,$B51,BaseMultas!$F48:$F2841,AR$5)</f>
        <v>2</v>
      </c>
      <c r="AS51" s="6">
        <f>SUMIFS(BaseMultas!$D48:$D2841,BaseMultas!$C48:$C2841,$B51,BaseMultas!$F48:$F2841,AS$5)</f>
        <v>0</v>
      </c>
      <c r="AT51" s="6">
        <f>SUMIFS(BaseMultas!$D48:$D2841,BaseMultas!$C48:$C2841,$B51,BaseMultas!$F48:$F2841,AT$5)</f>
        <v>1</v>
      </c>
      <c r="AU51" s="6">
        <f>SUMIFS(BaseMultas!$D48:$D2841,BaseMultas!$C48:$C2841,$B51,BaseMultas!$F48:$F2841,AU$5)</f>
        <v>12</v>
      </c>
      <c r="AV51" s="6">
        <f>SUMIFS(BaseMultas!$D48:$D2841,BaseMultas!$C48:$C2841,$B51,BaseMultas!$F48:$F2841,AV$5)</f>
        <v>6</v>
      </c>
      <c r="AW51" s="6">
        <f>SUMIFS(BaseMultas!$D48:$D2841,BaseMultas!$C48:$C2841,$B51,BaseMultas!$F48:$F2841,AW$5)</f>
        <v>1</v>
      </c>
      <c r="AX51" s="6">
        <f>SUMIFS(BaseMultas!$D48:$D2841,BaseMultas!$C48:$C2841,$B51,BaseMultas!$F48:$F2841,AX$5)</f>
        <v>1</v>
      </c>
      <c r="AY51" s="6">
        <f>SUMIFS(BaseMultas!$D48:$D2841,BaseMultas!$C48:$C2841,$B51,BaseMultas!$F48:$F2841,AY$5)</f>
        <v>1</v>
      </c>
      <c r="AZ51" s="6">
        <f>SUMIFS(BaseMultas!$D48:$D2841,BaseMultas!$C48:$C2841,$B51,BaseMultas!$F48:$F2841,AZ$5)</f>
        <v>59</v>
      </c>
      <c r="BA51" s="6">
        <f>SUMIFS(BaseMultas!$D48:$D2841,BaseMultas!$C48:$C2841,$B51,BaseMultas!$F48:$F2841,BA$5)</f>
        <v>4</v>
      </c>
      <c r="BB51" s="6">
        <f>SUMIFS(BaseMultas!$D48:$D2841,BaseMultas!$C48:$C2841,$B51,BaseMultas!$F48:$F2841,BB$5)</f>
        <v>1</v>
      </c>
      <c r="BC51" s="6">
        <f>SUMIFS(BaseMultas!$D48:$D2841,BaseMultas!$C48:$C2841,$B51,BaseMultas!$F48:$F2841,BC$5)</f>
        <v>5</v>
      </c>
      <c r="BD51" s="6">
        <f>SUMIFS(BaseMultas!$D48:$D2841,BaseMultas!$C48:$C2841,$B51,BaseMultas!$F48:$F2841,BD$5)</f>
        <v>8</v>
      </c>
      <c r="BE51" s="6">
        <f>SUMIFS(BaseMultas!$D48:$D2841,BaseMultas!$C48:$C2841,$B51,BaseMultas!$F48:$F2841,BE$5)</f>
        <v>2</v>
      </c>
      <c r="BF51" s="6">
        <f>SUMIFS(BaseMultas!$D48:$D2841,BaseMultas!$C48:$C2841,$B51,BaseMultas!$F48:$F2841,BF$5)</f>
        <v>8</v>
      </c>
      <c r="BG51" s="6">
        <f>SUMIFS(BaseMultas!$D48:$D2841,BaseMultas!$C48:$C2841,$B51,BaseMultas!$F48:$F2841,BG$5)</f>
        <v>25</v>
      </c>
      <c r="BH51" s="6">
        <f>SUMIFS(BaseMultas!$D48:$D2841,BaseMultas!$C48:$C2841,$B51,BaseMultas!$F48:$F2841,BH$5)</f>
        <v>8</v>
      </c>
      <c r="BI51" s="6">
        <f>SUMIFS(BaseMultas!$D48:$D2841,BaseMultas!$C48:$C2841,$B51,BaseMultas!$F48:$F2841,BI$5)</f>
        <v>5</v>
      </c>
      <c r="BJ51" s="6">
        <f>SUMIFS(BaseMultas!$D48:$D2841,BaseMultas!$C48:$C2841,$B51,BaseMultas!$F48:$F2841,BJ$5)</f>
        <v>5</v>
      </c>
      <c r="BK51" s="6">
        <f>SUMIFS(BaseMultas!$D48:$D2841,BaseMultas!$C48:$C2841,$B51,BaseMultas!$F48:$F2841,BK$5)</f>
        <v>4</v>
      </c>
      <c r="BL51" s="6">
        <f>SUMIFS(BaseMultas!$D48:$D2841,BaseMultas!$C48:$C2841,$B51,BaseMultas!$F48:$F2841,BL$5)</f>
        <v>2</v>
      </c>
      <c r="BM51" s="6">
        <f>SUMIFS(BaseMultas!$D48:$D2841,BaseMultas!$C48:$C2841,$B51,BaseMultas!$F48:$F2841,BM$5)</f>
        <v>1</v>
      </c>
      <c r="BN51" s="6">
        <f>SUMIFS(BaseMultas!$D48:$D2841,BaseMultas!$C48:$C2841,$B51,BaseMultas!$F48:$F2841,BN$5)</f>
        <v>2</v>
      </c>
      <c r="BO51" s="6">
        <f>SUMIFS(BaseMultas!$D48:$D2841,BaseMultas!$C48:$C2841,$B51,BaseMultas!$F48:$F2841,BO$5)</f>
        <v>4</v>
      </c>
      <c r="BP51" s="6">
        <f>SUMIFS(BaseMultas!$D48:$D2841,BaseMultas!$C48:$C2841,$B51,BaseMultas!$F48:$F2841,BP$5)</f>
        <v>1</v>
      </c>
      <c r="BQ51" s="6">
        <f>SUMIFS(BaseMultas!$D48:$D2841,BaseMultas!$C48:$C2841,$B51,BaseMultas!$F48:$F2841,BQ$5)</f>
        <v>4</v>
      </c>
      <c r="BR51" s="6">
        <f>SUMIFS(BaseMultas!$D48:$D2841,BaseMultas!$C48:$C2841,$B51,BaseMultas!$F48:$F2841,BR$5)</f>
        <v>1</v>
      </c>
      <c r="BS51" s="6">
        <f>SUMIFS(BaseMultas!$D48:$D2841,BaseMultas!$C48:$C2841,$B51,BaseMultas!$F48:$F2841,BS$5)</f>
        <v>0</v>
      </c>
      <c r="BT51" s="6">
        <f>SUMIFS(BaseMultas!$D48:$D2841,BaseMultas!$C48:$C2841,$B51,BaseMultas!$F48:$F2841,BT$5)</f>
        <v>0</v>
      </c>
    </row>
    <row r="52" spans="1:72">
      <c r="A52" s="49">
        <v>1</v>
      </c>
      <c r="B52" t="s">
        <v>38</v>
      </c>
      <c r="C52" s="9">
        <f t="shared" si="15"/>
        <v>3.5</v>
      </c>
      <c r="D52" s="8">
        <f t="shared" si="15"/>
        <v>7.166666666666667</v>
      </c>
      <c r="E52" s="8">
        <f t="shared" si="15"/>
        <v>4.083333333333333</v>
      </c>
      <c r="F52" s="8">
        <f t="shared" si="15"/>
        <v>2.9166666666666665</v>
      </c>
      <c r="G52" s="7">
        <f t="shared" si="15"/>
        <v>7.083333333333333</v>
      </c>
      <c r="H52" s="9">
        <f t="shared" si="16"/>
        <v>42</v>
      </c>
      <c r="I52" s="8">
        <f t="shared" si="16"/>
        <v>86</v>
      </c>
      <c r="J52" s="8">
        <f t="shared" si="16"/>
        <v>49</v>
      </c>
      <c r="K52" s="8">
        <f t="shared" si="16"/>
        <v>35</v>
      </c>
      <c r="L52" s="7">
        <f t="shared" si="16"/>
        <v>85</v>
      </c>
      <c r="M52" s="6">
        <f>SUMIFS(BaseMultas!$D49:$D2842,BaseMultas!$C49:$C2842,$B52,BaseMultas!$F49:$F2842,M$5)</f>
        <v>3</v>
      </c>
      <c r="N52" s="6">
        <f>SUMIFS(BaseMultas!$D49:$D2842,BaseMultas!$C49:$C2842,$B52,BaseMultas!$F49:$F2842,N$5)</f>
        <v>4</v>
      </c>
      <c r="O52" s="6">
        <f>SUMIFS(BaseMultas!$D49:$D2842,BaseMultas!$C49:$C2842,$B52,BaseMultas!$F49:$F2842,O$5)</f>
        <v>1</v>
      </c>
      <c r="P52" s="6">
        <f>SUMIFS(BaseMultas!$D49:$D2842,BaseMultas!$C49:$C2842,$B52,BaseMultas!$F49:$F2842,P$5)</f>
        <v>5</v>
      </c>
      <c r="Q52" s="6">
        <f>SUMIFS(BaseMultas!$D49:$D2842,BaseMultas!$C49:$C2842,$B52,BaseMultas!$F49:$F2842,Q$5)</f>
        <v>0</v>
      </c>
      <c r="R52" s="6">
        <f>SUMIFS(BaseMultas!$D49:$D2842,BaseMultas!$C49:$C2842,$B52,BaseMultas!$F49:$F2842,R$5)</f>
        <v>8</v>
      </c>
      <c r="S52" s="6">
        <f>SUMIFS(BaseMultas!$D49:$D2842,BaseMultas!$C49:$C2842,$B52,BaseMultas!$F49:$F2842,S$5)</f>
        <v>7</v>
      </c>
      <c r="T52" s="6">
        <f>SUMIFS(BaseMultas!$D49:$D2842,BaseMultas!$C49:$C2842,$B52,BaseMultas!$F49:$F2842,T$5)</f>
        <v>1</v>
      </c>
      <c r="U52" s="6">
        <f>SUMIFS(BaseMultas!$D49:$D2842,BaseMultas!$C49:$C2842,$B52,BaseMultas!$F49:$F2842,U$5)</f>
        <v>0</v>
      </c>
      <c r="V52" s="6">
        <f>SUMIFS(BaseMultas!$D49:$D2842,BaseMultas!$C49:$C2842,$B52,BaseMultas!$F49:$F2842,V$5)</f>
        <v>2</v>
      </c>
      <c r="W52" s="6">
        <f>SUMIFS(BaseMultas!$D49:$D2842,BaseMultas!$C49:$C2842,$B52,BaseMultas!$F49:$F2842,W$5)</f>
        <v>5</v>
      </c>
      <c r="X52" s="6">
        <f>SUMIFS(BaseMultas!$D49:$D2842,BaseMultas!$C49:$C2842,$B52,BaseMultas!$F49:$F2842,X$5)</f>
        <v>6</v>
      </c>
      <c r="Y52" s="6">
        <f>SUMIFS(BaseMultas!$D49:$D2842,BaseMultas!$C49:$C2842,$B52,BaseMultas!$F49:$F2842,Y$5)</f>
        <v>0</v>
      </c>
      <c r="Z52" s="6">
        <f>SUMIFS(BaseMultas!$D49:$D2842,BaseMultas!$C49:$C2842,$B52,BaseMultas!$F49:$F2842,Z$5)</f>
        <v>2</v>
      </c>
      <c r="AA52" s="6">
        <f>SUMIFS(BaseMultas!$D49:$D2842,BaseMultas!$C49:$C2842,$B52,BaseMultas!$F49:$F2842,AA$5)</f>
        <v>4</v>
      </c>
      <c r="AB52" s="6">
        <f>SUMIFS(BaseMultas!$D49:$D2842,BaseMultas!$C49:$C2842,$B52,BaseMultas!$F49:$F2842,AB$5)</f>
        <v>12</v>
      </c>
      <c r="AC52" s="6">
        <f>SUMIFS(BaseMultas!$D49:$D2842,BaseMultas!$C49:$C2842,$B52,BaseMultas!$F49:$F2842,AC$5)</f>
        <v>17</v>
      </c>
      <c r="AD52" s="6">
        <f>SUMIFS(BaseMultas!$D49:$D2842,BaseMultas!$C49:$C2842,$B52,BaseMultas!$F49:$F2842,AD$5)</f>
        <v>13</v>
      </c>
      <c r="AE52" s="6">
        <f>SUMIFS(BaseMultas!$D49:$D2842,BaseMultas!$C49:$C2842,$B52,BaseMultas!$F49:$F2842,AE$5)</f>
        <v>8</v>
      </c>
      <c r="AF52" s="6">
        <f>SUMIFS(BaseMultas!$D49:$D2842,BaseMultas!$C49:$C2842,$B52,BaseMultas!$F49:$F2842,AF$5)</f>
        <v>2</v>
      </c>
      <c r="AG52" s="6">
        <f>SUMIFS(BaseMultas!$D49:$D2842,BaseMultas!$C49:$C2842,$B52,BaseMultas!$F49:$F2842,AG$5)</f>
        <v>12</v>
      </c>
      <c r="AH52" s="6">
        <f>SUMIFS(BaseMultas!$D49:$D2842,BaseMultas!$C49:$C2842,$B52,BaseMultas!$F49:$F2842,AH$5)</f>
        <v>6</v>
      </c>
      <c r="AI52" s="6">
        <f>SUMIFS(BaseMultas!$D49:$D2842,BaseMultas!$C49:$C2842,$B52,BaseMultas!$F49:$F2842,AI$5)</f>
        <v>0</v>
      </c>
      <c r="AJ52" s="6">
        <f>SUMIFS(BaseMultas!$D49:$D2842,BaseMultas!$C49:$C2842,$B52,BaseMultas!$F49:$F2842,AJ$5)</f>
        <v>10</v>
      </c>
      <c r="AK52" s="6">
        <f>SUMIFS(BaseMultas!$D49:$D2842,BaseMultas!$C49:$C2842,$B52,BaseMultas!$F49:$F2842,AK$5)</f>
        <v>4</v>
      </c>
      <c r="AL52" s="6">
        <f>SUMIFS(BaseMultas!$D49:$D2842,BaseMultas!$C49:$C2842,$B52,BaseMultas!$F49:$F2842,AL$5)</f>
        <v>0</v>
      </c>
      <c r="AM52" s="6">
        <f>SUMIFS(BaseMultas!$D49:$D2842,BaseMultas!$C49:$C2842,$B52,BaseMultas!$F49:$F2842,AM$5)</f>
        <v>0</v>
      </c>
      <c r="AN52" s="6">
        <f>SUMIFS(BaseMultas!$D49:$D2842,BaseMultas!$C49:$C2842,$B52,BaseMultas!$F49:$F2842,AN$5)</f>
        <v>3</v>
      </c>
      <c r="AO52" s="6">
        <f>SUMIFS(BaseMultas!$D49:$D2842,BaseMultas!$C49:$C2842,$B52,BaseMultas!$F49:$F2842,AO$5)</f>
        <v>2</v>
      </c>
      <c r="AP52" s="6">
        <f>SUMIFS(BaseMultas!$D49:$D2842,BaseMultas!$C49:$C2842,$B52,BaseMultas!$F49:$F2842,AP$5)</f>
        <v>4</v>
      </c>
      <c r="AQ52" s="6">
        <f>SUMIFS(BaseMultas!$D49:$D2842,BaseMultas!$C49:$C2842,$B52,BaseMultas!$F49:$F2842,AQ$5)</f>
        <v>26</v>
      </c>
      <c r="AR52" s="6">
        <f>SUMIFS(BaseMultas!$D49:$D2842,BaseMultas!$C49:$C2842,$B52,BaseMultas!$F49:$F2842,AR$5)</f>
        <v>3</v>
      </c>
      <c r="AS52" s="6">
        <f>SUMIFS(BaseMultas!$D49:$D2842,BaseMultas!$C49:$C2842,$B52,BaseMultas!$F49:$F2842,AS$5)</f>
        <v>1</v>
      </c>
      <c r="AT52" s="6">
        <f>SUMIFS(BaseMultas!$D49:$D2842,BaseMultas!$C49:$C2842,$B52,BaseMultas!$F49:$F2842,AT$5)</f>
        <v>2</v>
      </c>
      <c r="AU52" s="6">
        <f>SUMIFS(BaseMultas!$D49:$D2842,BaseMultas!$C49:$C2842,$B52,BaseMultas!$F49:$F2842,AU$5)</f>
        <v>3</v>
      </c>
      <c r="AV52" s="6">
        <f>SUMIFS(BaseMultas!$D49:$D2842,BaseMultas!$C49:$C2842,$B52,BaseMultas!$F49:$F2842,AV$5)</f>
        <v>1</v>
      </c>
      <c r="AW52" s="6">
        <f>SUMIFS(BaseMultas!$D49:$D2842,BaseMultas!$C49:$C2842,$B52,BaseMultas!$F49:$F2842,AW$5)</f>
        <v>0</v>
      </c>
      <c r="AX52" s="6">
        <f>SUMIFS(BaseMultas!$D49:$D2842,BaseMultas!$C49:$C2842,$B52,BaseMultas!$F49:$F2842,AX$5)</f>
        <v>10</v>
      </c>
      <c r="AY52" s="6">
        <f>SUMIFS(BaseMultas!$D49:$D2842,BaseMultas!$C49:$C2842,$B52,BaseMultas!$F49:$F2842,AY$5)</f>
        <v>3</v>
      </c>
      <c r="AZ52" s="6">
        <f>SUMIFS(BaseMultas!$D49:$D2842,BaseMultas!$C49:$C2842,$B52,BaseMultas!$F49:$F2842,AZ$5)</f>
        <v>0</v>
      </c>
      <c r="BA52" s="6">
        <f>SUMIFS(BaseMultas!$D49:$D2842,BaseMultas!$C49:$C2842,$B52,BaseMultas!$F49:$F2842,BA$5)</f>
        <v>6</v>
      </c>
      <c r="BB52" s="6">
        <f>SUMIFS(BaseMultas!$D49:$D2842,BaseMultas!$C49:$C2842,$B52,BaseMultas!$F49:$F2842,BB$5)</f>
        <v>7</v>
      </c>
      <c r="BC52" s="6">
        <f>SUMIFS(BaseMultas!$D49:$D2842,BaseMultas!$C49:$C2842,$B52,BaseMultas!$F49:$F2842,BC$5)</f>
        <v>2</v>
      </c>
      <c r="BD52" s="6">
        <f>SUMIFS(BaseMultas!$D49:$D2842,BaseMultas!$C49:$C2842,$B52,BaseMultas!$F49:$F2842,BD$5)</f>
        <v>1</v>
      </c>
      <c r="BE52" s="6">
        <f>SUMIFS(BaseMultas!$D49:$D2842,BaseMultas!$C49:$C2842,$B52,BaseMultas!$F49:$F2842,BE$5)</f>
        <v>2</v>
      </c>
      <c r="BF52" s="6">
        <f>SUMIFS(BaseMultas!$D49:$D2842,BaseMultas!$C49:$C2842,$B52,BaseMultas!$F49:$F2842,BF$5)</f>
        <v>2</v>
      </c>
      <c r="BG52" s="6">
        <f>SUMIFS(BaseMultas!$D49:$D2842,BaseMultas!$C49:$C2842,$B52,BaseMultas!$F49:$F2842,BG$5)</f>
        <v>1</v>
      </c>
      <c r="BH52" s="6">
        <f>SUMIFS(BaseMultas!$D49:$D2842,BaseMultas!$C49:$C2842,$B52,BaseMultas!$F49:$F2842,BH$5)</f>
        <v>1</v>
      </c>
      <c r="BI52" s="6">
        <f>SUMIFS(BaseMultas!$D49:$D2842,BaseMultas!$C49:$C2842,$B52,BaseMultas!$F49:$F2842,BI$5)</f>
        <v>3</v>
      </c>
      <c r="BJ52" s="6">
        <f>SUMIFS(BaseMultas!$D49:$D2842,BaseMultas!$C49:$C2842,$B52,BaseMultas!$F49:$F2842,BJ$5)</f>
        <v>0</v>
      </c>
      <c r="BK52" s="6">
        <f>SUMIFS(BaseMultas!$D49:$D2842,BaseMultas!$C49:$C2842,$B52,BaseMultas!$F49:$F2842,BK$5)</f>
        <v>1</v>
      </c>
      <c r="BL52" s="6">
        <f>SUMIFS(BaseMultas!$D49:$D2842,BaseMultas!$C49:$C2842,$B52,BaseMultas!$F49:$F2842,BL$5)</f>
        <v>3</v>
      </c>
      <c r="BM52" s="6">
        <f>SUMIFS(BaseMultas!$D49:$D2842,BaseMultas!$C49:$C2842,$B52,BaseMultas!$F49:$F2842,BM$5)</f>
        <v>4</v>
      </c>
      <c r="BN52" s="6">
        <f>SUMIFS(BaseMultas!$D49:$D2842,BaseMultas!$C49:$C2842,$B52,BaseMultas!$F49:$F2842,BN$5)</f>
        <v>21</v>
      </c>
      <c r="BO52" s="6">
        <f>SUMIFS(BaseMultas!$D49:$D2842,BaseMultas!$C49:$C2842,$B52,BaseMultas!$F49:$F2842,BO$5)</f>
        <v>35</v>
      </c>
      <c r="BP52" s="6">
        <f>SUMIFS(BaseMultas!$D49:$D2842,BaseMultas!$C49:$C2842,$B52,BaseMultas!$F49:$F2842,BP$5)</f>
        <v>8</v>
      </c>
      <c r="BQ52" s="6">
        <f>SUMIFS(BaseMultas!$D49:$D2842,BaseMultas!$C49:$C2842,$B52,BaseMultas!$F49:$F2842,BQ$5)</f>
        <v>1</v>
      </c>
      <c r="BR52" s="6">
        <f>SUMIFS(BaseMultas!$D49:$D2842,BaseMultas!$C49:$C2842,$B52,BaseMultas!$F49:$F2842,BR$5)</f>
        <v>9</v>
      </c>
      <c r="BS52" s="6">
        <f>SUMIFS(BaseMultas!$D49:$D2842,BaseMultas!$C49:$C2842,$B52,BaseMultas!$F49:$F2842,BS$5)</f>
        <v>0</v>
      </c>
      <c r="BT52" s="6">
        <f>SUMIFS(BaseMultas!$D49:$D2842,BaseMultas!$C49:$C2842,$B52,BaseMultas!$F49:$F2842,BT$5)</f>
        <v>0</v>
      </c>
    </row>
    <row r="53" spans="1:72">
      <c r="A53" s="49">
        <v>1</v>
      </c>
      <c r="B53" t="s">
        <v>35</v>
      </c>
      <c r="C53" s="9">
        <f t="shared" si="15"/>
        <v>1.0833333333333333</v>
      </c>
      <c r="D53" s="8">
        <f t="shared" si="15"/>
        <v>6.083333333333333</v>
      </c>
      <c r="E53" s="8">
        <f t="shared" si="15"/>
        <v>4.166666666666667</v>
      </c>
      <c r="F53" s="8">
        <f t="shared" si="15"/>
        <v>4.583333333333333</v>
      </c>
      <c r="G53" s="7">
        <f t="shared" si="15"/>
        <v>2.25</v>
      </c>
      <c r="H53" s="9">
        <f t="shared" si="16"/>
        <v>13</v>
      </c>
      <c r="I53" s="8">
        <f t="shared" si="16"/>
        <v>73</v>
      </c>
      <c r="J53" s="8">
        <f t="shared" si="16"/>
        <v>50</v>
      </c>
      <c r="K53" s="8">
        <f t="shared" si="16"/>
        <v>55</v>
      </c>
      <c r="L53" s="7">
        <f t="shared" si="16"/>
        <v>27</v>
      </c>
      <c r="M53" s="6">
        <f>SUMIFS(BaseMultas!$D50:$D2843,BaseMultas!$C50:$C2843,$B53,BaseMultas!$F50:$F2843,M$5)</f>
        <v>1</v>
      </c>
      <c r="N53" s="6">
        <f>SUMIFS(BaseMultas!$D50:$D2843,BaseMultas!$C50:$C2843,$B53,BaseMultas!$F50:$F2843,N$5)</f>
        <v>1</v>
      </c>
      <c r="O53" s="6">
        <f>SUMIFS(BaseMultas!$D50:$D2843,BaseMultas!$C50:$C2843,$B53,BaseMultas!$F50:$F2843,O$5)</f>
        <v>1</v>
      </c>
      <c r="P53" s="6">
        <f>SUMIFS(BaseMultas!$D50:$D2843,BaseMultas!$C50:$C2843,$B53,BaseMultas!$F50:$F2843,P$5)</f>
        <v>0</v>
      </c>
      <c r="Q53" s="6">
        <f>SUMIFS(BaseMultas!$D50:$D2843,BaseMultas!$C50:$C2843,$B53,BaseMultas!$F50:$F2843,Q$5)</f>
        <v>1</v>
      </c>
      <c r="R53" s="6">
        <f>SUMIFS(BaseMultas!$D50:$D2843,BaseMultas!$C50:$C2843,$B53,BaseMultas!$F50:$F2843,R$5)</f>
        <v>0</v>
      </c>
      <c r="S53" s="6">
        <f>SUMIFS(BaseMultas!$D50:$D2843,BaseMultas!$C50:$C2843,$B53,BaseMultas!$F50:$F2843,S$5)</f>
        <v>1</v>
      </c>
      <c r="T53" s="6">
        <f>SUMIFS(BaseMultas!$D50:$D2843,BaseMultas!$C50:$C2843,$B53,BaseMultas!$F50:$F2843,T$5)</f>
        <v>3</v>
      </c>
      <c r="U53" s="6">
        <f>SUMIFS(BaseMultas!$D50:$D2843,BaseMultas!$C50:$C2843,$B53,BaseMultas!$F50:$F2843,U$5)</f>
        <v>1</v>
      </c>
      <c r="V53" s="6">
        <f>SUMIFS(BaseMultas!$D50:$D2843,BaseMultas!$C50:$C2843,$B53,BaseMultas!$F50:$F2843,V$5)</f>
        <v>2</v>
      </c>
      <c r="W53" s="6">
        <f>SUMIFS(BaseMultas!$D50:$D2843,BaseMultas!$C50:$C2843,$B53,BaseMultas!$F50:$F2843,W$5)</f>
        <v>1</v>
      </c>
      <c r="X53" s="6">
        <f>SUMIFS(BaseMultas!$D50:$D2843,BaseMultas!$C50:$C2843,$B53,BaseMultas!$F50:$F2843,X$5)</f>
        <v>1</v>
      </c>
      <c r="Y53" s="6">
        <f>SUMIFS(BaseMultas!$D50:$D2843,BaseMultas!$C50:$C2843,$B53,BaseMultas!$F50:$F2843,Y$5)</f>
        <v>1</v>
      </c>
      <c r="Z53" s="6">
        <f>SUMIFS(BaseMultas!$D50:$D2843,BaseMultas!$C50:$C2843,$B53,BaseMultas!$F50:$F2843,Z$5)</f>
        <v>0</v>
      </c>
      <c r="AA53" s="6">
        <f>SUMIFS(BaseMultas!$D50:$D2843,BaseMultas!$C50:$C2843,$B53,BaseMultas!$F50:$F2843,AA$5)</f>
        <v>2</v>
      </c>
      <c r="AB53" s="6">
        <f>SUMIFS(BaseMultas!$D50:$D2843,BaseMultas!$C50:$C2843,$B53,BaseMultas!$F50:$F2843,AB$5)</f>
        <v>0</v>
      </c>
      <c r="AC53" s="6">
        <f>SUMIFS(BaseMultas!$D50:$D2843,BaseMultas!$C50:$C2843,$B53,BaseMultas!$F50:$F2843,AC$5)</f>
        <v>2</v>
      </c>
      <c r="AD53" s="6">
        <f>SUMIFS(BaseMultas!$D50:$D2843,BaseMultas!$C50:$C2843,$B53,BaseMultas!$F50:$F2843,AD$5)</f>
        <v>2</v>
      </c>
      <c r="AE53" s="6">
        <f>SUMIFS(BaseMultas!$D50:$D2843,BaseMultas!$C50:$C2843,$B53,BaseMultas!$F50:$F2843,AE$5)</f>
        <v>29</v>
      </c>
      <c r="AF53" s="6">
        <f>SUMIFS(BaseMultas!$D50:$D2843,BaseMultas!$C50:$C2843,$B53,BaseMultas!$F50:$F2843,AF$5)</f>
        <v>3</v>
      </c>
      <c r="AG53" s="6">
        <f>SUMIFS(BaseMultas!$D50:$D2843,BaseMultas!$C50:$C2843,$B53,BaseMultas!$F50:$F2843,AG$5)</f>
        <v>9</v>
      </c>
      <c r="AH53" s="6">
        <f>SUMIFS(BaseMultas!$D50:$D2843,BaseMultas!$C50:$C2843,$B53,BaseMultas!$F50:$F2843,AH$5)</f>
        <v>4</v>
      </c>
      <c r="AI53" s="6">
        <f>SUMIFS(BaseMultas!$D50:$D2843,BaseMultas!$C50:$C2843,$B53,BaseMultas!$F50:$F2843,AI$5)</f>
        <v>9</v>
      </c>
      <c r="AJ53" s="6">
        <f>SUMIFS(BaseMultas!$D50:$D2843,BaseMultas!$C50:$C2843,$B53,BaseMultas!$F50:$F2843,AJ$5)</f>
        <v>12</v>
      </c>
      <c r="AK53" s="6">
        <f>SUMIFS(BaseMultas!$D50:$D2843,BaseMultas!$C50:$C2843,$B53,BaseMultas!$F50:$F2843,AK$5)</f>
        <v>8</v>
      </c>
      <c r="AL53" s="6">
        <f>SUMIFS(BaseMultas!$D50:$D2843,BaseMultas!$C50:$C2843,$B53,BaseMultas!$F50:$F2843,AL$5)</f>
        <v>3</v>
      </c>
      <c r="AM53" s="6">
        <f>SUMIFS(BaseMultas!$D50:$D2843,BaseMultas!$C50:$C2843,$B53,BaseMultas!$F50:$F2843,AM$5)</f>
        <v>7</v>
      </c>
      <c r="AN53" s="6">
        <f>SUMIFS(BaseMultas!$D50:$D2843,BaseMultas!$C50:$C2843,$B53,BaseMultas!$F50:$F2843,AN$5)</f>
        <v>4</v>
      </c>
      <c r="AO53" s="6">
        <f>SUMIFS(BaseMultas!$D50:$D2843,BaseMultas!$C50:$C2843,$B53,BaseMultas!$F50:$F2843,AO$5)</f>
        <v>2</v>
      </c>
      <c r="AP53" s="6">
        <f>SUMIFS(BaseMultas!$D50:$D2843,BaseMultas!$C50:$C2843,$B53,BaseMultas!$F50:$F2843,AP$5)</f>
        <v>0</v>
      </c>
      <c r="AQ53" s="6">
        <f>SUMIFS(BaseMultas!$D50:$D2843,BaseMultas!$C50:$C2843,$B53,BaseMultas!$F50:$F2843,AQ$5)</f>
        <v>6</v>
      </c>
      <c r="AR53" s="6">
        <f>SUMIFS(BaseMultas!$D50:$D2843,BaseMultas!$C50:$C2843,$B53,BaseMultas!$F50:$F2843,AR$5)</f>
        <v>5</v>
      </c>
      <c r="AS53" s="6">
        <f>SUMIFS(BaseMultas!$D50:$D2843,BaseMultas!$C50:$C2843,$B53,BaseMultas!$F50:$F2843,AS$5)</f>
        <v>4</v>
      </c>
      <c r="AT53" s="6">
        <f>SUMIFS(BaseMultas!$D50:$D2843,BaseMultas!$C50:$C2843,$B53,BaseMultas!$F50:$F2843,AT$5)</f>
        <v>3</v>
      </c>
      <c r="AU53" s="6">
        <f>SUMIFS(BaseMultas!$D50:$D2843,BaseMultas!$C50:$C2843,$B53,BaseMultas!$F50:$F2843,AU$5)</f>
        <v>5</v>
      </c>
      <c r="AV53" s="6">
        <f>SUMIFS(BaseMultas!$D50:$D2843,BaseMultas!$C50:$C2843,$B53,BaseMultas!$F50:$F2843,AV$5)</f>
        <v>3</v>
      </c>
      <c r="AW53" s="6">
        <f>SUMIFS(BaseMultas!$D50:$D2843,BaseMultas!$C50:$C2843,$B53,BaseMultas!$F50:$F2843,AW$5)</f>
        <v>10</v>
      </c>
      <c r="AX53" s="6">
        <f>SUMIFS(BaseMultas!$D50:$D2843,BaseMultas!$C50:$C2843,$B53,BaseMultas!$F50:$F2843,AX$5)</f>
        <v>16</v>
      </c>
      <c r="AY53" s="6">
        <f>SUMIFS(BaseMultas!$D50:$D2843,BaseMultas!$C50:$C2843,$B53,BaseMultas!$F50:$F2843,AY$5)</f>
        <v>1</v>
      </c>
      <c r="AZ53" s="6">
        <f>SUMIFS(BaseMultas!$D50:$D2843,BaseMultas!$C50:$C2843,$B53,BaseMultas!$F50:$F2843,AZ$5)</f>
        <v>1</v>
      </c>
      <c r="BA53" s="6">
        <f>SUMIFS(BaseMultas!$D50:$D2843,BaseMultas!$C50:$C2843,$B53,BaseMultas!$F50:$F2843,BA$5)</f>
        <v>2</v>
      </c>
      <c r="BB53" s="6">
        <f>SUMIFS(BaseMultas!$D50:$D2843,BaseMultas!$C50:$C2843,$B53,BaseMultas!$F50:$F2843,BB$5)</f>
        <v>5</v>
      </c>
      <c r="BC53" s="6">
        <f>SUMIFS(BaseMultas!$D50:$D2843,BaseMultas!$C50:$C2843,$B53,BaseMultas!$F50:$F2843,BC$5)</f>
        <v>2</v>
      </c>
      <c r="BD53" s="6">
        <f>SUMIFS(BaseMultas!$D50:$D2843,BaseMultas!$C50:$C2843,$B53,BaseMultas!$F50:$F2843,BD$5)</f>
        <v>13</v>
      </c>
      <c r="BE53" s="6">
        <f>SUMIFS(BaseMultas!$D50:$D2843,BaseMultas!$C50:$C2843,$B53,BaseMultas!$F50:$F2843,BE$5)</f>
        <v>1</v>
      </c>
      <c r="BF53" s="6">
        <f>SUMIFS(BaseMultas!$D50:$D2843,BaseMultas!$C50:$C2843,$B53,BaseMultas!$F50:$F2843,BF$5)</f>
        <v>0</v>
      </c>
      <c r="BG53" s="6">
        <f>SUMIFS(BaseMultas!$D50:$D2843,BaseMultas!$C50:$C2843,$B53,BaseMultas!$F50:$F2843,BG$5)</f>
        <v>1</v>
      </c>
      <c r="BH53" s="6">
        <f>SUMIFS(BaseMultas!$D50:$D2843,BaseMultas!$C50:$C2843,$B53,BaseMultas!$F50:$F2843,BH$5)</f>
        <v>3</v>
      </c>
      <c r="BI53" s="6">
        <f>SUMIFS(BaseMultas!$D50:$D2843,BaseMultas!$C50:$C2843,$B53,BaseMultas!$F50:$F2843,BI$5)</f>
        <v>3</v>
      </c>
      <c r="BJ53" s="6">
        <f>SUMIFS(BaseMultas!$D50:$D2843,BaseMultas!$C50:$C2843,$B53,BaseMultas!$F50:$F2843,BJ$5)</f>
        <v>2</v>
      </c>
      <c r="BK53" s="6">
        <f>SUMIFS(BaseMultas!$D50:$D2843,BaseMultas!$C50:$C2843,$B53,BaseMultas!$F50:$F2843,BK$5)</f>
        <v>4</v>
      </c>
      <c r="BL53" s="6">
        <f>SUMIFS(BaseMultas!$D50:$D2843,BaseMultas!$C50:$C2843,$B53,BaseMultas!$F50:$F2843,BL$5)</f>
        <v>1</v>
      </c>
      <c r="BM53" s="6">
        <f>SUMIFS(BaseMultas!$D50:$D2843,BaseMultas!$C50:$C2843,$B53,BaseMultas!$F50:$F2843,BM$5)</f>
        <v>4</v>
      </c>
      <c r="BN53" s="6">
        <f>SUMIFS(BaseMultas!$D50:$D2843,BaseMultas!$C50:$C2843,$B53,BaseMultas!$F50:$F2843,BN$5)</f>
        <v>5</v>
      </c>
      <c r="BO53" s="6">
        <f>SUMIFS(BaseMultas!$D50:$D2843,BaseMultas!$C50:$C2843,$B53,BaseMultas!$F50:$F2843,BO$5)</f>
        <v>1</v>
      </c>
      <c r="BP53" s="6">
        <f>SUMIFS(BaseMultas!$D50:$D2843,BaseMultas!$C50:$C2843,$B53,BaseMultas!$F50:$F2843,BP$5)</f>
        <v>0</v>
      </c>
      <c r="BQ53" s="6">
        <f>SUMIFS(BaseMultas!$D50:$D2843,BaseMultas!$C50:$C2843,$B53,BaseMultas!$F50:$F2843,BQ$5)</f>
        <v>2</v>
      </c>
      <c r="BR53" s="6">
        <f>SUMIFS(BaseMultas!$D50:$D2843,BaseMultas!$C50:$C2843,$B53,BaseMultas!$F50:$F2843,BR$5)</f>
        <v>5</v>
      </c>
      <c r="BS53" s="6">
        <f>SUMIFS(BaseMultas!$D50:$D2843,BaseMultas!$C50:$C2843,$B53,BaseMultas!$F50:$F2843,BS$5)</f>
        <v>0</v>
      </c>
      <c r="BT53" s="6">
        <f>SUMIFS(BaseMultas!$D50:$D2843,BaseMultas!$C50:$C2843,$B53,BaseMultas!$F50:$F2843,BT$5)</f>
        <v>0</v>
      </c>
    </row>
    <row r="54" spans="1:72">
      <c r="A54" s="49">
        <v>1</v>
      </c>
      <c r="B54" t="s">
        <v>36</v>
      </c>
      <c r="C54" s="9">
        <f t="shared" si="15"/>
        <v>0.16666666666666666</v>
      </c>
      <c r="D54" s="8">
        <f t="shared" si="15"/>
        <v>8.3333333333333329E-2</v>
      </c>
      <c r="E54" s="8">
        <f t="shared" si="15"/>
        <v>0.16666666666666666</v>
      </c>
      <c r="F54" s="8">
        <f t="shared" si="15"/>
        <v>0.41666666666666669</v>
      </c>
      <c r="G54" s="7">
        <f t="shared" si="15"/>
        <v>0.5</v>
      </c>
      <c r="H54" s="9">
        <f t="shared" si="16"/>
        <v>2</v>
      </c>
      <c r="I54" s="8">
        <f t="shared" si="16"/>
        <v>1</v>
      </c>
      <c r="J54" s="8">
        <f t="shared" si="16"/>
        <v>2</v>
      </c>
      <c r="K54" s="8">
        <f t="shared" si="16"/>
        <v>5</v>
      </c>
      <c r="L54" s="7">
        <f t="shared" si="16"/>
        <v>6</v>
      </c>
      <c r="M54" s="6">
        <f>SUMIFS(BaseMultas!$D51:$D2844,BaseMultas!$C51:$C2844,$B54,BaseMultas!$F51:$F2844,M$5)</f>
        <v>0</v>
      </c>
      <c r="N54" s="6">
        <f>SUMIFS(BaseMultas!$D51:$D2844,BaseMultas!$C51:$C2844,$B54,BaseMultas!$F51:$F2844,N$5)</f>
        <v>0</v>
      </c>
      <c r="O54" s="6">
        <f>SUMIFS(BaseMultas!$D51:$D2844,BaseMultas!$C51:$C2844,$B54,BaseMultas!$F51:$F2844,O$5)</f>
        <v>1</v>
      </c>
      <c r="P54" s="6">
        <f>SUMIFS(BaseMultas!$D51:$D2844,BaseMultas!$C51:$C2844,$B54,BaseMultas!$F51:$F2844,P$5)</f>
        <v>0</v>
      </c>
      <c r="Q54" s="6">
        <f>SUMIFS(BaseMultas!$D51:$D2844,BaseMultas!$C51:$C2844,$B54,BaseMultas!$F51:$F2844,Q$5)</f>
        <v>0</v>
      </c>
      <c r="R54" s="6">
        <f>SUMIFS(BaseMultas!$D51:$D2844,BaseMultas!$C51:$C2844,$B54,BaseMultas!$F51:$F2844,R$5)</f>
        <v>0</v>
      </c>
      <c r="S54" s="6">
        <f>SUMIFS(BaseMultas!$D51:$D2844,BaseMultas!$C51:$C2844,$B54,BaseMultas!$F51:$F2844,S$5)</f>
        <v>0</v>
      </c>
      <c r="T54" s="6">
        <f>SUMIFS(BaseMultas!$D51:$D2844,BaseMultas!$C51:$C2844,$B54,BaseMultas!$F51:$F2844,T$5)</f>
        <v>0</v>
      </c>
      <c r="U54" s="6">
        <f>SUMIFS(BaseMultas!$D51:$D2844,BaseMultas!$C51:$C2844,$B54,BaseMultas!$F51:$F2844,U$5)</f>
        <v>0</v>
      </c>
      <c r="V54" s="6">
        <f>SUMIFS(BaseMultas!$D51:$D2844,BaseMultas!$C51:$C2844,$B54,BaseMultas!$F51:$F2844,V$5)</f>
        <v>0</v>
      </c>
      <c r="W54" s="6">
        <f>SUMIFS(BaseMultas!$D51:$D2844,BaseMultas!$C51:$C2844,$B54,BaseMultas!$F51:$F2844,W$5)</f>
        <v>0</v>
      </c>
      <c r="X54" s="6">
        <f>SUMIFS(BaseMultas!$D51:$D2844,BaseMultas!$C51:$C2844,$B54,BaseMultas!$F51:$F2844,X$5)</f>
        <v>1</v>
      </c>
      <c r="Y54" s="6">
        <f>SUMIFS(BaseMultas!$D51:$D2844,BaseMultas!$C51:$C2844,$B54,BaseMultas!$F51:$F2844,Y$5)</f>
        <v>0</v>
      </c>
      <c r="Z54" s="6">
        <f>SUMIFS(BaseMultas!$D51:$D2844,BaseMultas!$C51:$C2844,$B54,BaseMultas!$F51:$F2844,Z$5)</f>
        <v>1</v>
      </c>
      <c r="AA54" s="6">
        <f>SUMIFS(BaseMultas!$D51:$D2844,BaseMultas!$C51:$C2844,$B54,BaseMultas!$F51:$F2844,AA$5)</f>
        <v>0</v>
      </c>
      <c r="AB54" s="6">
        <f>SUMIFS(BaseMultas!$D51:$D2844,BaseMultas!$C51:$C2844,$B54,BaseMultas!$F51:$F2844,AB$5)</f>
        <v>0</v>
      </c>
      <c r="AC54" s="6">
        <f>SUMIFS(BaseMultas!$D51:$D2844,BaseMultas!$C51:$C2844,$B54,BaseMultas!$F51:$F2844,AC$5)</f>
        <v>0</v>
      </c>
      <c r="AD54" s="6">
        <f>SUMIFS(BaseMultas!$D51:$D2844,BaseMultas!$C51:$C2844,$B54,BaseMultas!$F51:$F2844,AD$5)</f>
        <v>0</v>
      </c>
      <c r="AE54" s="6">
        <f>SUMIFS(BaseMultas!$D51:$D2844,BaseMultas!$C51:$C2844,$B54,BaseMultas!$F51:$F2844,AE$5)</f>
        <v>0</v>
      </c>
      <c r="AF54" s="6">
        <f>SUMIFS(BaseMultas!$D51:$D2844,BaseMultas!$C51:$C2844,$B54,BaseMultas!$F51:$F2844,AF$5)</f>
        <v>0</v>
      </c>
      <c r="AG54" s="6">
        <f>SUMIFS(BaseMultas!$D51:$D2844,BaseMultas!$C51:$C2844,$B54,BaseMultas!$F51:$F2844,AG$5)</f>
        <v>0</v>
      </c>
      <c r="AH54" s="6">
        <f>SUMIFS(BaseMultas!$D51:$D2844,BaseMultas!$C51:$C2844,$B54,BaseMultas!$F51:$F2844,AH$5)</f>
        <v>0</v>
      </c>
      <c r="AI54" s="6">
        <f>SUMIFS(BaseMultas!$D51:$D2844,BaseMultas!$C51:$C2844,$B54,BaseMultas!$F51:$F2844,AI$5)</f>
        <v>0</v>
      </c>
      <c r="AJ54" s="6">
        <f>SUMIFS(BaseMultas!$D51:$D2844,BaseMultas!$C51:$C2844,$B54,BaseMultas!$F51:$F2844,AJ$5)</f>
        <v>0</v>
      </c>
      <c r="AK54" s="6">
        <f>SUMIFS(BaseMultas!$D51:$D2844,BaseMultas!$C51:$C2844,$B54,BaseMultas!$F51:$F2844,AK$5)</f>
        <v>0</v>
      </c>
      <c r="AL54" s="6">
        <f>SUMIFS(BaseMultas!$D51:$D2844,BaseMultas!$C51:$C2844,$B54,BaseMultas!$F51:$F2844,AL$5)</f>
        <v>1</v>
      </c>
      <c r="AM54" s="6">
        <f>SUMIFS(BaseMultas!$D51:$D2844,BaseMultas!$C51:$C2844,$B54,BaseMultas!$F51:$F2844,AM$5)</f>
        <v>0</v>
      </c>
      <c r="AN54" s="6">
        <f>SUMIFS(BaseMultas!$D51:$D2844,BaseMultas!$C51:$C2844,$B54,BaseMultas!$F51:$F2844,AN$5)</f>
        <v>0</v>
      </c>
      <c r="AO54" s="6">
        <f>SUMIFS(BaseMultas!$D51:$D2844,BaseMultas!$C51:$C2844,$B54,BaseMultas!$F51:$F2844,AO$5)</f>
        <v>0</v>
      </c>
      <c r="AP54" s="6">
        <f>SUMIFS(BaseMultas!$D51:$D2844,BaseMultas!$C51:$C2844,$B54,BaseMultas!$F51:$F2844,AP$5)</f>
        <v>0</v>
      </c>
      <c r="AQ54" s="6">
        <f>SUMIFS(BaseMultas!$D51:$D2844,BaseMultas!$C51:$C2844,$B54,BaseMultas!$F51:$F2844,AQ$5)</f>
        <v>0</v>
      </c>
      <c r="AR54" s="6">
        <f>SUMIFS(BaseMultas!$D51:$D2844,BaseMultas!$C51:$C2844,$B54,BaseMultas!$F51:$F2844,AR$5)</f>
        <v>0</v>
      </c>
      <c r="AS54" s="6">
        <f>SUMIFS(BaseMultas!$D51:$D2844,BaseMultas!$C51:$C2844,$B54,BaseMultas!$F51:$F2844,AS$5)</f>
        <v>0</v>
      </c>
      <c r="AT54" s="6">
        <f>SUMIFS(BaseMultas!$D51:$D2844,BaseMultas!$C51:$C2844,$B54,BaseMultas!$F51:$F2844,AT$5)</f>
        <v>0</v>
      </c>
      <c r="AU54" s="6">
        <f>SUMIFS(BaseMultas!$D51:$D2844,BaseMultas!$C51:$C2844,$B54,BaseMultas!$F51:$F2844,AU$5)</f>
        <v>1</v>
      </c>
      <c r="AV54" s="6">
        <f>SUMIFS(BaseMultas!$D51:$D2844,BaseMultas!$C51:$C2844,$B54,BaseMultas!$F51:$F2844,AV$5)</f>
        <v>0</v>
      </c>
      <c r="AW54" s="6">
        <f>SUMIFS(BaseMultas!$D51:$D2844,BaseMultas!$C51:$C2844,$B54,BaseMultas!$F51:$F2844,AW$5)</f>
        <v>0</v>
      </c>
      <c r="AX54" s="6">
        <f>SUMIFS(BaseMultas!$D51:$D2844,BaseMultas!$C51:$C2844,$B54,BaseMultas!$F51:$F2844,AX$5)</f>
        <v>0</v>
      </c>
      <c r="AY54" s="6">
        <f>SUMIFS(BaseMultas!$D51:$D2844,BaseMultas!$C51:$C2844,$B54,BaseMultas!$F51:$F2844,AY$5)</f>
        <v>1</v>
      </c>
      <c r="AZ54" s="6">
        <f>SUMIFS(BaseMultas!$D51:$D2844,BaseMultas!$C51:$C2844,$B54,BaseMultas!$F51:$F2844,AZ$5)</f>
        <v>0</v>
      </c>
      <c r="BA54" s="6">
        <f>SUMIFS(BaseMultas!$D51:$D2844,BaseMultas!$C51:$C2844,$B54,BaseMultas!$F51:$F2844,BA$5)</f>
        <v>0</v>
      </c>
      <c r="BB54" s="6">
        <f>SUMIFS(BaseMultas!$D51:$D2844,BaseMultas!$C51:$C2844,$B54,BaseMultas!$F51:$F2844,BB$5)</f>
        <v>0</v>
      </c>
      <c r="BC54" s="6">
        <f>SUMIFS(BaseMultas!$D51:$D2844,BaseMultas!$C51:$C2844,$B54,BaseMultas!$F51:$F2844,BC$5)</f>
        <v>0</v>
      </c>
      <c r="BD54" s="6">
        <f>SUMIFS(BaseMultas!$D51:$D2844,BaseMultas!$C51:$C2844,$B54,BaseMultas!$F51:$F2844,BD$5)</f>
        <v>0</v>
      </c>
      <c r="BE54" s="6">
        <f>SUMIFS(BaseMultas!$D51:$D2844,BaseMultas!$C51:$C2844,$B54,BaseMultas!$F51:$F2844,BE$5)</f>
        <v>0</v>
      </c>
      <c r="BF54" s="6">
        <f>SUMIFS(BaseMultas!$D51:$D2844,BaseMultas!$C51:$C2844,$B54,BaseMultas!$F51:$F2844,BF$5)</f>
        <v>0</v>
      </c>
      <c r="BG54" s="6">
        <f>SUMIFS(BaseMultas!$D51:$D2844,BaseMultas!$C51:$C2844,$B54,BaseMultas!$F51:$F2844,BG$5)</f>
        <v>2</v>
      </c>
      <c r="BH54" s="6">
        <f>SUMIFS(BaseMultas!$D51:$D2844,BaseMultas!$C51:$C2844,$B54,BaseMultas!$F51:$F2844,BH$5)</f>
        <v>2</v>
      </c>
      <c r="BI54" s="6">
        <f>SUMIFS(BaseMultas!$D51:$D2844,BaseMultas!$C51:$C2844,$B54,BaseMultas!$F51:$F2844,BI$5)</f>
        <v>1</v>
      </c>
      <c r="BJ54" s="6">
        <f>SUMIFS(BaseMultas!$D51:$D2844,BaseMultas!$C51:$C2844,$B54,BaseMultas!$F51:$F2844,BJ$5)</f>
        <v>3</v>
      </c>
      <c r="BK54" s="6">
        <f>SUMIFS(BaseMultas!$D51:$D2844,BaseMultas!$C51:$C2844,$B54,BaseMultas!$F51:$F2844,BK$5)</f>
        <v>0</v>
      </c>
      <c r="BL54" s="6">
        <f>SUMIFS(BaseMultas!$D51:$D2844,BaseMultas!$C51:$C2844,$B54,BaseMultas!$F51:$F2844,BL$5)</f>
        <v>0</v>
      </c>
      <c r="BM54" s="6">
        <f>SUMIFS(BaseMultas!$D51:$D2844,BaseMultas!$C51:$C2844,$B54,BaseMultas!$F51:$F2844,BM$5)</f>
        <v>1</v>
      </c>
      <c r="BN54" s="6">
        <f>SUMIFS(BaseMultas!$D51:$D2844,BaseMultas!$C51:$C2844,$B54,BaseMultas!$F51:$F2844,BN$5)</f>
        <v>1</v>
      </c>
      <c r="BO54" s="6">
        <f>SUMIFS(BaseMultas!$D51:$D2844,BaseMultas!$C51:$C2844,$B54,BaseMultas!$F51:$F2844,BO$5)</f>
        <v>0</v>
      </c>
      <c r="BP54" s="6">
        <f>SUMIFS(BaseMultas!$D51:$D2844,BaseMultas!$C51:$C2844,$B54,BaseMultas!$F51:$F2844,BP$5)</f>
        <v>0</v>
      </c>
      <c r="BQ54" s="6">
        <f>SUMIFS(BaseMultas!$D51:$D2844,BaseMultas!$C51:$C2844,$B54,BaseMultas!$F51:$F2844,BQ$5)</f>
        <v>0</v>
      </c>
      <c r="BR54" s="6">
        <f>SUMIFS(BaseMultas!$D51:$D2844,BaseMultas!$C51:$C2844,$B54,BaseMultas!$F51:$F2844,BR$5)</f>
        <v>0</v>
      </c>
      <c r="BS54" s="6">
        <f>SUMIFS(BaseMultas!$D51:$D2844,BaseMultas!$C51:$C2844,$B54,BaseMultas!$F51:$F2844,BS$5)</f>
        <v>0</v>
      </c>
      <c r="BT54" s="6">
        <f>SUMIFS(BaseMultas!$D51:$D2844,BaseMultas!$C51:$C2844,$B54,BaseMultas!$F51:$F2844,BT$5)</f>
        <v>0</v>
      </c>
    </row>
    <row r="55" spans="1:72">
      <c r="A55" s="49">
        <v>1</v>
      </c>
      <c r="B55" t="s">
        <v>80</v>
      </c>
      <c r="C55" s="9">
        <f t="shared" si="15"/>
        <v>0.5</v>
      </c>
      <c r="D55" s="8">
        <f t="shared" si="15"/>
        <v>8.3333333333333329E-2</v>
      </c>
      <c r="E55" s="8">
        <f t="shared" si="15"/>
        <v>0.33333333333333331</v>
      </c>
      <c r="F55" s="8">
        <f t="shared" si="15"/>
        <v>0.75</v>
      </c>
      <c r="G55" s="7">
        <f t="shared" si="15"/>
        <v>1.25</v>
      </c>
      <c r="H55" s="9">
        <f t="shared" si="16"/>
        <v>6</v>
      </c>
      <c r="I55" s="8">
        <f t="shared" si="16"/>
        <v>1</v>
      </c>
      <c r="J55" s="8">
        <f t="shared" si="16"/>
        <v>4</v>
      </c>
      <c r="K55" s="8">
        <f t="shared" si="16"/>
        <v>9</v>
      </c>
      <c r="L55" s="7">
        <f t="shared" si="16"/>
        <v>15</v>
      </c>
      <c r="M55" s="6">
        <f>SUMIFS(BaseMultas!$D52:$D2845,BaseMultas!$C52:$C2845,$B55,BaseMultas!$F52:$F2845,M$5)</f>
        <v>1</v>
      </c>
      <c r="N55" s="6">
        <f>SUMIFS(BaseMultas!$D52:$D2845,BaseMultas!$C52:$C2845,$B55,BaseMultas!$F52:$F2845,N$5)</f>
        <v>2</v>
      </c>
      <c r="O55" s="6">
        <f>SUMIFS(BaseMultas!$D52:$D2845,BaseMultas!$C52:$C2845,$B55,BaseMultas!$F52:$F2845,O$5)</f>
        <v>0</v>
      </c>
      <c r="P55" s="6">
        <f>SUMIFS(BaseMultas!$D52:$D2845,BaseMultas!$C52:$C2845,$B55,BaseMultas!$F52:$F2845,P$5)</f>
        <v>1</v>
      </c>
      <c r="Q55" s="6">
        <f>SUMIFS(BaseMultas!$D52:$D2845,BaseMultas!$C52:$C2845,$B55,BaseMultas!$F52:$F2845,Q$5)</f>
        <v>1</v>
      </c>
      <c r="R55" s="6">
        <f>SUMIFS(BaseMultas!$D52:$D2845,BaseMultas!$C52:$C2845,$B55,BaseMultas!$F52:$F2845,R$5)</f>
        <v>0</v>
      </c>
      <c r="S55" s="6">
        <f>SUMIFS(BaseMultas!$D52:$D2845,BaseMultas!$C52:$C2845,$B55,BaseMultas!$F52:$F2845,S$5)</f>
        <v>0</v>
      </c>
      <c r="T55" s="6">
        <f>SUMIFS(BaseMultas!$D52:$D2845,BaseMultas!$C52:$C2845,$B55,BaseMultas!$F52:$F2845,T$5)</f>
        <v>0</v>
      </c>
      <c r="U55" s="6">
        <f>SUMIFS(BaseMultas!$D52:$D2845,BaseMultas!$C52:$C2845,$B55,BaseMultas!$F52:$F2845,U$5)</f>
        <v>0</v>
      </c>
      <c r="V55" s="6">
        <f>SUMIFS(BaseMultas!$D52:$D2845,BaseMultas!$C52:$C2845,$B55,BaseMultas!$F52:$F2845,V$5)</f>
        <v>0</v>
      </c>
      <c r="W55" s="6">
        <f>SUMIFS(BaseMultas!$D52:$D2845,BaseMultas!$C52:$C2845,$B55,BaseMultas!$F52:$F2845,W$5)</f>
        <v>1</v>
      </c>
      <c r="X55" s="6">
        <f>SUMIFS(BaseMultas!$D52:$D2845,BaseMultas!$C52:$C2845,$B55,BaseMultas!$F52:$F2845,X$5)</f>
        <v>0</v>
      </c>
      <c r="Y55" s="6">
        <f>SUMIFS(BaseMultas!$D52:$D2845,BaseMultas!$C52:$C2845,$B55,BaseMultas!$F52:$F2845,Y$5)</f>
        <v>0</v>
      </c>
      <c r="Z55" s="6">
        <f>SUMIFS(BaseMultas!$D52:$D2845,BaseMultas!$C52:$C2845,$B55,BaseMultas!$F52:$F2845,Z$5)</f>
        <v>0</v>
      </c>
      <c r="AA55" s="6">
        <f>SUMIFS(BaseMultas!$D52:$D2845,BaseMultas!$C52:$C2845,$B55,BaseMultas!$F52:$F2845,AA$5)</f>
        <v>0</v>
      </c>
      <c r="AB55" s="6">
        <f>SUMIFS(BaseMultas!$D52:$D2845,BaseMultas!$C52:$C2845,$B55,BaseMultas!$F52:$F2845,AB$5)</f>
        <v>0</v>
      </c>
      <c r="AC55" s="6">
        <f>SUMIFS(BaseMultas!$D52:$D2845,BaseMultas!$C52:$C2845,$B55,BaseMultas!$F52:$F2845,AC$5)</f>
        <v>1</v>
      </c>
      <c r="AD55" s="6">
        <f>SUMIFS(BaseMultas!$D52:$D2845,BaseMultas!$C52:$C2845,$B55,BaseMultas!$F52:$F2845,AD$5)</f>
        <v>0</v>
      </c>
      <c r="AE55" s="6">
        <f>SUMIFS(BaseMultas!$D52:$D2845,BaseMultas!$C52:$C2845,$B55,BaseMultas!$F52:$F2845,AE$5)</f>
        <v>0</v>
      </c>
      <c r="AF55" s="6">
        <f>SUMIFS(BaseMultas!$D52:$D2845,BaseMultas!$C52:$C2845,$B55,BaseMultas!$F52:$F2845,AF$5)</f>
        <v>0</v>
      </c>
      <c r="AG55" s="6">
        <f>SUMIFS(BaseMultas!$D52:$D2845,BaseMultas!$C52:$C2845,$B55,BaseMultas!$F52:$F2845,AG$5)</f>
        <v>0</v>
      </c>
      <c r="AH55" s="6">
        <f>SUMIFS(BaseMultas!$D52:$D2845,BaseMultas!$C52:$C2845,$B55,BaseMultas!$F52:$F2845,AH$5)</f>
        <v>0</v>
      </c>
      <c r="AI55" s="6">
        <f>SUMIFS(BaseMultas!$D52:$D2845,BaseMultas!$C52:$C2845,$B55,BaseMultas!$F52:$F2845,AI$5)</f>
        <v>0</v>
      </c>
      <c r="AJ55" s="6">
        <f>SUMIFS(BaseMultas!$D52:$D2845,BaseMultas!$C52:$C2845,$B55,BaseMultas!$F52:$F2845,AJ$5)</f>
        <v>0</v>
      </c>
      <c r="AK55" s="6">
        <f>SUMIFS(BaseMultas!$D52:$D2845,BaseMultas!$C52:$C2845,$B55,BaseMultas!$F52:$F2845,AK$5)</f>
        <v>1</v>
      </c>
      <c r="AL55" s="6">
        <f>SUMIFS(BaseMultas!$D52:$D2845,BaseMultas!$C52:$C2845,$B55,BaseMultas!$F52:$F2845,AL$5)</f>
        <v>0</v>
      </c>
      <c r="AM55" s="6">
        <f>SUMIFS(BaseMultas!$D52:$D2845,BaseMultas!$C52:$C2845,$B55,BaseMultas!$F52:$F2845,AM$5)</f>
        <v>0</v>
      </c>
      <c r="AN55" s="6">
        <f>SUMIFS(BaseMultas!$D52:$D2845,BaseMultas!$C52:$C2845,$B55,BaseMultas!$F52:$F2845,AN$5)</f>
        <v>1</v>
      </c>
      <c r="AO55" s="6">
        <f>SUMIFS(BaseMultas!$D52:$D2845,BaseMultas!$C52:$C2845,$B55,BaseMultas!$F52:$F2845,AO$5)</f>
        <v>0</v>
      </c>
      <c r="AP55" s="6">
        <f>SUMIFS(BaseMultas!$D52:$D2845,BaseMultas!$C52:$C2845,$B55,BaseMultas!$F52:$F2845,AP$5)</f>
        <v>0</v>
      </c>
      <c r="AQ55" s="6">
        <f>SUMIFS(BaseMultas!$D52:$D2845,BaseMultas!$C52:$C2845,$B55,BaseMultas!$F52:$F2845,AQ$5)</f>
        <v>0</v>
      </c>
      <c r="AR55" s="6">
        <f>SUMIFS(BaseMultas!$D52:$D2845,BaseMultas!$C52:$C2845,$B55,BaseMultas!$F52:$F2845,AR$5)</f>
        <v>1</v>
      </c>
      <c r="AS55" s="6">
        <f>SUMIFS(BaseMultas!$D52:$D2845,BaseMultas!$C52:$C2845,$B55,BaseMultas!$F52:$F2845,AS$5)</f>
        <v>1</v>
      </c>
      <c r="AT55" s="6">
        <f>SUMIFS(BaseMultas!$D52:$D2845,BaseMultas!$C52:$C2845,$B55,BaseMultas!$F52:$F2845,AT$5)</f>
        <v>0</v>
      </c>
      <c r="AU55" s="6">
        <f>SUMIFS(BaseMultas!$D52:$D2845,BaseMultas!$C52:$C2845,$B55,BaseMultas!$F52:$F2845,AU$5)</f>
        <v>0</v>
      </c>
      <c r="AV55" s="6">
        <f>SUMIFS(BaseMultas!$D52:$D2845,BaseMultas!$C52:$C2845,$B55,BaseMultas!$F52:$F2845,AV$5)</f>
        <v>0</v>
      </c>
      <c r="AW55" s="6">
        <f>SUMIFS(BaseMultas!$D52:$D2845,BaseMultas!$C52:$C2845,$B55,BaseMultas!$F52:$F2845,AW$5)</f>
        <v>0</v>
      </c>
      <c r="AX55" s="6">
        <f>SUMIFS(BaseMultas!$D52:$D2845,BaseMultas!$C52:$C2845,$B55,BaseMultas!$F52:$F2845,AX$5)</f>
        <v>2</v>
      </c>
      <c r="AY55" s="6">
        <f>SUMIFS(BaseMultas!$D52:$D2845,BaseMultas!$C52:$C2845,$B55,BaseMultas!$F52:$F2845,AY$5)</f>
        <v>0</v>
      </c>
      <c r="AZ55" s="6">
        <f>SUMIFS(BaseMultas!$D52:$D2845,BaseMultas!$C52:$C2845,$B55,BaseMultas!$F52:$F2845,AZ$5)</f>
        <v>1</v>
      </c>
      <c r="BA55" s="6">
        <f>SUMIFS(BaseMultas!$D52:$D2845,BaseMultas!$C52:$C2845,$B55,BaseMultas!$F52:$F2845,BA$5)</f>
        <v>0</v>
      </c>
      <c r="BB55" s="6">
        <f>SUMIFS(BaseMultas!$D52:$D2845,BaseMultas!$C52:$C2845,$B55,BaseMultas!$F52:$F2845,BB$5)</f>
        <v>1</v>
      </c>
      <c r="BC55" s="6">
        <f>SUMIFS(BaseMultas!$D52:$D2845,BaseMultas!$C52:$C2845,$B55,BaseMultas!$F52:$F2845,BC$5)</f>
        <v>1</v>
      </c>
      <c r="BD55" s="6">
        <f>SUMIFS(BaseMultas!$D52:$D2845,BaseMultas!$C52:$C2845,$B55,BaseMultas!$F52:$F2845,BD$5)</f>
        <v>1</v>
      </c>
      <c r="BE55" s="6">
        <f>SUMIFS(BaseMultas!$D52:$D2845,BaseMultas!$C52:$C2845,$B55,BaseMultas!$F52:$F2845,BE$5)</f>
        <v>0</v>
      </c>
      <c r="BF55" s="6">
        <f>SUMIFS(BaseMultas!$D52:$D2845,BaseMultas!$C52:$C2845,$B55,BaseMultas!$F52:$F2845,BF$5)</f>
        <v>1</v>
      </c>
      <c r="BG55" s="6">
        <f>SUMIFS(BaseMultas!$D52:$D2845,BaseMultas!$C52:$C2845,$B55,BaseMultas!$F52:$F2845,BG$5)</f>
        <v>2</v>
      </c>
      <c r="BH55" s="6">
        <f>SUMIFS(BaseMultas!$D52:$D2845,BaseMultas!$C52:$C2845,$B55,BaseMultas!$F52:$F2845,BH$5)</f>
        <v>0</v>
      </c>
      <c r="BI55" s="6">
        <f>SUMIFS(BaseMultas!$D52:$D2845,BaseMultas!$C52:$C2845,$B55,BaseMultas!$F52:$F2845,BI$5)</f>
        <v>0</v>
      </c>
      <c r="BJ55" s="6">
        <f>SUMIFS(BaseMultas!$D52:$D2845,BaseMultas!$C52:$C2845,$B55,BaseMultas!$F52:$F2845,BJ$5)</f>
        <v>1</v>
      </c>
      <c r="BK55" s="6">
        <f>SUMIFS(BaseMultas!$D52:$D2845,BaseMultas!$C52:$C2845,$B55,BaseMultas!$F52:$F2845,BK$5)</f>
        <v>1</v>
      </c>
      <c r="BL55" s="6">
        <f>SUMIFS(BaseMultas!$D52:$D2845,BaseMultas!$C52:$C2845,$B55,BaseMultas!$F52:$F2845,BL$5)</f>
        <v>1</v>
      </c>
      <c r="BM55" s="6">
        <f>SUMIFS(BaseMultas!$D52:$D2845,BaseMultas!$C52:$C2845,$B55,BaseMultas!$F52:$F2845,BM$5)</f>
        <v>5</v>
      </c>
      <c r="BN55" s="6">
        <f>SUMIFS(BaseMultas!$D52:$D2845,BaseMultas!$C52:$C2845,$B55,BaseMultas!$F52:$F2845,BN$5)</f>
        <v>0</v>
      </c>
      <c r="BO55" s="6">
        <f>SUMIFS(BaseMultas!$D52:$D2845,BaseMultas!$C52:$C2845,$B55,BaseMultas!$F52:$F2845,BO$5)</f>
        <v>0</v>
      </c>
      <c r="BP55" s="6">
        <f>SUMIFS(BaseMultas!$D52:$D2845,BaseMultas!$C52:$C2845,$B55,BaseMultas!$F52:$F2845,BP$5)</f>
        <v>5</v>
      </c>
      <c r="BQ55" s="6">
        <f>SUMIFS(BaseMultas!$D52:$D2845,BaseMultas!$C52:$C2845,$B55,BaseMultas!$F52:$F2845,BQ$5)</f>
        <v>2</v>
      </c>
      <c r="BR55" s="6">
        <f>SUMIFS(BaseMultas!$D52:$D2845,BaseMultas!$C52:$C2845,$B55,BaseMultas!$F52:$F2845,BR$5)</f>
        <v>0</v>
      </c>
      <c r="BS55" s="6">
        <f>SUMIFS(BaseMultas!$D52:$D2845,BaseMultas!$C52:$C2845,$B55,BaseMultas!$F52:$F2845,BS$5)</f>
        <v>0</v>
      </c>
      <c r="BT55" s="6">
        <f>SUMIFS(BaseMultas!$D52:$D2845,BaseMultas!$C52:$C2845,$B55,BaseMultas!$F52:$F2845,BT$5)</f>
        <v>0</v>
      </c>
    </row>
    <row r="56" spans="1:72">
      <c r="A56" s="49">
        <v>1</v>
      </c>
      <c r="B56" t="s">
        <v>81</v>
      </c>
      <c r="C56" s="9">
        <f t="shared" si="15"/>
        <v>0.33333333333333331</v>
      </c>
      <c r="D56" s="8">
        <f t="shared" si="15"/>
        <v>0.41666666666666669</v>
      </c>
      <c r="E56" s="8">
        <f t="shared" si="15"/>
        <v>0.41666666666666669</v>
      </c>
      <c r="F56" s="8">
        <f t="shared" si="15"/>
        <v>0.75</v>
      </c>
      <c r="G56" s="7">
        <f t="shared" si="15"/>
        <v>0.16666666666666666</v>
      </c>
      <c r="H56" s="9">
        <f t="shared" si="16"/>
        <v>4</v>
      </c>
      <c r="I56" s="8">
        <f t="shared" si="16"/>
        <v>5</v>
      </c>
      <c r="J56" s="8">
        <f t="shared" si="16"/>
        <v>5</v>
      </c>
      <c r="K56" s="8">
        <f t="shared" si="16"/>
        <v>9</v>
      </c>
      <c r="L56" s="7">
        <f t="shared" si="16"/>
        <v>2</v>
      </c>
      <c r="M56" s="6">
        <f>SUMIFS(BaseMultas!$D53:$D2846,BaseMultas!$C53:$C2846,$B56,BaseMultas!$F53:$F2846,M$5)</f>
        <v>0</v>
      </c>
      <c r="N56" s="6">
        <f>SUMIFS(BaseMultas!$D53:$D2846,BaseMultas!$C53:$C2846,$B56,BaseMultas!$F53:$F2846,N$5)</f>
        <v>0</v>
      </c>
      <c r="O56" s="6">
        <f>SUMIFS(BaseMultas!$D53:$D2846,BaseMultas!$C53:$C2846,$B56,BaseMultas!$F53:$F2846,O$5)</f>
        <v>0</v>
      </c>
      <c r="P56" s="6">
        <f>SUMIFS(BaseMultas!$D53:$D2846,BaseMultas!$C53:$C2846,$B56,BaseMultas!$F53:$F2846,P$5)</f>
        <v>2</v>
      </c>
      <c r="Q56" s="6">
        <f>SUMIFS(BaseMultas!$D53:$D2846,BaseMultas!$C53:$C2846,$B56,BaseMultas!$F53:$F2846,Q$5)</f>
        <v>0</v>
      </c>
      <c r="R56" s="6">
        <f>SUMIFS(BaseMultas!$D53:$D2846,BaseMultas!$C53:$C2846,$B56,BaseMultas!$F53:$F2846,R$5)</f>
        <v>0</v>
      </c>
      <c r="S56" s="6">
        <f>SUMIFS(BaseMultas!$D53:$D2846,BaseMultas!$C53:$C2846,$B56,BaseMultas!$F53:$F2846,S$5)</f>
        <v>0</v>
      </c>
      <c r="T56" s="6">
        <f>SUMIFS(BaseMultas!$D53:$D2846,BaseMultas!$C53:$C2846,$B56,BaseMultas!$F53:$F2846,T$5)</f>
        <v>0</v>
      </c>
      <c r="U56" s="6">
        <f>SUMIFS(BaseMultas!$D53:$D2846,BaseMultas!$C53:$C2846,$B56,BaseMultas!$F53:$F2846,U$5)</f>
        <v>0</v>
      </c>
      <c r="V56" s="6">
        <f>SUMIFS(BaseMultas!$D53:$D2846,BaseMultas!$C53:$C2846,$B56,BaseMultas!$F53:$F2846,V$5)</f>
        <v>1</v>
      </c>
      <c r="W56" s="6">
        <f>SUMIFS(BaseMultas!$D53:$D2846,BaseMultas!$C53:$C2846,$B56,BaseMultas!$F53:$F2846,W$5)</f>
        <v>1</v>
      </c>
      <c r="X56" s="6">
        <f>SUMIFS(BaseMultas!$D53:$D2846,BaseMultas!$C53:$C2846,$B56,BaseMultas!$F53:$F2846,X$5)</f>
        <v>0</v>
      </c>
      <c r="Y56" s="6">
        <f>SUMIFS(BaseMultas!$D53:$D2846,BaseMultas!$C53:$C2846,$B56,BaseMultas!$F53:$F2846,Y$5)</f>
        <v>1</v>
      </c>
      <c r="Z56" s="6">
        <f>SUMIFS(BaseMultas!$D53:$D2846,BaseMultas!$C53:$C2846,$B56,BaseMultas!$F53:$F2846,Z$5)</f>
        <v>1</v>
      </c>
      <c r="AA56" s="6">
        <f>SUMIFS(BaseMultas!$D53:$D2846,BaseMultas!$C53:$C2846,$B56,BaseMultas!$F53:$F2846,AA$5)</f>
        <v>0</v>
      </c>
      <c r="AB56" s="6">
        <f>SUMIFS(BaseMultas!$D53:$D2846,BaseMultas!$C53:$C2846,$B56,BaseMultas!$F53:$F2846,AB$5)</f>
        <v>1</v>
      </c>
      <c r="AC56" s="6">
        <f>SUMIFS(BaseMultas!$D53:$D2846,BaseMultas!$C53:$C2846,$B56,BaseMultas!$F53:$F2846,AC$5)</f>
        <v>0</v>
      </c>
      <c r="AD56" s="6">
        <f>SUMIFS(BaseMultas!$D53:$D2846,BaseMultas!$C53:$C2846,$B56,BaseMultas!$F53:$F2846,AD$5)</f>
        <v>1</v>
      </c>
      <c r="AE56" s="6">
        <f>SUMIFS(BaseMultas!$D53:$D2846,BaseMultas!$C53:$C2846,$B56,BaseMultas!$F53:$F2846,AE$5)</f>
        <v>1</v>
      </c>
      <c r="AF56" s="6">
        <f>SUMIFS(BaseMultas!$D53:$D2846,BaseMultas!$C53:$C2846,$B56,BaseMultas!$F53:$F2846,AF$5)</f>
        <v>0</v>
      </c>
      <c r="AG56" s="6">
        <f>SUMIFS(BaseMultas!$D53:$D2846,BaseMultas!$C53:$C2846,$B56,BaseMultas!$F53:$F2846,AG$5)</f>
        <v>0</v>
      </c>
      <c r="AH56" s="6">
        <f>SUMIFS(BaseMultas!$D53:$D2846,BaseMultas!$C53:$C2846,$B56,BaseMultas!$F53:$F2846,AH$5)</f>
        <v>0</v>
      </c>
      <c r="AI56" s="6">
        <f>SUMIFS(BaseMultas!$D53:$D2846,BaseMultas!$C53:$C2846,$B56,BaseMultas!$F53:$F2846,AI$5)</f>
        <v>0</v>
      </c>
      <c r="AJ56" s="6">
        <f>SUMIFS(BaseMultas!$D53:$D2846,BaseMultas!$C53:$C2846,$B56,BaseMultas!$F53:$F2846,AJ$5)</f>
        <v>0</v>
      </c>
      <c r="AK56" s="6">
        <f>SUMIFS(BaseMultas!$D53:$D2846,BaseMultas!$C53:$C2846,$B56,BaseMultas!$F53:$F2846,AK$5)</f>
        <v>0</v>
      </c>
      <c r="AL56" s="6">
        <f>SUMIFS(BaseMultas!$D53:$D2846,BaseMultas!$C53:$C2846,$B56,BaseMultas!$F53:$F2846,AL$5)</f>
        <v>0</v>
      </c>
      <c r="AM56" s="6">
        <f>SUMIFS(BaseMultas!$D53:$D2846,BaseMultas!$C53:$C2846,$B56,BaseMultas!$F53:$F2846,AM$5)</f>
        <v>0</v>
      </c>
      <c r="AN56" s="6">
        <f>SUMIFS(BaseMultas!$D53:$D2846,BaseMultas!$C53:$C2846,$B56,BaseMultas!$F53:$F2846,AN$5)</f>
        <v>2</v>
      </c>
      <c r="AO56" s="6">
        <f>SUMIFS(BaseMultas!$D53:$D2846,BaseMultas!$C53:$C2846,$B56,BaseMultas!$F53:$F2846,AO$5)</f>
        <v>1</v>
      </c>
      <c r="AP56" s="6">
        <f>SUMIFS(BaseMultas!$D53:$D2846,BaseMultas!$C53:$C2846,$B56,BaseMultas!$F53:$F2846,AP$5)</f>
        <v>0</v>
      </c>
      <c r="AQ56" s="6">
        <f>SUMIFS(BaseMultas!$D53:$D2846,BaseMultas!$C53:$C2846,$B56,BaseMultas!$F53:$F2846,AQ$5)</f>
        <v>0</v>
      </c>
      <c r="AR56" s="6">
        <f>SUMIFS(BaseMultas!$D53:$D2846,BaseMultas!$C53:$C2846,$B56,BaseMultas!$F53:$F2846,AR$5)</f>
        <v>0</v>
      </c>
      <c r="AS56" s="6">
        <f>SUMIFS(BaseMultas!$D53:$D2846,BaseMultas!$C53:$C2846,$B56,BaseMultas!$F53:$F2846,AS$5)</f>
        <v>1</v>
      </c>
      <c r="AT56" s="6">
        <f>SUMIFS(BaseMultas!$D53:$D2846,BaseMultas!$C53:$C2846,$B56,BaseMultas!$F53:$F2846,AT$5)</f>
        <v>1</v>
      </c>
      <c r="AU56" s="6">
        <f>SUMIFS(BaseMultas!$D53:$D2846,BaseMultas!$C53:$C2846,$B56,BaseMultas!$F53:$F2846,AU$5)</f>
        <v>0</v>
      </c>
      <c r="AV56" s="6">
        <f>SUMIFS(BaseMultas!$D53:$D2846,BaseMultas!$C53:$C2846,$B56,BaseMultas!$F53:$F2846,AV$5)</f>
        <v>0</v>
      </c>
      <c r="AW56" s="6">
        <f>SUMIFS(BaseMultas!$D53:$D2846,BaseMultas!$C53:$C2846,$B56,BaseMultas!$F53:$F2846,AW$5)</f>
        <v>0</v>
      </c>
      <c r="AX56" s="6">
        <f>SUMIFS(BaseMultas!$D53:$D2846,BaseMultas!$C53:$C2846,$B56,BaseMultas!$F53:$F2846,AX$5)</f>
        <v>1</v>
      </c>
      <c r="AY56" s="6">
        <f>SUMIFS(BaseMultas!$D53:$D2846,BaseMultas!$C53:$C2846,$B56,BaseMultas!$F53:$F2846,AY$5)</f>
        <v>0</v>
      </c>
      <c r="AZ56" s="6">
        <f>SUMIFS(BaseMultas!$D53:$D2846,BaseMultas!$C53:$C2846,$B56,BaseMultas!$F53:$F2846,AZ$5)</f>
        <v>1</v>
      </c>
      <c r="BA56" s="6">
        <f>SUMIFS(BaseMultas!$D53:$D2846,BaseMultas!$C53:$C2846,$B56,BaseMultas!$F53:$F2846,BA$5)</f>
        <v>0</v>
      </c>
      <c r="BB56" s="6">
        <f>SUMIFS(BaseMultas!$D53:$D2846,BaseMultas!$C53:$C2846,$B56,BaseMultas!$F53:$F2846,BB$5)</f>
        <v>0</v>
      </c>
      <c r="BC56" s="6">
        <f>SUMIFS(BaseMultas!$D53:$D2846,BaseMultas!$C53:$C2846,$B56,BaseMultas!$F53:$F2846,BC$5)</f>
        <v>1</v>
      </c>
      <c r="BD56" s="6">
        <f>SUMIFS(BaseMultas!$D53:$D2846,BaseMultas!$C53:$C2846,$B56,BaseMultas!$F53:$F2846,BD$5)</f>
        <v>1</v>
      </c>
      <c r="BE56" s="6">
        <f>SUMIFS(BaseMultas!$D53:$D2846,BaseMultas!$C53:$C2846,$B56,BaseMultas!$F53:$F2846,BE$5)</f>
        <v>0</v>
      </c>
      <c r="BF56" s="6">
        <f>SUMIFS(BaseMultas!$D53:$D2846,BaseMultas!$C53:$C2846,$B56,BaseMultas!$F53:$F2846,BF$5)</f>
        <v>1</v>
      </c>
      <c r="BG56" s="6">
        <f>SUMIFS(BaseMultas!$D53:$D2846,BaseMultas!$C53:$C2846,$B56,BaseMultas!$F53:$F2846,BG$5)</f>
        <v>3</v>
      </c>
      <c r="BH56" s="6">
        <f>SUMIFS(BaseMultas!$D53:$D2846,BaseMultas!$C53:$C2846,$B56,BaseMultas!$F53:$F2846,BH$5)</f>
        <v>1</v>
      </c>
      <c r="BI56" s="6">
        <f>SUMIFS(BaseMultas!$D53:$D2846,BaseMultas!$C53:$C2846,$B56,BaseMultas!$F53:$F2846,BI$5)</f>
        <v>0</v>
      </c>
      <c r="BJ56" s="6">
        <f>SUMIFS(BaseMultas!$D53:$D2846,BaseMultas!$C53:$C2846,$B56,BaseMultas!$F53:$F2846,BJ$5)</f>
        <v>0</v>
      </c>
      <c r="BK56" s="6">
        <f>SUMIFS(BaseMultas!$D53:$D2846,BaseMultas!$C53:$C2846,$B56,BaseMultas!$F53:$F2846,BK$5)</f>
        <v>1</v>
      </c>
      <c r="BL56" s="6">
        <f>SUMIFS(BaseMultas!$D53:$D2846,BaseMultas!$C53:$C2846,$B56,BaseMultas!$F53:$F2846,BL$5)</f>
        <v>0</v>
      </c>
      <c r="BM56" s="6">
        <f>SUMIFS(BaseMultas!$D53:$D2846,BaseMultas!$C53:$C2846,$B56,BaseMultas!$F53:$F2846,BM$5)</f>
        <v>0</v>
      </c>
      <c r="BN56" s="6">
        <f>SUMIFS(BaseMultas!$D53:$D2846,BaseMultas!$C53:$C2846,$B56,BaseMultas!$F53:$F2846,BN$5)</f>
        <v>0</v>
      </c>
      <c r="BO56" s="6">
        <f>SUMIFS(BaseMultas!$D53:$D2846,BaseMultas!$C53:$C2846,$B56,BaseMultas!$F53:$F2846,BO$5)</f>
        <v>0</v>
      </c>
      <c r="BP56" s="6">
        <f>SUMIFS(BaseMultas!$D53:$D2846,BaseMultas!$C53:$C2846,$B56,BaseMultas!$F53:$F2846,BP$5)</f>
        <v>0</v>
      </c>
      <c r="BQ56" s="6">
        <f>SUMIFS(BaseMultas!$D53:$D2846,BaseMultas!$C53:$C2846,$B56,BaseMultas!$F53:$F2846,BQ$5)</f>
        <v>1</v>
      </c>
      <c r="BR56" s="6">
        <f>SUMIFS(BaseMultas!$D53:$D2846,BaseMultas!$C53:$C2846,$B56,BaseMultas!$F53:$F2846,BR$5)</f>
        <v>0</v>
      </c>
      <c r="BS56" s="6">
        <f>SUMIFS(BaseMultas!$D53:$D2846,BaseMultas!$C53:$C2846,$B56,BaseMultas!$F53:$F2846,BS$5)</f>
        <v>0</v>
      </c>
      <c r="BT56" s="6">
        <f>SUMIFS(BaseMultas!$D53:$D2846,BaseMultas!$C53:$C2846,$B56,BaseMultas!$F53:$F2846,BT$5)</f>
        <v>0</v>
      </c>
    </row>
    <row r="57" spans="1:72">
      <c r="A57" s="49">
        <v>1</v>
      </c>
      <c r="B57" t="s">
        <v>82</v>
      </c>
      <c r="C57" s="9">
        <f t="shared" si="15"/>
        <v>8.3333333333333329E-2</v>
      </c>
      <c r="D57" s="8">
        <f t="shared" si="15"/>
        <v>8.3333333333333329E-2</v>
      </c>
      <c r="E57" s="8">
        <f t="shared" si="15"/>
        <v>8.3333333333333329E-2</v>
      </c>
      <c r="F57" s="8">
        <f t="shared" si="15"/>
        <v>0.33333333333333331</v>
      </c>
      <c r="G57" s="7">
        <f t="shared" si="15"/>
        <v>8.3333333333333329E-2</v>
      </c>
      <c r="H57" s="9">
        <f t="shared" si="16"/>
        <v>1</v>
      </c>
      <c r="I57" s="8">
        <f t="shared" si="16"/>
        <v>1</v>
      </c>
      <c r="J57" s="8">
        <f t="shared" si="16"/>
        <v>1</v>
      </c>
      <c r="K57" s="8">
        <f t="shared" si="16"/>
        <v>4</v>
      </c>
      <c r="L57" s="7">
        <f t="shared" si="16"/>
        <v>1</v>
      </c>
      <c r="M57" s="6">
        <f>SUMIFS(BaseMultas!$D54:$D2847,BaseMultas!$C54:$C2847,$B57,BaseMultas!$F54:$F2847,M$5)</f>
        <v>0</v>
      </c>
      <c r="N57" s="6">
        <f>SUMIFS(BaseMultas!$D54:$D2847,BaseMultas!$C54:$C2847,$B57,BaseMultas!$F54:$F2847,N$5)</f>
        <v>0</v>
      </c>
      <c r="O57" s="6">
        <f>SUMIFS(BaseMultas!$D54:$D2847,BaseMultas!$C54:$C2847,$B57,BaseMultas!$F54:$F2847,O$5)</f>
        <v>0</v>
      </c>
      <c r="P57" s="6">
        <f>SUMIFS(BaseMultas!$D54:$D2847,BaseMultas!$C54:$C2847,$B57,BaseMultas!$F54:$F2847,P$5)</f>
        <v>0</v>
      </c>
      <c r="Q57" s="6">
        <f>SUMIFS(BaseMultas!$D54:$D2847,BaseMultas!$C54:$C2847,$B57,BaseMultas!$F54:$F2847,Q$5)</f>
        <v>0</v>
      </c>
      <c r="R57" s="6">
        <f>SUMIFS(BaseMultas!$D54:$D2847,BaseMultas!$C54:$C2847,$B57,BaseMultas!$F54:$F2847,R$5)</f>
        <v>0</v>
      </c>
      <c r="S57" s="6">
        <f>SUMIFS(BaseMultas!$D54:$D2847,BaseMultas!$C54:$C2847,$B57,BaseMultas!$F54:$F2847,S$5)</f>
        <v>0</v>
      </c>
      <c r="T57" s="6">
        <f>SUMIFS(BaseMultas!$D54:$D2847,BaseMultas!$C54:$C2847,$B57,BaseMultas!$F54:$F2847,T$5)</f>
        <v>0</v>
      </c>
      <c r="U57" s="6">
        <f>SUMIFS(BaseMultas!$D54:$D2847,BaseMultas!$C54:$C2847,$B57,BaseMultas!$F54:$F2847,U$5)</f>
        <v>0</v>
      </c>
      <c r="V57" s="6">
        <f>SUMIFS(BaseMultas!$D54:$D2847,BaseMultas!$C54:$C2847,$B57,BaseMultas!$F54:$F2847,V$5)</f>
        <v>0</v>
      </c>
      <c r="W57" s="6">
        <f>SUMIFS(BaseMultas!$D54:$D2847,BaseMultas!$C54:$C2847,$B57,BaseMultas!$F54:$F2847,W$5)</f>
        <v>1</v>
      </c>
      <c r="X57" s="6">
        <f>SUMIFS(BaseMultas!$D54:$D2847,BaseMultas!$C54:$C2847,$B57,BaseMultas!$F54:$F2847,X$5)</f>
        <v>0</v>
      </c>
      <c r="Y57" s="6">
        <f>SUMIFS(BaseMultas!$D54:$D2847,BaseMultas!$C54:$C2847,$B57,BaseMultas!$F54:$F2847,Y$5)</f>
        <v>0</v>
      </c>
      <c r="Z57" s="6">
        <f>SUMIFS(BaseMultas!$D54:$D2847,BaseMultas!$C54:$C2847,$B57,BaseMultas!$F54:$F2847,Z$5)</f>
        <v>0</v>
      </c>
      <c r="AA57" s="6">
        <f>SUMIFS(BaseMultas!$D54:$D2847,BaseMultas!$C54:$C2847,$B57,BaseMultas!$F54:$F2847,AA$5)</f>
        <v>0</v>
      </c>
      <c r="AB57" s="6">
        <f>SUMIFS(BaseMultas!$D54:$D2847,BaseMultas!$C54:$C2847,$B57,BaseMultas!$F54:$F2847,AB$5)</f>
        <v>0</v>
      </c>
      <c r="AC57" s="6">
        <f>SUMIFS(BaseMultas!$D54:$D2847,BaseMultas!$C54:$C2847,$B57,BaseMultas!$F54:$F2847,AC$5)</f>
        <v>1</v>
      </c>
      <c r="AD57" s="6">
        <f>SUMIFS(BaseMultas!$D54:$D2847,BaseMultas!$C54:$C2847,$B57,BaseMultas!$F54:$F2847,AD$5)</f>
        <v>0</v>
      </c>
      <c r="AE57" s="6">
        <f>SUMIFS(BaseMultas!$D54:$D2847,BaseMultas!$C54:$C2847,$B57,BaseMultas!$F54:$F2847,AE$5)</f>
        <v>0</v>
      </c>
      <c r="AF57" s="6">
        <f>SUMIFS(BaseMultas!$D54:$D2847,BaseMultas!$C54:$C2847,$B57,BaseMultas!$F54:$F2847,AF$5)</f>
        <v>0</v>
      </c>
      <c r="AG57" s="6">
        <f>SUMIFS(BaseMultas!$D54:$D2847,BaseMultas!$C54:$C2847,$B57,BaseMultas!$F54:$F2847,AG$5)</f>
        <v>0</v>
      </c>
      <c r="AH57" s="6">
        <f>SUMIFS(BaseMultas!$D54:$D2847,BaseMultas!$C54:$C2847,$B57,BaseMultas!$F54:$F2847,AH$5)</f>
        <v>0</v>
      </c>
      <c r="AI57" s="6">
        <f>SUMIFS(BaseMultas!$D54:$D2847,BaseMultas!$C54:$C2847,$B57,BaseMultas!$F54:$F2847,AI$5)</f>
        <v>0</v>
      </c>
      <c r="AJ57" s="6">
        <f>SUMIFS(BaseMultas!$D54:$D2847,BaseMultas!$C54:$C2847,$B57,BaseMultas!$F54:$F2847,AJ$5)</f>
        <v>0</v>
      </c>
      <c r="AK57" s="6">
        <f>SUMIFS(BaseMultas!$D54:$D2847,BaseMultas!$C54:$C2847,$B57,BaseMultas!$F54:$F2847,AK$5)</f>
        <v>0</v>
      </c>
      <c r="AL57" s="6">
        <f>SUMIFS(BaseMultas!$D54:$D2847,BaseMultas!$C54:$C2847,$B57,BaseMultas!$F54:$F2847,AL$5)</f>
        <v>0</v>
      </c>
      <c r="AM57" s="6">
        <f>SUMIFS(BaseMultas!$D54:$D2847,BaseMultas!$C54:$C2847,$B57,BaseMultas!$F54:$F2847,AM$5)</f>
        <v>0</v>
      </c>
      <c r="AN57" s="6">
        <f>SUMIFS(BaseMultas!$D54:$D2847,BaseMultas!$C54:$C2847,$B57,BaseMultas!$F54:$F2847,AN$5)</f>
        <v>0</v>
      </c>
      <c r="AO57" s="6">
        <f>SUMIFS(BaseMultas!$D54:$D2847,BaseMultas!$C54:$C2847,$B57,BaseMultas!$F54:$F2847,AO$5)</f>
        <v>0</v>
      </c>
      <c r="AP57" s="6">
        <f>SUMIFS(BaseMultas!$D54:$D2847,BaseMultas!$C54:$C2847,$B57,BaseMultas!$F54:$F2847,AP$5)</f>
        <v>0</v>
      </c>
      <c r="AQ57" s="6">
        <f>SUMIFS(BaseMultas!$D54:$D2847,BaseMultas!$C54:$C2847,$B57,BaseMultas!$F54:$F2847,AQ$5)</f>
        <v>0</v>
      </c>
      <c r="AR57" s="6">
        <f>SUMIFS(BaseMultas!$D54:$D2847,BaseMultas!$C54:$C2847,$B57,BaseMultas!$F54:$F2847,AR$5)</f>
        <v>0</v>
      </c>
      <c r="AS57" s="6">
        <f>SUMIFS(BaseMultas!$D54:$D2847,BaseMultas!$C54:$C2847,$B57,BaseMultas!$F54:$F2847,AS$5)</f>
        <v>1</v>
      </c>
      <c r="AT57" s="6">
        <f>SUMIFS(BaseMultas!$D54:$D2847,BaseMultas!$C54:$C2847,$B57,BaseMultas!$F54:$F2847,AT$5)</f>
        <v>0</v>
      </c>
      <c r="AU57" s="6">
        <f>SUMIFS(BaseMultas!$D54:$D2847,BaseMultas!$C54:$C2847,$B57,BaseMultas!$F54:$F2847,AU$5)</f>
        <v>0</v>
      </c>
      <c r="AV57" s="6">
        <f>SUMIFS(BaseMultas!$D54:$D2847,BaseMultas!$C54:$C2847,$B57,BaseMultas!$F54:$F2847,AV$5)</f>
        <v>0</v>
      </c>
      <c r="AW57" s="6">
        <f>SUMIFS(BaseMultas!$D54:$D2847,BaseMultas!$C54:$C2847,$B57,BaseMultas!$F54:$F2847,AW$5)</f>
        <v>1</v>
      </c>
      <c r="AX57" s="6">
        <f>SUMIFS(BaseMultas!$D54:$D2847,BaseMultas!$C54:$C2847,$B57,BaseMultas!$F54:$F2847,AX$5)</f>
        <v>0</v>
      </c>
      <c r="AY57" s="6">
        <f>SUMIFS(BaseMultas!$D54:$D2847,BaseMultas!$C54:$C2847,$B57,BaseMultas!$F54:$F2847,AY$5)</f>
        <v>2</v>
      </c>
      <c r="AZ57" s="6">
        <f>SUMIFS(BaseMultas!$D54:$D2847,BaseMultas!$C54:$C2847,$B57,BaseMultas!$F54:$F2847,AZ$5)</f>
        <v>0</v>
      </c>
      <c r="BA57" s="6">
        <f>SUMIFS(BaseMultas!$D54:$D2847,BaseMultas!$C54:$C2847,$B57,BaseMultas!$F54:$F2847,BA$5)</f>
        <v>1</v>
      </c>
      <c r="BB57" s="6">
        <f>SUMIFS(BaseMultas!$D54:$D2847,BaseMultas!$C54:$C2847,$B57,BaseMultas!$F54:$F2847,BB$5)</f>
        <v>0</v>
      </c>
      <c r="BC57" s="6">
        <f>SUMIFS(BaseMultas!$D54:$D2847,BaseMultas!$C54:$C2847,$B57,BaseMultas!$F54:$F2847,BC$5)</f>
        <v>0</v>
      </c>
      <c r="BD57" s="6">
        <f>SUMIFS(BaseMultas!$D54:$D2847,BaseMultas!$C54:$C2847,$B57,BaseMultas!$F54:$F2847,BD$5)</f>
        <v>0</v>
      </c>
      <c r="BE57" s="6">
        <f>SUMIFS(BaseMultas!$D54:$D2847,BaseMultas!$C54:$C2847,$B57,BaseMultas!$F54:$F2847,BE$5)</f>
        <v>0</v>
      </c>
      <c r="BF57" s="6">
        <f>SUMIFS(BaseMultas!$D54:$D2847,BaseMultas!$C54:$C2847,$B57,BaseMultas!$F54:$F2847,BF$5)</f>
        <v>0</v>
      </c>
      <c r="BG57" s="6">
        <f>SUMIFS(BaseMultas!$D54:$D2847,BaseMultas!$C54:$C2847,$B57,BaseMultas!$F54:$F2847,BG$5)</f>
        <v>0</v>
      </c>
      <c r="BH57" s="6">
        <f>SUMIFS(BaseMultas!$D54:$D2847,BaseMultas!$C54:$C2847,$B57,BaseMultas!$F54:$F2847,BH$5)</f>
        <v>0</v>
      </c>
      <c r="BI57" s="6">
        <f>SUMIFS(BaseMultas!$D54:$D2847,BaseMultas!$C54:$C2847,$B57,BaseMultas!$F54:$F2847,BI$5)</f>
        <v>0</v>
      </c>
      <c r="BJ57" s="6">
        <f>SUMIFS(BaseMultas!$D54:$D2847,BaseMultas!$C54:$C2847,$B57,BaseMultas!$F54:$F2847,BJ$5)</f>
        <v>0</v>
      </c>
      <c r="BK57" s="6">
        <f>SUMIFS(BaseMultas!$D54:$D2847,BaseMultas!$C54:$C2847,$B57,BaseMultas!$F54:$F2847,BK$5)</f>
        <v>0</v>
      </c>
      <c r="BL57" s="6">
        <f>SUMIFS(BaseMultas!$D54:$D2847,BaseMultas!$C54:$C2847,$B57,BaseMultas!$F54:$F2847,BL$5)</f>
        <v>0</v>
      </c>
      <c r="BM57" s="6">
        <f>SUMIFS(BaseMultas!$D54:$D2847,BaseMultas!$C54:$C2847,$B57,BaseMultas!$F54:$F2847,BM$5)</f>
        <v>1</v>
      </c>
      <c r="BN57" s="6">
        <f>SUMIFS(BaseMultas!$D54:$D2847,BaseMultas!$C54:$C2847,$B57,BaseMultas!$F54:$F2847,BN$5)</f>
        <v>0</v>
      </c>
      <c r="BO57" s="6">
        <f>SUMIFS(BaseMultas!$D54:$D2847,BaseMultas!$C54:$C2847,$B57,BaseMultas!$F54:$F2847,BO$5)</f>
        <v>0</v>
      </c>
      <c r="BP57" s="6">
        <f>SUMIFS(BaseMultas!$D54:$D2847,BaseMultas!$C54:$C2847,$B57,BaseMultas!$F54:$F2847,BP$5)</f>
        <v>0</v>
      </c>
      <c r="BQ57" s="6">
        <f>SUMIFS(BaseMultas!$D54:$D2847,BaseMultas!$C54:$C2847,$B57,BaseMultas!$F54:$F2847,BQ$5)</f>
        <v>0</v>
      </c>
      <c r="BR57" s="6">
        <f>SUMIFS(BaseMultas!$D54:$D2847,BaseMultas!$C54:$C2847,$B57,BaseMultas!$F54:$F2847,BR$5)</f>
        <v>0</v>
      </c>
      <c r="BS57" s="6">
        <f>SUMIFS(BaseMultas!$D54:$D2847,BaseMultas!$C54:$C2847,$B57,BaseMultas!$F54:$F2847,BS$5)</f>
        <v>0</v>
      </c>
      <c r="BT57" s="6">
        <f>SUMIFS(BaseMultas!$D54:$D2847,BaseMultas!$C54:$C2847,$B57,BaseMultas!$F54:$F2847,BT$5)</f>
        <v>0</v>
      </c>
    </row>
    <row r="58" spans="1:72">
      <c r="A58" s="49">
        <v>1</v>
      </c>
      <c r="B58" t="s">
        <v>17</v>
      </c>
      <c r="C58" s="9">
        <f t="shared" si="15"/>
        <v>1116.5833333333333</v>
      </c>
      <c r="D58" s="8">
        <f t="shared" si="15"/>
        <v>7140.333333333333</v>
      </c>
      <c r="E58" s="8">
        <f t="shared" si="15"/>
        <v>9456.4166666666661</v>
      </c>
      <c r="F58" s="8">
        <f t="shared" si="15"/>
        <v>9338.25</v>
      </c>
      <c r="G58" s="7">
        <f t="shared" si="15"/>
        <v>5801.916666666667</v>
      </c>
      <c r="H58" s="9">
        <f t="shared" si="16"/>
        <v>13399</v>
      </c>
      <c r="I58" s="8">
        <f t="shared" si="16"/>
        <v>85684</v>
      </c>
      <c r="J58" s="8">
        <f t="shared" si="16"/>
        <v>113477</v>
      </c>
      <c r="K58" s="8">
        <f t="shared" si="16"/>
        <v>112059</v>
      </c>
      <c r="L58" s="7">
        <f t="shared" si="16"/>
        <v>69623</v>
      </c>
      <c r="M58" s="6">
        <f>SUMIFS(BaseMultas!$D55:$D2848,BaseMultas!$C55:$C2848,$B58,BaseMultas!$F55:$F2848,M$5)</f>
        <v>49</v>
      </c>
      <c r="N58" s="6">
        <f>SUMIFS(BaseMultas!$D55:$D2848,BaseMultas!$C55:$C2848,$B58,BaseMultas!$F55:$F2848,N$5)</f>
        <v>147</v>
      </c>
      <c r="O58" s="6">
        <f>SUMIFS(BaseMultas!$D55:$D2848,BaseMultas!$C55:$C2848,$B58,BaseMultas!$F55:$F2848,O$5)</f>
        <v>376</v>
      </c>
      <c r="P58" s="6">
        <f>SUMIFS(BaseMultas!$D55:$D2848,BaseMultas!$C55:$C2848,$B58,BaseMultas!$F55:$F2848,P$5)</f>
        <v>18</v>
      </c>
      <c r="Q58" s="6">
        <f>SUMIFS(BaseMultas!$D55:$D2848,BaseMultas!$C55:$C2848,$B58,BaseMultas!$F55:$F2848,Q$5)</f>
        <v>2</v>
      </c>
      <c r="R58" s="6">
        <f>SUMIFS(BaseMultas!$D55:$D2848,BaseMultas!$C55:$C2848,$B58,BaseMultas!$F55:$F2848,R$5)</f>
        <v>381</v>
      </c>
      <c r="S58" s="6">
        <f>SUMIFS(BaseMultas!$D55:$D2848,BaseMultas!$C55:$C2848,$B58,BaseMultas!$F55:$F2848,S$5)</f>
        <v>451</v>
      </c>
      <c r="T58" s="6">
        <f>SUMIFS(BaseMultas!$D55:$D2848,BaseMultas!$C55:$C2848,$B58,BaseMultas!$F55:$F2848,T$5)</f>
        <v>1095</v>
      </c>
      <c r="U58" s="6">
        <f>SUMIFS(BaseMultas!$D55:$D2848,BaseMultas!$C55:$C2848,$B58,BaseMultas!$F55:$F2848,U$5)</f>
        <v>1734</v>
      </c>
      <c r="V58" s="6">
        <f>SUMIFS(BaseMultas!$D55:$D2848,BaseMultas!$C55:$C2848,$B58,BaseMultas!$F55:$F2848,V$5)</f>
        <v>3265</v>
      </c>
      <c r="W58" s="6">
        <f>SUMIFS(BaseMultas!$D55:$D2848,BaseMultas!$C55:$C2848,$B58,BaseMultas!$F55:$F2848,W$5)</f>
        <v>2289</v>
      </c>
      <c r="X58" s="6">
        <f>SUMIFS(BaseMultas!$D55:$D2848,BaseMultas!$C55:$C2848,$B58,BaseMultas!$F55:$F2848,X$5)</f>
        <v>3592</v>
      </c>
      <c r="Y58" s="6">
        <f>SUMIFS(BaseMultas!$D55:$D2848,BaseMultas!$C55:$C2848,$B58,BaseMultas!$F55:$F2848,Y$5)</f>
        <v>4092</v>
      </c>
      <c r="Z58" s="6">
        <f>SUMIFS(BaseMultas!$D55:$D2848,BaseMultas!$C55:$C2848,$B58,BaseMultas!$F55:$F2848,Z$5)</f>
        <v>4791</v>
      </c>
      <c r="AA58" s="6">
        <f>SUMIFS(BaseMultas!$D55:$D2848,BaseMultas!$C55:$C2848,$B58,BaseMultas!$F55:$F2848,AA$5)</f>
        <v>5462</v>
      </c>
      <c r="AB58" s="6">
        <f>SUMIFS(BaseMultas!$D55:$D2848,BaseMultas!$C55:$C2848,$B58,BaseMultas!$F55:$F2848,AB$5)</f>
        <v>7344</v>
      </c>
      <c r="AC58" s="6">
        <f>SUMIFS(BaseMultas!$D55:$D2848,BaseMultas!$C55:$C2848,$B58,BaseMultas!$F55:$F2848,AC$5)</f>
        <v>6936</v>
      </c>
      <c r="AD58" s="6">
        <f>SUMIFS(BaseMultas!$D55:$D2848,BaseMultas!$C55:$C2848,$B58,BaseMultas!$F55:$F2848,AD$5)</f>
        <v>7318</v>
      </c>
      <c r="AE58" s="6">
        <f>SUMIFS(BaseMultas!$D55:$D2848,BaseMultas!$C55:$C2848,$B58,BaseMultas!$F55:$F2848,AE$5)</f>
        <v>6973</v>
      </c>
      <c r="AF58" s="6">
        <f>SUMIFS(BaseMultas!$D55:$D2848,BaseMultas!$C55:$C2848,$B58,BaseMultas!$F55:$F2848,AF$5)</f>
        <v>7458</v>
      </c>
      <c r="AG58" s="6">
        <f>SUMIFS(BaseMultas!$D55:$D2848,BaseMultas!$C55:$C2848,$B58,BaseMultas!$F55:$F2848,AG$5)</f>
        <v>8174</v>
      </c>
      <c r="AH58" s="6">
        <f>SUMIFS(BaseMultas!$D55:$D2848,BaseMultas!$C55:$C2848,$B58,BaseMultas!$F55:$F2848,AH$5)</f>
        <v>7812</v>
      </c>
      <c r="AI58" s="6">
        <f>SUMIFS(BaseMultas!$D55:$D2848,BaseMultas!$C55:$C2848,$B58,BaseMultas!$F55:$F2848,AI$5)</f>
        <v>7979</v>
      </c>
      <c r="AJ58" s="6">
        <f>SUMIFS(BaseMultas!$D55:$D2848,BaseMultas!$C55:$C2848,$B58,BaseMultas!$F55:$F2848,AJ$5)</f>
        <v>11345</v>
      </c>
      <c r="AK58" s="6">
        <f>SUMIFS(BaseMultas!$D55:$D2848,BaseMultas!$C55:$C2848,$B58,BaseMultas!$F55:$F2848,AK$5)</f>
        <v>8764</v>
      </c>
      <c r="AL58" s="6">
        <f>SUMIFS(BaseMultas!$D55:$D2848,BaseMultas!$C55:$C2848,$B58,BaseMultas!$F55:$F2848,AL$5)</f>
        <v>7401</v>
      </c>
      <c r="AM58" s="6">
        <f>SUMIFS(BaseMultas!$D55:$D2848,BaseMultas!$C55:$C2848,$B58,BaseMultas!$F55:$F2848,AM$5)</f>
        <v>8180</v>
      </c>
      <c r="AN58" s="6">
        <f>SUMIFS(BaseMultas!$D55:$D2848,BaseMultas!$C55:$C2848,$B58,BaseMultas!$F55:$F2848,AN$5)</f>
        <v>10450</v>
      </c>
      <c r="AO58" s="6">
        <f>SUMIFS(BaseMultas!$D55:$D2848,BaseMultas!$C55:$C2848,$B58,BaseMultas!$F55:$F2848,AO$5)</f>
        <v>10784</v>
      </c>
      <c r="AP58" s="6">
        <f>SUMIFS(BaseMultas!$D55:$D2848,BaseMultas!$C55:$C2848,$B58,BaseMultas!$F55:$F2848,AP$5)</f>
        <v>9542</v>
      </c>
      <c r="AQ58" s="6">
        <f>SUMIFS(BaseMultas!$D55:$D2848,BaseMultas!$C55:$C2848,$B58,BaseMultas!$F55:$F2848,AQ$5)</f>
        <v>8769</v>
      </c>
      <c r="AR58" s="6">
        <f>SUMIFS(BaseMultas!$D55:$D2848,BaseMultas!$C55:$C2848,$B58,BaseMultas!$F55:$F2848,AR$5)</f>
        <v>9119</v>
      </c>
      <c r="AS58" s="6">
        <f>SUMIFS(BaseMultas!$D55:$D2848,BaseMultas!$C55:$C2848,$B58,BaseMultas!$F55:$F2848,AS$5)</f>
        <v>9886</v>
      </c>
      <c r="AT58" s="6">
        <f>SUMIFS(BaseMultas!$D55:$D2848,BaseMultas!$C55:$C2848,$B58,BaseMultas!$F55:$F2848,AT$5)</f>
        <v>10692</v>
      </c>
      <c r="AU58" s="6">
        <f>SUMIFS(BaseMultas!$D55:$D2848,BaseMultas!$C55:$C2848,$B58,BaseMultas!$F55:$F2848,AU$5)</f>
        <v>9449</v>
      </c>
      <c r="AV58" s="6">
        <f>SUMIFS(BaseMultas!$D55:$D2848,BaseMultas!$C55:$C2848,$B58,BaseMultas!$F55:$F2848,AV$5)</f>
        <v>10441</v>
      </c>
      <c r="AW58" s="6">
        <f>SUMIFS(BaseMultas!$D55:$D2848,BaseMultas!$C55:$C2848,$B58,BaseMultas!$F55:$F2848,AW$5)</f>
        <v>9492</v>
      </c>
      <c r="AX58" s="6">
        <f>SUMIFS(BaseMultas!$D55:$D2848,BaseMultas!$C55:$C2848,$B58,BaseMultas!$F55:$F2848,AX$5)</f>
        <v>8536</v>
      </c>
      <c r="AY58" s="6">
        <f>SUMIFS(BaseMultas!$D55:$D2848,BaseMultas!$C55:$C2848,$B58,BaseMultas!$F55:$F2848,AY$5)</f>
        <v>9099</v>
      </c>
      <c r="AZ58" s="6">
        <f>SUMIFS(BaseMultas!$D55:$D2848,BaseMultas!$C55:$C2848,$B58,BaseMultas!$F55:$F2848,AZ$5)</f>
        <v>11180</v>
      </c>
      <c r="BA58" s="6">
        <f>SUMIFS(BaseMultas!$D55:$D2848,BaseMultas!$C55:$C2848,$B58,BaseMultas!$F55:$F2848,BA$5)</f>
        <v>10990</v>
      </c>
      <c r="BB58" s="6">
        <f>SUMIFS(BaseMultas!$D55:$D2848,BaseMultas!$C55:$C2848,$B58,BaseMultas!$F55:$F2848,BB$5)</f>
        <v>10396</v>
      </c>
      <c r="BC58" s="6">
        <f>SUMIFS(BaseMultas!$D55:$D2848,BaseMultas!$C55:$C2848,$B58,BaseMultas!$F55:$F2848,BC$5)</f>
        <v>9487</v>
      </c>
      <c r="BD58" s="6">
        <f>SUMIFS(BaseMultas!$D55:$D2848,BaseMultas!$C55:$C2848,$B58,BaseMultas!$F55:$F2848,BD$5)</f>
        <v>9112</v>
      </c>
      <c r="BE58" s="6">
        <f>SUMIFS(BaseMultas!$D55:$D2848,BaseMultas!$C55:$C2848,$B58,BaseMultas!$F55:$F2848,BE$5)</f>
        <v>8894</v>
      </c>
      <c r="BF58" s="6">
        <f>SUMIFS(BaseMultas!$D55:$D2848,BaseMultas!$C55:$C2848,$B58,BaseMultas!$F55:$F2848,BF$5)</f>
        <v>8342</v>
      </c>
      <c r="BG58" s="6">
        <f>SUMIFS(BaseMultas!$D55:$D2848,BaseMultas!$C55:$C2848,$B58,BaseMultas!$F55:$F2848,BG$5)</f>
        <v>7720</v>
      </c>
      <c r="BH58" s="6">
        <f>SUMIFS(BaseMultas!$D55:$D2848,BaseMultas!$C55:$C2848,$B58,BaseMultas!$F55:$F2848,BH$5)</f>
        <v>8811</v>
      </c>
      <c r="BI58" s="6">
        <f>SUMIFS(BaseMultas!$D55:$D2848,BaseMultas!$C55:$C2848,$B58,BaseMultas!$F55:$F2848,BI$5)</f>
        <v>6896</v>
      </c>
      <c r="BJ58" s="6">
        <f>SUMIFS(BaseMultas!$D55:$D2848,BaseMultas!$C55:$C2848,$B58,BaseMultas!$F55:$F2848,BJ$5)</f>
        <v>6199</v>
      </c>
      <c r="BK58" s="6">
        <f>SUMIFS(BaseMultas!$D55:$D2848,BaseMultas!$C55:$C2848,$B58,BaseMultas!$F55:$F2848,BK$5)</f>
        <v>6251</v>
      </c>
      <c r="BL58" s="6">
        <f>SUMIFS(BaseMultas!$D55:$D2848,BaseMultas!$C55:$C2848,$B58,BaseMultas!$F55:$F2848,BL$5)</f>
        <v>6671</v>
      </c>
      <c r="BM58" s="6">
        <f>SUMIFS(BaseMultas!$D55:$D2848,BaseMultas!$C55:$C2848,$B58,BaseMultas!$F55:$F2848,BM$5)</f>
        <v>7359</v>
      </c>
      <c r="BN58" s="6">
        <f>SUMIFS(BaseMultas!$D55:$D2848,BaseMultas!$C55:$C2848,$B58,BaseMultas!$F55:$F2848,BN$5)</f>
        <v>6893</v>
      </c>
      <c r="BO58" s="6">
        <f>SUMIFS(BaseMultas!$D55:$D2848,BaseMultas!$C55:$C2848,$B58,BaseMultas!$F55:$F2848,BO$5)</f>
        <v>7095</v>
      </c>
      <c r="BP58" s="6">
        <f>SUMIFS(BaseMultas!$D55:$D2848,BaseMultas!$C55:$C2848,$B58,BaseMultas!$F55:$F2848,BP$5)</f>
        <v>7312</v>
      </c>
      <c r="BQ58" s="6">
        <f>SUMIFS(BaseMultas!$D55:$D2848,BaseMultas!$C55:$C2848,$B58,BaseMultas!$F55:$F2848,BQ$5)</f>
        <v>7791</v>
      </c>
      <c r="BR58" s="6">
        <f>SUMIFS(BaseMultas!$D55:$D2848,BaseMultas!$C55:$C2848,$B58,BaseMultas!$F55:$F2848,BR$5)</f>
        <v>7156</v>
      </c>
      <c r="BS58" s="6">
        <f>SUMIFS(BaseMultas!$D55:$D2848,BaseMultas!$C55:$C2848,$B58,BaseMultas!$F55:$F2848,BS$5)</f>
        <v>0</v>
      </c>
      <c r="BT58" s="6">
        <f>SUMIFS(BaseMultas!$D55:$D2848,BaseMultas!$C55:$C2848,$B58,BaseMultas!$F55:$F2848,BT$5)</f>
        <v>0</v>
      </c>
    </row>
    <row r="59" spans="1:72">
      <c r="A59" s="49">
        <v>1</v>
      </c>
      <c r="B59" t="s">
        <v>83</v>
      </c>
      <c r="C59" s="9">
        <f t="shared" si="15"/>
        <v>8.3333333333333329E-2</v>
      </c>
      <c r="D59" s="8">
        <f t="shared" si="15"/>
        <v>0</v>
      </c>
      <c r="E59" s="8">
        <f t="shared" si="15"/>
        <v>0</v>
      </c>
      <c r="F59" s="8">
        <f t="shared" si="15"/>
        <v>0.16666666666666666</v>
      </c>
      <c r="G59" s="7">
        <f>IFERROR(AVERAGEIF($M$4:$BT$4,G$5,$M59:$BT59),0)*$A59</f>
        <v>0</v>
      </c>
      <c r="H59" s="9">
        <f t="shared" si="16"/>
        <v>1</v>
      </c>
      <c r="I59" s="8">
        <f t="shared" si="16"/>
        <v>0</v>
      </c>
      <c r="J59" s="8">
        <f t="shared" si="16"/>
        <v>0</v>
      </c>
      <c r="K59" s="8">
        <f t="shared" si="16"/>
        <v>2</v>
      </c>
      <c r="L59" s="7">
        <f t="shared" si="16"/>
        <v>0</v>
      </c>
      <c r="M59" s="6">
        <f>SUMIFS(BaseMultas!$D56:$D2849,BaseMultas!$C56:$C2849,$B59,BaseMultas!$F56:$F2849,M$5)</f>
        <v>0</v>
      </c>
      <c r="N59" s="6">
        <f>SUMIFS(BaseMultas!$D56:$D2849,BaseMultas!$C56:$C2849,$B59,BaseMultas!$F56:$F2849,N$5)</f>
        <v>0</v>
      </c>
      <c r="O59" s="6">
        <f>SUMIFS(BaseMultas!$D56:$D2849,BaseMultas!$C56:$C2849,$B59,BaseMultas!$F56:$F2849,O$5)</f>
        <v>0</v>
      </c>
      <c r="P59" s="6">
        <f>SUMIFS(BaseMultas!$D56:$D2849,BaseMultas!$C56:$C2849,$B59,BaseMultas!$F56:$F2849,P$5)</f>
        <v>0</v>
      </c>
      <c r="Q59" s="6">
        <f>SUMIFS(BaseMultas!$D56:$D2849,BaseMultas!$C56:$C2849,$B59,BaseMultas!$F56:$F2849,Q$5)</f>
        <v>0</v>
      </c>
      <c r="R59" s="6">
        <f>SUMIFS(BaseMultas!$D56:$D2849,BaseMultas!$C56:$C2849,$B59,BaseMultas!$F56:$F2849,R$5)</f>
        <v>0</v>
      </c>
      <c r="S59" s="6">
        <f>SUMIFS(BaseMultas!$D56:$D2849,BaseMultas!$C56:$C2849,$B59,BaseMultas!$F56:$F2849,S$5)</f>
        <v>0</v>
      </c>
      <c r="T59" s="6">
        <f>SUMIFS(BaseMultas!$D56:$D2849,BaseMultas!$C56:$C2849,$B59,BaseMultas!$F56:$F2849,T$5)</f>
        <v>0</v>
      </c>
      <c r="U59" s="6">
        <f>SUMIFS(BaseMultas!$D56:$D2849,BaseMultas!$C56:$C2849,$B59,BaseMultas!$F56:$F2849,U$5)</f>
        <v>0</v>
      </c>
      <c r="V59" s="6">
        <f>SUMIFS(BaseMultas!$D56:$D2849,BaseMultas!$C56:$C2849,$B59,BaseMultas!$F56:$F2849,V$5)</f>
        <v>1</v>
      </c>
      <c r="W59" s="6">
        <f>SUMIFS(BaseMultas!$D56:$D2849,BaseMultas!$C56:$C2849,$B59,BaseMultas!$F56:$F2849,W$5)</f>
        <v>0</v>
      </c>
      <c r="X59" s="6">
        <f>SUMIFS(BaseMultas!$D56:$D2849,BaseMultas!$C56:$C2849,$B59,BaseMultas!$F56:$F2849,X$5)</f>
        <v>0</v>
      </c>
      <c r="Y59" s="6">
        <f>SUMIFS(BaseMultas!$D56:$D2849,BaseMultas!$C56:$C2849,$B59,BaseMultas!$F56:$F2849,Y$5)</f>
        <v>0</v>
      </c>
      <c r="Z59" s="6">
        <f>SUMIFS(BaseMultas!$D56:$D2849,BaseMultas!$C56:$C2849,$B59,BaseMultas!$F56:$F2849,Z$5)</f>
        <v>0</v>
      </c>
      <c r="AA59" s="6">
        <f>SUMIFS(BaseMultas!$D56:$D2849,BaseMultas!$C56:$C2849,$B59,BaseMultas!$F56:$F2849,AA$5)</f>
        <v>0</v>
      </c>
      <c r="AB59" s="6">
        <f>SUMIFS(BaseMultas!$D56:$D2849,BaseMultas!$C56:$C2849,$B59,BaseMultas!$F56:$F2849,AB$5)</f>
        <v>0</v>
      </c>
      <c r="AC59" s="6">
        <f>SUMIFS(BaseMultas!$D56:$D2849,BaseMultas!$C56:$C2849,$B59,BaseMultas!$F56:$F2849,AC$5)</f>
        <v>0</v>
      </c>
      <c r="AD59" s="6">
        <f>SUMIFS(BaseMultas!$D56:$D2849,BaseMultas!$C56:$C2849,$B59,BaseMultas!$F56:$F2849,AD$5)</f>
        <v>0</v>
      </c>
      <c r="AE59" s="6">
        <f>SUMIFS(BaseMultas!$D56:$D2849,BaseMultas!$C56:$C2849,$B59,BaseMultas!$F56:$F2849,AE$5)</f>
        <v>0</v>
      </c>
      <c r="AF59" s="6">
        <f>SUMIFS(BaseMultas!$D56:$D2849,BaseMultas!$C56:$C2849,$B59,BaseMultas!$F56:$F2849,AF$5)</f>
        <v>0</v>
      </c>
      <c r="AG59" s="6">
        <f>SUMIFS(BaseMultas!$D56:$D2849,BaseMultas!$C56:$C2849,$B59,BaseMultas!$F56:$F2849,AG$5)</f>
        <v>0</v>
      </c>
      <c r="AH59" s="6">
        <f>SUMIFS(BaseMultas!$D56:$D2849,BaseMultas!$C56:$C2849,$B59,BaseMultas!$F56:$F2849,AH$5)</f>
        <v>0</v>
      </c>
      <c r="AI59" s="6">
        <f>SUMIFS(BaseMultas!$D56:$D2849,BaseMultas!$C56:$C2849,$B59,BaseMultas!$F56:$F2849,AI$5)</f>
        <v>0</v>
      </c>
      <c r="AJ59" s="6">
        <f>SUMIFS(BaseMultas!$D56:$D2849,BaseMultas!$C56:$C2849,$B59,BaseMultas!$F56:$F2849,AJ$5)</f>
        <v>0</v>
      </c>
      <c r="AK59" s="6">
        <f>SUMIFS(BaseMultas!$D56:$D2849,BaseMultas!$C56:$C2849,$B59,BaseMultas!$F56:$F2849,AK$5)</f>
        <v>0</v>
      </c>
      <c r="AL59" s="6">
        <f>SUMIFS(BaseMultas!$D56:$D2849,BaseMultas!$C56:$C2849,$B59,BaseMultas!$F56:$F2849,AL$5)</f>
        <v>0</v>
      </c>
      <c r="AM59" s="6">
        <f>SUMIFS(BaseMultas!$D56:$D2849,BaseMultas!$C56:$C2849,$B59,BaseMultas!$F56:$F2849,AM$5)</f>
        <v>0</v>
      </c>
      <c r="AN59" s="6">
        <f>SUMIFS(BaseMultas!$D56:$D2849,BaseMultas!$C56:$C2849,$B59,BaseMultas!$F56:$F2849,AN$5)</f>
        <v>0</v>
      </c>
      <c r="AO59" s="6">
        <f>SUMIFS(BaseMultas!$D56:$D2849,BaseMultas!$C56:$C2849,$B59,BaseMultas!$F56:$F2849,AO$5)</f>
        <v>0</v>
      </c>
      <c r="AP59" s="6">
        <f>SUMIFS(BaseMultas!$D56:$D2849,BaseMultas!$C56:$C2849,$B59,BaseMultas!$F56:$F2849,AP$5)</f>
        <v>0</v>
      </c>
      <c r="AQ59" s="6">
        <f>SUMIFS(BaseMultas!$D56:$D2849,BaseMultas!$C56:$C2849,$B59,BaseMultas!$F56:$F2849,AQ$5)</f>
        <v>0</v>
      </c>
      <c r="AR59" s="6">
        <f>SUMIFS(BaseMultas!$D56:$D2849,BaseMultas!$C56:$C2849,$B59,BaseMultas!$F56:$F2849,AR$5)</f>
        <v>0</v>
      </c>
      <c r="AS59" s="6">
        <f>SUMIFS(BaseMultas!$D56:$D2849,BaseMultas!$C56:$C2849,$B59,BaseMultas!$F56:$F2849,AS$5)</f>
        <v>0</v>
      </c>
      <c r="AT59" s="6">
        <f>SUMIFS(BaseMultas!$D56:$D2849,BaseMultas!$C56:$C2849,$B59,BaseMultas!$F56:$F2849,AT$5)</f>
        <v>0</v>
      </c>
      <c r="AU59" s="6">
        <f>SUMIFS(BaseMultas!$D56:$D2849,BaseMultas!$C56:$C2849,$B59,BaseMultas!$F56:$F2849,AU$5)</f>
        <v>0</v>
      </c>
      <c r="AV59" s="6">
        <f>SUMIFS(BaseMultas!$D56:$D2849,BaseMultas!$C56:$C2849,$B59,BaseMultas!$F56:$F2849,AV$5)</f>
        <v>0</v>
      </c>
      <c r="AW59" s="6">
        <f>SUMIFS(BaseMultas!$D56:$D2849,BaseMultas!$C56:$C2849,$B59,BaseMultas!$F56:$F2849,AW$5)</f>
        <v>0</v>
      </c>
      <c r="AX59" s="6">
        <f>SUMIFS(BaseMultas!$D56:$D2849,BaseMultas!$C56:$C2849,$B59,BaseMultas!$F56:$F2849,AX$5)</f>
        <v>0</v>
      </c>
      <c r="AY59" s="6">
        <f>SUMIFS(BaseMultas!$D56:$D2849,BaseMultas!$C56:$C2849,$B59,BaseMultas!$F56:$F2849,AY$5)</f>
        <v>0</v>
      </c>
      <c r="AZ59" s="6">
        <f>SUMIFS(BaseMultas!$D56:$D2849,BaseMultas!$C56:$C2849,$B59,BaseMultas!$F56:$F2849,AZ$5)</f>
        <v>0</v>
      </c>
      <c r="BA59" s="6">
        <f>SUMIFS(BaseMultas!$D56:$D2849,BaseMultas!$C56:$C2849,$B59,BaseMultas!$F56:$F2849,BA$5)</f>
        <v>0</v>
      </c>
      <c r="BB59" s="6">
        <f>SUMIFS(BaseMultas!$D56:$D2849,BaseMultas!$C56:$C2849,$B59,BaseMultas!$F56:$F2849,BB$5)</f>
        <v>1</v>
      </c>
      <c r="BC59" s="6">
        <f>SUMIFS(BaseMultas!$D56:$D2849,BaseMultas!$C56:$C2849,$B59,BaseMultas!$F56:$F2849,BC$5)</f>
        <v>0</v>
      </c>
      <c r="BD59" s="6">
        <f>SUMIFS(BaseMultas!$D56:$D2849,BaseMultas!$C56:$C2849,$B59,BaseMultas!$F56:$F2849,BD$5)</f>
        <v>1</v>
      </c>
      <c r="BE59" s="6">
        <f>SUMIFS(BaseMultas!$D56:$D2849,BaseMultas!$C56:$C2849,$B59,BaseMultas!$F56:$F2849,BE$5)</f>
        <v>0</v>
      </c>
      <c r="BF59" s="6">
        <f>SUMIFS(BaseMultas!$D56:$D2849,BaseMultas!$C56:$C2849,$B59,BaseMultas!$F56:$F2849,BF$5)</f>
        <v>0</v>
      </c>
      <c r="BG59" s="6">
        <f>SUMIFS(BaseMultas!$D56:$D2849,BaseMultas!$C56:$C2849,$B59,BaseMultas!$F56:$F2849,BG$5)</f>
        <v>0</v>
      </c>
      <c r="BH59" s="6">
        <f>SUMIFS(BaseMultas!$D56:$D2849,BaseMultas!$C56:$C2849,$B59,BaseMultas!$F56:$F2849,BH$5)</f>
        <v>0</v>
      </c>
      <c r="BI59" s="6">
        <f>SUMIFS(BaseMultas!$D56:$D2849,BaseMultas!$C56:$C2849,$B59,BaseMultas!$F56:$F2849,BI$5)</f>
        <v>0</v>
      </c>
      <c r="BJ59" s="6">
        <f>SUMIFS(BaseMultas!$D56:$D2849,BaseMultas!$C56:$C2849,$B59,BaseMultas!$F56:$F2849,BJ$5)</f>
        <v>0</v>
      </c>
      <c r="BK59" s="6">
        <f>SUMIFS(BaseMultas!$D56:$D2849,BaseMultas!$C56:$C2849,$B59,BaseMultas!$F56:$F2849,BK$5)</f>
        <v>0</v>
      </c>
      <c r="BL59" s="6">
        <f>SUMIFS(BaseMultas!$D56:$D2849,BaseMultas!$C56:$C2849,$B59,BaseMultas!$F56:$F2849,BL$5)</f>
        <v>0</v>
      </c>
      <c r="BM59" s="6">
        <f>SUMIFS(BaseMultas!$D56:$D2849,BaseMultas!$C56:$C2849,$B59,BaseMultas!$F56:$F2849,BM$5)</f>
        <v>0</v>
      </c>
      <c r="BN59" s="6">
        <f>SUMIFS(BaseMultas!$D56:$D2849,BaseMultas!$C56:$C2849,$B59,BaseMultas!$F56:$F2849,BN$5)</f>
        <v>0</v>
      </c>
      <c r="BO59" s="6">
        <f>SUMIFS(BaseMultas!$D56:$D2849,BaseMultas!$C56:$C2849,$B59,BaseMultas!$F56:$F2849,BO$5)</f>
        <v>0</v>
      </c>
      <c r="BP59" s="6">
        <f>SUMIFS(BaseMultas!$D56:$D2849,BaseMultas!$C56:$C2849,$B59,BaseMultas!$F56:$F2849,BP$5)</f>
        <v>0</v>
      </c>
      <c r="BQ59" s="6">
        <f>SUMIFS(BaseMultas!$D56:$D2849,BaseMultas!$C56:$C2849,$B59,BaseMultas!$F56:$F2849,BQ$5)</f>
        <v>0</v>
      </c>
      <c r="BR59" s="6">
        <f>SUMIFS(BaseMultas!$D56:$D2849,BaseMultas!$C56:$C2849,$B59,BaseMultas!$F56:$F2849,BR$5)</f>
        <v>0</v>
      </c>
      <c r="BS59" s="6">
        <f>SUMIFS(BaseMultas!$D56:$D2849,BaseMultas!$C56:$C2849,$B59,BaseMultas!$F56:$F2849,BS$5)</f>
        <v>0</v>
      </c>
      <c r="BT59" s="6">
        <f>SUMIFS(BaseMultas!$D56:$D2849,BaseMultas!$C56:$C2849,$B59,BaseMultas!$F56:$F2849,BT$5)</f>
        <v>0</v>
      </c>
    </row>
    <row r="60" spans="1:72">
      <c r="A60" s="49">
        <v>1</v>
      </c>
      <c r="B60" t="s">
        <v>70</v>
      </c>
      <c r="C60" s="9">
        <f t="shared" si="15"/>
        <v>1636.9166666666667</v>
      </c>
      <c r="D60" s="8">
        <f t="shared" si="15"/>
        <v>1774.4166666666667</v>
      </c>
      <c r="E60" s="8">
        <f t="shared" si="15"/>
        <v>1223.8333333333333</v>
      </c>
      <c r="F60" s="8">
        <f t="shared" si="15"/>
        <v>0</v>
      </c>
      <c r="G60" s="7">
        <f t="shared" si="15"/>
        <v>0</v>
      </c>
      <c r="H60" s="9">
        <f t="shared" si="16"/>
        <v>19643</v>
      </c>
      <c r="I60" s="8">
        <f t="shared" si="16"/>
        <v>21293</v>
      </c>
      <c r="J60" s="8">
        <f t="shared" si="16"/>
        <v>14686</v>
      </c>
      <c r="K60" s="8">
        <f t="shared" si="16"/>
        <v>0</v>
      </c>
      <c r="L60" s="7">
        <f t="shared" si="16"/>
        <v>0</v>
      </c>
      <c r="M60" s="6">
        <f>SUMIFS(BaseMultas!$D57:$D2850,BaseMultas!$C57:$C2850,$B60,BaseMultas!$F57:$F2850,M$5)</f>
        <v>1422</v>
      </c>
      <c r="N60" s="6">
        <f>SUMIFS(BaseMultas!$D57:$D2850,BaseMultas!$C57:$C2850,$B60,BaseMultas!$F57:$F2850,N$5)</f>
        <v>1503</v>
      </c>
      <c r="O60" s="6">
        <f>SUMIFS(BaseMultas!$D57:$D2850,BaseMultas!$C57:$C2850,$B60,BaseMultas!$F57:$F2850,O$5)</f>
        <v>1696</v>
      </c>
      <c r="P60" s="6">
        <f>SUMIFS(BaseMultas!$D57:$D2850,BaseMultas!$C57:$C2850,$B60,BaseMultas!$F57:$F2850,P$5)</f>
        <v>1778</v>
      </c>
      <c r="Q60" s="6">
        <f>SUMIFS(BaseMultas!$D57:$D2850,BaseMultas!$C57:$C2850,$B60,BaseMultas!$F57:$F2850,Q$5)</f>
        <v>1709</v>
      </c>
      <c r="R60" s="6">
        <f>SUMIFS(BaseMultas!$D57:$D2850,BaseMultas!$C57:$C2850,$B60,BaseMultas!$F57:$F2850,R$5)</f>
        <v>1494</v>
      </c>
      <c r="S60" s="6">
        <f>SUMIFS(BaseMultas!$D57:$D2850,BaseMultas!$C57:$C2850,$B60,BaseMultas!$F57:$F2850,S$5)</f>
        <v>1830</v>
      </c>
      <c r="T60" s="6">
        <f>SUMIFS(BaseMultas!$D57:$D2850,BaseMultas!$C57:$C2850,$B60,BaseMultas!$F57:$F2850,T$5)</f>
        <v>1776</v>
      </c>
      <c r="U60" s="6">
        <f>SUMIFS(BaseMultas!$D57:$D2850,BaseMultas!$C57:$C2850,$B60,BaseMultas!$F57:$F2850,U$5)</f>
        <v>1760</v>
      </c>
      <c r="V60" s="6">
        <f>SUMIFS(BaseMultas!$D57:$D2850,BaseMultas!$C57:$C2850,$B60,BaseMultas!$F57:$F2850,V$5)</f>
        <v>1842</v>
      </c>
      <c r="W60" s="6">
        <f>SUMIFS(BaseMultas!$D57:$D2850,BaseMultas!$C57:$C2850,$B60,BaseMultas!$F57:$F2850,W$5)</f>
        <v>1483</v>
      </c>
      <c r="X60" s="6">
        <f>SUMIFS(BaseMultas!$D57:$D2850,BaseMultas!$C57:$C2850,$B60,BaseMultas!$F57:$F2850,X$5)</f>
        <v>1350</v>
      </c>
      <c r="Y60" s="6">
        <f>SUMIFS(BaseMultas!$D57:$D2850,BaseMultas!$C57:$C2850,$B60,BaseMultas!$F57:$F2850,Y$5)</f>
        <v>1281</v>
      </c>
      <c r="Z60" s="6">
        <f>SUMIFS(BaseMultas!$D57:$D2850,BaseMultas!$C57:$C2850,$B60,BaseMultas!$F57:$F2850,Z$5)</f>
        <v>1297</v>
      </c>
      <c r="AA60" s="6">
        <f>SUMIFS(BaseMultas!$D57:$D2850,BaseMultas!$C57:$C2850,$B60,BaseMultas!$F57:$F2850,AA$5)</f>
        <v>1648</v>
      </c>
      <c r="AB60" s="6">
        <f>SUMIFS(BaseMultas!$D57:$D2850,BaseMultas!$C57:$C2850,$B60,BaseMultas!$F57:$F2850,AB$5)</f>
        <v>1896</v>
      </c>
      <c r="AC60" s="6">
        <f>SUMIFS(BaseMultas!$D57:$D2850,BaseMultas!$C57:$C2850,$B60,BaseMultas!$F57:$F2850,AC$5)</f>
        <v>1894</v>
      </c>
      <c r="AD60" s="6">
        <f>SUMIFS(BaseMultas!$D57:$D2850,BaseMultas!$C57:$C2850,$B60,BaseMultas!$F57:$F2850,AD$5)</f>
        <v>2273</v>
      </c>
      <c r="AE60" s="6">
        <f>SUMIFS(BaseMultas!$D57:$D2850,BaseMultas!$C57:$C2850,$B60,BaseMultas!$F57:$F2850,AE$5)</f>
        <v>1971</v>
      </c>
      <c r="AF60" s="6">
        <f>SUMIFS(BaseMultas!$D57:$D2850,BaseMultas!$C57:$C2850,$B60,BaseMultas!$F57:$F2850,AF$5)</f>
        <v>1992</v>
      </c>
      <c r="AG60" s="6">
        <f>SUMIFS(BaseMultas!$D57:$D2850,BaseMultas!$C57:$C2850,$B60,BaseMultas!$F57:$F2850,AG$5)</f>
        <v>1787</v>
      </c>
      <c r="AH60" s="6">
        <f>SUMIFS(BaseMultas!$D57:$D2850,BaseMultas!$C57:$C2850,$B60,BaseMultas!$F57:$F2850,AH$5)</f>
        <v>1942</v>
      </c>
      <c r="AI60" s="6">
        <f>SUMIFS(BaseMultas!$D57:$D2850,BaseMultas!$C57:$C2850,$B60,BaseMultas!$F57:$F2850,AI$5)</f>
        <v>1520</v>
      </c>
      <c r="AJ60" s="6">
        <f>SUMIFS(BaseMultas!$D57:$D2850,BaseMultas!$C57:$C2850,$B60,BaseMultas!$F57:$F2850,AJ$5)</f>
        <v>1792</v>
      </c>
      <c r="AK60" s="6">
        <f>SUMIFS(BaseMultas!$D57:$D2850,BaseMultas!$C57:$C2850,$B60,BaseMultas!$F57:$F2850,AK$5)</f>
        <v>1086</v>
      </c>
      <c r="AL60" s="6">
        <f>SUMIFS(BaseMultas!$D57:$D2850,BaseMultas!$C57:$C2850,$B60,BaseMultas!$F57:$F2850,AL$5)</f>
        <v>1333</v>
      </c>
      <c r="AM60" s="6">
        <f>SUMIFS(BaseMultas!$D57:$D2850,BaseMultas!$C57:$C2850,$B60,BaseMultas!$F57:$F2850,AM$5)</f>
        <v>1384</v>
      </c>
      <c r="AN60" s="6">
        <f>SUMIFS(BaseMultas!$D57:$D2850,BaseMultas!$C57:$C2850,$B60,BaseMultas!$F57:$F2850,AN$5)</f>
        <v>1700</v>
      </c>
      <c r="AO60" s="6">
        <f>SUMIFS(BaseMultas!$D57:$D2850,BaseMultas!$C57:$C2850,$B60,BaseMultas!$F57:$F2850,AO$5)</f>
        <v>1657</v>
      </c>
      <c r="AP60" s="6">
        <f>SUMIFS(BaseMultas!$D57:$D2850,BaseMultas!$C57:$C2850,$B60,BaseMultas!$F57:$F2850,AP$5)</f>
        <v>1464</v>
      </c>
      <c r="AQ60" s="6">
        <f>SUMIFS(BaseMultas!$D57:$D2850,BaseMultas!$C57:$C2850,$B60,BaseMultas!$F57:$F2850,AQ$5)</f>
        <v>1361</v>
      </c>
      <c r="AR60" s="6">
        <f>SUMIFS(BaseMultas!$D57:$D2850,BaseMultas!$C57:$C2850,$B60,BaseMultas!$F57:$F2850,AR$5)</f>
        <v>1579</v>
      </c>
      <c r="AS60" s="6">
        <f>SUMIFS(BaseMultas!$D57:$D2850,BaseMultas!$C57:$C2850,$B60,BaseMultas!$F57:$F2850,AS$5)</f>
        <v>1509</v>
      </c>
      <c r="AT60" s="6">
        <f>SUMIFS(BaseMultas!$D57:$D2850,BaseMultas!$C57:$C2850,$B60,BaseMultas!$F57:$F2850,AT$5)</f>
        <v>1595</v>
      </c>
      <c r="AU60" s="6">
        <f>SUMIFS(BaseMultas!$D57:$D2850,BaseMultas!$C57:$C2850,$B60,BaseMultas!$F57:$F2850,AU$5)</f>
        <v>18</v>
      </c>
      <c r="AV60" s="6">
        <f>SUMIFS(BaseMultas!$D57:$D2850,BaseMultas!$C57:$C2850,$B60,BaseMultas!$F57:$F2850,AV$5)</f>
        <v>0</v>
      </c>
      <c r="AW60" s="6">
        <f>SUMIFS(BaseMultas!$D57:$D2850,BaseMultas!$C57:$C2850,$B60,BaseMultas!$F57:$F2850,AW$5)</f>
        <v>0</v>
      </c>
      <c r="AX60" s="6">
        <f>SUMIFS(BaseMultas!$D57:$D2850,BaseMultas!$C57:$C2850,$B60,BaseMultas!$F57:$F2850,AX$5)</f>
        <v>0</v>
      </c>
      <c r="AY60" s="6">
        <f>SUMIFS(BaseMultas!$D57:$D2850,BaseMultas!$C57:$C2850,$B60,BaseMultas!$F57:$F2850,AY$5)</f>
        <v>0</v>
      </c>
      <c r="AZ60" s="6">
        <f>SUMIFS(BaseMultas!$D57:$D2850,BaseMultas!$C57:$C2850,$B60,BaseMultas!$F57:$F2850,AZ$5)</f>
        <v>0</v>
      </c>
      <c r="BA60" s="6">
        <f>SUMIFS(BaseMultas!$D57:$D2850,BaseMultas!$C57:$C2850,$B60,BaseMultas!$F57:$F2850,BA$5)</f>
        <v>0</v>
      </c>
      <c r="BB60" s="6">
        <f>SUMIFS(BaseMultas!$D57:$D2850,BaseMultas!$C57:$C2850,$B60,BaseMultas!$F57:$F2850,BB$5)</f>
        <v>0</v>
      </c>
      <c r="BC60" s="6">
        <f>SUMIFS(BaseMultas!$D57:$D2850,BaseMultas!$C57:$C2850,$B60,BaseMultas!$F57:$F2850,BC$5)</f>
        <v>0</v>
      </c>
      <c r="BD60" s="6">
        <f>SUMIFS(BaseMultas!$D57:$D2850,BaseMultas!$C57:$C2850,$B60,BaseMultas!$F57:$F2850,BD$5)</f>
        <v>0</v>
      </c>
      <c r="BE60" s="6">
        <f>SUMIFS(BaseMultas!$D57:$D2850,BaseMultas!$C57:$C2850,$B60,BaseMultas!$F57:$F2850,BE$5)</f>
        <v>0</v>
      </c>
      <c r="BF60" s="6">
        <f>SUMIFS(BaseMultas!$D57:$D2850,BaseMultas!$C57:$C2850,$B60,BaseMultas!$F57:$F2850,BF$5)</f>
        <v>0</v>
      </c>
      <c r="BG60" s="6">
        <f>SUMIFS(BaseMultas!$D57:$D2850,BaseMultas!$C57:$C2850,$B60,BaseMultas!$F57:$F2850,BG$5)</f>
        <v>0</v>
      </c>
      <c r="BH60" s="6">
        <f>SUMIFS(BaseMultas!$D57:$D2850,BaseMultas!$C57:$C2850,$B60,BaseMultas!$F57:$F2850,BH$5)</f>
        <v>0</v>
      </c>
      <c r="BI60" s="6">
        <f>SUMIFS(BaseMultas!$D57:$D2850,BaseMultas!$C57:$C2850,$B60,BaseMultas!$F57:$F2850,BI$5)</f>
        <v>0</v>
      </c>
      <c r="BJ60" s="6">
        <f>SUMIFS(BaseMultas!$D57:$D2850,BaseMultas!$C57:$C2850,$B60,BaseMultas!$F57:$F2850,BJ$5)</f>
        <v>0</v>
      </c>
      <c r="BK60" s="6">
        <f>SUMIFS(BaseMultas!$D57:$D2850,BaseMultas!$C57:$C2850,$B60,BaseMultas!$F57:$F2850,BK$5)</f>
        <v>0</v>
      </c>
      <c r="BL60" s="6">
        <f>SUMIFS(BaseMultas!$D57:$D2850,BaseMultas!$C57:$C2850,$B60,BaseMultas!$F57:$F2850,BL$5)</f>
        <v>0</v>
      </c>
      <c r="BM60" s="6">
        <f>SUMIFS(BaseMultas!$D57:$D2850,BaseMultas!$C57:$C2850,$B60,BaseMultas!$F57:$F2850,BM$5)</f>
        <v>0</v>
      </c>
      <c r="BN60" s="6">
        <f>SUMIFS(BaseMultas!$D57:$D2850,BaseMultas!$C57:$C2850,$B60,BaseMultas!$F57:$F2850,BN$5)</f>
        <v>0</v>
      </c>
      <c r="BO60" s="6">
        <f>SUMIFS(BaseMultas!$D57:$D2850,BaseMultas!$C57:$C2850,$B60,BaseMultas!$F57:$F2850,BO$5)</f>
        <v>0</v>
      </c>
      <c r="BP60" s="6">
        <f>SUMIFS(BaseMultas!$D57:$D2850,BaseMultas!$C57:$C2850,$B60,BaseMultas!$F57:$F2850,BP$5)</f>
        <v>0</v>
      </c>
      <c r="BQ60" s="6">
        <f>SUMIFS(BaseMultas!$D57:$D2850,BaseMultas!$C57:$C2850,$B60,BaseMultas!$F57:$F2850,BQ$5)</f>
        <v>0</v>
      </c>
      <c r="BR60" s="6">
        <f>SUMIFS(BaseMultas!$D57:$D2850,BaseMultas!$C57:$C2850,$B60,BaseMultas!$F57:$F2850,BR$5)</f>
        <v>0</v>
      </c>
      <c r="BS60" s="6">
        <f>SUMIFS(BaseMultas!$D57:$D2850,BaseMultas!$C57:$C2850,$B60,BaseMultas!$F57:$F2850,BS$5)</f>
        <v>0</v>
      </c>
      <c r="BT60" s="6">
        <f>SUMIFS(BaseMultas!$D57:$D2850,BaseMultas!$C57:$C2850,$B60,BaseMultas!$F57:$F2850,BT$5)</f>
        <v>0</v>
      </c>
    </row>
    <row r="61" spans="1:72">
      <c r="A61" s="49">
        <v>1</v>
      </c>
      <c r="B61" t="s">
        <v>63</v>
      </c>
      <c r="C61" s="9">
        <f t="shared" si="15"/>
        <v>595.83333333333337</v>
      </c>
      <c r="D61" s="8">
        <f t="shared" si="15"/>
        <v>624.41666666666663</v>
      </c>
      <c r="E61" s="8">
        <f t="shared" si="15"/>
        <v>420.5</v>
      </c>
      <c r="F61" s="8">
        <f t="shared" si="15"/>
        <v>0</v>
      </c>
      <c r="G61" s="7">
        <f t="shared" si="15"/>
        <v>0</v>
      </c>
      <c r="H61" s="9">
        <f t="shared" si="16"/>
        <v>7150</v>
      </c>
      <c r="I61" s="8">
        <f t="shared" si="16"/>
        <v>7493</v>
      </c>
      <c r="J61" s="8">
        <f t="shared" si="16"/>
        <v>5046</v>
      </c>
      <c r="K61" s="8">
        <f t="shared" si="16"/>
        <v>0</v>
      </c>
      <c r="L61" s="7">
        <f t="shared" si="16"/>
        <v>0</v>
      </c>
      <c r="M61" s="6">
        <f>SUMIFS(BaseMultas!$D58:$D2851,BaseMultas!$C58:$C2851,$B61,BaseMultas!$F58:$F2851,M$5)</f>
        <v>423</v>
      </c>
      <c r="N61" s="6">
        <f>SUMIFS(BaseMultas!$D58:$D2851,BaseMultas!$C58:$C2851,$B61,BaseMultas!$F58:$F2851,N$5)</f>
        <v>508</v>
      </c>
      <c r="O61" s="6">
        <f>SUMIFS(BaseMultas!$D58:$D2851,BaseMultas!$C58:$C2851,$B61,BaseMultas!$F58:$F2851,O$5)</f>
        <v>655</v>
      </c>
      <c r="P61" s="6">
        <f>SUMIFS(BaseMultas!$D58:$D2851,BaseMultas!$C58:$C2851,$B61,BaseMultas!$F58:$F2851,P$5)</f>
        <v>668</v>
      </c>
      <c r="Q61" s="6">
        <f>SUMIFS(BaseMultas!$D58:$D2851,BaseMultas!$C58:$C2851,$B61,BaseMultas!$F58:$F2851,Q$5)</f>
        <v>581</v>
      </c>
      <c r="R61" s="6">
        <f>SUMIFS(BaseMultas!$D58:$D2851,BaseMultas!$C58:$C2851,$B61,BaseMultas!$F58:$F2851,R$5)</f>
        <v>546</v>
      </c>
      <c r="S61" s="6">
        <f>SUMIFS(BaseMultas!$D58:$D2851,BaseMultas!$C58:$C2851,$B61,BaseMultas!$F58:$F2851,S$5)</f>
        <v>645</v>
      </c>
      <c r="T61" s="6">
        <f>SUMIFS(BaseMultas!$D58:$D2851,BaseMultas!$C58:$C2851,$B61,BaseMultas!$F58:$F2851,T$5)</f>
        <v>648</v>
      </c>
      <c r="U61" s="6">
        <f>SUMIFS(BaseMultas!$D58:$D2851,BaseMultas!$C58:$C2851,$B61,BaseMultas!$F58:$F2851,U$5)</f>
        <v>680</v>
      </c>
      <c r="V61" s="6">
        <f>SUMIFS(BaseMultas!$D58:$D2851,BaseMultas!$C58:$C2851,$B61,BaseMultas!$F58:$F2851,V$5)</f>
        <v>723</v>
      </c>
      <c r="W61" s="6">
        <f>SUMIFS(BaseMultas!$D58:$D2851,BaseMultas!$C58:$C2851,$B61,BaseMultas!$F58:$F2851,W$5)</f>
        <v>514</v>
      </c>
      <c r="X61" s="6">
        <f>SUMIFS(BaseMultas!$D58:$D2851,BaseMultas!$C58:$C2851,$B61,BaseMultas!$F58:$F2851,X$5)</f>
        <v>559</v>
      </c>
      <c r="Y61" s="6">
        <f>SUMIFS(BaseMultas!$D58:$D2851,BaseMultas!$C58:$C2851,$B61,BaseMultas!$F58:$F2851,Y$5)</f>
        <v>419</v>
      </c>
      <c r="Z61" s="6">
        <f>SUMIFS(BaseMultas!$D58:$D2851,BaseMultas!$C58:$C2851,$B61,BaseMultas!$F58:$F2851,Z$5)</f>
        <v>470</v>
      </c>
      <c r="AA61" s="6">
        <f>SUMIFS(BaseMultas!$D58:$D2851,BaseMultas!$C58:$C2851,$B61,BaseMultas!$F58:$F2851,AA$5)</f>
        <v>716</v>
      </c>
      <c r="AB61" s="6">
        <f>SUMIFS(BaseMultas!$D58:$D2851,BaseMultas!$C58:$C2851,$B61,BaseMultas!$F58:$F2851,AB$5)</f>
        <v>673</v>
      </c>
      <c r="AC61" s="6">
        <f>SUMIFS(BaseMultas!$D58:$D2851,BaseMultas!$C58:$C2851,$B61,BaseMultas!$F58:$F2851,AC$5)</f>
        <v>759</v>
      </c>
      <c r="AD61" s="6">
        <f>SUMIFS(BaseMultas!$D58:$D2851,BaseMultas!$C58:$C2851,$B61,BaseMultas!$F58:$F2851,AD$5)</f>
        <v>827</v>
      </c>
      <c r="AE61" s="6">
        <f>SUMIFS(BaseMultas!$D58:$D2851,BaseMultas!$C58:$C2851,$B61,BaseMultas!$F58:$F2851,AE$5)</f>
        <v>659</v>
      </c>
      <c r="AF61" s="6">
        <f>SUMIFS(BaseMultas!$D58:$D2851,BaseMultas!$C58:$C2851,$B61,BaseMultas!$F58:$F2851,AF$5)</f>
        <v>647</v>
      </c>
      <c r="AG61" s="6">
        <f>SUMIFS(BaseMultas!$D58:$D2851,BaseMultas!$C58:$C2851,$B61,BaseMultas!$F58:$F2851,AG$5)</f>
        <v>554</v>
      </c>
      <c r="AH61" s="6">
        <f>SUMIFS(BaseMultas!$D58:$D2851,BaseMultas!$C58:$C2851,$B61,BaseMultas!$F58:$F2851,AH$5)</f>
        <v>621</v>
      </c>
      <c r="AI61" s="6">
        <f>SUMIFS(BaseMultas!$D58:$D2851,BaseMultas!$C58:$C2851,$B61,BaseMultas!$F58:$F2851,AI$5)</f>
        <v>511</v>
      </c>
      <c r="AJ61" s="6">
        <f>SUMIFS(BaseMultas!$D58:$D2851,BaseMultas!$C58:$C2851,$B61,BaseMultas!$F58:$F2851,AJ$5)</f>
        <v>637</v>
      </c>
      <c r="AK61" s="6">
        <f>SUMIFS(BaseMultas!$D58:$D2851,BaseMultas!$C58:$C2851,$B61,BaseMultas!$F58:$F2851,AK$5)</f>
        <v>401</v>
      </c>
      <c r="AL61" s="6">
        <f>SUMIFS(BaseMultas!$D58:$D2851,BaseMultas!$C58:$C2851,$B61,BaseMultas!$F58:$F2851,AL$5)</f>
        <v>422</v>
      </c>
      <c r="AM61" s="6">
        <f>SUMIFS(BaseMultas!$D58:$D2851,BaseMultas!$C58:$C2851,$B61,BaseMultas!$F58:$F2851,AM$5)</f>
        <v>467</v>
      </c>
      <c r="AN61" s="6">
        <f>SUMIFS(BaseMultas!$D58:$D2851,BaseMultas!$C58:$C2851,$B61,BaseMultas!$F58:$F2851,AN$5)</f>
        <v>510</v>
      </c>
      <c r="AO61" s="6">
        <f>SUMIFS(BaseMultas!$D58:$D2851,BaseMultas!$C58:$C2851,$B61,BaseMultas!$F58:$F2851,AO$5)</f>
        <v>555</v>
      </c>
      <c r="AP61" s="6">
        <f>SUMIFS(BaseMultas!$D58:$D2851,BaseMultas!$C58:$C2851,$B61,BaseMultas!$F58:$F2851,AP$5)</f>
        <v>556</v>
      </c>
      <c r="AQ61" s="6">
        <f>SUMIFS(BaseMultas!$D58:$D2851,BaseMultas!$C58:$C2851,$B61,BaseMultas!$F58:$F2851,AQ$5)</f>
        <v>468</v>
      </c>
      <c r="AR61" s="6">
        <f>SUMIFS(BaseMultas!$D58:$D2851,BaseMultas!$C58:$C2851,$B61,BaseMultas!$F58:$F2851,AR$5)</f>
        <v>543</v>
      </c>
      <c r="AS61" s="6">
        <f>SUMIFS(BaseMultas!$D58:$D2851,BaseMultas!$C58:$C2851,$B61,BaseMultas!$F58:$F2851,AS$5)</f>
        <v>543</v>
      </c>
      <c r="AT61" s="6">
        <f>SUMIFS(BaseMultas!$D58:$D2851,BaseMultas!$C58:$C2851,$B61,BaseMultas!$F58:$F2851,AT$5)</f>
        <v>578</v>
      </c>
      <c r="AU61" s="6">
        <f>SUMIFS(BaseMultas!$D58:$D2851,BaseMultas!$C58:$C2851,$B61,BaseMultas!$F58:$F2851,AU$5)</f>
        <v>3</v>
      </c>
      <c r="AV61" s="6">
        <f>SUMIFS(BaseMultas!$D58:$D2851,BaseMultas!$C58:$C2851,$B61,BaseMultas!$F58:$F2851,AV$5)</f>
        <v>0</v>
      </c>
      <c r="AW61" s="6">
        <f>SUMIFS(BaseMultas!$D58:$D2851,BaseMultas!$C58:$C2851,$B61,BaseMultas!$F58:$F2851,AW$5)</f>
        <v>0</v>
      </c>
      <c r="AX61" s="6">
        <f>SUMIFS(BaseMultas!$D58:$D2851,BaseMultas!$C58:$C2851,$B61,BaseMultas!$F58:$F2851,AX$5)</f>
        <v>0</v>
      </c>
      <c r="AY61" s="6">
        <f>SUMIFS(BaseMultas!$D58:$D2851,BaseMultas!$C58:$C2851,$B61,BaseMultas!$F58:$F2851,AY$5)</f>
        <v>0</v>
      </c>
      <c r="AZ61" s="6">
        <f>SUMIFS(BaseMultas!$D58:$D2851,BaseMultas!$C58:$C2851,$B61,BaseMultas!$F58:$F2851,AZ$5)</f>
        <v>0</v>
      </c>
      <c r="BA61" s="6">
        <f>SUMIFS(BaseMultas!$D58:$D2851,BaseMultas!$C58:$C2851,$B61,BaseMultas!$F58:$F2851,BA$5)</f>
        <v>0</v>
      </c>
      <c r="BB61" s="6">
        <f>SUMIFS(BaseMultas!$D58:$D2851,BaseMultas!$C58:$C2851,$B61,BaseMultas!$F58:$F2851,BB$5)</f>
        <v>0</v>
      </c>
      <c r="BC61" s="6">
        <f>SUMIFS(BaseMultas!$D58:$D2851,BaseMultas!$C58:$C2851,$B61,BaseMultas!$F58:$F2851,BC$5)</f>
        <v>0</v>
      </c>
      <c r="BD61" s="6">
        <f>SUMIFS(BaseMultas!$D58:$D2851,BaseMultas!$C58:$C2851,$B61,BaseMultas!$F58:$F2851,BD$5)</f>
        <v>0</v>
      </c>
      <c r="BE61" s="6">
        <f>SUMIFS(BaseMultas!$D58:$D2851,BaseMultas!$C58:$C2851,$B61,BaseMultas!$F58:$F2851,BE$5)</f>
        <v>0</v>
      </c>
      <c r="BF61" s="6">
        <f>SUMIFS(BaseMultas!$D58:$D2851,BaseMultas!$C58:$C2851,$B61,BaseMultas!$F58:$F2851,BF$5)</f>
        <v>0</v>
      </c>
      <c r="BG61" s="6">
        <f>SUMIFS(BaseMultas!$D58:$D2851,BaseMultas!$C58:$C2851,$B61,BaseMultas!$F58:$F2851,BG$5)</f>
        <v>0</v>
      </c>
      <c r="BH61" s="6">
        <f>SUMIFS(BaseMultas!$D58:$D2851,BaseMultas!$C58:$C2851,$B61,BaseMultas!$F58:$F2851,BH$5)</f>
        <v>0</v>
      </c>
      <c r="BI61" s="6">
        <f>SUMIFS(BaseMultas!$D58:$D2851,BaseMultas!$C58:$C2851,$B61,BaseMultas!$F58:$F2851,BI$5)</f>
        <v>0</v>
      </c>
      <c r="BJ61" s="6">
        <f>SUMIFS(BaseMultas!$D58:$D2851,BaseMultas!$C58:$C2851,$B61,BaseMultas!$F58:$F2851,BJ$5)</f>
        <v>0</v>
      </c>
      <c r="BK61" s="6">
        <f>SUMIFS(BaseMultas!$D58:$D2851,BaseMultas!$C58:$C2851,$B61,BaseMultas!$F58:$F2851,BK$5)</f>
        <v>0</v>
      </c>
      <c r="BL61" s="6">
        <f>SUMIFS(BaseMultas!$D58:$D2851,BaseMultas!$C58:$C2851,$B61,BaseMultas!$F58:$F2851,BL$5)</f>
        <v>0</v>
      </c>
      <c r="BM61" s="6">
        <f>SUMIFS(BaseMultas!$D58:$D2851,BaseMultas!$C58:$C2851,$B61,BaseMultas!$F58:$F2851,BM$5)</f>
        <v>0</v>
      </c>
      <c r="BN61" s="6">
        <f>SUMIFS(BaseMultas!$D58:$D2851,BaseMultas!$C58:$C2851,$B61,BaseMultas!$F58:$F2851,BN$5)</f>
        <v>0</v>
      </c>
      <c r="BO61" s="6">
        <f>SUMIFS(BaseMultas!$D58:$D2851,BaseMultas!$C58:$C2851,$B61,BaseMultas!$F58:$F2851,BO$5)</f>
        <v>0</v>
      </c>
      <c r="BP61" s="6">
        <f>SUMIFS(BaseMultas!$D58:$D2851,BaseMultas!$C58:$C2851,$B61,BaseMultas!$F58:$F2851,BP$5)</f>
        <v>0</v>
      </c>
      <c r="BQ61" s="6">
        <f>SUMIFS(BaseMultas!$D58:$D2851,BaseMultas!$C58:$C2851,$B61,BaseMultas!$F58:$F2851,BQ$5)</f>
        <v>0</v>
      </c>
      <c r="BR61" s="6">
        <f>SUMIFS(BaseMultas!$D58:$D2851,BaseMultas!$C58:$C2851,$B61,BaseMultas!$F58:$F2851,BR$5)</f>
        <v>0</v>
      </c>
      <c r="BS61" s="6">
        <f>SUMIFS(BaseMultas!$D58:$D2851,BaseMultas!$C58:$C2851,$B61,BaseMultas!$F58:$F2851,BS$5)</f>
        <v>0</v>
      </c>
      <c r="BT61" s="6">
        <f>SUMIFS(BaseMultas!$D58:$D2851,BaseMultas!$C58:$C2851,$B61,BaseMultas!$F58:$F2851,BT$5)</f>
        <v>0</v>
      </c>
    </row>
    <row r="62" spans="1:72"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</row>
    <row r="63" spans="1:72"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</row>
    <row r="64" spans="1:72">
      <c r="H64" s="5"/>
      <c r="I64" s="5"/>
      <c r="J64" s="5"/>
      <c r="K64" s="5"/>
      <c r="L64" s="5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</row>
    <row r="65" spans="8:51">
      <c r="H65" s="5"/>
      <c r="I65" s="5"/>
      <c r="J65" s="5"/>
      <c r="K65" s="5"/>
      <c r="L65" s="5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</row>
    <row r="66" spans="8:51">
      <c r="H66" s="5"/>
      <c r="I66" s="5"/>
      <c r="J66" s="5"/>
      <c r="K66" s="5"/>
      <c r="L66" s="5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</row>
    <row r="67" spans="8:51">
      <c r="H67" s="5"/>
      <c r="I67" s="5"/>
      <c r="J67" s="5"/>
      <c r="K67" s="5"/>
      <c r="L67" s="5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</row>
    <row r="68" spans="8:51">
      <c r="H68" s="5"/>
      <c r="I68" s="5"/>
      <c r="J68" s="5"/>
      <c r="K68" s="5"/>
      <c r="L68" s="5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</row>
    <row r="69" spans="8:51">
      <c r="H69" s="5"/>
      <c r="I69" s="5"/>
      <c r="J69" s="5"/>
      <c r="K69" s="5"/>
      <c r="L69" s="5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</row>
    <row r="70" spans="8:51">
      <c r="H70" s="5"/>
      <c r="I70" s="5"/>
      <c r="J70" s="5"/>
      <c r="K70" s="5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</row>
    <row r="71" spans="8:51">
      <c r="H71" s="5"/>
      <c r="I71" s="5"/>
      <c r="J71" s="5"/>
      <c r="K71" s="5"/>
      <c r="L71" s="5"/>
    </row>
    <row r="72" spans="8:51">
      <c r="H72" s="5"/>
      <c r="I72" s="5"/>
      <c r="J72" s="5"/>
      <c r="K72" s="5"/>
      <c r="L72" s="5"/>
    </row>
    <row r="73" spans="8:51">
      <c r="H73" s="5"/>
      <c r="I73" s="5"/>
      <c r="J73" s="5"/>
      <c r="K73" s="5"/>
      <c r="L73" s="5"/>
    </row>
    <row r="74" spans="8:51">
      <c r="H74" s="5"/>
      <c r="I74" s="5"/>
      <c r="J74" s="5"/>
      <c r="K74" s="5"/>
      <c r="L74" s="5"/>
    </row>
    <row r="75" spans="8:51">
      <c r="H75" s="5"/>
      <c r="I75" s="5"/>
      <c r="J75" s="5"/>
      <c r="K75" s="5"/>
      <c r="L75" s="5"/>
    </row>
    <row r="83" spans="5:5">
      <c r="E83" s="3"/>
    </row>
  </sheetData>
  <sheetProtection password="BD50" sheet="1" objects="1" scenarios="1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97"/>
  <sheetViews>
    <sheetView showGridLines="0" topLeftCell="A2761" zoomScaleNormal="100" workbookViewId="0">
      <selection sqref="A1:F2797"/>
    </sheetView>
  </sheetViews>
  <sheetFormatPr defaultRowHeight="15"/>
  <cols>
    <col min="1" max="1" width="9.140625" style="22"/>
    <col min="2" max="2" width="6" style="22" customWidth="1"/>
    <col min="3" max="3" width="78" style="22" bestFit="1" customWidth="1"/>
    <col min="4" max="4" width="13.5703125" style="22" bestFit="1" customWidth="1"/>
    <col min="5" max="5" width="9.140625" style="22"/>
    <col min="6" max="6" width="10.7109375" style="22" bestFit="1" customWidth="1"/>
    <col min="7" max="7" width="9.140625" style="22"/>
    <col min="8" max="8" width="7" style="22" customWidth="1"/>
    <col min="9" max="9" width="5.7109375" style="22" customWidth="1"/>
    <col min="10" max="10" width="8.140625" style="22" customWidth="1"/>
    <col min="11" max="16384" width="9.140625" style="22"/>
  </cols>
  <sheetData>
    <row r="1" spans="1:6">
      <c r="A1" s="60" t="s">
        <v>99</v>
      </c>
    </row>
    <row r="2" spans="1:6">
      <c r="A2" s="60" t="s">
        <v>94</v>
      </c>
      <c r="D2" s="23"/>
    </row>
    <row r="3" spans="1:6">
      <c r="A3" s="42" t="s">
        <v>93</v>
      </c>
      <c r="B3" s="43" t="s">
        <v>92</v>
      </c>
      <c r="C3" s="43" t="s">
        <v>91</v>
      </c>
      <c r="D3" s="43" t="s">
        <v>90</v>
      </c>
      <c r="E3" s="44"/>
      <c r="F3" s="45"/>
    </row>
    <row r="4" spans="1:6">
      <c r="A4" s="40" t="s">
        <v>89</v>
      </c>
      <c r="B4" s="34" t="s">
        <v>30</v>
      </c>
      <c r="C4" s="34" t="s">
        <v>79</v>
      </c>
      <c r="D4" s="41">
        <v>26943</v>
      </c>
      <c r="E4" s="35" t="s">
        <v>33</v>
      </c>
      <c r="F4" s="32">
        <v>43131</v>
      </c>
    </row>
    <row r="5" spans="1:6">
      <c r="A5" s="24" t="s">
        <v>89</v>
      </c>
      <c r="B5" s="28" t="s">
        <v>30</v>
      </c>
      <c r="C5" s="28" t="s">
        <v>78</v>
      </c>
      <c r="D5" s="36">
        <v>21602</v>
      </c>
      <c r="E5" s="35" t="s">
        <v>33</v>
      </c>
      <c r="F5" s="32">
        <v>43131</v>
      </c>
    </row>
    <row r="6" spans="1:6">
      <c r="A6" s="24" t="s">
        <v>89</v>
      </c>
      <c r="B6" s="28" t="s">
        <v>30</v>
      </c>
      <c r="C6" s="28" t="s">
        <v>77</v>
      </c>
      <c r="D6" s="36">
        <v>5147</v>
      </c>
      <c r="E6" s="35" t="s">
        <v>33</v>
      </c>
      <c r="F6" s="32">
        <v>43131</v>
      </c>
    </row>
    <row r="7" spans="1:6">
      <c r="A7" s="24" t="s">
        <v>89</v>
      </c>
      <c r="B7" s="28" t="s">
        <v>30</v>
      </c>
      <c r="C7" s="28" t="s">
        <v>76</v>
      </c>
      <c r="D7" s="36">
        <v>4963</v>
      </c>
      <c r="E7" s="35" t="s">
        <v>33</v>
      </c>
      <c r="F7" s="32">
        <v>43131</v>
      </c>
    </row>
    <row r="8" spans="1:6">
      <c r="A8" s="24" t="s">
        <v>89</v>
      </c>
      <c r="B8" s="28" t="s">
        <v>30</v>
      </c>
      <c r="C8" s="28" t="s">
        <v>64</v>
      </c>
      <c r="D8" s="36">
        <v>2708</v>
      </c>
      <c r="E8" s="35" t="s">
        <v>33</v>
      </c>
      <c r="F8" s="32">
        <v>43131</v>
      </c>
    </row>
    <row r="9" spans="1:6">
      <c r="A9" s="24" t="s">
        <v>89</v>
      </c>
      <c r="B9" s="28" t="s">
        <v>30</v>
      </c>
      <c r="C9" s="28" t="s">
        <v>75</v>
      </c>
      <c r="D9" s="36">
        <v>2540</v>
      </c>
      <c r="E9" s="35" t="s">
        <v>33</v>
      </c>
      <c r="F9" s="32">
        <v>43131</v>
      </c>
    </row>
    <row r="10" spans="1:6">
      <c r="A10" s="24" t="s">
        <v>89</v>
      </c>
      <c r="B10" s="28" t="s">
        <v>30</v>
      </c>
      <c r="C10" s="28" t="s">
        <v>61</v>
      </c>
      <c r="D10" s="36">
        <v>1418</v>
      </c>
      <c r="E10" s="35" t="s">
        <v>33</v>
      </c>
      <c r="F10" s="32">
        <v>43131</v>
      </c>
    </row>
    <row r="11" spans="1:6">
      <c r="A11" s="24" t="s">
        <v>89</v>
      </c>
      <c r="B11" s="28" t="s">
        <v>30</v>
      </c>
      <c r="C11" s="28" t="s">
        <v>73</v>
      </c>
      <c r="D11" s="36">
        <v>1373</v>
      </c>
      <c r="E11" s="35" t="s">
        <v>33</v>
      </c>
      <c r="F11" s="32">
        <v>43131</v>
      </c>
    </row>
    <row r="12" spans="1:6">
      <c r="A12" s="24" t="s">
        <v>89</v>
      </c>
      <c r="B12" s="28" t="s">
        <v>30</v>
      </c>
      <c r="C12" s="28" t="s">
        <v>74</v>
      </c>
      <c r="D12" s="36">
        <v>1365</v>
      </c>
      <c r="E12" s="35" t="s">
        <v>33</v>
      </c>
      <c r="F12" s="32">
        <v>43131</v>
      </c>
    </row>
    <row r="13" spans="1:6">
      <c r="A13" s="24" t="s">
        <v>89</v>
      </c>
      <c r="B13" s="28" t="s">
        <v>30</v>
      </c>
      <c r="C13" s="33" t="s">
        <v>71</v>
      </c>
      <c r="D13" s="36">
        <v>1132</v>
      </c>
      <c r="E13" s="35" t="s">
        <v>33</v>
      </c>
      <c r="F13" s="32">
        <v>43131</v>
      </c>
    </row>
    <row r="14" spans="1:6">
      <c r="A14" s="24" t="s">
        <v>89</v>
      </c>
      <c r="B14" s="28" t="s">
        <v>30</v>
      </c>
      <c r="C14" s="34" t="s">
        <v>72</v>
      </c>
      <c r="D14" s="36">
        <v>947</v>
      </c>
      <c r="E14" s="35" t="s">
        <v>33</v>
      </c>
      <c r="F14" s="32">
        <v>43131</v>
      </c>
    </row>
    <row r="15" spans="1:6">
      <c r="A15" s="24" t="s">
        <v>89</v>
      </c>
      <c r="B15" s="28" t="s">
        <v>30</v>
      </c>
      <c r="C15" s="28" t="s">
        <v>67</v>
      </c>
      <c r="D15" s="36">
        <v>906</v>
      </c>
      <c r="E15" s="35" t="s">
        <v>33</v>
      </c>
      <c r="F15" s="32">
        <v>43131</v>
      </c>
    </row>
    <row r="16" spans="1:6">
      <c r="A16" s="24" t="s">
        <v>89</v>
      </c>
      <c r="B16" s="28" t="s">
        <v>30</v>
      </c>
      <c r="C16" s="28" t="s">
        <v>69</v>
      </c>
      <c r="D16" s="36">
        <v>863</v>
      </c>
      <c r="E16" s="35" t="s">
        <v>33</v>
      </c>
      <c r="F16" s="32">
        <v>43131</v>
      </c>
    </row>
    <row r="17" spans="1:6">
      <c r="A17" s="24" t="s">
        <v>89</v>
      </c>
      <c r="B17" s="28" t="s">
        <v>30</v>
      </c>
      <c r="C17" s="28" t="s">
        <v>87</v>
      </c>
      <c r="D17" s="36">
        <v>733</v>
      </c>
      <c r="E17" s="35" t="s">
        <v>33</v>
      </c>
      <c r="F17" s="32">
        <v>43131</v>
      </c>
    </row>
    <row r="18" spans="1:6">
      <c r="A18" s="24" t="s">
        <v>89</v>
      </c>
      <c r="B18" s="28" t="s">
        <v>30</v>
      </c>
      <c r="C18" s="28" t="s">
        <v>66</v>
      </c>
      <c r="D18" s="36">
        <v>733</v>
      </c>
      <c r="E18" s="35" t="s">
        <v>33</v>
      </c>
      <c r="F18" s="32">
        <v>43131</v>
      </c>
    </row>
    <row r="19" spans="1:6">
      <c r="A19" s="24" t="s">
        <v>89</v>
      </c>
      <c r="B19" s="28" t="s">
        <v>30</v>
      </c>
      <c r="C19" s="28" t="s">
        <v>68</v>
      </c>
      <c r="D19" s="36">
        <v>488</v>
      </c>
      <c r="E19" s="35" t="s">
        <v>33</v>
      </c>
      <c r="F19" s="32">
        <v>43131</v>
      </c>
    </row>
    <row r="20" spans="1:6">
      <c r="A20" s="24" t="s">
        <v>89</v>
      </c>
      <c r="B20" s="28" t="s">
        <v>30</v>
      </c>
      <c r="C20" s="28" t="s">
        <v>65</v>
      </c>
      <c r="D20" s="36">
        <v>485</v>
      </c>
      <c r="E20" s="35" t="s">
        <v>33</v>
      </c>
      <c r="F20" s="32">
        <v>43131</v>
      </c>
    </row>
    <row r="21" spans="1:6">
      <c r="A21" s="24" t="s">
        <v>89</v>
      </c>
      <c r="B21" s="28" t="s">
        <v>30</v>
      </c>
      <c r="C21" s="28" t="s">
        <v>60</v>
      </c>
      <c r="D21" s="36">
        <v>446</v>
      </c>
      <c r="E21" s="35" t="s">
        <v>33</v>
      </c>
      <c r="F21" s="32">
        <v>43131</v>
      </c>
    </row>
    <row r="22" spans="1:6">
      <c r="A22" s="24" t="s">
        <v>89</v>
      </c>
      <c r="B22" s="28" t="s">
        <v>30</v>
      </c>
      <c r="C22" s="28" t="s">
        <v>49</v>
      </c>
      <c r="D22" s="36">
        <v>394</v>
      </c>
      <c r="E22" s="35" t="s">
        <v>33</v>
      </c>
      <c r="F22" s="32">
        <v>43131</v>
      </c>
    </row>
    <row r="23" spans="1:6">
      <c r="A23" s="24" t="s">
        <v>89</v>
      </c>
      <c r="B23" s="28" t="s">
        <v>30</v>
      </c>
      <c r="C23" s="28" t="s">
        <v>58</v>
      </c>
      <c r="D23" s="36">
        <v>342</v>
      </c>
      <c r="E23" s="35" t="s">
        <v>33</v>
      </c>
      <c r="F23" s="32">
        <v>43131</v>
      </c>
    </row>
    <row r="24" spans="1:6">
      <c r="A24" s="24" t="s">
        <v>89</v>
      </c>
      <c r="B24" s="28" t="s">
        <v>30</v>
      </c>
      <c r="C24" s="28" t="s">
        <v>57</v>
      </c>
      <c r="D24" s="36">
        <v>339</v>
      </c>
      <c r="E24" s="35" t="s">
        <v>33</v>
      </c>
      <c r="F24" s="32">
        <v>43131</v>
      </c>
    </row>
    <row r="25" spans="1:6">
      <c r="A25" s="24" t="s">
        <v>89</v>
      </c>
      <c r="B25" s="28" t="s">
        <v>30</v>
      </c>
      <c r="C25" s="28" t="s">
        <v>56</v>
      </c>
      <c r="D25" s="36">
        <v>273</v>
      </c>
      <c r="E25" s="35" t="s">
        <v>33</v>
      </c>
      <c r="F25" s="32">
        <v>43131</v>
      </c>
    </row>
    <row r="26" spans="1:6">
      <c r="A26" s="24" t="s">
        <v>89</v>
      </c>
      <c r="B26" s="28" t="s">
        <v>30</v>
      </c>
      <c r="C26" s="28" t="s">
        <v>59</v>
      </c>
      <c r="D26" s="36">
        <v>226</v>
      </c>
      <c r="E26" s="35" t="s">
        <v>33</v>
      </c>
      <c r="F26" s="32">
        <v>43131</v>
      </c>
    </row>
    <row r="27" spans="1:6">
      <c r="A27" s="24" t="s">
        <v>89</v>
      </c>
      <c r="B27" s="28" t="s">
        <v>30</v>
      </c>
      <c r="C27" s="28" t="s">
        <v>86</v>
      </c>
      <c r="D27" s="36">
        <v>221</v>
      </c>
      <c r="E27" s="35" t="s">
        <v>33</v>
      </c>
      <c r="F27" s="32">
        <v>43131</v>
      </c>
    </row>
    <row r="28" spans="1:6">
      <c r="A28" s="24" t="s">
        <v>89</v>
      </c>
      <c r="B28" s="28" t="s">
        <v>30</v>
      </c>
      <c r="C28" s="28" t="s">
        <v>62</v>
      </c>
      <c r="D28" s="36">
        <v>212</v>
      </c>
      <c r="E28" s="35" t="s">
        <v>33</v>
      </c>
      <c r="F28" s="32">
        <v>43131</v>
      </c>
    </row>
    <row r="29" spans="1:6">
      <c r="A29" s="24" t="s">
        <v>89</v>
      </c>
      <c r="B29" s="28" t="s">
        <v>30</v>
      </c>
      <c r="C29" s="28" t="s">
        <v>55</v>
      </c>
      <c r="D29" s="36">
        <v>146</v>
      </c>
      <c r="E29" s="35" t="s">
        <v>33</v>
      </c>
      <c r="F29" s="32">
        <v>43131</v>
      </c>
    </row>
    <row r="30" spans="1:6">
      <c r="A30" s="24" t="s">
        <v>89</v>
      </c>
      <c r="B30" s="28" t="s">
        <v>30</v>
      </c>
      <c r="C30" s="28" t="s">
        <v>51</v>
      </c>
      <c r="D30" s="36">
        <v>133</v>
      </c>
      <c r="E30" s="35" t="s">
        <v>33</v>
      </c>
      <c r="F30" s="32">
        <v>43131</v>
      </c>
    </row>
    <row r="31" spans="1:6">
      <c r="A31" s="24" t="s">
        <v>89</v>
      </c>
      <c r="B31" s="28" t="s">
        <v>30</v>
      </c>
      <c r="C31" s="28" t="s">
        <v>48</v>
      </c>
      <c r="D31" s="36">
        <v>79</v>
      </c>
      <c r="E31" s="35" t="s">
        <v>33</v>
      </c>
      <c r="F31" s="32">
        <v>43131</v>
      </c>
    </row>
    <row r="32" spans="1:6">
      <c r="A32" s="24" t="s">
        <v>89</v>
      </c>
      <c r="B32" s="28" t="s">
        <v>30</v>
      </c>
      <c r="C32" s="28" t="s">
        <v>54</v>
      </c>
      <c r="D32" s="36">
        <v>33</v>
      </c>
      <c r="E32" s="35" t="s">
        <v>33</v>
      </c>
      <c r="F32" s="32">
        <v>43131</v>
      </c>
    </row>
    <row r="33" spans="1:6">
      <c r="A33" s="24" t="s">
        <v>89</v>
      </c>
      <c r="B33" s="28" t="s">
        <v>30</v>
      </c>
      <c r="C33" s="28" t="s">
        <v>47</v>
      </c>
      <c r="D33" s="36">
        <v>32</v>
      </c>
      <c r="E33" s="35" t="s">
        <v>33</v>
      </c>
      <c r="F33" s="32">
        <v>43131</v>
      </c>
    </row>
    <row r="34" spans="1:6">
      <c r="A34" s="24" t="s">
        <v>89</v>
      </c>
      <c r="B34" s="28" t="s">
        <v>30</v>
      </c>
      <c r="C34" s="28" t="s">
        <v>42</v>
      </c>
      <c r="D34" s="36">
        <v>31</v>
      </c>
      <c r="E34" s="35" t="s">
        <v>33</v>
      </c>
      <c r="F34" s="32">
        <v>43131</v>
      </c>
    </row>
    <row r="35" spans="1:6">
      <c r="A35" s="24" t="s">
        <v>89</v>
      </c>
      <c r="B35" s="28" t="s">
        <v>30</v>
      </c>
      <c r="C35" s="28" t="s">
        <v>52</v>
      </c>
      <c r="D35" s="36">
        <v>30</v>
      </c>
      <c r="E35" s="35" t="s">
        <v>33</v>
      </c>
      <c r="F35" s="32">
        <v>43131</v>
      </c>
    </row>
    <row r="36" spans="1:6">
      <c r="A36" s="24" t="s">
        <v>89</v>
      </c>
      <c r="B36" s="28" t="s">
        <v>30</v>
      </c>
      <c r="C36" s="28" t="s">
        <v>85</v>
      </c>
      <c r="D36" s="36">
        <v>29</v>
      </c>
      <c r="E36" s="35" t="s">
        <v>33</v>
      </c>
      <c r="F36" s="32">
        <v>43131</v>
      </c>
    </row>
    <row r="37" spans="1:6">
      <c r="A37" s="24" t="s">
        <v>89</v>
      </c>
      <c r="B37" s="28" t="s">
        <v>30</v>
      </c>
      <c r="C37" s="28" t="s">
        <v>45</v>
      </c>
      <c r="D37" s="36">
        <v>25</v>
      </c>
      <c r="E37" s="35" t="s">
        <v>33</v>
      </c>
      <c r="F37" s="32">
        <v>43131</v>
      </c>
    </row>
    <row r="38" spans="1:6">
      <c r="A38" s="24" t="s">
        <v>89</v>
      </c>
      <c r="B38" s="28" t="s">
        <v>30</v>
      </c>
      <c r="C38" s="28" t="s">
        <v>50</v>
      </c>
      <c r="D38" s="36">
        <v>22</v>
      </c>
      <c r="E38" s="35" t="s">
        <v>33</v>
      </c>
      <c r="F38" s="32">
        <v>43131</v>
      </c>
    </row>
    <row r="39" spans="1:6">
      <c r="A39" s="24" t="s">
        <v>89</v>
      </c>
      <c r="B39" s="28" t="s">
        <v>30</v>
      </c>
      <c r="C39" s="28" t="s">
        <v>53</v>
      </c>
      <c r="D39" s="36">
        <v>20</v>
      </c>
      <c r="E39" s="35" t="s">
        <v>33</v>
      </c>
      <c r="F39" s="32">
        <v>43131</v>
      </c>
    </row>
    <row r="40" spans="1:6">
      <c r="A40" s="24" t="s">
        <v>89</v>
      </c>
      <c r="B40" s="28" t="s">
        <v>30</v>
      </c>
      <c r="C40" s="28" t="s">
        <v>46</v>
      </c>
      <c r="D40" s="36">
        <v>18</v>
      </c>
      <c r="E40" s="35" t="s">
        <v>33</v>
      </c>
      <c r="F40" s="32">
        <v>43131</v>
      </c>
    </row>
    <row r="41" spans="1:6">
      <c r="A41" s="24" t="s">
        <v>89</v>
      </c>
      <c r="B41" s="28" t="s">
        <v>30</v>
      </c>
      <c r="C41" s="28" t="s">
        <v>41</v>
      </c>
      <c r="D41" s="36">
        <v>17</v>
      </c>
      <c r="E41" s="35" t="s">
        <v>33</v>
      </c>
      <c r="F41" s="32">
        <v>43131</v>
      </c>
    </row>
    <row r="42" spans="1:6">
      <c r="A42" s="24" t="s">
        <v>89</v>
      </c>
      <c r="B42" s="28" t="s">
        <v>30</v>
      </c>
      <c r="C42" s="28" t="s">
        <v>44</v>
      </c>
      <c r="D42" s="36">
        <v>16</v>
      </c>
      <c r="E42" s="35" t="s">
        <v>33</v>
      </c>
      <c r="F42" s="32">
        <v>43131</v>
      </c>
    </row>
    <row r="43" spans="1:6">
      <c r="A43" s="24" t="s">
        <v>89</v>
      </c>
      <c r="B43" s="28" t="s">
        <v>30</v>
      </c>
      <c r="C43" s="28" t="s">
        <v>40</v>
      </c>
      <c r="D43" s="36">
        <v>15</v>
      </c>
      <c r="E43" s="35" t="s">
        <v>33</v>
      </c>
      <c r="F43" s="32">
        <v>43131</v>
      </c>
    </row>
    <row r="44" spans="1:6">
      <c r="A44" s="24" t="s">
        <v>89</v>
      </c>
      <c r="B44" s="28" t="s">
        <v>30</v>
      </c>
      <c r="C44" s="28" t="s">
        <v>84</v>
      </c>
      <c r="D44" s="36">
        <v>11</v>
      </c>
      <c r="E44" s="35" t="s">
        <v>33</v>
      </c>
      <c r="F44" s="32">
        <v>43131</v>
      </c>
    </row>
    <row r="45" spans="1:6">
      <c r="A45" s="24" t="s">
        <v>89</v>
      </c>
      <c r="B45" s="28" t="s">
        <v>30</v>
      </c>
      <c r="C45" s="28" t="s">
        <v>39</v>
      </c>
      <c r="D45" s="36">
        <v>7</v>
      </c>
      <c r="E45" s="35" t="s">
        <v>33</v>
      </c>
      <c r="F45" s="32">
        <v>43131</v>
      </c>
    </row>
    <row r="46" spans="1:6">
      <c r="A46" s="24" t="s">
        <v>89</v>
      </c>
      <c r="B46" s="28" t="s">
        <v>30</v>
      </c>
      <c r="C46" s="28" t="s">
        <v>43</v>
      </c>
      <c r="D46" s="36">
        <v>6</v>
      </c>
      <c r="E46" s="35" t="s">
        <v>33</v>
      </c>
      <c r="F46" s="32">
        <v>43131</v>
      </c>
    </row>
    <row r="47" spans="1:6">
      <c r="A47" s="24" t="s">
        <v>89</v>
      </c>
      <c r="B47" s="28" t="s">
        <v>30</v>
      </c>
      <c r="C47" s="28" t="s">
        <v>37</v>
      </c>
      <c r="D47" s="36">
        <v>5</v>
      </c>
      <c r="E47" s="35" t="s">
        <v>33</v>
      </c>
      <c r="F47" s="32">
        <v>43131</v>
      </c>
    </row>
    <row r="48" spans="1:6">
      <c r="A48" s="24" t="s">
        <v>89</v>
      </c>
      <c r="B48" s="28" t="s">
        <v>30</v>
      </c>
      <c r="C48" s="28" t="s">
        <v>34</v>
      </c>
      <c r="D48" s="36">
        <v>5</v>
      </c>
      <c r="E48" s="35" t="s">
        <v>33</v>
      </c>
      <c r="F48" s="32">
        <v>43131</v>
      </c>
    </row>
    <row r="49" spans="1:6">
      <c r="A49" s="24" t="s">
        <v>89</v>
      </c>
      <c r="B49" s="28" t="s">
        <v>30</v>
      </c>
      <c r="C49" s="28" t="s">
        <v>38</v>
      </c>
      <c r="D49" s="36">
        <v>3</v>
      </c>
      <c r="E49" s="35" t="s">
        <v>33</v>
      </c>
      <c r="F49" s="32">
        <v>43131</v>
      </c>
    </row>
    <row r="50" spans="1:6">
      <c r="A50" s="24" t="s">
        <v>89</v>
      </c>
      <c r="B50" s="28" t="s">
        <v>30</v>
      </c>
      <c r="C50" s="28" t="s">
        <v>35</v>
      </c>
      <c r="D50" s="36">
        <v>3</v>
      </c>
      <c r="E50" s="35" t="s">
        <v>33</v>
      </c>
      <c r="F50" s="32">
        <v>43131</v>
      </c>
    </row>
    <row r="51" spans="1:6">
      <c r="A51" s="24" t="s">
        <v>89</v>
      </c>
      <c r="B51" s="28" t="s">
        <v>30</v>
      </c>
      <c r="C51" s="28" t="s">
        <v>36</v>
      </c>
      <c r="D51" s="36">
        <v>1</v>
      </c>
      <c r="E51" s="35" t="s">
        <v>33</v>
      </c>
      <c r="F51" s="32">
        <v>43131</v>
      </c>
    </row>
    <row r="52" spans="1:6">
      <c r="A52" s="24" t="s">
        <v>89</v>
      </c>
      <c r="B52" s="28" t="s">
        <v>29</v>
      </c>
      <c r="C52" s="28" t="s">
        <v>79</v>
      </c>
      <c r="D52" s="36">
        <v>27340</v>
      </c>
      <c r="E52" s="35" t="s">
        <v>33</v>
      </c>
      <c r="F52" s="32">
        <v>43159</v>
      </c>
    </row>
    <row r="53" spans="1:6">
      <c r="A53" s="24" t="s">
        <v>89</v>
      </c>
      <c r="B53" s="28" t="s">
        <v>29</v>
      </c>
      <c r="C53" s="28" t="s">
        <v>78</v>
      </c>
      <c r="D53" s="36">
        <v>21784</v>
      </c>
      <c r="E53" s="35" t="s">
        <v>33</v>
      </c>
      <c r="F53" s="32">
        <v>43159</v>
      </c>
    </row>
    <row r="54" spans="1:6">
      <c r="A54" s="24" t="s">
        <v>89</v>
      </c>
      <c r="B54" s="28" t="s">
        <v>29</v>
      </c>
      <c r="C54" s="28" t="s">
        <v>77</v>
      </c>
      <c r="D54" s="36">
        <v>4277</v>
      </c>
      <c r="E54" s="35" t="s">
        <v>33</v>
      </c>
      <c r="F54" s="32">
        <v>43159</v>
      </c>
    </row>
    <row r="55" spans="1:6">
      <c r="A55" s="24" t="s">
        <v>89</v>
      </c>
      <c r="B55" s="28" t="s">
        <v>29</v>
      </c>
      <c r="C55" s="28" t="s">
        <v>76</v>
      </c>
      <c r="D55" s="36">
        <v>4214</v>
      </c>
      <c r="E55" s="35" t="s">
        <v>33</v>
      </c>
      <c r="F55" s="32">
        <v>43159</v>
      </c>
    </row>
    <row r="56" spans="1:6">
      <c r="A56" s="24" t="s">
        <v>89</v>
      </c>
      <c r="B56" s="28" t="s">
        <v>29</v>
      </c>
      <c r="C56" s="28" t="s">
        <v>64</v>
      </c>
      <c r="D56" s="36">
        <v>2662</v>
      </c>
      <c r="E56" s="35" t="s">
        <v>33</v>
      </c>
      <c r="F56" s="32">
        <v>43159</v>
      </c>
    </row>
    <row r="57" spans="1:6">
      <c r="A57" s="24" t="s">
        <v>89</v>
      </c>
      <c r="B57" s="28" t="s">
        <v>29</v>
      </c>
      <c r="C57" s="28" t="s">
        <v>75</v>
      </c>
      <c r="D57" s="36">
        <v>2351</v>
      </c>
      <c r="E57" s="35" t="s">
        <v>33</v>
      </c>
      <c r="F57" s="32">
        <v>43159</v>
      </c>
    </row>
    <row r="58" spans="1:6">
      <c r="A58" s="24" t="s">
        <v>89</v>
      </c>
      <c r="B58" s="28" t="s">
        <v>29</v>
      </c>
      <c r="C58" s="28" t="s">
        <v>74</v>
      </c>
      <c r="D58" s="36">
        <v>1486</v>
      </c>
      <c r="E58" s="35" t="s">
        <v>33</v>
      </c>
      <c r="F58" s="32">
        <v>43159</v>
      </c>
    </row>
    <row r="59" spans="1:6">
      <c r="A59" s="24" t="s">
        <v>89</v>
      </c>
      <c r="B59" s="28" t="s">
        <v>29</v>
      </c>
      <c r="C59" s="28" t="s">
        <v>67</v>
      </c>
      <c r="D59" s="36">
        <v>1347</v>
      </c>
      <c r="E59" s="35" t="s">
        <v>33</v>
      </c>
      <c r="F59" s="32">
        <v>43159</v>
      </c>
    </row>
    <row r="60" spans="1:6">
      <c r="A60" s="24" t="s">
        <v>89</v>
      </c>
      <c r="B60" s="28" t="s">
        <v>29</v>
      </c>
      <c r="C60" s="28" t="s">
        <v>71</v>
      </c>
      <c r="D60" s="36">
        <v>1317</v>
      </c>
      <c r="E60" s="35" t="s">
        <v>33</v>
      </c>
      <c r="F60" s="32">
        <v>43159</v>
      </c>
    </row>
    <row r="61" spans="1:6">
      <c r="A61" s="24" t="s">
        <v>89</v>
      </c>
      <c r="B61" s="28" t="s">
        <v>29</v>
      </c>
      <c r="C61" s="28" t="s">
        <v>73</v>
      </c>
      <c r="D61" s="36">
        <v>1286</v>
      </c>
      <c r="E61" s="35" t="s">
        <v>33</v>
      </c>
      <c r="F61" s="32">
        <v>43159</v>
      </c>
    </row>
    <row r="62" spans="1:6">
      <c r="A62" s="24" t="s">
        <v>89</v>
      </c>
      <c r="B62" s="28" t="s">
        <v>29</v>
      </c>
      <c r="C62" s="28" t="s">
        <v>66</v>
      </c>
      <c r="D62" s="36">
        <v>1007</v>
      </c>
      <c r="E62" s="35" t="s">
        <v>33</v>
      </c>
      <c r="F62" s="32">
        <v>43159</v>
      </c>
    </row>
    <row r="63" spans="1:6">
      <c r="A63" s="24" t="s">
        <v>89</v>
      </c>
      <c r="B63" s="28" t="s">
        <v>29</v>
      </c>
      <c r="C63" s="28" t="s">
        <v>72</v>
      </c>
      <c r="D63" s="36">
        <v>942</v>
      </c>
      <c r="E63" s="35" t="s">
        <v>33</v>
      </c>
      <c r="F63" s="32">
        <v>43159</v>
      </c>
    </row>
    <row r="64" spans="1:6">
      <c r="A64" s="24" t="s">
        <v>89</v>
      </c>
      <c r="B64" s="28" t="s">
        <v>29</v>
      </c>
      <c r="C64" s="28" t="s">
        <v>69</v>
      </c>
      <c r="D64" s="36">
        <v>939</v>
      </c>
      <c r="E64" s="35" t="s">
        <v>33</v>
      </c>
      <c r="F64" s="32">
        <v>43159</v>
      </c>
    </row>
    <row r="65" spans="1:6">
      <c r="A65" s="24" t="s">
        <v>89</v>
      </c>
      <c r="B65" s="28" t="s">
        <v>29</v>
      </c>
      <c r="C65" s="28" t="s">
        <v>61</v>
      </c>
      <c r="D65" s="36">
        <v>649</v>
      </c>
      <c r="E65" s="35" t="s">
        <v>33</v>
      </c>
      <c r="F65" s="32">
        <v>43159</v>
      </c>
    </row>
    <row r="66" spans="1:6">
      <c r="A66" s="24" t="s">
        <v>89</v>
      </c>
      <c r="B66" s="28" t="s">
        <v>29</v>
      </c>
      <c r="C66" s="28" t="s">
        <v>60</v>
      </c>
      <c r="D66" s="36">
        <v>646</v>
      </c>
      <c r="E66" s="35" t="s">
        <v>33</v>
      </c>
      <c r="F66" s="32">
        <v>43159</v>
      </c>
    </row>
    <row r="67" spans="1:6">
      <c r="A67" s="24" t="s">
        <v>89</v>
      </c>
      <c r="B67" s="28" t="s">
        <v>29</v>
      </c>
      <c r="C67" s="28" t="s">
        <v>87</v>
      </c>
      <c r="D67" s="36">
        <v>538</v>
      </c>
      <c r="E67" s="35" t="s">
        <v>33</v>
      </c>
      <c r="F67" s="32">
        <v>43159</v>
      </c>
    </row>
    <row r="68" spans="1:6">
      <c r="A68" s="24" t="s">
        <v>89</v>
      </c>
      <c r="B68" s="28" t="s">
        <v>29</v>
      </c>
      <c r="C68" s="28" t="s">
        <v>65</v>
      </c>
      <c r="D68" s="36">
        <v>486</v>
      </c>
      <c r="E68" s="35" t="s">
        <v>33</v>
      </c>
      <c r="F68" s="32">
        <v>43159</v>
      </c>
    </row>
    <row r="69" spans="1:6">
      <c r="A69" s="24" t="s">
        <v>89</v>
      </c>
      <c r="B69" s="28" t="s">
        <v>29</v>
      </c>
      <c r="C69" s="28" t="s">
        <v>57</v>
      </c>
      <c r="D69" s="36">
        <v>378</v>
      </c>
      <c r="E69" s="35" t="s">
        <v>33</v>
      </c>
      <c r="F69" s="32">
        <v>43159</v>
      </c>
    </row>
    <row r="70" spans="1:6">
      <c r="A70" s="24" t="s">
        <v>89</v>
      </c>
      <c r="B70" s="28" t="s">
        <v>29</v>
      </c>
      <c r="C70" s="28" t="s">
        <v>68</v>
      </c>
      <c r="D70" s="36">
        <v>373</v>
      </c>
      <c r="E70" s="35" t="s">
        <v>33</v>
      </c>
      <c r="F70" s="32">
        <v>43159</v>
      </c>
    </row>
    <row r="71" spans="1:6">
      <c r="A71" s="24" t="s">
        <v>89</v>
      </c>
      <c r="B71" s="28" t="s">
        <v>29</v>
      </c>
      <c r="C71" s="28" t="s">
        <v>58</v>
      </c>
      <c r="D71" s="36">
        <v>247</v>
      </c>
      <c r="E71" s="35" t="s">
        <v>33</v>
      </c>
      <c r="F71" s="32">
        <v>43159</v>
      </c>
    </row>
    <row r="72" spans="1:6">
      <c r="A72" s="24" t="s">
        <v>89</v>
      </c>
      <c r="B72" s="28" t="s">
        <v>29</v>
      </c>
      <c r="C72" s="28" t="s">
        <v>59</v>
      </c>
      <c r="D72" s="36">
        <v>242</v>
      </c>
      <c r="E72" s="35" t="s">
        <v>33</v>
      </c>
      <c r="F72" s="32">
        <v>43159</v>
      </c>
    </row>
    <row r="73" spans="1:6">
      <c r="A73" s="24" t="s">
        <v>89</v>
      </c>
      <c r="B73" s="28" t="s">
        <v>29</v>
      </c>
      <c r="C73" s="28" t="s">
        <v>62</v>
      </c>
      <c r="D73" s="36">
        <v>230</v>
      </c>
      <c r="E73" s="35" t="s">
        <v>33</v>
      </c>
      <c r="F73" s="32">
        <v>43159</v>
      </c>
    </row>
    <row r="74" spans="1:6">
      <c r="A74" s="24" t="s">
        <v>89</v>
      </c>
      <c r="B74" s="28" t="s">
        <v>29</v>
      </c>
      <c r="C74" s="28" t="s">
        <v>51</v>
      </c>
      <c r="D74" s="36">
        <v>208</v>
      </c>
      <c r="E74" s="35" t="s">
        <v>33</v>
      </c>
      <c r="F74" s="32">
        <v>43159</v>
      </c>
    </row>
    <row r="75" spans="1:6">
      <c r="A75" s="24" t="s">
        <v>89</v>
      </c>
      <c r="B75" s="28" t="s">
        <v>29</v>
      </c>
      <c r="C75" s="28" t="s">
        <v>49</v>
      </c>
      <c r="D75" s="36">
        <v>205</v>
      </c>
      <c r="E75" s="35" t="s">
        <v>33</v>
      </c>
      <c r="F75" s="32">
        <v>43159</v>
      </c>
    </row>
    <row r="76" spans="1:6">
      <c r="A76" s="24" t="s">
        <v>89</v>
      </c>
      <c r="B76" s="28" t="s">
        <v>29</v>
      </c>
      <c r="C76" s="28" t="s">
        <v>86</v>
      </c>
      <c r="D76" s="36">
        <v>184</v>
      </c>
      <c r="E76" s="35" t="s">
        <v>33</v>
      </c>
      <c r="F76" s="32">
        <v>43159</v>
      </c>
    </row>
    <row r="77" spans="1:6">
      <c r="A77" s="24" t="s">
        <v>89</v>
      </c>
      <c r="B77" s="28" t="s">
        <v>29</v>
      </c>
      <c r="C77" s="28" t="s">
        <v>55</v>
      </c>
      <c r="D77" s="36">
        <v>157</v>
      </c>
      <c r="E77" s="35" t="s">
        <v>33</v>
      </c>
      <c r="F77" s="32">
        <v>43159</v>
      </c>
    </row>
    <row r="78" spans="1:6">
      <c r="A78" s="24" t="s">
        <v>89</v>
      </c>
      <c r="B78" s="28" t="s">
        <v>29</v>
      </c>
      <c r="C78" s="28" t="s">
        <v>56</v>
      </c>
      <c r="D78" s="36">
        <v>155</v>
      </c>
      <c r="E78" s="35" t="s">
        <v>33</v>
      </c>
      <c r="F78" s="32">
        <v>43159</v>
      </c>
    </row>
    <row r="79" spans="1:6">
      <c r="A79" s="24" t="s">
        <v>89</v>
      </c>
      <c r="B79" s="28" t="s">
        <v>29</v>
      </c>
      <c r="C79" s="28" t="s">
        <v>54</v>
      </c>
      <c r="D79" s="36">
        <v>109</v>
      </c>
      <c r="E79" s="35" t="s">
        <v>33</v>
      </c>
      <c r="F79" s="32">
        <v>43159</v>
      </c>
    </row>
    <row r="80" spans="1:6">
      <c r="A80" s="24" t="s">
        <v>89</v>
      </c>
      <c r="B80" s="28" t="s">
        <v>29</v>
      </c>
      <c r="C80" s="28" t="s">
        <v>48</v>
      </c>
      <c r="D80" s="36">
        <v>70</v>
      </c>
      <c r="E80" s="35" t="s">
        <v>33</v>
      </c>
      <c r="F80" s="32">
        <v>43159</v>
      </c>
    </row>
    <row r="81" spans="1:6">
      <c r="A81" s="24" t="s">
        <v>89</v>
      </c>
      <c r="B81" s="28" t="s">
        <v>29</v>
      </c>
      <c r="C81" s="28" t="s">
        <v>52</v>
      </c>
      <c r="D81" s="36">
        <v>49</v>
      </c>
      <c r="E81" s="35" t="s">
        <v>33</v>
      </c>
      <c r="F81" s="32">
        <v>43159</v>
      </c>
    </row>
    <row r="82" spans="1:6">
      <c r="A82" s="24" t="s">
        <v>89</v>
      </c>
      <c r="B82" s="28" t="s">
        <v>29</v>
      </c>
      <c r="C82" s="28" t="s">
        <v>45</v>
      </c>
      <c r="D82" s="36">
        <v>47</v>
      </c>
      <c r="E82" s="35" t="s">
        <v>33</v>
      </c>
      <c r="F82" s="32">
        <v>43159</v>
      </c>
    </row>
    <row r="83" spans="1:6">
      <c r="A83" s="24" t="s">
        <v>89</v>
      </c>
      <c r="B83" s="28" t="s">
        <v>29</v>
      </c>
      <c r="C83" s="28" t="s">
        <v>85</v>
      </c>
      <c r="D83" s="36">
        <v>35</v>
      </c>
      <c r="E83" s="35" t="s">
        <v>33</v>
      </c>
      <c r="F83" s="32">
        <v>43159</v>
      </c>
    </row>
    <row r="84" spans="1:6">
      <c r="A84" s="24" t="s">
        <v>89</v>
      </c>
      <c r="B84" s="28" t="s">
        <v>29</v>
      </c>
      <c r="C84" s="28" t="s">
        <v>41</v>
      </c>
      <c r="D84" s="36">
        <v>31</v>
      </c>
      <c r="E84" s="35" t="s">
        <v>33</v>
      </c>
      <c r="F84" s="32">
        <v>43159</v>
      </c>
    </row>
    <row r="85" spans="1:6">
      <c r="A85" s="24" t="s">
        <v>89</v>
      </c>
      <c r="B85" s="28" t="s">
        <v>29</v>
      </c>
      <c r="C85" s="28" t="s">
        <v>44</v>
      </c>
      <c r="D85" s="36">
        <v>30</v>
      </c>
      <c r="E85" s="35" t="s">
        <v>33</v>
      </c>
      <c r="F85" s="32">
        <v>43159</v>
      </c>
    </row>
    <row r="86" spans="1:6">
      <c r="A86" s="24" t="s">
        <v>89</v>
      </c>
      <c r="B86" s="28" t="s">
        <v>29</v>
      </c>
      <c r="C86" s="28" t="s">
        <v>47</v>
      </c>
      <c r="D86" s="36">
        <v>30</v>
      </c>
      <c r="E86" s="35" t="s">
        <v>33</v>
      </c>
      <c r="F86" s="32">
        <v>43159</v>
      </c>
    </row>
    <row r="87" spans="1:6">
      <c r="A87" s="24" t="s">
        <v>89</v>
      </c>
      <c r="B87" s="28" t="s">
        <v>29</v>
      </c>
      <c r="C87" s="28" t="s">
        <v>42</v>
      </c>
      <c r="D87" s="36">
        <v>28</v>
      </c>
      <c r="E87" s="35" t="s">
        <v>33</v>
      </c>
      <c r="F87" s="32">
        <v>43159</v>
      </c>
    </row>
    <row r="88" spans="1:6">
      <c r="A88" s="24" t="s">
        <v>89</v>
      </c>
      <c r="B88" s="28" t="s">
        <v>29</v>
      </c>
      <c r="C88" s="28" t="s">
        <v>46</v>
      </c>
      <c r="D88" s="36">
        <v>26</v>
      </c>
      <c r="E88" s="35" t="s">
        <v>33</v>
      </c>
      <c r="F88" s="32">
        <v>43159</v>
      </c>
    </row>
    <row r="89" spans="1:6">
      <c r="A89" s="24" t="s">
        <v>89</v>
      </c>
      <c r="B89" s="28" t="s">
        <v>29</v>
      </c>
      <c r="C89" s="28" t="s">
        <v>50</v>
      </c>
      <c r="D89" s="36">
        <v>19</v>
      </c>
      <c r="E89" s="35" t="s">
        <v>33</v>
      </c>
      <c r="F89" s="32">
        <v>43159</v>
      </c>
    </row>
    <row r="90" spans="1:6">
      <c r="A90" s="24" t="s">
        <v>89</v>
      </c>
      <c r="B90" s="28" t="s">
        <v>29</v>
      </c>
      <c r="C90" s="28" t="s">
        <v>53</v>
      </c>
      <c r="D90" s="36">
        <v>18</v>
      </c>
      <c r="E90" s="35" t="s">
        <v>33</v>
      </c>
      <c r="F90" s="32">
        <v>43159</v>
      </c>
    </row>
    <row r="91" spans="1:6">
      <c r="A91" s="24" t="s">
        <v>89</v>
      </c>
      <c r="B91" s="28" t="s">
        <v>29</v>
      </c>
      <c r="C91" s="28" t="s">
        <v>43</v>
      </c>
      <c r="D91" s="36">
        <v>16</v>
      </c>
      <c r="E91" s="35" t="s">
        <v>33</v>
      </c>
      <c r="F91" s="32">
        <v>43159</v>
      </c>
    </row>
    <row r="92" spans="1:6">
      <c r="A92" s="24" t="s">
        <v>89</v>
      </c>
      <c r="B92" s="28" t="s">
        <v>29</v>
      </c>
      <c r="C92" s="28" t="s">
        <v>40</v>
      </c>
      <c r="D92" s="36">
        <v>10</v>
      </c>
      <c r="E92" s="35" t="s">
        <v>33</v>
      </c>
      <c r="F92" s="32">
        <v>43159</v>
      </c>
    </row>
    <row r="93" spans="1:6">
      <c r="A93" s="24" t="s">
        <v>89</v>
      </c>
      <c r="B93" s="28" t="s">
        <v>29</v>
      </c>
      <c r="C93" s="28" t="s">
        <v>34</v>
      </c>
      <c r="D93" s="36">
        <v>5</v>
      </c>
      <c r="E93" s="35" t="s">
        <v>33</v>
      </c>
      <c r="F93" s="32">
        <v>43159</v>
      </c>
    </row>
    <row r="94" spans="1:6">
      <c r="A94" s="24" t="s">
        <v>89</v>
      </c>
      <c r="B94" s="28" t="s">
        <v>29</v>
      </c>
      <c r="C94" s="28" t="s">
        <v>36</v>
      </c>
      <c r="D94" s="36">
        <v>3</v>
      </c>
      <c r="E94" s="35" t="s">
        <v>33</v>
      </c>
      <c r="F94" s="32">
        <v>43159</v>
      </c>
    </row>
    <row r="95" spans="1:6">
      <c r="A95" s="24" t="s">
        <v>89</v>
      </c>
      <c r="B95" s="28" t="s">
        <v>29</v>
      </c>
      <c r="C95" s="28" t="s">
        <v>37</v>
      </c>
      <c r="D95" s="36">
        <v>3</v>
      </c>
      <c r="E95" s="35" t="s">
        <v>33</v>
      </c>
      <c r="F95" s="32">
        <v>43159</v>
      </c>
    </row>
    <row r="96" spans="1:6">
      <c r="A96" s="24" t="s">
        <v>89</v>
      </c>
      <c r="B96" s="28" t="s">
        <v>29</v>
      </c>
      <c r="C96" s="28" t="s">
        <v>35</v>
      </c>
      <c r="D96" s="36">
        <v>2</v>
      </c>
      <c r="E96" s="35" t="s">
        <v>33</v>
      </c>
      <c r="F96" s="32">
        <v>43159</v>
      </c>
    </row>
    <row r="97" spans="1:6">
      <c r="A97" s="24" t="s">
        <v>89</v>
      </c>
      <c r="B97" s="28" t="s">
        <v>29</v>
      </c>
      <c r="C97" s="28" t="s">
        <v>80</v>
      </c>
      <c r="D97" s="36">
        <v>1</v>
      </c>
      <c r="E97" s="35" t="s">
        <v>33</v>
      </c>
      <c r="F97" s="32">
        <v>43159</v>
      </c>
    </row>
    <row r="98" spans="1:6">
      <c r="A98" s="24" t="s">
        <v>89</v>
      </c>
      <c r="B98" s="28" t="s">
        <v>28</v>
      </c>
      <c r="C98" s="28" t="s">
        <v>79</v>
      </c>
      <c r="D98" s="36">
        <v>26736</v>
      </c>
      <c r="E98" s="35" t="s">
        <v>33</v>
      </c>
      <c r="F98" s="32">
        <v>43190</v>
      </c>
    </row>
    <row r="99" spans="1:6">
      <c r="A99" s="24" t="s">
        <v>89</v>
      </c>
      <c r="B99" s="28" t="s">
        <v>28</v>
      </c>
      <c r="C99" s="28" t="s">
        <v>78</v>
      </c>
      <c r="D99" s="36">
        <v>19913</v>
      </c>
      <c r="E99" s="35" t="s">
        <v>33</v>
      </c>
      <c r="F99" s="32">
        <v>43190</v>
      </c>
    </row>
    <row r="100" spans="1:6">
      <c r="A100" s="24" t="s">
        <v>89</v>
      </c>
      <c r="B100" s="28" t="s">
        <v>28</v>
      </c>
      <c r="C100" s="28" t="s">
        <v>77</v>
      </c>
      <c r="D100" s="36">
        <v>4668</v>
      </c>
      <c r="E100" s="35" t="s">
        <v>33</v>
      </c>
      <c r="F100" s="32">
        <v>43190</v>
      </c>
    </row>
    <row r="101" spans="1:6">
      <c r="A101" s="24" t="s">
        <v>89</v>
      </c>
      <c r="B101" s="28" t="s">
        <v>28</v>
      </c>
      <c r="C101" s="28" t="s">
        <v>76</v>
      </c>
      <c r="D101" s="36">
        <v>4549</v>
      </c>
      <c r="E101" s="35" t="s">
        <v>33</v>
      </c>
      <c r="F101" s="32">
        <v>43190</v>
      </c>
    </row>
    <row r="102" spans="1:6">
      <c r="A102" s="24" t="s">
        <v>89</v>
      </c>
      <c r="B102" s="28" t="s">
        <v>28</v>
      </c>
      <c r="C102" s="28" t="s">
        <v>64</v>
      </c>
      <c r="D102" s="36">
        <v>2927</v>
      </c>
      <c r="E102" s="35" t="s">
        <v>33</v>
      </c>
      <c r="F102" s="32">
        <v>43190</v>
      </c>
    </row>
    <row r="103" spans="1:6">
      <c r="A103" s="24" t="s">
        <v>89</v>
      </c>
      <c r="B103" s="28" t="s">
        <v>28</v>
      </c>
      <c r="C103" s="28" t="s">
        <v>75</v>
      </c>
      <c r="D103" s="36">
        <v>2438</v>
      </c>
      <c r="E103" s="35" t="s">
        <v>33</v>
      </c>
      <c r="F103" s="32">
        <v>43190</v>
      </c>
    </row>
    <row r="104" spans="1:6">
      <c r="A104" s="24" t="s">
        <v>89</v>
      </c>
      <c r="B104" s="28" t="s">
        <v>28</v>
      </c>
      <c r="C104" s="28" t="s">
        <v>71</v>
      </c>
      <c r="D104" s="36">
        <v>1707</v>
      </c>
      <c r="E104" s="35" t="s">
        <v>33</v>
      </c>
      <c r="F104" s="32">
        <v>43190</v>
      </c>
    </row>
    <row r="105" spans="1:6">
      <c r="A105" s="24" t="s">
        <v>89</v>
      </c>
      <c r="B105" s="28" t="s">
        <v>28</v>
      </c>
      <c r="C105" s="28" t="s">
        <v>67</v>
      </c>
      <c r="D105" s="36">
        <v>1606</v>
      </c>
      <c r="E105" s="35" t="s">
        <v>33</v>
      </c>
      <c r="F105" s="32">
        <v>43190</v>
      </c>
    </row>
    <row r="106" spans="1:6">
      <c r="A106" s="24" t="s">
        <v>89</v>
      </c>
      <c r="B106" s="28" t="s">
        <v>28</v>
      </c>
      <c r="C106" s="28" t="s">
        <v>74</v>
      </c>
      <c r="D106" s="36">
        <v>1579</v>
      </c>
      <c r="E106" s="35" t="s">
        <v>33</v>
      </c>
      <c r="F106" s="32">
        <v>43190</v>
      </c>
    </row>
    <row r="107" spans="1:6">
      <c r="A107" s="24" t="s">
        <v>89</v>
      </c>
      <c r="B107" s="28" t="s">
        <v>28</v>
      </c>
      <c r="C107" s="28" t="s">
        <v>73</v>
      </c>
      <c r="D107" s="36">
        <v>1441</v>
      </c>
      <c r="E107" s="35" t="s">
        <v>33</v>
      </c>
      <c r="F107" s="32">
        <v>43190</v>
      </c>
    </row>
    <row r="108" spans="1:6">
      <c r="A108" s="24" t="s">
        <v>89</v>
      </c>
      <c r="B108" s="28" t="s">
        <v>28</v>
      </c>
      <c r="C108" s="28" t="s">
        <v>72</v>
      </c>
      <c r="D108" s="36">
        <v>1225</v>
      </c>
      <c r="E108" s="35" t="s">
        <v>33</v>
      </c>
      <c r="F108" s="32">
        <v>43190</v>
      </c>
    </row>
    <row r="109" spans="1:6">
      <c r="A109" s="24" t="s">
        <v>89</v>
      </c>
      <c r="B109" s="28" t="s">
        <v>28</v>
      </c>
      <c r="C109" s="28" t="s">
        <v>66</v>
      </c>
      <c r="D109" s="36">
        <v>1151</v>
      </c>
      <c r="E109" s="35" t="s">
        <v>33</v>
      </c>
      <c r="F109" s="32">
        <v>43190</v>
      </c>
    </row>
    <row r="110" spans="1:6">
      <c r="A110" s="24" t="s">
        <v>89</v>
      </c>
      <c r="B110" s="28" t="s">
        <v>28</v>
      </c>
      <c r="C110" s="28" t="s">
        <v>69</v>
      </c>
      <c r="D110" s="36">
        <v>1066</v>
      </c>
      <c r="E110" s="35" t="s">
        <v>33</v>
      </c>
      <c r="F110" s="32">
        <v>43190</v>
      </c>
    </row>
    <row r="111" spans="1:6">
      <c r="A111" s="24" t="s">
        <v>89</v>
      </c>
      <c r="B111" s="28" t="s">
        <v>28</v>
      </c>
      <c r="C111" s="28" t="s">
        <v>61</v>
      </c>
      <c r="D111" s="36">
        <v>791</v>
      </c>
      <c r="E111" s="35" t="s">
        <v>33</v>
      </c>
      <c r="F111" s="32">
        <v>43190</v>
      </c>
    </row>
    <row r="112" spans="1:6">
      <c r="A112" s="24" t="s">
        <v>89</v>
      </c>
      <c r="B112" s="28" t="s">
        <v>28</v>
      </c>
      <c r="C112" s="28" t="s">
        <v>60</v>
      </c>
      <c r="D112" s="36">
        <v>761</v>
      </c>
      <c r="E112" s="35" t="s">
        <v>33</v>
      </c>
      <c r="F112" s="32">
        <v>43190</v>
      </c>
    </row>
    <row r="113" spans="1:6">
      <c r="A113" s="24" t="s">
        <v>89</v>
      </c>
      <c r="B113" s="28" t="s">
        <v>28</v>
      </c>
      <c r="C113" s="28" t="s">
        <v>87</v>
      </c>
      <c r="D113" s="36">
        <v>651</v>
      </c>
      <c r="E113" s="35" t="s">
        <v>33</v>
      </c>
      <c r="F113" s="32">
        <v>43190</v>
      </c>
    </row>
    <row r="114" spans="1:6">
      <c r="A114" s="24" t="s">
        <v>89</v>
      </c>
      <c r="B114" s="28" t="s">
        <v>28</v>
      </c>
      <c r="C114" s="28" t="s">
        <v>65</v>
      </c>
      <c r="D114" s="36">
        <v>565</v>
      </c>
      <c r="E114" s="35" t="s">
        <v>33</v>
      </c>
      <c r="F114" s="32">
        <v>43190</v>
      </c>
    </row>
    <row r="115" spans="1:6">
      <c r="A115" s="24" t="s">
        <v>89</v>
      </c>
      <c r="B115" s="28" t="s">
        <v>28</v>
      </c>
      <c r="C115" s="28" t="s">
        <v>57</v>
      </c>
      <c r="D115" s="36">
        <v>451</v>
      </c>
      <c r="E115" s="35" t="s">
        <v>33</v>
      </c>
      <c r="F115" s="32">
        <v>43190</v>
      </c>
    </row>
    <row r="116" spans="1:6">
      <c r="A116" s="24" t="s">
        <v>89</v>
      </c>
      <c r="B116" s="28" t="s">
        <v>28</v>
      </c>
      <c r="C116" s="28" t="s">
        <v>58</v>
      </c>
      <c r="D116" s="36">
        <v>344</v>
      </c>
      <c r="E116" s="35" t="s">
        <v>33</v>
      </c>
      <c r="F116" s="32">
        <v>43190</v>
      </c>
    </row>
    <row r="117" spans="1:6">
      <c r="A117" s="24" t="s">
        <v>89</v>
      </c>
      <c r="B117" s="28" t="s">
        <v>28</v>
      </c>
      <c r="C117" s="28" t="s">
        <v>68</v>
      </c>
      <c r="D117" s="36">
        <v>330</v>
      </c>
      <c r="E117" s="35" t="s">
        <v>33</v>
      </c>
      <c r="F117" s="32">
        <v>43190</v>
      </c>
    </row>
    <row r="118" spans="1:6">
      <c r="A118" s="24" t="s">
        <v>89</v>
      </c>
      <c r="B118" s="28" t="s">
        <v>28</v>
      </c>
      <c r="C118" s="28" t="s">
        <v>59</v>
      </c>
      <c r="D118" s="36">
        <v>240</v>
      </c>
      <c r="E118" s="35" t="s">
        <v>33</v>
      </c>
      <c r="F118" s="32">
        <v>43190</v>
      </c>
    </row>
    <row r="119" spans="1:6">
      <c r="A119" s="24" t="s">
        <v>89</v>
      </c>
      <c r="B119" s="28" t="s">
        <v>28</v>
      </c>
      <c r="C119" s="28" t="s">
        <v>86</v>
      </c>
      <c r="D119" s="36">
        <v>222</v>
      </c>
      <c r="E119" s="35" t="s">
        <v>33</v>
      </c>
      <c r="F119" s="32">
        <v>43190</v>
      </c>
    </row>
    <row r="120" spans="1:6">
      <c r="A120" s="24" t="s">
        <v>89</v>
      </c>
      <c r="B120" s="28" t="s">
        <v>28</v>
      </c>
      <c r="C120" s="28" t="s">
        <v>49</v>
      </c>
      <c r="D120" s="36">
        <v>206</v>
      </c>
      <c r="E120" s="35" t="s">
        <v>33</v>
      </c>
      <c r="F120" s="32">
        <v>43190</v>
      </c>
    </row>
    <row r="121" spans="1:6">
      <c r="A121" s="24" t="s">
        <v>89</v>
      </c>
      <c r="B121" s="28" t="s">
        <v>28</v>
      </c>
      <c r="C121" s="28" t="s">
        <v>51</v>
      </c>
      <c r="D121" s="36">
        <v>197</v>
      </c>
      <c r="E121" s="35" t="s">
        <v>33</v>
      </c>
      <c r="F121" s="32">
        <v>43190</v>
      </c>
    </row>
    <row r="122" spans="1:6">
      <c r="A122" s="24" t="s">
        <v>89</v>
      </c>
      <c r="B122" s="28" t="s">
        <v>28</v>
      </c>
      <c r="C122" s="28" t="s">
        <v>62</v>
      </c>
      <c r="D122" s="36">
        <v>195</v>
      </c>
      <c r="E122" s="35" t="s">
        <v>33</v>
      </c>
      <c r="F122" s="32">
        <v>43190</v>
      </c>
    </row>
    <row r="123" spans="1:6">
      <c r="A123" s="24" t="s">
        <v>89</v>
      </c>
      <c r="B123" s="28" t="s">
        <v>28</v>
      </c>
      <c r="C123" s="28" t="s">
        <v>54</v>
      </c>
      <c r="D123" s="36">
        <v>192</v>
      </c>
      <c r="E123" s="35" t="s">
        <v>33</v>
      </c>
      <c r="F123" s="32">
        <v>43190</v>
      </c>
    </row>
    <row r="124" spans="1:6">
      <c r="A124" s="24" t="s">
        <v>89</v>
      </c>
      <c r="B124" s="28" t="s">
        <v>28</v>
      </c>
      <c r="C124" s="28" t="s">
        <v>55</v>
      </c>
      <c r="D124" s="36">
        <v>183</v>
      </c>
      <c r="E124" s="35" t="s">
        <v>33</v>
      </c>
      <c r="F124" s="32">
        <v>43190</v>
      </c>
    </row>
    <row r="125" spans="1:6">
      <c r="A125" s="24" t="s">
        <v>89</v>
      </c>
      <c r="B125" s="28" t="s">
        <v>28</v>
      </c>
      <c r="C125" s="28" t="s">
        <v>56</v>
      </c>
      <c r="D125" s="36">
        <v>158</v>
      </c>
      <c r="E125" s="35" t="s">
        <v>33</v>
      </c>
      <c r="F125" s="32">
        <v>43190</v>
      </c>
    </row>
    <row r="126" spans="1:6">
      <c r="A126" s="24" t="s">
        <v>89</v>
      </c>
      <c r="B126" s="28" t="s">
        <v>28</v>
      </c>
      <c r="C126" s="28" t="s">
        <v>48</v>
      </c>
      <c r="D126" s="36">
        <v>67</v>
      </c>
      <c r="E126" s="35" t="s">
        <v>33</v>
      </c>
      <c r="F126" s="32">
        <v>43190</v>
      </c>
    </row>
    <row r="127" spans="1:6">
      <c r="A127" s="24" t="s">
        <v>89</v>
      </c>
      <c r="B127" s="28" t="s">
        <v>28</v>
      </c>
      <c r="C127" s="28" t="s">
        <v>41</v>
      </c>
      <c r="D127" s="36">
        <v>57</v>
      </c>
      <c r="E127" s="35" t="s">
        <v>33</v>
      </c>
      <c r="F127" s="32">
        <v>43190</v>
      </c>
    </row>
    <row r="128" spans="1:6">
      <c r="A128" s="24" t="s">
        <v>89</v>
      </c>
      <c r="B128" s="28" t="s">
        <v>28</v>
      </c>
      <c r="C128" s="28" t="s">
        <v>52</v>
      </c>
      <c r="D128" s="36">
        <v>51</v>
      </c>
      <c r="E128" s="35" t="s">
        <v>33</v>
      </c>
      <c r="F128" s="32">
        <v>43190</v>
      </c>
    </row>
    <row r="129" spans="1:6">
      <c r="A129" s="24" t="s">
        <v>89</v>
      </c>
      <c r="B129" s="28" t="s">
        <v>28</v>
      </c>
      <c r="C129" s="28" t="s">
        <v>47</v>
      </c>
      <c r="D129" s="36">
        <v>49</v>
      </c>
      <c r="E129" s="35" t="s">
        <v>33</v>
      </c>
      <c r="F129" s="32">
        <v>43190</v>
      </c>
    </row>
    <row r="130" spans="1:6">
      <c r="A130" s="24" t="s">
        <v>89</v>
      </c>
      <c r="B130" s="28" t="s">
        <v>28</v>
      </c>
      <c r="C130" s="28" t="s">
        <v>85</v>
      </c>
      <c r="D130" s="36">
        <v>47</v>
      </c>
      <c r="E130" s="35" t="s">
        <v>33</v>
      </c>
      <c r="F130" s="32">
        <v>43190</v>
      </c>
    </row>
    <row r="131" spans="1:6">
      <c r="A131" s="24" t="s">
        <v>89</v>
      </c>
      <c r="B131" s="28" t="s">
        <v>28</v>
      </c>
      <c r="C131" s="28" t="s">
        <v>42</v>
      </c>
      <c r="D131" s="36">
        <v>33</v>
      </c>
      <c r="E131" s="35" t="s">
        <v>33</v>
      </c>
      <c r="F131" s="32">
        <v>43190</v>
      </c>
    </row>
    <row r="132" spans="1:6">
      <c r="A132" s="24" t="s">
        <v>89</v>
      </c>
      <c r="B132" s="28" t="s">
        <v>28</v>
      </c>
      <c r="C132" s="28" t="s">
        <v>50</v>
      </c>
      <c r="D132" s="36">
        <v>32</v>
      </c>
      <c r="E132" s="35" t="s">
        <v>33</v>
      </c>
      <c r="F132" s="32">
        <v>43190</v>
      </c>
    </row>
    <row r="133" spans="1:6">
      <c r="A133" s="24" t="s">
        <v>89</v>
      </c>
      <c r="B133" s="28" t="s">
        <v>28</v>
      </c>
      <c r="C133" s="28" t="s">
        <v>45</v>
      </c>
      <c r="D133" s="36">
        <v>31</v>
      </c>
      <c r="E133" s="35" t="s">
        <v>33</v>
      </c>
      <c r="F133" s="32">
        <v>43190</v>
      </c>
    </row>
    <row r="134" spans="1:6">
      <c r="A134" s="24" t="s">
        <v>89</v>
      </c>
      <c r="B134" s="28" t="s">
        <v>28</v>
      </c>
      <c r="C134" s="28" t="s">
        <v>46</v>
      </c>
      <c r="D134" s="36">
        <v>28</v>
      </c>
      <c r="E134" s="35" t="s">
        <v>33</v>
      </c>
      <c r="F134" s="32">
        <v>43190</v>
      </c>
    </row>
    <row r="135" spans="1:6">
      <c r="A135" s="24" t="s">
        <v>89</v>
      </c>
      <c r="B135" s="28" t="s">
        <v>28</v>
      </c>
      <c r="C135" s="28" t="s">
        <v>53</v>
      </c>
      <c r="D135" s="36">
        <v>23</v>
      </c>
      <c r="E135" s="35" t="s">
        <v>33</v>
      </c>
      <c r="F135" s="32">
        <v>43190</v>
      </c>
    </row>
    <row r="136" spans="1:6">
      <c r="A136" s="24" t="s">
        <v>89</v>
      </c>
      <c r="B136" s="28" t="s">
        <v>28</v>
      </c>
      <c r="C136" s="28" t="s">
        <v>44</v>
      </c>
      <c r="D136" s="36">
        <v>20</v>
      </c>
      <c r="E136" s="35" t="s">
        <v>33</v>
      </c>
      <c r="F136" s="32">
        <v>43190</v>
      </c>
    </row>
    <row r="137" spans="1:6">
      <c r="A137" s="24" t="s">
        <v>89</v>
      </c>
      <c r="B137" s="28" t="s">
        <v>28</v>
      </c>
      <c r="C137" s="28" t="s">
        <v>39</v>
      </c>
      <c r="D137" s="36">
        <v>14</v>
      </c>
      <c r="E137" s="35" t="s">
        <v>33</v>
      </c>
      <c r="F137" s="32">
        <v>43190</v>
      </c>
    </row>
    <row r="138" spans="1:6">
      <c r="A138" s="24" t="s">
        <v>89</v>
      </c>
      <c r="B138" s="28" t="s">
        <v>28</v>
      </c>
      <c r="C138" s="28" t="s">
        <v>40</v>
      </c>
      <c r="D138" s="36">
        <v>14</v>
      </c>
      <c r="E138" s="35" t="s">
        <v>33</v>
      </c>
      <c r="F138" s="32">
        <v>43190</v>
      </c>
    </row>
    <row r="139" spans="1:6">
      <c r="A139" s="24" t="s">
        <v>89</v>
      </c>
      <c r="B139" s="28" t="s">
        <v>28</v>
      </c>
      <c r="C139" s="28" t="s">
        <v>43</v>
      </c>
      <c r="D139" s="36">
        <v>11</v>
      </c>
      <c r="E139" s="35" t="s">
        <v>33</v>
      </c>
      <c r="F139" s="32">
        <v>43190</v>
      </c>
    </row>
    <row r="140" spans="1:6">
      <c r="A140" s="24" t="s">
        <v>89</v>
      </c>
      <c r="B140" s="28" t="s">
        <v>28</v>
      </c>
      <c r="C140" s="28" t="s">
        <v>37</v>
      </c>
      <c r="D140" s="36">
        <v>11</v>
      </c>
      <c r="E140" s="35" t="s">
        <v>33</v>
      </c>
      <c r="F140" s="32">
        <v>43190</v>
      </c>
    </row>
    <row r="141" spans="1:6">
      <c r="A141" s="24" t="s">
        <v>89</v>
      </c>
      <c r="B141" s="28" t="s">
        <v>28</v>
      </c>
      <c r="C141" s="28" t="s">
        <v>84</v>
      </c>
      <c r="D141" s="36">
        <v>9</v>
      </c>
      <c r="E141" s="35" t="s">
        <v>33</v>
      </c>
      <c r="F141" s="32">
        <v>43190</v>
      </c>
    </row>
    <row r="142" spans="1:6">
      <c r="A142" s="24" t="s">
        <v>89</v>
      </c>
      <c r="B142" s="28" t="s">
        <v>28</v>
      </c>
      <c r="C142" s="28" t="s">
        <v>35</v>
      </c>
      <c r="D142" s="36">
        <v>4</v>
      </c>
      <c r="E142" s="35" t="s">
        <v>33</v>
      </c>
      <c r="F142" s="32">
        <v>43190</v>
      </c>
    </row>
    <row r="143" spans="1:6">
      <c r="A143" s="24" t="s">
        <v>89</v>
      </c>
      <c r="B143" s="28" t="s">
        <v>28</v>
      </c>
      <c r="C143" s="28" t="s">
        <v>34</v>
      </c>
      <c r="D143" s="36">
        <v>4</v>
      </c>
      <c r="E143" s="35" t="s">
        <v>33</v>
      </c>
      <c r="F143" s="32">
        <v>43190</v>
      </c>
    </row>
    <row r="144" spans="1:6">
      <c r="A144" s="24" t="s">
        <v>89</v>
      </c>
      <c r="B144" s="28" t="s">
        <v>28</v>
      </c>
      <c r="C144" s="28" t="s">
        <v>81</v>
      </c>
      <c r="D144" s="36">
        <v>1</v>
      </c>
      <c r="E144" s="35" t="s">
        <v>33</v>
      </c>
      <c r="F144" s="32">
        <v>43190</v>
      </c>
    </row>
    <row r="145" spans="1:6">
      <c r="A145" s="24" t="s">
        <v>89</v>
      </c>
      <c r="B145" s="28" t="s">
        <v>28</v>
      </c>
      <c r="C145" s="28" t="s">
        <v>80</v>
      </c>
      <c r="D145" s="36">
        <v>1</v>
      </c>
      <c r="E145" s="35" t="s">
        <v>33</v>
      </c>
      <c r="F145" s="32">
        <v>43190</v>
      </c>
    </row>
    <row r="146" spans="1:6">
      <c r="A146" s="24" t="s">
        <v>89</v>
      </c>
      <c r="B146" s="28" t="s">
        <v>28</v>
      </c>
      <c r="C146" s="28" t="s">
        <v>38</v>
      </c>
      <c r="D146" s="36">
        <v>1</v>
      </c>
      <c r="E146" s="35" t="s">
        <v>33</v>
      </c>
      <c r="F146" s="32">
        <v>43190</v>
      </c>
    </row>
    <row r="147" spans="1:6">
      <c r="A147" s="24" t="s">
        <v>89</v>
      </c>
      <c r="B147" s="28" t="s">
        <v>27</v>
      </c>
      <c r="C147" s="28" t="s">
        <v>79</v>
      </c>
      <c r="D147" s="36">
        <v>29240</v>
      </c>
      <c r="E147" s="35" t="s">
        <v>33</v>
      </c>
      <c r="F147" s="32">
        <v>43220</v>
      </c>
    </row>
    <row r="148" spans="1:6">
      <c r="A148" s="24" t="s">
        <v>89</v>
      </c>
      <c r="B148" s="28" t="s">
        <v>27</v>
      </c>
      <c r="C148" s="28" t="s">
        <v>78</v>
      </c>
      <c r="D148" s="36">
        <v>21098</v>
      </c>
      <c r="E148" s="35" t="s">
        <v>33</v>
      </c>
      <c r="F148" s="32">
        <v>43220</v>
      </c>
    </row>
    <row r="149" spans="1:6">
      <c r="A149" s="24" t="s">
        <v>89</v>
      </c>
      <c r="B149" s="28" t="s">
        <v>27</v>
      </c>
      <c r="C149" s="28" t="s">
        <v>77</v>
      </c>
      <c r="D149" s="36">
        <v>4880</v>
      </c>
      <c r="E149" s="35" t="s">
        <v>33</v>
      </c>
      <c r="F149" s="32">
        <v>43220</v>
      </c>
    </row>
    <row r="150" spans="1:6">
      <c r="A150" s="24" t="s">
        <v>89</v>
      </c>
      <c r="B150" s="28" t="s">
        <v>27</v>
      </c>
      <c r="C150" s="28" t="s">
        <v>76</v>
      </c>
      <c r="D150" s="36">
        <v>4748</v>
      </c>
      <c r="E150" s="35" t="s">
        <v>33</v>
      </c>
      <c r="F150" s="32">
        <v>43220</v>
      </c>
    </row>
    <row r="151" spans="1:6">
      <c r="A151" s="24" t="s">
        <v>89</v>
      </c>
      <c r="B151" s="28" t="s">
        <v>27</v>
      </c>
      <c r="C151" s="28" t="s">
        <v>64</v>
      </c>
      <c r="D151" s="36">
        <v>2934</v>
      </c>
      <c r="E151" s="35" t="s">
        <v>33</v>
      </c>
      <c r="F151" s="32">
        <v>43220</v>
      </c>
    </row>
    <row r="152" spans="1:6">
      <c r="A152" s="24" t="s">
        <v>89</v>
      </c>
      <c r="B152" s="28" t="s">
        <v>27</v>
      </c>
      <c r="C152" s="28" t="s">
        <v>75</v>
      </c>
      <c r="D152" s="36">
        <v>2618</v>
      </c>
      <c r="E152" s="35" t="s">
        <v>33</v>
      </c>
      <c r="F152" s="32">
        <v>43220</v>
      </c>
    </row>
    <row r="153" spans="1:6">
      <c r="A153" s="24" t="s">
        <v>89</v>
      </c>
      <c r="B153" s="28" t="s">
        <v>27</v>
      </c>
      <c r="C153" s="28" t="s">
        <v>74</v>
      </c>
      <c r="D153" s="36">
        <v>1640</v>
      </c>
      <c r="E153" s="35" t="s">
        <v>33</v>
      </c>
      <c r="F153" s="32">
        <v>43220</v>
      </c>
    </row>
    <row r="154" spans="1:6">
      <c r="A154" s="24" t="s">
        <v>89</v>
      </c>
      <c r="B154" s="28" t="s">
        <v>27</v>
      </c>
      <c r="C154" s="28" t="s">
        <v>73</v>
      </c>
      <c r="D154" s="36">
        <v>1634</v>
      </c>
      <c r="E154" s="35" t="s">
        <v>33</v>
      </c>
      <c r="F154" s="32">
        <v>43220</v>
      </c>
    </row>
    <row r="155" spans="1:6">
      <c r="A155" s="24" t="s">
        <v>89</v>
      </c>
      <c r="B155" s="28" t="s">
        <v>27</v>
      </c>
      <c r="C155" s="28" t="s">
        <v>71</v>
      </c>
      <c r="D155" s="36">
        <v>1588</v>
      </c>
      <c r="E155" s="35" t="s">
        <v>33</v>
      </c>
      <c r="F155" s="32">
        <v>43220</v>
      </c>
    </row>
    <row r="156" spans="1:6">
      <c r="A156" s="24" t="s">
        <v>89</v>
      </c>
      <c r="B156" s="28" t="s">
        <v>27</v>
      </c>
      <c r="C156" s="28" t="s">
        <v>67</v>
      </c>
      <c r="D156" s="36">
        <v>1563</v>
      </c>
      <c r="E156" s="35" t="s">
        <v>33</v>
      </c>
      <c r="F156" s="32">
        <v>43220</v>
      </c>
    </row>
    <row r="157" spans="1:6">
      <c r="A157" s="24" t="s">
        <v>89</v>
      </c>
      <c r="B157" s="28" t="s">
        <v>27</v>
      </c>
      <c r="C157" s="28" t="s">
        <v>69</v>
      </c>
      <c r="D157" s="36">
        <v>1219</v>
      </c>
      <c r="E157" s="35" t="s">
        <v>33</v>
      </c>
      <c r="F157" s="32">
        <v>43220</v>
      </c>
    </row>
    <row r="158" spans="1:6">
      <c r="A158" s="24" t="s">
        <v>89</v>
      </c>
      <c r="B158" s="28" t="s">
        <v>27</v>
      </c>
      <c r="C158" s="28" t="s">
        <v>72</v>
      </c>
      <c r="D158" s="36">
        <v>1161</v>
      </c>
      <c r="E158" s="35" t="s">
        <v>33</v>
      </c>
      <c r="F158" s="32">
        <v>43220</v>
      </c>
    </row>
    <row r="159" spans="1:6">
      <c r="A159" s="24" t="s">
        <v>89</v>
      </c>
      <c r="B159" s="28" t="s">
        <v>27</v>
      </c>
      <c r="C159" s="28" t="s">
        <v>66</v>
      </c>
      <c r="D159" s="36">
        <v>1072</v>
      </c>
      <c r="E159" s="35" t="s">
        <v>33</v>
      </c>
      <c r="F159" s="32">
        <v>43220</v>
      </c>
    </row>
    <row r="160" spans="1:6">
      <c r="A160" s="24" t="s">
        <v>89</v>
      </c>
      <c r="B160" s="28" t="s">
        <v>27</v>
      </c>
      <c r="C160" s="28" t="s">
        <v>87</v>
      </c>
      <c r="D160" s="36">
        <v>649</v>
      </c>
      <c r="E160" s="35" t="s">
        <v>33</v>
      </c>
      <c r="F160" s="32">
        <v>43220</v>
      </c>
    </row>
    <row r="161" spans="1:6">
      <c r="A161" s="24" t="s">
        <v>89</v>
      </c>
      <c r="B161" s="28" t="s">
        <v>27</v>
      </c>
      <c r="C161" s="28" t="s">
        <v>65</v>
      </c>
      <c r="D161" s="36">
        <v>624</v>
      </c>
      <c r="E161" s="35" t="s">
        <v>33</v>
      </c>
      <c r="F161" s="32">
        <v>43220</v>
      </c>
    </row>
    <row r="162" spans="1:6">
      <c r="A162" s="24" t="s">
        <v>89</v>
      </c>
      <c r="B162" s="28" t="s">
        <v>27</v>
      </c>
      <c r="C162" s="28" t="s">
        <v>60</v>
      </c>
      <c r="D162" s="36">
        <v>607</v>
      </c>
      <c r="E162" s="35" t="s">
        <v>33</v>
      </c>
      <c r="F162" s="32">
        <v>43220</v>
      </c>
    </row>
    <row r="163" spans="1:6">
      <c r="A163" s="24" t="s">
        <v>89</v>
      </c>
      <c r="B163" s="28" t="s">
        <v>27</v>
      </c>
      <c r="C163" s="28" t="s">
        <v>57</v>
      </c>
      <c r="D163" s="36">
        <v>590</v>
      </c>
      <c r="E163" s="35" t="s">
        <v>33</v>
      </c>
      <c r="F163" s="32">
        <v>43220</v>
      </c>
    </row>
    <row r="164" spans="1:6">
      <c r="A164" s="24" t="s">
        <v>89</v>
      </c>
      <c r="B164" s="28" t="s">
        <v>27</v>
      </c>
      <c r="C164" s="28" t="s">
        <v>61</v>
      </c>
      <c r="D164" s="36">
        <v>490</v>
      </c>
      <c r="E164" s="35" t="s">
        <v>33</v>
      </c>
      <c r="F164" s="32">
        <v>43220</v>
      </c>
    </row>
    <row r="165" spans="1:6">
      <c r="A165" s="24" t="s">
        <v>89</v>
      </c>
      <c r="B165" s="28" t="s">
        <v>27</v>
      </c>
      <c r="C165" s="28" t="s">
        <v>68</v>
      </c>
      <c r="D165" s="36">
        <v>440</v>
      </c>
      <c r="E165" s="35" t="s">
        <v>33</v>
      </c>
      <c r="F165" s="32">
        <v>43220</v>
      </c>
    </row>
    <row r="166" spans="1:6">
      <c r="A166" s="24" t="s">
        <v>89</v>
      </c>
      <c r="B166" s="28" t="s">
        <v>27</v>
      </c>
      <c r="C166" s="28" t="s">
        <v>58</v>
      </c>
      <c r="D166" s="36">
        <v>361</v>
      </c>
      <c r="E166" s="35" t="s">
        <v>33</v>
      </c>
      <c r="F166" s="32">
        <v>43220</v>
      </c>
    </row>
    <row r="167" spans="1:6">
      <c r="A167" s="24" t="s">
        <v>89</v>
      </c>
      <c r="B167" s="28" t="s">
        <v>27</v>
      </c>
      <c r="C167" s="28" t="s">
        <v>62</v>
      </c>
      <c r="D167" s="36">
        <v>264</v>
      </c>
      <c r="E167" s="35" t="s">
        <v>33</v>
      </c>
      <c r="F167" s="32">
        <v>43220</v>
      </c>
    </row>
    <row r="168" spans="1:6">
      <c r="A168" s="24" t="s">
        <v>89</v>
      </c>
      <c r="B168" s="28" t="s">
        <v>27</v>
      </c>
      <c r="C168" s="28" t="s">
        <v>49</v>
      </c>
      <c r="D168" s="36">
        <v>258</v>
      </c>
      <c r="E168" s="35" t="s">
        <v>33</v>
      </c>
      <c r="F168" s="32">
        <v>43220</v>
      </c>
    </row>
    <row r="169" spans="1:6">
      <c r="A169" s="24" t="s">
        <v>89</v>
      </c>
      <c r="B169" s="28" t="s">
        <v>27</v>
      </c>
      <c r="C169" s="28" t="s">
        <v>86</v>
      </c>
      <c r="D169" s="36">
        <v>231</v>
      </c>
      <c r="E169" s="35" t="s">
        <v>33</v>
      </c>
      <c r="F169" s="32">
        <v>43220</v>
      </c>
    </row>
    <row r="170" spans="1:6">
      <c r="A170" s="24" t="s">
        <v>89</v>
      </c>
      <c r="B170" s="28" t="s">
        <v>27</v>
      </c>
      <c r="C170" s="28" t="s">
        <v>59</v>
      </c>
      <c r="D170" s="36">
        <v>230</v>
      </c>
      <c r="E170" s="35" t="s">
        <v>33</v>
      </c>
      <c r="F170" s="32">
        <v>43220</v>
      </c>
    </row>
    <row r="171" spans="1:6">
      <c r="A171" s="24" t="s">
        <v>89</v>
      </c>
      <c r="B171" s="28" t="s">
        <v>27</v>
      </c>
      <c r="C171" s="28" t="s">
        <v>56</v>
      </c>
      <c r="D171" s="36">
        <v>220</v>
      </c>
      <c r="E171" s="35" t="s">
        <v>33</v>
      </c>
      <c r="F171" s="32">
        <v>43220</v>
      </c>
    </row>
    <row r="172" spans="1:6">
      <c r="A172" s="24" t="s">
        <v>89</v>
      </c>
      <c r="B172" s="28" t="s">
        <v>27</v>
      </c>
      <c r="C172" s="28" t="s">
        <v>51</v>
      </c>
      <c r="D172" s="36">
        <v>218</v>
      </c>
      <c r="E172" s="35" t="s">
        <v>33</v>
      </c>
      <c r="F172" s="32">
        <v>43220</v>
      </c>
    </row>
    <row r="173" spans="1:6">
      <c r="A173" s="24" t="s">
        <v>89</v>
      </c>
      <c r="B173" s="28" t="s">
        <v>27</v>
      </c>
      <c r="C173" s="28" t="s">
        <v>55</v>
      </c>
      <c r="D173" s="36">
        <v>114</v>
      </c>
      <c r="E173" s="35" t="s">
        <v>33</v>
      </c>
      <c r="F173" s="32">
        <v>43220</v>
      </c>
    </row>
    <row r="174" spans="1:6">
      <c r="A174" s="24" t="s">
        <v>89</v>
      </c>
      <c r="B174" s="28" t="s">
        <v>27</v>
      </c>
      <c r="C174" s="28" t="s">
        <v>54</v>
      </c>
      <c r="D174" s="36">
        <v>95</v>
      </c>
      <c r="E174" s="35" t="s">
        <v>33</v>
      </c>
      <c r="F174" s="32">
        <v>43220</v>
      </c>
    </row>
    <row r="175" spans="1:6">
      <c r="A175" s="24" t="s">
        <v>89</v>
      </c>
      <c r="B175" s="28" t="s">
        <v>27</v>
      </c>
      <c r="C175" s="28" t="s">
        <v>42</v>
      </c>
      <c r="D175" s="36">
        <v>87</v>
      </c>
      <c r="E175" s="35" t="s">
        <v>33</v>
      </c>
      <c r="F175" s="32">
        <v>43220</v>
      </c>
    </row>
    <row r="176" spans="1:6">
      <c r="A176" s="24" t="s">
        <v>89</v>
      </c>
      <c r="B176" s="28" t="s">
        <v>27</v>
      </c>
      <c r="C176" s="28" t="s">
        <v>48</v>
      </c>
      <c r="D176" s="36">
        <v>57</v>
      </c>
      <c r="E176" s="35" t="s">
        <v>33</v>
      </c>
      <c r="F176" s="32">
        <v>43220</v>
      </c>
    </row>
    <row r="177" spans="1:6">
      <c r="A177" s="24" t="s">
        <v>89</v>
      </c>
      <c r="B177" s="28" t="s">
        <v>27</v>
      </c>
      <c r="C177" s="28" t="s">
        <v>85</v>
      </c>
      <c r="D177" s="36">
        <v>49</v>
      </c>
      <c r="E177" s="35" t="s">
        <v>33</v>
      </c>
      <c r="F177" s="32">
        <v>43220</v>
      </c>
    </row>
    <row r="178" spans="1:6">
      <c r="A178" s="24" t="s">
        <v>89</v>
      </c>
      <c r="B178" s="28" t="s">
        <v>27</v>
      </c>
      <c r="C178" s="28" t="s">
        <v>47</v>
      </c>
      <c r="D178" s="36">
        <v>45</v>
      </c>
      <c r="E178" s="35" t="s">
        <v>33</v>
      </c>
      <c r="F178" s="32">
        <v>43220</v>
      </c>
    </row>
    <row r="179" spans="1:6">
      <c r="A179" s="24" t="s">
        <v>89</v>
      </c>
      <c r="B179" s="28" t="s">
        <v>27</v>
      </c>
      <c r="C179" s="28" t="s">
        <v>53</v>
      </c>
      <c r="D179" s="36">
        <v>34</v>
      </c>
      <c r="E179" s="35" t="s">
        <v>33</v>
      </c>
      <c r="F179" s="32">
        <v>43220</v>
      </c>
    </row>
    <row r="180" spans="1:6">
      <c r="A180" s="24" t="s">
        <v>89</v>
      </c>
      <c r="B180" s="28" t="s">
        <v>27</v>
      </c>
      <c r="C180" s="28" t="s">
        <v>45</v>
      </c>
      <c r="D180" s="36">
        <v>33</v>
      </c>
      <c r="E180" s="35" t="s">
        <v>33</v>
      </c>
      <c r="F180" s="32">
        <v>43220</v>
      </c>
    </row>
    <row r="181" spans="1:6">
      <c r="A181" s="24" t="s">
        <v>89</v>
      </c>
      <c r="B181" s="28" t="s">
        <v>27</v>
      </c>
      <c r="C181" s="28" t="s">
        <v>50</v>
      </c>
      <c r="D181" s="36">
        <v>32</v>
      </c>
      <c r="E181" s="35" t="s">
        <v>33</v>
      </c>
      <c r="F181" s="32">
        <v>43220</v>
      </c>
    </row>
    <row r="182" spans="1:6">
      <c r="A182" s="24" t="s">
        <v>89</v>
      </c>
      <c r="B182" s="28" t="s">
        <v>27</v>
      </c>
      <c r="C182" s="28" t="s">
        <v>52</v>
      </c>
      <c r="D182" s="36">
        <v>29</v>
      </c>
      <c r="E182" s="35" t="s">
        <v>33</v>
      </c>
      <c r="F182" s="32">
        <v>43220</v>
      </c>
    </row>
    <row r="183" spans="1:6">
      <c r="A183" s="24" t="s">
        <v>89</v>
      </c>
      <c r="B183" s="28" t="s">
        <v>27</v>
      </c>
      <c r="C183" s="28" t="s">
        <v>41</v>
      </c>
      <c r="D183" s="36">
        <v>21</v>
      </c>
      <c r="E183" s="35" t="s">
        <v>33</v>
      </c>
      <c r="F183" s="32">
        <v>43220</v>
      </c>
    </row>
    <row r="184" spans="1:6">
      <c r="A184" s="24" t="s">
        <v>89</v>
      </c>
      <c r="B184" s="28" t="s">
        <v>27</v>
      </c>
      <c r="C184" s="28" t="s">
        <v>46</v>
      </c>
      <c r="D184" s="36">
        <v>18</v>
      </c>
      <c r="E184" s="35" t="s">
        <v>33</v>
      </c>
      <c r="F184" s="32">
        <v>43220</v>
      </c>
    </row>
    <row r="185" spans="1:6">
      <c r="A185" s="24" t="s">
        <v>89</v>
      </c>
      <c r="B185" s="28" t="s">
        <v>27</v>
      </c>
      <c r="C185" s="28" t="s">
        <v>44</v>
      </c>
      <c r="D185" s="36">
        <v>16</v>
      </c>
      <c r="E185" s="35" t="s">
        <v>33</v>
      </c>
      <c r="F185" s="32">
        <v>43220</v>
      </c>
    </row>
    <row r="186" spans="1:6">
      <c r="A186" s="24" t="s">
        <v>89</v>
      </c>
      <c r="B186" s="28" t="s">
        <v>27</v>
      </c>
      <c r="C186" s="28" t="s">
        <v>43</v>
      </c>
      <c r="D186" s="36">
        <v>13</v>
      </c>
      <c r="E186" s="35" t="s">
        <v>33</v>
      </c>
      <c r="F186" s="32">
        <v>43220</v>
      </c>
    </row>
    <row r="187" spans="1:6">
      <c r="A187" s="24" t="s">
        <v>89</v>
      </c>
      <c r="B187" s="28" t="s">
        <v>27</v>
      </c>
      <c r="C187" s="28" t="s">
        <v>40</v>
      </c>
      <c r="D187" s="36">
        <v>6</v>
      </c>
      <c r="E187" s="35" t="s">
        <v>33</v>
      </c>
      <c r="F187" s="32">
        <v>43220</v>
      </c>
    </row>
    <row r="188" spans="1:6">
      <c r="A188" s="24" t="s">
        <v>89</v>
      </c>
      <c r="B188" s="28" t="s">
        <v>27</v>
      </c>
      <c r="C188" s="28" t="s">
        <v>39</v>
      </c>
      <c r="D188" s="36">
        <v>3</v>
      </c>
      <c r="E188" s="35" t="s">
        <v>33</v>
      </c>
      <c r="F188" s="32">
        <v>43220</v>
      </c>
    </row>
    <row r="189" spans="1:6">
      <c r="A189" s="24" t="s">
        <v>89</v>
      </c>
      <c r="B189" s="28" t="s">
        <v>27</v>
      </c>
      <c r="C189" s="28" t="s">
        <v>38</v>
      </c>
      <c r="D189" s="36">
        <v>3</v>
      </c>
      <c r="E189" s="35" t="s">
        <v>33</v>
      </c>
      <c r="F189" s="32">
        <v>43220</v>
      </c>
    </row>
    <row r="190" spans="1:6">
      <c r="A190" s="24" t="s">
        <v>89</v>
      </c>
      <c r="B190" s="28" t="s">
        <v>27</v>
      </c>
      <c r="C190" s="28" t="s">
        <v>37</v>
      </c>
      <c r="D190" s="36">
        <v>2</v>
      </c>
      <c r="E190" s="35" t="s">
        <v>33</v>
      </c>
      <c r="F190" s="32">
        <v>43220</v>
      </c>
    </row>
    <row r="191" spans="1:6">
      <c r="A191" s="24" t="s">
        <v>89</v>
      </c>
      <c r="B191" s="28" t="s">
        <v>27</v>
      </c>
      <c r="C191" s="28" t="s">
        <v>34</v>
      </c>
      <c r="D191" s="36">
        <v>2</v>
      </c>
      <c r="E191" s="35" t="s">
        <v>33</v>
      </c>
      <c r="F191" s="32">
        <v>43220</v>
      </c>
    </row>
    <row r="192" spans="1:6">
      <c r="A192" s="24" t="s">
        <v>89</v>
      </c>
      <c r="B192" s="28" t="s">
        <v>27</v>
      </c>
      <c r="C192" s="28" t="s">
        <v>80</v>
      </c>
      <c r="D192" s="36">
        <v>1</v>
      </c>
      <c r="E192" s="35" t="s">
        <v>33</v>
      </c>
      <c r="F192" s="32">
        <v>43220</v>
      </c>
    </row>
    <row r="193" spans="1:6">
      <c r="A193" s="24" t="s">
        <v>89</v>
      </c>
      <c r="B193" s="28" t="s">
        <v>27</v>
      </c>
      <c r="C193" s="28" t="s">
        <v>35</v>
      </c>
      <c r="D193" s="36">
        <v>1</v>
      </c>
      <c r="E193" s="35" t="s">
        <v>33</v>
      </c>
      <c r="F193" s="32">
        <v>43220</v>
      </c>
    </row>
    <row r="194" spans="1:6">
      <c r="A194" s="24" t="s">
        <v>89</v>
      </c>
      <c r="B194" s="28" t="s">
        <v>26</v>
      </c>
      <c r="C194" s="28" t="s">
        <v>79</v>
      </c>
      <c r="D194" s="36">
        <v>26422</v>
      </c>
      <c r="E194" s="35" t="s">
        <v>33</v>
      </c>
      <c r="F194" s="32">
        <v>43251</v>
      </c>
    </row>
    <row r="195" spans="1:6">
      <c r="A195" s="24" t="s">
        <v>89</v>
      </c>
      <c r="B195" s="28" t="s">
        <v>26</v>
      </c>
      <c r="C195" s="28" t="s">
        <v>78</v>
      </c>
      <c r="D195" s="36">
        <v>18263</v>
      </c>
      <c r="E195" s="35" t="s">
        <v>33</v>
      </c>
      <c r="F195" s="32">
        <v>43251</v>
      </c>
    </row>
    <row r="196" spans="1:6">
      <c r="A196" s="24" t="s">
        <v>89</v>
      </c>
      <c r="B196" s="28" t="s">
        <v>26</v>
      </c>
      <c r="C196" s="28" t="s">
        <v>77</v>
      </c>
      <c r="D196" s="36">
        <v>4535</v>
      </c>
      <c r="E196" s="35" t="s">
        <v>33</v>
      </c>
      <c r="F196" s="32">
        <v>43251</v>
      </c>
    </row>
    <row r="197" spans="1:6">
      <c r="A197" s="24" t="s">
        <v>89</v>
      </c>
      <c r="B197" s="28" t="s">
        <v>26</v>
      </c>
      <c r="C197" s="28" t="s">
        <v>76</v>
      </c>
      <c r="D197" s="36">
        <v>4473</v>
      </c>
      <c r="E197" s="35" t="s">
        <v>33</v>
      </c>
      <c r="F197" s="32">
        <v>43251</v>
      </c>
    </row>
    <row r="198" spans="1:6">
      <c r="A198" s="24" t="s">
        <v>89</v>
      </c>
      <c r="B198" s="28" t="s">
        <v>26</v>
      </c>
      <c r="C198" s="28" t="s">
        <v>64</v>
      </c>
      <c r="D198" s="36">
        <v>3264</v>
      </c>
      <c r="E198" s="35" t="s">
        <v>33</v>
      </c>
      <c r="F198" s="32">
        <v>43251</v>
      </c>
    </row>
    <row r="199" spans="1:6">
      <c r="A199" s="24" t="s">
        <v>89</v>
      </c>
      <c r="B199" s="28" t="s">
        <v>26</v>
      </c>
      <c r="C199" s="28" t="s">
        <v>75</v>
      </c>
      <c r="D199" s="36">
        <v>2324</v>
      </c>
      <c r="E199" s="35" t="s">
        <v>33</v>
      </c>
      <c r="F199" s="32">
        <v>43251</v>
      </c>
    </row>
    <row r="200" spans="1:6">
      <c r="A200" s="24" t="s">
        <v>89</v>
      </c>
      <c r="B200" s="28" t="s">
        <v>26</v>
      </c>
      <c r="C200" s="28" t="s">
        <v>71</v>
      </c>
      <c r="D200" s="36">
        <v>1597</v>
      </c>
      <c r="E200" s="35" t="s">
        <v>33</v>
      </c>
      <c r="F200" s="32">
        <v>43251</v>
      </c>
    </row>
    <row r="201" spans="1:6">
      <c r="A201" s="24" t="s">
        <v>89</v>
      </c>
      <c r="B201" s="28" t="s">
        <v>26</v>
      </c>
      <c r="C201" s="28" t="s">
        <v>74</v>
      </c>
      <c r="D201" s="36">
        <v>1484</v>
      </c>
      <c r="E201" s="35" t="s">
        <v>33</v>
      </c>
      <c r="F201" s="32">
        <v>43251</v>
      </c>
    </row>
    <row r="202" spans="1:6">
      <c r="A202" s="24" t="s">
        <v>89</v>
      </c>
      <c r="B202" s="28" t="s">
        <v>26</v>
      </c>
      <c r="C202" s="28" t="s">
        <v>73</v>
      </c>
      <c r="D202" s="36">
        <v>1384</v>
      </c>
      <c r="E202" s="35" t="s">
        <v>33</v>
      </c>
      <c r="F202" s="32">
        <v>43251</v>
      </c>
    </row>
    <row r="203" spans="1:6">
      <c r="A203" s="24" t="s">
        <v>89</v>
      </c>
      <c r="B203" s="28" t="s">
        <v>26</v>
      </c>
      <c r="C203" s="28" t="s">
        <v>67</v>
      </c>
      <c r="D203" s="36">
        <v>1222</v>
      </c>
      <c r="E203" s="35" t="s">
        <v>33</v>
      </c>
      <c r="F203" s="32">
        <v>43251</v>
      </c>
    </row>
    <row r="204" spans="1:6">
      <c r="A204" s="24" t="s">
        <v>89</v>
      </c>
      <c r="B204" s="28" t="s">
        <v>26</v>
      </c>
      <c r="C204" s="28" t="s">
        <v>72</v>
      </c>
      <c r="D204" s="36">
        <v>1185</v>
      </c>
      <c r="E204" s="35" t="s">
        <v>33</v>
      </c>
      <c r="F204" s="32">
        <v>43251</v>
      </c>
    </row>
    <row r="205" spans="1:6">
      <c r="A205" s="24" t="s">
        <v>89</v>
      </c>
      <c r="B205" s="28" t="s">
        <v>26</v>
      </c>
      <c r="C205" s="28" t="s">
        <v>69</v>
      </c>
      <c r="D205" s="36">
        <v>1104</v>
      </c>
      <c r="E205" s="35" t="s">
        <v>33</v>
      </c>
      <c r="F205" s="32">
        <v>43251</v>
      </c>
    </row>
    <row r="206" spans="1:6">
      <c r="A206" s="24" t="s">
        <v>89</v>
      </c>
      <c r="B206" s="28" t="s">
        <v>26</v>
      </c>
      <c r="C206" s="28" t="s">
        <v>66</v>
      </c>
      <c r="D206" s="36">
        <v>888</v>
      </c>
      <c r="E206" s="35" t="s">
        <v>33</v>
      </c>
      <c r="F206" s="32">
        <v>43251</v>
      </c>
    </row>
    <row r="207" spans="1:6">
      <c r="A207" s="24" t="s">
        <v>89</v>
      </c>
      <c r="B207" s="28" t="s">
        <v>26</v>
      </c>
      <c r="C207" s="28" t="s">
        <v>57</v>
      </c>
      <c r="D207" s="36">
        <v>788</v>
      </c>
      <c r="E207" s="35" t="s">
        <v>33</v>
      </c>
      <c r="F207" s="32">
        <v>43251</v>
      </c>
    </row>
    <row r="208" spans="1:6">
      <c r="A208" s="24" t="s">
        <v>89</v>
      </c>
      <c r="B208" s="28" t="s">
        <v>26</v>
      </c>
      <c r="C208" s="28" t="s">
        <v>87</v>
      </c>
      <c r="D208" s="36">
        <v>612</v>
      </c>
      <c r="E208" s="35" t="s">
        <v>33</v>
      </c>
      <c r="F208" s="32">
        <v>43251</v>
      </c>
    </row>
    <row r="209" spans="1:6">
      <c r="A209" s="24" t="s">
        <v>89</v>
      </c>
      <c r="B209" s="28" t="s">
        <v>26</v>
      </c>
      <c r="C209" s="28" t="s">
        <v>60</v>
      </c>
      <c r="D209" s="36">
        <v>599</v>
      </c>
      <c r="E209" s="35" t="s">
        <v>33</v>
      </c>
      <c r="F209" s="32">
        <v>43251</v>
      </c>
    </row>
    <row r="210" spans="1:6">
      <c r="A210" s="24" t="s">
        <v>89</v>
      </c>
      <c r="B210" s="28" t="s">
        <v>26</v>
      </c>
      <c r="C210" s="28" t="s">
        <v>65</v>
      </c>
      <c r="D210" s="36">
        <v>475</v>
      </c>
      <c r="E210" s="35" t="s">
        <v>33</v>
      </c>
      <c r="F210" s="32">
        <v>43251</v>
      </c>
    </row>
    <row r="211" spans="1:6">
      <c r="A211" s="24" t="s">
        <v>89</v>
      </c>
      <c r="B211" s="28" t="s">
        <v>26</v>
      </c>
      <c r="C211" s="28" t="s">
        <v>61</v>
      </c>
      <c r="D211" s="36">
        <v>467</v>
      </c>
      <c r="E211" s="35" t="s">
        <v>33</v>
      </c>
      <c r="F211" s="32">
        <v>43251</v>
      </c>
    </row>
    <row r="212" spans="1:6">
      <c r="A212" s="24" t="s">
        <v>89</v>
      </c>
      <c r="B212" s="28" t="s">
        <v>26</v>
      </c>
      <c r="C212" s="28" t="s">
        <v>68</v>
      </c>
      <c r="D212" s="36">
        <v>324</v>
      </c>
      <c r="E212" s="35" t="s">
        <v>33</v>
      </c>
      <c r="F212" s="32">
        <v>43251</v>
      </c>
    </row>
    <row r="213" spans="1:6">
      <c r="A213" s="24" t="s">
        <v>89</v>
      </c>
      <c r="B213" s="28" t="s">
        <v>26</v>
      </c>
      <c r="C213" s="28" t="s">
        <v>58</v>
      </c>
      <c r="D213" s="36">
        <v>311</v>
      </c>
      <c r="E213" s="35" t="s">
        <v>33</v>
      </c>
      <c r="F213" s="32">
        <v>43251</v>
      </c>
    </row>
    <row r="214" spans="1:6">
      <c r="A214" s="24" t="s">
        <v>89</v>
      </c>
      <c r="B214" s="28" t="s">
        <v>26</v>
      </c>
      <c r="C214" s="28" t="s">
        <v>49</v>
      </c>
      <c r="D214" s="36">
        <v>290</v>
      </c>
      <c r="E214" s="35" t="s">
        <v>33</v>
      </c>
      <c r="F214" s="32">
        <v>43251</v>
      </c>
    </row>
    <row r="215" spans="1:6">
      <c r="A215" s="24" t="s">
        <v>89</v>
      </c>
      <c r="B215" s="28" t="s">
        <v>26</v>
      </c>
      <c r="C215" s="28" t="s">
        <v>59</v>
      </c>
      <c r="D215" s="36">
        <v>264</v>
      </c>
      <c r="E215" s="35" t="s">
        <v>33</v>
      </c>
      <c r="F215" s="32">
        <v>43251</v>
      </c>
    </row>
    <row r="216" spans="1:6">
      <c r="A216" s="24" t="s">
        <v>89</v>
      </c>
      <c r="B216" s="28" t="s">
        <v>26</v>
      </c>
      <c r="C216" s="28" t="s">
        <v>51</v>
      </c>
      <c r="D216" s="36">
        <v>217</v>
      </c>
      <c r="E216" s="35" t="s">
        <v>33</v>
      </c>
      <c r="F216" s="32">
        <v>43251</v>
      </c>
    </row>
    <row r="217" spans="1:6">
      <c r="A217" s="24" t="s">
        <v>89</v>
      </c>
      <c r="B217" s="28" t="s">
        <v>26</v>
      </c>
      <c r="C217" s="28" t="s">
        <v>86</v>
      </c>
      <c r="D217" s="36">
        <v>176</v>
      </c>
      <c r="E217" s="35" t="s">
        <v>33</v>
      </c>
      <c r="F217" s="32">
        <v>43251</v>
      </c>
    </row>
    <row r="218" spans="1:6">
      <c r="A218" s="24" t="s">
        <v>89</v>
      </c>
      <c r="B218" s="28" t="s">
        <v>26</v>
      </c>
      <c r="C218" s="28" t="s">
        <v>56</v>
      </c>
      <c r="D218" s="36">
        <v>147</v>
      </c>
      <c r="E218" s="35" t="s">
        <v>33</v>
      </c>
      <c r="F218" s="32">
        <v>43251</v>
      </c>
    </row>
    <row r="219" spans="1:6">
      <c r="A219" s="24" t="s">
        <v>89</v>
      </c>
      <c r="B219" s="28" t="s">
        <v>26</v>
      </c>
      <c r="C219" s="28" t="s">
        <v>55</v>
      </c>
      <c r="D219" s="36">
        <v>147</v>
      </c>
      <c r="E219" s="35" t="s">
        <v>33</v>
      </c>
      <c r="F219" s="32">
        <v>43251</v>
      </c>
    </row>
    <row r="220" spans="1:6">
      <c r="A220" s="24" t="s">
        <v>89</v>
      </c>
      <c r="B220" s="28" t="s">
        <v>26</v>
      </c>
      <c r="C220" s="28" t="s">
        <v>62</v>
      </c>
      <c r="D220" s="36">
        <v>123</v>
      </c>
      <c r="E220" s="35" t="s">
        <v>33</v>
      </c>
      <c r="F220" s="32">
        <v>43251</v>
      </c>
    </row>
    <row r="221" spans="1:6">
      <c r="A221" s="24" t="s">
        <v>89</v>
      </c>
      <c r="B221" s="28" t="s">
        <v>26</v>
      </c>
      <c r="C221" s="28" t="s">
        <v>53</v>
      </c>
      <c r="D221" s="36">
        <v>113</v>
      </c>
      <c r="E221" s="35" t="s">
        <v>33</v>
      </c>
      <c r="F221" s="32">
        <v>43251</v>
      </c>
    </row>
    <row r="222" spans="1:6">
      <c r="A222" s="24" t="s">
        <v>89</v>
      </c>
      <c r="B222" s="28" t="s">
        <v>26</v>
      </c>
      <c r="C222" s="28" t="s">
        <v>54</v>
      </c>
      <c r="D222" s="36">
        <v>87</v>
      </c>
      <c r="E222" s="35" t="s">
        <v>33</v>
      </c>
      <c r="F222" s="32">
        <v>43251</v>
      </c>
    </row>
    <row r="223" spans="1:6">
      <c r="A223" s="24" t="s">
        <v>89</v>
      </c>
      <c r="B223" s="28" t="s">
        <v>26</v>
      </c>
      <c r="C223" s="28" t="s">
        <v>46</v>
      </c>
      <c r="D223" s="36">
        <v>78</v>
      </c>
      <c r="E223" s="35" t="s">
        <v>33</v>
      </c>
      <c r="F223" s="32">
        <v>43251</v>
      </c>
    </row>
    <row r="224" spans="1:6">
      <c r="A224" s="24" t="s">
        <v>89</v>
      </c>
      <c r="B224" s="28" t="s">
        <v>26</v>
      </c>
      <c r="C224" s="28" t="s">
        <v>85</v>
      </c>
      <c r="D224" s="36">
        <v>52</v>
      </c>
      <c r="E224" s="35" t="s">
        <v>33</v>
      </c>
      <c r="F224" s="32">
        <v>43251</v>
      </c>
    </row>
    <row r="225" spans="1:6">
      <c r="A225" s="24" t="s">
        <v>89</v>
      </c>
      <c r="B225" s="28" t="s">
        <v>26</v>
      </c>
      <c r="C225" s="28" t="s">
        <v>52</v>
      </c>
      <c r="D225" s="36">
        <v>47</v>
      </c>
      <c r="E225" s="35" t="s">
        <v>33</v>
      </c>
      <c r="F225" s="32">
        <v>43251</v>
      </c>
    </row>
    <row r="226" spans="1:6">
      <c r="A226" s="24" t="s">
        <v>89</v>
      </c>
      <c r="B226" s="28" t="s">
        <v>26</v>
      </c>
      <c r="C226" s="28" t="s">
        <v>47</v>
      </c>
      <c r="D226" s="36">
        <v>47</v>
      </c>
      <c r="E226" s="35" t="s">
        <v>33</v>
      </c>
      <c r="F226" s="32">
        <v>43251</v>
      </c>
    </row>
    <row r="227" spans="1:6">
      <c r="A227" s="24" t="s">
        <v>89</v>
      </c>
      <c r="B227" s="28" t="s">
        <v>26</v>
      </c>
      <c r="C227" s="28" t="s">
        <v>48</v>
      </c>
      <c r="D227" s="36">
        <v>41</v>
      </c>
      <c r="E227" s="35" t="s">
        <v>33</v>
      </c>
      <c r="F227" s="32">
        <v>43251</v>
      </c>
    </row>
    <row r="228" spans="1:6">
      <c r="A228" s="24" t="s">
        <v>89</v>
      </c>
      <c r="B228" s="28" t="s">
        <v>26</v>
      </c>
      <c r="C228" s="28" t="s">
        <v>50</v>
      </c>
      <c r="D228" s="36">
        <v>39</v>
      </c>
      <c r="E228" s="35" t="s">
        <v>33</v>
      </c>
      <c r="F228" s="32">
        <v>43251</v>
      </c>
    </row>
    <row r="229" spans="1:6">
      <c r="A229" s="24" t="s">
        <v>89</v>
      </c>
      <c r="B229" s="28" t="s">
        <v>26</v>
      </c>
      <c r="C229" s="28" t="s">
        <v>42</v>
      </c>
      <c r="D229" s="36">
        <v>35</v>
      </c>
      <c r="E229" s="35" t="s">
        <v>33</v>
      </c>
      <c r="F229" s="32">
        <v>43251</v>
      </c>
    </row>
    <row r="230" spans="1:6">
      <c r="A230" s="24" t="s">
        <v>89</v>
      </c>
      <c r="B230" s="28" t="s">
        <v>26</v>
      </c>
      <c r="C230" s="28" t="s">
        <v>45</v>
      </c>
      <c r="D230" s="36">
        <v>25</v>
      </c>
      <c r="E230" s="35" t="s">
        <v>33</v>
      </c>
      <c r="F230" s="32">
        <v>43251</v>
      </c>
    </row>
    <row r="231" spans="1:6">
      <c r="A231" s="24" t="s">
        <v>89</v>
      </c>
      <c r="B231" s="28" t="s">
        <v>26</v>
      </c>
      <c r="C231" s="28" t="s">
        <v>44</v>
      </c>
      <c r="D231" s="36">
        <v>17</v>
      </c>
      <c r="E231" s="35" t="s">
        <v>33</v>
      </c>
      <c r="F231" s="32">
        <v>43251</v>
      </c>
    </row>
    <row r="232" spans="1:6">
      <c r="A232" s="24" t="s">
        <v>89</v>
      </c>
      <c r="B232" s="28" t="s">
        <v>26</v>
      </c>
      <c r="C232" s="28" t="s">
        <v>43</v>
      </c>
      <c r="D232" s="36">
        <v>15</v>
      </c>
      <c r="E232" s="35" t="s">
        <v>33</v>
      </c>
      <c r="F232" s="32">
        <v>43251</v>
      </c>
    </row>
    <row r="233" spans="1:6">
      <c r="A233" s="24" t="s">
        <v>89</v>
      </c>
      <c r="B233" s="28" t="s">
        <v>26</v>
      </c>
      <c r="C233" s="28" t="s">
        <v>41</v>
      </c>
      <c r="D233" s="36">
        <v>15</v>
      </c>
      <c r="E233" s="35" t="s">
        <v>33</v>
      </c>
      <c r="F233" s="32">
        <v>43251</v>
      </c>
    </row>
    <row r="234" spans="1:6">
      <c r="A234" s="24" t="s">
        <v>89</v>
      </c>
      <c r="B234" s="28" t="s">
        <v>26</v>
      </c>
      <c r="C234" s="28" t="s">
        <v>39</v>
      </c>
      <c r="D234" s="36">
        <v>12</v>
      </c>
      <c r="E234" s="35" t="s">
        <v>33</v>
      </c>
      <c r="F234" s="32">
        <v>43251</v>
      </c>
    </row>
    <row r="235" spans="1:6">
      <c r="A235" s="24" t="s">
        <v>89</v>
      </c>
      <c r="B235" s="28" t="s">
        <v>26</v>
      </c>
      <c r="C235" s="28" t="s">
        <v>37</v>
      </c>
      <c r="D235" s="36">
        <v>11</v>
      </c>
      <c r="E235" s="35" t="s">
        <v>33</v>
      </c>
      <c r="F235" s="32">
        <v>43251</v>
      </c>
    </row>
    <row r="236" spans="1:6">
      <c r="A236" s="24" t="s">
        <v>89</v>
      </c>
      <c r="B236" s="28" t="s">
        <v>26</v>
      </c>
      <c r="C236" s="28" t="s">
        <v>40</v>
      </c>
      <c r="D236" s="36">
        <v>5</v>
      </c>
      <c r="E236" s="35" t="s">
        <v>33</v>
      </c>
      <c r="F236" s="32">
        <v>43251</v>
      </c>
    </row>
    <row r="237" spans="1:6">
      <c r="A237" s="24" t="s">
        <v>89</v>
      </c>
      <c r="B237" s="28" t="s">
        <v>26</v>
      </c>
      <c r="C237" s="28" t="s">
        <v>80</v>
      </c>
      <c r="D237" s="36">
        <v>5</v>
      </c>
      <c r="E237" s="35" t="s">
        <v>33</v>
      </c>
      <c r="F237" s="32">
        <v>43251</v>
      </c>
    </row>
    <row r="238" spans="1:6">
      <c r="A238" s="24" t="s">
        <v>89</v>
      </c>
      <c r="B238" s="28" t="s">
        <v>26</v>
      </c>
      <c r="C238" s="28" t="s">
        <v>38</v>
      </c>
      <c r="D238" s="36">
        <v>4</v>
      </c>
      <c r="E238" s="35" t="s">
        <v>33</v>
      </c>
      <c r="F238" s="32">
        <v>43251</v>
      </c>
    </row>
    <row r="239" spans="1:6">
      <c r="A239" s="24" t="s">
        <v>89</v>
      </c>
      <c r="B239" s="28" t="s">
        <v>26</v>
      </c>
      <c r="C239" s="28" t="s">
        <v>35</v>
      </c>
      <c r="D239" s="36">
        <v>4</v>
      </c>
      <c r="E239" s="35" t="s">
        <v>33</v>
      </c>
      <c r="F239" s="32">
        <v>43251</v>
      </c>
    </row>
    <row r="240" spans="1:6">
      <c r="A240" s="24" t="s">
        <v>89</v>
      </c>
      <c r="B240" s="28" t="s">
        <v>26</v>
      </c>
      <c r="C240" s="28" t="s">
        <v>82</v>
      </c>
      <c r="D240" s="36">
        <v>1</v>
      </c>
      <c r="E240" s="35" t="s">
        <v>33</v>
      </c>
      <c r="F240" s="32">
        <v>43251</v>
      </c>
    </row>
    <row r="241" spans="1:6">
      <c r="A241" s="24" t="s">
        <v>89</v>
      </c>
      <c r="B241" s="28" t="s">
        <v>26</v>
      </c>
      <c r="C241" s="28" t="s">
        <v>36</v>
      </c>
      <c r="D241" s="36">
        <v>1</v>
      </c>
      <c r="E241" s="35" t="s">
        <v>33</v>
      </c>
      <c r="F241" s="32">
        <v>43251</v>
      </c>
    </row>
    <row r="242" spans="1:6">
      <c r="A242" s="24" t="s">
        <v>89</v>
      </c>
      <c r="B242" s="28" t="s">
        <v>26</v>
      </c>
      <c r="C242" s="28" t="s">
        <v>34</v>
      </c>
      <c r="D242" s="36">
        <v>1</v>
      </c>
      <c r="E242" s="35" t="s">
        <v>33</v>
      </c>
      <c r="F242" s="32">
        <v>43251</v>
      </c>
    </row>
    <row r="243" spans="1:6">
      <c r="A243" s="24" t="s">
        <v>89</v>
      </c>
      <c r="B243" s="28" t="s">
        <v>26</v>
      </c>
      <c r="C243" s="28" t="s">
        <v>17</v>
      </c>
      <c r="D243" s="36">
        <v>1</v>
      </c>
      <c r="E243" s="35" t="s">
        <v>33</v>
      </c>
      <c r="F243" s="32">
        <v>43251</v>
      </c>
    </row>
    <row r="244" spans="1:6">
      <c r="A244" s="24" t="s">
        <v>89</v>
      </c>
      <c r="B244" s="28" t="s">
        <v>25</v>
      </c>
      <c r="C244" s="28" t="s">
        <v>79</v>
      </c>
      <c r="D244" s="36">
        <v>26854</v>
      </c>
      <c r="E244" s="35" t="s">
        <v>33</v>
      </c>
      <c r="F244" s="32">
        <v>43281</v>
      </c>
    </row>
    <row r="245" spans="1:6">
      <c r="A245" s="24" t="s">
        <v>89</v>
      </c>
      <c r="B245" s="28" t="s">
        <v>25</v>
      </c>
      <c r="C245" s="28" t="s">
        <v>78</v>
      </c>
      <c r="D245" s="36">
        <v>19812</v>
      </c>
      <c r="E245" s="35" t="s">
        <v>33</v>
      </c>
      <c r="F245" s="32">
        <v>43281</v>
      </c>
    </row>
    <row r="246" spans="1:6">
      <c r="A246" s="24" t="s">
        <v>89</v>
      </c>
      <c r="B246" s="28" t="s">
        <v>25</v>
      </c>
      <c r="C246" s="28" t="s">
        <v>76</v>
      </c>
      <c r="D246" s="36">
        <v>4573</v>
      </c>
      <c r="E246" s="35" t="s">
        <v>33</v>
      </c>
      <c r="F246" s="32">
        <v>43281</v>
      </c>
    </row>
    <row r="247" spans="1:6">
      <c r="A247" s="24" t="s">
        <v>89</v>
      </c>
      <c r="B247" s="28" t="s">
        <v>25</v>
      </c>
      <c r="C247" s="28" t="s">
        <v>77</v>
      </c>
      <c r="D247" s="36">
        <v>4050</v>
      </c>
      <c r="E247" s="35" t="s">
        <v>33</v>
      </c>
      <c r="F247" s="32">
        <v>43281</v>
      </c>
    </row>
    <row r="248" spans="1:6">
      <c r="A248" s="24" t="s">
        <v>89</v>
      </c>
      <c r="B248" s="28" t="s">
        <v>25</v>
      </c>
      <c r="C248" s="28" t="s">
        <v>64</v>
      </c>
      <c r="D248" s="36">
        <v>3244</v>
      </c>
      <c r="E248" s="35" t="s">
        <v>33</v>
      </c>
      <c r="F248" s="32">
        <v>43281</v>
      </c>
    </row>
    <row r="249" spans="1:6">
      <c r="A249" s="24" t="s">
        <v>89</v>
      </c>
      <c r="B249" s="28" t="s">
        <v>25</v>
      </c>
      <c r="C249" s="28" t="s">
        <v>75</v>
      </c>
      <c r="D249" s="36">
        <v>2005</v>
      </c>
      <c r="E249" s="35" t="s">
        <v>33</v>
      </c>
      <c r="F249" s="32">
        <v>43281</v>
      </c>
    </row>
    <row r="250" spans="1:6">
      <c r="A250" s="24" t="s">
        <v>89</v>
      </c>
      <c r="B250" s="28" t="s">
        <v>25</v>
      </c>
      <c r="C250" s="28" t="s">
        <v>74</v>
      </c>
      <c r="D250" s="36">
        <v>1446</v>
      </c>
      <c r="E250" s="35" t="s">
        <v>33</v>
      </c>
      <c r="F250" s="32">
        <v>43281</v>
      </c>
    </row>
    <row r="251" spans="1:6">
      <c r="A251" s="24" t="s">
        <v>89</v>
      </c>
      <c r="B251" s="28" t="s">
        <v>25</v>
      </c>
      <c r="C251" s="28" t="s">
        <v>71</v>
      </c>
      <c r="D251" s="36">
        <v>1422</v>
      </c>
      <c r="E251" s="35" t="s">
        <v>33</v>
      </c>
      <c r="F251" s="32">
        <v>43281</v>
      </c>
    </row>
    <row r="252" spans="1:6">
      <c r="A252" s="24" t="s">
        <v>89</v>
      </c>
      <c r="B252" s="28" t="s">
        <v>25</v>
      </c>
      <c r="C252" s="28" t="s">
        <v>73</v>
      </c>
      <c r="D252" s="36">
        <v>1323</v>
      </c>
      <c r="E252" s="35" t="s">
        <v>33</v>
      </c>
      <c r="F252" s="32">
        <v>43281</v>
      </c>
    </row>
    <row r="253" spans="1:6">
      <c r="A253" s="24" t="s">
        <v>89</v>
      </c>
      <c r="B253" s="28" t="s">
        <v>25</v>
      </c>
      <c r="C253" s="28" t="s">
        <v>72</v>
      </c>
      <c r="D253" s="36">
        <v>1192</v>
      </c>
      <c r="E253" s="35" t="s">
        <v>33</v>
      </c>
      <c r="F253" s="32">
        <v>43281</v>
      </c>
    </row>
    <row r="254" spans="1:6">
      <c r="A254" s="24" t="s">
        <v>89</v>
      </c>
      <c r="B254" s="28" t="s">
        <v>25</v>
      </c>
      <c r="C254" s="28" t="s">
        <v>69</v>
      </c>
      <c r="D254" s="36">
        <v>1167</v>
      </c>
      <c r="E254" s="35" t="s">
        <v>33</v>
      </c>
      <c r="F254" s="32">
        <v>43281</v>
      </c>
    </row>
    <row r="255" spans="1:6">
      <c r="A255" s="24" t="s">
        <v>89</v>
      </c>
      <c r="B255" s="28" t="s">
        <v>25</v>
      </c>
      <c r="C255" s="28" t="s">
        <v>67</v>
      </c>
      <c r="D255" s="36">
        <v>1150</v>
      </c>
      <c r="E255" s="35" t="s">
        <v>33</v>
      </c>
      <c r="F255" s="32">
        <v>43281</v>
      </c>
    </row>
    <row r="256" spans="1:6">
      <c r="A256" s="24" t="s">
        <v>89</v>
      </c>
      <c r="B256" s="28" t="s">
        <v>25</v>
      </c>
      <c r="C256" s="28" t="s">
        <v>66</v>
      </c>
      <c r="D256" s="36">
        <v>1018</v>
      </c>
      <c r="E256" s="35" t="s">
        <v>33</v>
      </c>
      <c r="F256" s="32">
        <v>43281</v>
      </c>
    </row>
    <row r="257" spans="1:6">
      <c r="A257" s="24" t="s">
        <v>89</v>
      </c>
      <c r="B257" s="28" t="s">
        <v>25</v>
      </c>
      <c r="C257" s="28" t="s">
        <v>87</v>
      </c>
      <c r="D257" s="36">
        <v>976</v>
      </c>
      <c r="E257" s="35" t="s">
        <v>33</v>
      </c>
      <c r="F257" s="32">
        <v>43281</v>
      </c>
    </row>
    <row r="258" spans="1:6">
      <c r="A258" s="24" t="s">
        <v>89</v>
      </c>
      <c r="B258" s="28" t="s">
        <v>25</v>
      </c>
      <c r="C258" s="28" t="s">
        <v>61</v>
      </c>
      <c r="D258" s="36">
        <v>659</v>
      </c>
      <c r="E258" s="35" t="s">
        <v>33</v>
      </c>
      <c r="F258" s="32">
        <v>43281</v>
      </c>
    </row>
    <row r="259" spans="1:6">
      <c r="A259" s="24" t="s">
        <v>89</v>
      </c>
      <c r="B259" s="28" t="s">
        <v>25</v>
      </c>
      <c r="C259" s="28" t="s">
        <v>60</v>
      </c>
      <c r="D259" s="36">
        <v>523</v>
      </c>
      <c r="E259" s="35" t="s">
        <v>33</v>
      </c>
      <c r="F259" s="32">
        <v>43281</v>
      </c>
    </row>
    <row r="260" spans="1:6">
      <c r="A260" s="24" t="s">
        <v>89</v>
      </c>
      <c r="B260" s="28" t="s">
        <v>25</v>
      </c>
      <c r="C260" s="28" t="s">
        <v>65</v>
      </c>
      <c r="D260" s="36">
        <v>469</v>
      </c>
      <c r="E260" s="35" t="s">
        <v>33</v>
      </c>
      <c r="F260" s="32">
        <v>43281</v>
      </c>
    </row>
    <row r="261" spans="1:6">
      <c r="A261" s="24" t="s">
        <v>89</v>
      </c>
      <c r="B261" s="28" t="s">
        <v>25</v>
      </c>
      <c r="C261" s="28" t="s">
        <v>57</v>
      </c>
      <c r="D261" s="36">
        <v>440</v>
      </c>
      <c r="E261" s="35" t="s">
        <v>33</v>
      </c>
      <c r="F261" s="32">
        <v>43281</v>
      </c>
    </row>
    <row r="262" spans="1:6">
      <c r="A262" s="24" t="s">
        <v>89</v>
      </c>
      <c r="B262" s="28" t="s">
        <v>25</v>
      </c>
      <c r="C262" s="28" t="s">
        <v>68</v>
      </c>
      <c r="D262" s="36">
        <v>388</v>
      </c>
      <c r="E262" s="35" t="s">
        <v>33</v>
      </c>
      <c r="F262" s="32">
        <v>43281</v>
      </c>
    </row>
    <row r="263" spans="1:6">
      <c r="A263" s="24" t="s">
        <v>89</v>
      </c>
      <c r="B263" s="28" t="s">
        <v>25</v>
      </c>
      <c r="C263" s="28" t="s">
        <v>59</v>
      </c>
      <c r="D263" s="36">
        <v>261</v>
      </c>
      <c r="E263" s="35" t="s">
        <v>33</v>
      </c>
      <c r="F263" s="32">
        <v>43281</v>
      </c>
    </row>
    <row r="264" spans="1:6">
      <c r="A264" s="24" t="s">
        <v>89</v>
      </c>
      <c r="B264" s="28" t="s">
        <v>25</v>
      </c>
      <c r="C264" s="28" t="s">
        <v>86</v>
      </c>
      <c r="D264" s="36">
        <v>256</v>
      </c>
      <c r="E264" s="35" t="s">
        <v>33</v>
      </c>
      <c r="F264" s="32">
        <v>43281</v>
      </c>
    </row>
    <row r="265" spans="1:6">
      <c r="A265" s="24" t="s">
        <v>89</v>
      </c>
      <c r="B265" s="28" t="s">
        <v>25</v>
      </c>
      <c r="C265" s="28" t="s">
        <v>58</v>
      </c>
      <c r="D265" s="36">
        <v>248</v>
      </c>
      <c r="E265" s="35" t="s">
        <v>33</v>
      </c>
      <c r="F265" s="32">
        <v>43281</v>
      </c>
    </row>
    <row r="266" spans="1:6">
      <c r="A266" s="24" t="s">
        <v>89</v>
      </c>
      <c r="B266" s="28" t="s">
        <v>25</v>
      </c>
      <c r="C266" s="28" t="s">
        <v>49</v>
      </c>
      <c r="D266" s="36">
        <v>204</v>
      </c>
      <c r="E266" s="35" t="s">
        <v>33</v>
      </c>
      <c r="F266" s="32">
        <v>43281</v>
      </c>
    </row>
    <row r="267" spans="1:6">
      <c r="A267" s="24" t="s">
        <v>89</v>
      </c>
      <c r="B267" s="28" t="s">
        <v>25</v>
      </c>
      <c r="C267" s="28" t="s">
        <v>51</v>
      </c>
      <c r="D267" s="36">
        <v>189</v>
      </c>
      <c r="E267" s="35" t="s">
        <v>33</v>
      </c>
      <c r="F267" s="32">
        <v>43281</v>
      </c>
    </row>
    <row r="268" spans="1:6">
      <c r="A268" s="24" t="s">
        <v>89</v>
      </c>
      <c r="B268" s="28" t="s">
        <v>25</v>
      </c>
      <c r="C268" s="28" t="s">
        <v>55</v>
      </c>
      <c r="D268" s="36">
        <v>161</v>
      </c>
      <c r="E268" s="35" t="s">
        <v>33</v>
      </c>
      <c r="F268" s="32">
        <v>43281</v>
      </c>
    </row>
    <row r="269" spans="1:6">
      <c r="A269" s="24" t="s">
        <v>89</v>
      </c>
      <c r="B269" s="28" t="s">
        <v>25</v>
      </c>
      <c r="C269" s="28" t="s">
        <v>62</v>
      </c>
      <c r="D269" s="36">
        <v>137</v>
      </c>
      <c r="E269" s="35" t="s">
        <v>33</v>
      </c>
      <c r="F269" s="32">
        <v>43281</v>
      </c>
    </row>
    <row r="270" spans="1:6">
      <c r="A270" s="24" t="s">
        <v>89</v>
      </c>
      <c r="B270" s="28" t="s">
        <v>25</v>
      </c>
      <c r="C270" s="28" t="s">
        <v>56</v>
      </c>
      <c r="D270" s="36">
        <v>136</v>
      </c>
      <c r="E270" s="35" t="s">
        <v>33</v>
      </c>
      <c r="F270" s="32">
        <v>43281</v>
      </c>
    </row>
    <row r="271" spans="1:6">
      <c r="A271" s="24" t="s">
        <v>89</v>
      </c>
      <c r="B271" s="28" t="s">
        <v>25</v>
      </c>
      <c r="C271" s="28" t="s">
        <v>54</v>
      </c>
      <c r="D271" s="36">
        <v>121</v>
      </c>
      <c r="E271" s="35" t="s">
        <v>33</v>
      </c>
      <c r="F271" s="32">
        <v>43281</v>
      </c>
    </row>
    <row r="272" spans="1:6">
      <c r="A272" s="24" t="s">
        <v>89</v>
      </c>
      <c r="B272" s="28" t="s">
        <v>25</v>
      </c>
      <c r="C272" s="28" t="s">
        <v>53</v>
      </c>
      <c r="D272" s="36">
        <v>74</v>
      </c>
      <c r="E272" s="35" t="s">
        <v>33</v>
      </c>
      <c r="F272" s="32">
        <v>43281</v>
      </c>
    </row>
    <row r="273" spans="1:6">
      <c r="A273" s="24" t="s">
        <v>89</v>
      </c>
      <c r="B273" s="28" t="s">
        <v>25</v>
      </c>
      <c r="C273" s="28" t="s">
        <v>85</v>
      </c>
      <c r="D273" s="36">
        <v>48</v>
      </c>
      <c r="E273" s="35" t="s">
        <v>33</v>
      </c>
      <c r="F273" s="32">
        <v>43281</v>
      </c>
    </row>
    <row r="274" spans="1:6">
      <c r="A274" s="24" t="s">
        <v>89</v>
      </c>
      <c r="B274" s="28" t="s">
        <v>25</v>
      </c>
      <c r="C274" s="28" t="s">
        <v>52</v>
      </c>
      <c r="D274" s="36">
        <v>48</v>
      </c>
      <c r="E274" s="35" t="s">
        <v>33</v>
      </c>
      <c r="F274" s="32">
        <v>43281</v>
      </c>
    </row>
    <row r="275" spans="1:6">
      <c r="A275" s="24" t="s">
        <v>89</v>
      </c>
      <c r="B275" s="28" t="s">
        <v>25</v>
      </c>
      <c r="C275" s="28" t="s">
        <v>48</v>
      </c>
      <c r="D275" s="36">
        <v>39</v>
      </c>
      <c r="E275" s="35" t="s">
        <v>33</v>
      </c>
      <c r="F275" s="32">
        <v>43281</v>
      </c>
    </row>
    <row r="276" spans="1:6">
      <c r="A276" s="24" t="s">
        <v>89</v>
      </c>
      <c r="B276" s="28" t="s">
        <v>25</v>
      </c>
      <c r="C276" s="28" t="s">
        <v>39</v>
      </c>
      <c r="D276" s="36">
        <v>38</v>
      </c>
      <c r="E276" s="35" t="s">
        <v>33</v>
      </c>
      <c r="F276" s="32">
        <v>43281</v>
      </c>
    </row>
    <row r="277" spans="1:6">
      <c r="A277" s="24" t="s">
        <v>89</v>
      </c>
      <c r="B277" s="28" t="s">
        <v>25</v>
      </c>
      <c r="C277" s="28" t="s">
        <v>42</v>
      </c>
      <c r="D277" s="36">
        <v>34</v>
      </c>
      <c r="E277" s="35" t="s">
        <v>33</v>
      </c>
      <c r="F277" s="32">
        <v>43281</v>
      </c>
    </row>
    <row r="278" spans="1:6">
      <c r="A278" s="24" t="s">
        <v>89</v>
      </c>
      <c r="B278" s="28" t="s">
        <v>25</v>
      </c>
      <c r="C278" s="28" t="s">
        <v>46</v>
      </c>
      <c r="D278" s="36">
        <v>33</v>
      </c>
      <c r="E278" s="35" t="s">
        <v>33</v>
      </c>
      <c r="F278" s="32">
        <v>43281</v>
      </c>
    </row>
    <row r="279" spans="1:6">
      <c r="A279" s="24" t="s">
        <v>89</v>
      </c>
      <c r="B279" s="28" t="s">
        <v>25</v>
      </c>
      <c r="C279" s="28" t="s">
        <v>47</v>
      </c>
      <c r="D279" s="36">
        <v>33</v>
      </c>
      <c r="E279" s="35" t="s">
        <v>33</v>
      </c>
      <c r="F279" s="32">
        <v>43281</v>
      </c>
    </row>
    <row r="280" spans="1:6">
      <c r="A280" s="24" t="s">
        <v>89</v>
      </c>
      <c r="B280" s="28" t="s">
        <v>25</v>
      </c>
      <c r="C280" s="28" t="s">
        <v>50</v>
      </c>
      <c r="D280" s="36">
        <v>29</v>
      </c>
      <c r="E280" s="35" t="s">
        <v>33</v>
      </c>
      <c r="F280" s="32">
        <v>43281</v>
      </c>
    </row>
    <row r="281" spans="1:6">
      <c r="A281" s="24" t="s">
        <v>89</v>
      </c>
      <c r="B281" s="28" t="s">
        <v>25</v>
      </c>
      <c r="C281" s="28" t="s">
        <v>45</v>
      </c>
      <c r="D281" s="36">
        <v>23</v>
      </c>
      <c r="E281" s="35" t="s">
        <v>33</v>
      </c>
      <c r="F281" s="32">
        <v>43281</v>
      </c>
    </row>
    <row r="282" spans="1:6">
      <c r="A282" s="24" t="s">
        <v>89</v>
      </c>
      <c r="B282" s="28" t="s">
        <v>25</v>
      </c>
      <c r="C282" s="28" t="s">
        <v>38</v>
      </c>
      <c r="D282" s="36">
        <v>21</v>
      </c>
      <c r="E282" s="35" t="s">
        <v>33</v>
      </c>
      <c r="F282" s="32">
        <v>43281</v>
      </c>
    </row>
    <row r="283" spans="1:6">
      <c r="A283" s="24" t="s">
        <v>89</v>
      </c>
      <c r="B283" s="28" t="s">
        <v>25</v>
      </c>
      <c r="C283" s="28" t="s">
        <v>44</v>
      </c>
      <c r="D283" s="36">
        <v>19</v>
      </c>
      <c r="E283" s="35" t="s">
        <v>33</v>
      </c>
      <c r="F283" s="32">
        <v>43281</v>
      </c>
    </row>
    <row r="284" spans="1:6">
      <c r="A284" s="24" t="s">
        <v>89</v>
      </c>
      <c r="B284" s="28" t="s">
        <v>25</v>
      </c>
      <c r="C284" s="28" t="s">
        <v>41</v>
      </c>
      <c r="D284" s="36">
        <v>15</v>
      </c>
      <c r="E284" s="35" t="s">
        <v>33</v>
      </c>
      <c r="F284" s="32">
        <v>43281</v>
      </c>
    </row>
    <row r="285" spans="1:6">
      <c r="A285" s="24" t="s">
        <v>89</v>
      </c>
      <c r="B285" s="28" t="s">
        <v>25</v>
      </c>
      <c r="C285" s="28" t="s">
        <v>43</v>
      </c>
      <c r="D285" s="36">
        <v>13</v>
      </c>
      <c r="E285" s="35" t="s">
        <v>33</v>
      </c>
      <c r="F285" s="32">
        <v>43281</v>
      </c>
    </row>
    <row r="286" spans="1:6">
      <c r="A286" s="24" t="s">
        <v>89</v>
      </c>
      <c r="B286" s="28" t="s">
        <v>25</v>
      </c>
      <c r="C286" s="28" t="s">
        <v>40</v>
      </c>
      <c r="D286" s="36">
        <v>13</v>
      </c>
      <c r="E286" s="35" t="s">
        <v>33</v>
      </c>
      <c r="F286" s="32">
        <v>43281</v>
      </c>
    </row>
    <row r="287" spans="1:6">
      <c r="A287" s="24" t="s">
        <v>89</v>
      </c>
      <c r="B287" s="28" t="s">
        <v>25</v>
      </c>
      <c r="C287" s="28" t="s">
        <v>35</v>
      </c>
      <c r="D287" s="36">
        <v>5</v>
      </c>
      <c r="E287" s="35" t="s">
        <v>33</v>
      </c>
      <c r="F287" s="32">
        <v>43281</v>
      </c>
    </row>
    <row r="288" spans="1:6">
      <c r="A288" s="24" t="s">
        <v>89</v>
      </c>
      <c r="B288" s="28" t="s">
        <v>25</v>
      </c>
      <c r="C288" s="28" t="s">
        <v>37</v>
      </c>
      <c r="D288" s="36">
        <v>2</v>
      </c>
      <c r="E288" s="35" t="s">
        <v>33</v>
      </c>
      <c r="F288" s="32">
        <v>43281</v>
      </c>
    </row>
    <row r="289" spans="1:6">
      <c r="A289" s="24" t="s">
        <v>89</v>
      </c>
      <c r="B289" s="28" t="s">
        <v>25</v>
      </c>
      <c r="C289" s="28" t="s">
        <v>34</v>
      </c>
      <c r="D289" s="36">
        <v>2</v>
      </c>
      <c r="E289" s="35" t="s">
        <v>33</v>
      </c>
      <c r="F289" s="32">
        <v>43281</v>
      </c>
    </row>
    <row r="290" spans="1:6">
      <c r="A290" s="24" t="s">
        <v>89</v>
      </c>
      <c r="B290" s="28" t="s">
        <v>25</v>
      </c>
      <c r="C290" s="28" t="s">
        <v>36</v>
      </c>
      <c r="D290" s="36">
        <v>1</v>
      </c>
      <c r="E290" s="35" t="s">
        <v>33</v>
      </c>
      <c r="F290" s="32">
        <v>43281</v>
      </c>
    </row>
    <row r="291" spans="1:6">
      <c r="A291" s="24" t="s">
        <v>89</v>
      </c>
      <c r="B291" s="28" t="s">
        <v>24</v>
      </c>
      <c r="C291" s="28" t="s">
        <v>79</v>
      </c>
      <c r="D291" s="36">
        <v>24044</v>
      </c>
      <c r="E291" s="35" t="s">
        <v>33</v>
      </c>
      <c r="F291" s="32">
        <v>43312</v>
      </c>
    </row>
    <row r="292" spans="1:6">
      <c r="A292" s="24" t="s">
        <v>89</v>
      </c>
      <c r="B292" s="28" t="s">
        <v>24</v>
      </c>
      <c r="C292" s="28" t="s">
        <v>78</v>
      </c>
      <c r="D292" s="36">
        <v>18751</v>
      </c>
      <c r="E292" s="35" t="s">
        <v>33</v>
      </c>
      <c r="F292" s="32">
        <v>43312</v>
      </c>
    </row>
    <row r="293" spans="1:6">
      <c r="A293" s="24" t="s">
        <v>89</v>
      </c>
      <c r="B293" s="28" t="s">
        <v>24</v>
      </c>
      <c r="C293" s="28" t="s">
        <v>76</v>
      </c>
      <c r="D293" s="36">
        <v>4374</v>
      </c>
      <c r="E293" s="35" t="s">
        <v>33</v>
      </c>
      <c r="F293" s="32">
        <v>43312</v>
      </c>
    </row>
    <row r="294" spans="1:6">
      <c r="A294" s="24" t="s">
        <v>89</v>
      </c>
      <c r="B294" s="28" t="s">
        <v>24</v>
      </c>
      <c r="C294" s="28" t="s">
        <v>77</v>
      </c>
      <c r="D294" s="36">
        <v>4163</v>
      </c>
      <c r="E294" s="35" t="s">
        <v>33</v>
      </c>
      <c r="F294" s="32">
        <v>43312</v>
      </c>
    </row>
    <row r="295" spans="1:6">
      <c r="A295" s="24" t="s">
        <v>89</v>
      </c>
      <c r="B295" s="28" t="s">
        <v>24</v>
      </c>
      <c r="C295" s="28" t="s">
        <v>64</v>
      </c>
      <c r="D295" s="36">
        <v>2970</v>
      </c>
      <c r="E295" s="35" t="s">
        <v>33</v>
      </c>
      <c r="F295" s="32">
        <v>43312</v>
      </c>
    </row>
    <row r="296" spans="1:6">
      <c r="A296" s="24" t="s">
        <v>89</v>
      </c>
      <c r="B296" s="28" t="s">
        <v>24</v>
      </c>
      <c r="C296" s="28" t="s">
        <v>75</v>
      </c>
      <c r="D296" s="36">
        <v>1946</v>
      </c>
      <c r="E296" s="35" t="s">
        <v>33</v>
      </c>
      <c r="F296" s="32">
        <v>43312</v>
      </c>
    </row>
    <row r="297" spans="1:6">
      <c r="A297" s="24" t="s">
        <v>89</v>
      </c>
      <c r="B297" s="28" t="s">
        <v>24</v>
      </c>
      <c r="C297" s="28" t="s">
        <v>73</v>
      </c>
      <c r="D297" s="36">
        <v>1467</v>
      </c>
      <c r="E297" s="35" t="s">
        <v>33</v>
      </c>
      <c r="F297" s="32">
        <v>43312</v>
      </c>
    </row>
    <row r="298" spans="1:6">
      <c r="A298" s="24" t="s">
        <v>89</v>
      </c>
      <c r="B298" s="28" t="s">
        <v>24</v>
      </c>
      <c r="C298" s="28" t="s">
        <v>74</v>
      </c>
      <c r="D298" s="36">
        <v>1345</v>
      </c>
      <c r="E298" s="35" t="s">
        <v>33</v>
      </c>
      <c r="F298" s="32">
        <v>43312</v>
      </c>
    </row>
    <row r="299" spans="1:6">
      <c r="A299" s="24" t="s">
        <v>89</v>
      </c>
      <c r="B299" s="28" t="s">
        <v>24</v>
      </c>
      <c r="C299" s="28" t="s">
        <v>71</v>
      </c>
      <c r="D299" s="36">
        <v>1201</v>
      </c>
      <c r="E299" s="35" t="s">
        <v>33</v>
      </c>
      <c r="F299" s="32">
        <v>43312</v>
      </c>
    </row>
    <row r="300" spans="1:6">
      <c r="A300" s="24" t="s">
        <v>89</v>
      </c>
      <c r="B300" s="28" t="s">
        <v>24</v>
      </c>
      <c r="C300" s="28" t="s">
        <v>72</v>
      </c>
      <c r="D300" s="36">
        <v>1025</v>
      </c>
      <c r="E300" s="35" t="s">
        <v>33</v>
      </c>
      <c r="F300" s="32">
        <v>43312</v>
      </c>
    </row>
    <row r="301" spans="1:6">
      <c r="A301" s="24" t="s">
        <v>89</v>
      </c>
      <c r="B301" s="28" t="s">
        <v>24</v>
      </c>
      <c r="C301" s="28" t="s">
        <v>67</v>
      </c>
      <c r="D301" s="36">
        <v>1016</v>
      </c>
      <c r="E301" s="35" t="s">
        <v>33</v>
      </c>
      <c r="F301" s="32">
        <v>43312</v>
      </c>
    </row>
    <row r="302" spans="1:6">
      <c r="A302" s="24" t="s">
        <v>89</v>
      </c>
      <c r="B302" s="28" t="s">
        <v>24</v>
      </c>
      <c r="C302" s="28" t="s">
        <v>69</v>
      </c>
      <c r="D302" s="36">
        <v>896</v>
      </c>
      <c r="E302" s="35" t="s">
        <v>33</v>
      </c>
      <c r="F302" s="32">
        <v>43312</v>
      </c>
    </row>
    <row r="303" spans="1:6">
      <c r="A303" s="24" t="s">
        <v>89</v>
      </c>
      <c r="B303" s="28" t="s">
        <v>24</v>
      </c>
      <c r="C303" s="28" t="s">
        <v>66</v>
      </c>
      <c r="D303" s="36">
        <v>714</v>
      </c>
      <c r="E303" s="35" t="s">
        <v>33</v>
      </c>
      <c r="F303" s="32">
        <v>43312</v>
      </c>
    </row>
    <row r="304" spans="1:6">
      <c r="A304" s="24" t="s">
        <v>89</v>
      </c>
      <c r="B304" s="28" t="s">
        <v>24</v>
      </c>
      <c r="C304" s="28" t="s">
        <v>87</v>
      </c>
      <c r="D304" s="36">
        <v>582</v>
      </c>
      <c r="E304" s="35" t="s">
        <v>33</v>
      </c>
      <c r="F304" s="32">
        <v>43312</v>
      </c>
    </row>
    <row r="305" spans="1:6">
      <c r="A305" s="24" t="s">
        <v>89</v>
      </c>
      <c r="B305" s="28" t="s">
        <v>24</v>
      </c>
      <c r="C305" s="28" t="s">
        <v>61</v>
      </c>
      <c r="D305" s="36">
        <v>548</v>
      </c>
      <c r="E305" s="35" t="s">
        <v>33</v>
      </c>
      <c r="F305" s="32">
        <v>43312</v>
      </c>
    </row>
    <row r="306" spans="1:6">
      <c r="A306" s="24" t="s">
        <v>89</v>
      </c>
      <c r="B306" s="28" t="s">
        <v>24</v>
      </c>
      <c r="C306" s="28" t="s">
        <v>65</v>
      </c>
      <c r="D306" s="36">
        <v>544</v>
      </c>
      <c r="E306" s="35" t="s">
        <v>33</v>
      </c>
      <c r="F306" s="32">
        <v>43312</v>
      </c>
    </row>
    <row r="307" spans="1:6">
      <c r="A307" s="24" t="s">
        <v>89</v>
      </c>
      <c r="B307" s="28" t="s">
        <v>24</v>
      </c>
      <c r="C307" s="28" t="s">
        <v>60</v>
      </c>
      <c r="D307" s="36">
        <v>479</v>
      </c>
      <c r="E307" s="35" t="s">
        <v>33</v>
      </c>
      <c r="F307" s="32">
        <v>43312</v>
      </c>
    </row>
    <row r="308" spans="1:6">
      <c r="A308" s="24" t="s">
        <v>89</v>
      </c>
      <c r="B308" s="28" t="s">
        <v>24</v>
      </c>
      <c r="C308" s="28" t="s">
        <v>68</v>
      </c>
      <c r="D308" s="36">
        <v>384</v>
      </c>
      <c r="E308" s="35" t="s">
        <v>33</v>
      </c>
      <c r="F308" s="32">
        <v>43312</v>
      </c>
    </row>
    <row r="309" spans="1:6">
      <c r="A309" s="24" t="s">
        <v>89</v>
      </c>
      <c r="B309" s="28" t="s">
        <v>24</v>
      </c>
      <c r="C309" s="28" t="s">
        <v>57</v>
      </c>
      <c r="D309" s="36">
        <v>382</v>
      </c>
      <c r="E309" s="35" t="s">
        <v>33</v>
      </c>
      <c r="F309" s="32">
        <v>43312</v>
      </c>
    </row>
    <row r="310" spans="1:6">
      <c r="A310" s="24" t="s">
        <v>89</v>
      </c>
      <c r="B310" s="28" t="s">
        <v>24</v>
      </c>
      <c r="C310" s="28" t="s">
        <v>58</v>
      </c>
      <c r="D310" s="36">
        <v>321</v>
      </c>
      <c r="E310" s="35" t="s">
        <v>33</v>
      </c>
      <c r="F310" s="32">
        <v>43312</v>
      </c>
    </row>
    <row r="311" spans="1:6">
      <c r="A311" s="24" t="s">
        <v>89</v>
      </c>
      <c r="B311" s="28" t="s">
        <v>24</v>
      </c>
      <c r="C311" s="28" t="s">
        <v>49</v>
      </c>
      <c r="D311" s="36">
        <v>247</v>
      </c>
      <c r="E311" s="35" t="s">
        <v>33</v>
      </c>
      <c r="F311" s="32">
        <v>43312</v>
      </c>
    </row>
    <row r="312" spans="1:6">
      <c r="A312" s="24" t="s">
        <v>89</v>
      </c>
      <c r="B312" s="28" t="s">
        <v>24</v>
      </c>
      <c r="C312" s="28" t="s">
        <v>59</v>
      </c>
      <c r="D312" s="36">
        <v>222</v>
      </c>
      <c r="E312" s="35" t="s">
        <v>33</v>
      </c>
      <c r="F312" s="32">
        <v>43312</v>
      </c>
    </row>
    <row r="313" spans="1:6">
      <c r="A313" s="24" t="s">
        <v>89</v>
      </c>
      <c r="B313" s="28" t="s">
        <v>24</v>
      </c>
      <c r="C313" s="28" t="s">
        <v>51</v>
      </c>
      <c r="D313" s="36">
        <v>203</v>
      </c>
      <c r="E313" s="35" t="s">
        <v>33</v>
      </c>
      <c r="F313" s="32">
        <v>43312</v>
      </c>
    </row>
    <row r="314" spans="1:6">
      <c r="A314" s="24" t="s">
        <v>89</v>
      </c>
      <c r="B314" s="28" t="s">
        <v>24</v>
      </c>
      <c r="C314" s="28" t="s">
        <v>86</v>
      </c>
      <c r="D314" s="36">
        <v>174</v>
      </c>
      <c r="E314" s="35" t="s">
        <v>33</v>
      </c>
      <c r="F314" s="32">
        <v>43312</v>
      </c>
    </row>
    <row r="315" spans="1:6">
      <c r="A315" s="24" t="s">
        <v>89</v>
      </c>
      <c r="B315" s="28" t="s">
        <v>24</v>
      </c>
      <c r="C315" s="28" t="s">
        <v>55</v>
      </c>
      <c r="D315" s="36">
        <v>150</v>
      </c>
      <c r="E315" s="35" t="s">
        <v>33</v>
      </c>
      <c r="F315" s="32">
        <v>43312</v>
      </c>
    </row>
    <row r="316" spans="1:6">
      <c r="A316" s="24" t="s">
        <v>89</v>
      </c>
      <c r="B316" s="28" t="s">
        <v>24</v>
      </c>
      <c r="C316" s="28" t="s">
        <v>62</v>
      </c>
      <c r="D316" s="36">
        <v>125</v>
      </c>
      <c r="E316" s="35" t="s">
        <v>33</v>
      </c>
      <c r="F316" s="32">
        <v>43312</v>
      </c>
    </row>
    <row r="317" spans="1:6">
      <c r="A317" s="24" t="s">
        <v>89</v>
      </c>
      <c r="B317" s="28" t="s">
        <v>24</v>
      </c>
      <c r="C317" s="28" t="s">
        <v>56</v>
      </c>
      <c r="D317" s="36">
        <v>119</v>
      </c>
      <c r="E317" s="35" t="s">
        <v>33</v>
      </c>
      <c r="F317" s="32">
        <v>43312</v>
      </c>
    </row>
    <row r="318" spans="1:6">
      <c r="A318" s="24" t="s">
        <v>89</v>
      </c>
      <c r="B318" s="28" t="s">
        <v>24</v>
      </c>
      <c r="C318" s="28" t="s">
        <v>52</v>
      </c>
      <c r="D318" s="36">
        <v>74</v>
      </c>
      <c r="E318" s="35" t="s">
        <v>33</v>
      </c>
      <c r="F318" s="32">
        <v>43312</v>
      </c>
    </row>
    <row r="319" spans="1:6">
      <c r="A319" s="24" t="s">
        <v>89</v>
      </c>
      <c r="B319" s="28" t="s">
        <v>24</v>
      </c>
      <c r="C319" s="28" t="s">
        <v>54</v>
      </c>
      <c r="D319" s="36">
        <v>61</v>
      </c>
      <c r="E319" s="35" t="s">
        <v>33</v>
      </c>
      <c r="F319" s="32">
        <v>43312</v>
      </c>
    </row>
    <row r="320" spans="1:6">
      <c r="A320" s="24" t="s">
        <v>89</v>
      </c>
      <c r="B320" s="28" t="s">
        <v>24</v>
      </c>
      <c r="C320" s="28" t="s">
        <v>50</v>
      </c>
      <c r="D320" s="36">
        <v>61</v>
      </c>
      <c r="E320" s="35" t="s">
        <v>33</v>
      </c>
      <c r="F320" s="32">
        <v>43312</v>
      </c>
    </row>
    <row r="321" spans="1:6">
      <c r="A321" s="24" t="s">
        <v>89</v>
      </c>
      <c r="B321" s="28" t="s">
        <v>24</v>
      </c>
      <c r="C321" s="28" t="s">
        <v>53</v>
      </c>
      <c r="D321" s="36">
        <v>55</v>
      </c>
      <c r="E321" s="35" t="s">
        <v>33</v>
      </c>
      <c r="F321" s="32">
        <v>43312</v>
      </c>
    </row>
    <row r="322" spans="1:6">
      <c r="A322" s="24" t="s">
        <v>89</v>
      </c>
      <c r="B322" s="28" t="s">
        <v>24</v>
      </c>
      <c r="C322" s="28" t="s">
        <v>48</v>
      </c>
      <c r="D322" s="36">
        <v>52</v>
      </c>
      <c r="E322" s="35" t="s">
        <v>33</v>
      </c>
      <c r="F322" s="32">
        <v>43312</v>
      </c>
    </row>
    <row r="323" spans="1:6">
      <c r="A323" s="24" t="s">
        <v>89</v>
      </c>
      <c r="B323" s="28" t="s">
        <v>24</v>
      </c>
      <c r="C323" s="28" t="s">
        <v>85</v>
      </c>
      <c r="D323" s="36">
        <v>43</v>
      </c>
      <c r="E323" s="35" t="s">
        <v>33</v>
      </c>
      <c r="F323" s="32">
        <v>43312</v>
      </c>
    </row>
    <row r="324" spans="1:6">
      <c r="A324" s="24" t="s">
        <v>89</v>
      </c>
      <c r="B324" s="28" t="s">
        <v>24</v>
      </c>
      <c r="C324" s="28" t="s">
        <v>45</v>
      </c>
      <c r="D324" s="36">
        <v>43</v>
      </c>
      <c r="E324" s="35" t="s">
        <v>33</v>
      </c>
      <c r="F324" s="32">
        <v>43312</v>
      </c>
    </row>
    <row r="325" spans="1:6">
      <c r="A325" s="24" t="s">
        <v>89</v>
      </c>
      <c r="B325" s="28" t="s">
        <v>24</v>
      </c>
      <c r="C325" s="28" t="s">
        <v>38</v>
      </c>
      <c r="D325" s="36">
        <v>35</v>
      </c>
      <c r="E325" s="35" t="s">
        <v>33</v>
      </c>
      <c r="F325" s="32">
        <v>43312</v>
      </c>
    </row>
    <row r="326" spans="1:6">
      <c r="A326" s="24" t="s">
        <v>89</v>
      </c>
      <c r="B326" s="28" t="s">
        <v>24</v>
      </c>
      <c r="C326" s="28" t="s">
        <v>46</v>
      </c>
      <c r="D326" s="36">
        <v>34</v>
      </c>
      <c r="E326" s="35" t="s">
        <v>33</v>
      </c>
      <c r="F326" s="32">
        <v>43312</v>
      </c>
    </row>
    <row r="327" spans="1:6">
      <c r="A327" s="24" t="s">
        <v>89</v>
      </c>
      <c r="B327" s="28" t="s">
        <v>24</v>
      </c>
      <c r="C327" s="28" t="s">
        <v>44</v>
      </c>
      <c r="D327" s="36">
        <v>31</v>
      </c>
      <c r="E327" s="35" t="s">
        <v>33</v>
      </c>
      <c r="F327" s="32">
        <v>43312</v>
      </c>
    </row>
    <row r="328" spans="1:6">
      <c r="A328" s="24" t="s">
        <v>89</v>
      </c>
      <c r="B328" s="28" t="s">
        <v>24</v>
      </c>
      <c r="C328" s="28" t="s">
        <v>47</v>
      </c>
      <c r="D328" s="36">
        <v>31</v>
      </c>
      <c r="E328" s="35" t="s">
        <v>33</v>
      </c>
      <c r="F328" s="32">
        <v>43312</v>
      </c>
    </row>
    <row r="329" spans="1:6">
      <c r="A329" s="24" t="s">
        <v>89</v>
      </c>
      <c r="B329" s="28" t="s">
        <v>24</v>
      </c>
      <c r="C329" s="28" t="s">
        <v>41</v>
      </c>
      <c r="D329" s="36">
        <v>23</v>
      </c>
      <c r="E329" s="35" t="s">
        <v>33</v>
      </c>
      <c r="F329" s="32">
        <v>43312</v>
      </c>
    </row>
    <row r="330" spans="1:6">
      <c r="A330" s="24" t="s">
        <v>89</v>
      </c>
      <c r="B330" s="28" t="s">
        <v>24</v>
      </c>
      <c r="C330" s="28" t="s">
        <v>39</v>
      </c>
      <c r="D330" s="36">
        <v>21</v>
      </c>
      <c r="E330" s="35" t="s">
        <v>33</v>
      </c>
      <c r="F330" s="32">
        <v>43312</v>
      </c>
    </row>
    <row r="331" spans="1:6">
      <c r="A331" s="24" t="s">
        <v>89</v>
      </c>
      <c r="B331" s="28" t="s">
        <v>24</v>
      </c>
      <c r="C331" s="28" t="s">
        <v>40</v>
      </c>
      <c r="D331" s="36">
        <v>20</v>
      </c>
      <c r="E331" s="35" t="s">
        <v>33</v>
      </c>
      <c r="F331" s="32">
        <v>43312</v>
      </c>
    </row>
    <row r="332" spans="1:6">
      <c r="A332" s="24" t="s">
        <v>89</v>
      </c>
      <c r="B332" s="28" t="s">
        <v>24</v>
      </c>
      <c r="C332" s="28" t="s">
        <v>43</v>
      </c>
      <c r="D332" s="36">
        <v>18</v>
      </c>
      <c r="E332" s="35" t="s">
        <v>33</v>
      </c>
      <c r="F332" s="32">
        <v>43312</v>
      </c>
    </row>
    <row r="333" spans="1:6">
      <c r="A333" s="24" t="s">
        <v>89</v>
      </c>
      <c r="B333" s="28" t="s">
        <v>24</v>
      </c>
      <c r="C333" s="28" t="s">
        <v>42</v>
      </c>
      <c r="D333" s="36">
        <v>14</v>
      </c>
      <c r="E333" s="35" t="s">
        <v>33</v>
      </c>
      <c r="F333" s="32">
        <v>43312</v>
      </c>
    </row>
    <row r="334" spans="1:6">
      <c r="A334" s="24" t="s">
        <v>89</v>
      </c>
      <c r="B334" s="28" t="s">
        <v>24</v>
      </c>
      <c r="C334" s="28" t="s">
        <v>37</v>
      </c>
      <c r="D334" s="36">
        <v>9</v>
      </c>
      <c r="E334" s="35" t="s">
        <v>33</v>
      </c>
      <c r="F334" s="32">
        <v>43312</v>
      </c>
    </row>
    <row r="335" spans="1:6">
      <c r="A335" s="24" t="s">
        <v>89</v>
      </c>
      <c r="B335" s="28" t="s">
        <v>24</v>
      </c>
      <c r="C335" s="28" t="s">
        <v>34</v>
      </c>
      <c r="D335" s="36">
        <v>4</v>
      </c>
      <c r="E335" s="35" t="s">
        <v>33</v>
      </c>
      <c r="F335" s="32">
        <v>43312</v>
      </c>
    </row>
    <row r="336" spans="1:6">
      <c r="A336" s="24" t="s">
        <v>89</v>
      </c>
      <c r="B336" s="28" t="s">
        <v>24</v>
      </c>
      <c r="C336" s="28" t="s">
        <v>17</v>
      </c>
      <c r="D336" s="36">
        <v>2</v>
      </c>
      <c r="E336" s="35" t="s">
        <v>33</v>
      </c>
      <c r="F336" s="32">
        <v>43312</v>
      </c>
    </row>
    <row r="337" spans="1:6">
      <c r="A337" s="24" t="s">
        <v>89</v>
      </c>
      <c r="B337" s="28" t="s">
        <v>24</v>
      </c>
      <c r="C337" s="28" t="s">
        <v>35</v>
      </c>
      <c r="D337" s="36">
        <v>1</v>
      </c>
      <c r="E337" s="35" t="s">
        <v>33</v>
      </c>
      <c r="F337" s="32">
        <v>43312</v>
      </c>
    </row>
    <row r="338" spans="1:6">
      <c r="A338" s="24" t="s">
        <v>89</v>
      </c>
      <c r="B338" s="28" t="s">
        <v>23</v>
      </c>
      <c r="C338" s="28" t="s">
        <v>79</v>
      </c>
      <c r="D338" s="36">
        <v>28758</v>
      </c>
      <c r="E338" s="35" t="s">
        <v>33</v>
      </c>
      <c r="F338" s="32">
        <v>43343</v>
      </c>
    </row>
    <row r="339" spans="1:6">
      <c r="A339" s="24" t="s">
        <v>89</v>
      </c>
      <c r="B339" s="28" t="s">
        <v>23</v>
      </c>
      <c r="C339" s="28" t="s">
        <v>78</v>
      </c>
      <c r="D339" s="36">
        <v>20297</v>
      </c>
      <c r="E339" s="35" t="s">
        <v>33</v>
      </c>
      <c r="F339" s="32">
        <v>43343</v>
      </c>
    </row>
    <row r="340" spans="1:6">
      <c r="A340" s="24" t="s">
        <v>89</v>
      </c>
      <c r="B340" s="28" t="s">
        <v>23</v>
      </c>
      <c r="C340" s="28" t="s">
        <v>77</v>
      </c>
      <c r="D340" s="36">
        <v>4851</v>
      </c>
      <c r="E340" s="35" t="s">
        <v>33</v>
      </c>
      <c r="F340" s="32">
        <v>43343</v>
      </c>
    </row>
    <row r="341" spans="1:6">
      <c r="A341" s="24" t="s">
        <v>89</v>
      </c>
      <c r="B341" s="28" t="s">
        <v>23</v>
      </c>
      <c r="C341" s="28" t="s">
        <v>76</v>
      </c>
      <c r="D341" s="36">
        <v>4805</v>
      </c>
      <c r="E341" s="35" t="s">
        <v>33</v>
      </c>
      <c r="F341" s="32">
        <v>43343</v>
      </c>
    </row>
    <row r="342" spans="1:6">
      <c r="A342" s="24" t="s">
        <v>89</v>
      </c>
      <c r="B342" s="28" t="s">
        <v>23</v>
      </c>
      <c r="C342" s="28" t="s">
        <v>64</v>
      </c>
      <c r="D342" s="36">
        <v>3273</v>
      </c>
      <c r="E342" s="35" t="s">
        <v>33</v>
      </c>
      <c r="F342" s="32">
        <v>43343</v>
      </c>
    </row>
    <row r="343" spans="1:6">
      <c r="A343" s="24" t="s">
        <v>89</v>
      </c>
      <c r="B343" s="28" t="s">
        <v>23</v>
      </c>
      <c r="C343" s="28" t="s">
        <v>75</v>
      </c>
      <c r="D343" s="36">
        <v>2459</v>
      </c>
      <c r="E343" s="35" t="s">
        <v>33</v>
      </c>
      <c r="F343" s="32">
        <v>43343</v>
      </c>
    </row>
    <row r="344" spans="1:6">
      <c r="A344" s="24" t="s">
        <v>89</v>
      </c>
      <c r="B344" s="28" t="s">
        <v>23</v>
      </c>
      <c r="C344" s="28" t="s">
        <v>71</v>
      </c>
      <c r="D344" s="36">
        <v>1790</v>
      </c>
      <c r="E344" s="35" t="s">
        <v>33</v>
      </c>
      <c r="F344" s="32">
        <v>43343</v>
      </c>
    </row>
    <row r="345" spans="1:6">
      <c r="A345" s="24" t="s">
        <v>89</v>
      </c>
      <c r="B345" s="28" t="s">
        <v>23</v>
      </c>
      <c r="C345" s="28" t="s">
        <v>74</v>
      </c>
      <c r="D345" s="36">
        <v>1744</v>
      </c>
      <c r="E345" s="35" t="s">
        <v>33</v>
      </c>
      <c r="F345" s="32">
        <v>43343</v>
      </c>
    </row>
    <row r="346" spans="1:6">
      <c r="A346" s="24" t="s">
        <v>89</v>
      </c>
      <c r="B346" s="28" t="s">
        <v>23</v>
      </c>
      <c r="C346" s="28" t="s">
        <v>87</v>
      </c>
      <c r="D346" s="36">
        <v>1546</v>
      </c>
      <c r="E346" s="35" t="s">
        <v>33</v>
      </c>
      <c r="F346" s="32">
        <v>43343</v>
      </c>
    </row>
    <row r="347" spans="1:6">
      <c r="A347" s="24" t="s">
        <v>89</v>
      </c>
      <c r="B347" s="28" t="s">
        <v>23</v>
      </c>
      <c r="C347" s="28" t="s">
        <v>73</v>
      </c>
      <c r="D347" s="36">
        <v>1532</v>
      </c>
      <c r="E347" s="35" t="s">
        <v>33</v>
      </c>
      <c r="F347" s="32">
        <v>43343</v>
      </c>
    </row>
    <row r="348" spans="1:6">
      <c r="A348" s="24" t="s">
        <v>89</v>
      </c>
      <c r="B348" s="28" t="s">
        <v>23</v>
      </c>
      <c r="C348" s="28" t="s">
        <v>67</v>
      </c>
      <c r="D348" s="36">
        <v>1487</v>
      </c>
      <c r="E348" s="35" t="s">
        <v>33</v>
      </c>
      <c r="F348" s="32">
        <v>43343</v>
      </c>
    </row>
    <row r="349" spans="1:6">
      <c r="A349" s="24" t="s">
        <v>89</v>
      </c>
      <c r="B349" s="28" t="s">
        <v>23</v>
      </c>
      <c r="C349" s="28" t="s">
        <v>72</v>
      </c>
      <c r="D349" s="36">
        <v>1296</v>
      </c>
      <c r="E349" s="35" t="s">
        <v>33</v>
      </c>
      <c r="F349" s="32">
        <v>43343</v>
      </c>
    </row>
    <row r="350" spans="1:6">
      <c r="A350" s="24" t="s">
        <v>89</v>
      </c>
      <c r="B350" s="28" t="s">
        <v>23</v>
      </c>
      <c r="C350" s="28" t="s">
        <v>69</v>
      </c>
      <c r="D350" s="36">
        <v>1194</v>
      </c>
      <c r="E350" s="35" t="s">
        <v>33</v>
      </c>
      <c r="F350" s="32">
        <v>43343</v>
      </c>
    </row>
    <row r="351" spans="1:6">
      <c r="A351" s="24" t="s">
        <v>89</v>
      </c>
      <c r="B351" s="28" t="s">
        <v>23</v>
      </c>
      <c r="C351" s="28" t="s">
        <v>66</v>
      </c>
      <c r="D351" s="36">
        <v>1119</v>
      </c>
      <c r="E351" s="35" t="s">
        <v>33</v>
      </c>
      <c r="F351" s="32">
        <v>43343</v>
      </c>
    </row>
    <row r="352" spans="1:6">
      <c r="A352" s="24" t="s">
        <v>89</v>
      </c>
      <c r="B352" s="28" t="s">
        <v>23</v>
      </c>
      <c r="C352" s="28" t="s">
        <v>60</v>
      </c>
      <c r="D352" s="36">
        <v>679</v>
      </c>
      <c r="E352" s="35" t="s">
        <v>33</v>
      </c>
      <c r="F352" s="32">
        <v>43343</v>
      </c>
    </row>
    <row r="353" spans="1:6">
      <c r="A353" s="24" t="s">
        <v>89</v>
      </c>
      <c r="B353" s="28" t="s">
        <v>23</v>
      </c>
      <c r="C353" s="28" t="s">
        <v>57</v>
      </c>
      <c r="D353" s="36">
        <v>615</v>
      </c>
      <c r="E353" s="35" t="s">
        <v>33</v>
      </c>
      <c r="F353" s="32">
        <v>43343</v>
      </c>
    </row>
    <row r="354" spans="1:6">
      <c r="A354" s="24" t="s">
        <v>89</v>
      </c>
      <c r="B354" s="28" t="s">
        <v>23</v>
      </c>
      <c r="C354" s="28" t="s">
        <v>61</v>
      </c>
      <c r="D354" s="36">
        <v>564</v>
      </c>
      <c r="E354" s="35" t="s">
        <v>33</v>
      </c>
      <c r="F354" s="32">
        <v>43343</v>
      </c>
    </row>
    <row r="355" spans="1:6">
      <c r="A355" s="24" t="s">
        <v>89</v>
      </c>
      <c r="B355" s="28" t="s">
        <v>23</v>
      </c>
      <c r="C355" s="28" t="s">
        <v>65</v>
      </c>
      <c r="D355" s="36">
        <v>514</v>
      </c>
      <c r="E355" s="35" t="s">
        <v>33</v>
      </c>
      <c r="F355" s="32">
        <v>43343</v>
      </c>
    </row>
    <row r="356" spans="1:6">
      <c r="A356" s="24" t="s">
        <v>89</v>
      </c>
      <c r="B356" s="28" t="s">
        <v>23</v>
      </c>
      <c r="C356" s="28" t="s">
        <v>68</v>
      </c>
      <c r="D356" s="36">
        <v>461</v>
      </c>
      <c r="E356" s="35" t="s">
        <v>33</v>
      </c>
      <c r="F356" s="32">
        <v>43343</v>
      </c>
    </row>
    <row r="357" spans="1:6">
      <c r="A357" s="24" t="s">
        <v>89</v>
      </c>
      <c r="B357" s="28" t="s">
        <v>23</v>
      </c>
      <c r="C357" s="28" t="s">
        <v>86</v>
      </c>
      <c r="D357" s="36">
        <v>406</v>
      </c>
      <c r="E357" s="35" t="s">
        <v>33</v>
      </c>
      <c r="F357" s="32">
        <v>43343</v>
      </c>
    </row>
    <row r="358" spans="1:6">
      <c r="A358" s="24" t="s">
        <v>89</v>
      </c>
      <c r="B358" s="28" t="s">
        <v>23</v>
      </c>
      <c r="C358" s="28" t="s">
        <v>49</v>
      </c>
      <c r="D358" s="36">
        <v>388</v>
      </c>
      <c r="E358" s="35" t="s">
        <v>33</v>
      </c>
      <c r="F358" s="32">
        <v>43343</v>
      </c>
    </row>
    <row r="359" spans="1:6">
      <c r="A359" s="24" t="s">
        <v>89</v>
      </c>
      <c r="B359" s="28" t="s">
        <v>23</v>
      </c>
      <c r="C359" s="28" t="s">
        <v>58</v>
      </c>
      <c r="D359" s="36">
        <v>351</v>
      </c>
      <c r="E359" s="35" t="s">
        <v>33</v>
      </c>
      <c r="F359" s="32">
        <v>43343</v>
      </c>
    </row>
    <row r="360" spans="1:6">
      <c r="A360" s="24" t="s">
        <v>89</v>
      </c>
      <c r="B360" s="28" t="s">
        <v>23</v>
      </c>
      <c r="C360" s="28" t="s">
        <v>59</v>
      </c>
      <c r="D360" s="36">
        <v>251</v>
      </c>
      <c r="E360" s="35" t="s">
        <v>33</v>
      </c>
      <c r="F360" s="32">
        <v>43343</v>
      </c>
    </row>
    <row r="361" spans="1:6">
      <c r="A361" s="24" t="s">
        <v>89</v>
      </c>
      <c r="B361" s="28" t="s">
        <v>23</v>
      </c>
      <c r="C361" s="28" t="s">
        <v>51</v>
      </c>
      <c r="D361" s="36">
        <v>242</v>
      </c>
      <c r="E361" s="35" t="s">
        <v>33</v>
      </c>
      <c r="F361" s="32">
        <v>43343</v>
      </c>
    </row>
    <row r="362" spans="1:6">
      <c r="A362" s="24" t="s">
        <v>89</v>
      </c>
      <c r="B362" s="28" t="s">
        <v>23</v>
      </c>
      <c r="C362" s="28" t="s">
        <v>62</v>
      </c>
      <c r="D362" s="36">
        <v>224</v>
      </c>
      <c r="E362" s="35" t="s">
        <v>33</v>
      </c>
      <c r="F362" s="32">
        <v>43343</v>
      </c>
    </row>
    <row r="363" spans="1:6">
      <c r="A363" s="24" t="s">
        <v>89</v>
      </c>
      <c r="B363" s="28" t="s">
        <v>23</v>
      </c>
      <c r="C363" s="28" t="s">
        <v>55</v>
      </c>
      <c r="D363" s="36">
        <v>205</v>
      </c>
      <c r="E363" s="35" t="s">
        <v>33</v>
      </c>
      <c r="F363" s="32">
        <v>43343</v>
      </c>
    </row>
    <row r="364" spans="1:6">
      <c r="A364" s="24" t="s">
        <v>89</v>
      </c>
      <c r="B364" s="28" t="s">
        <v>23</v>
      </c>
      <c r="C364" s="28" t="s">
        <v>52</v>
      </c>
      <c r="D364" s="36">
        <v>163</v>
      </c>
      <c r="E364" s="35" t="s">
        <v>33</v>
      </c>
      <c r="F364" s="32">
        <v>43343</v>
      </c>
    </row>
    <row r="365" spans="1:6">
      <c r="A365" s="24" t="s">
        <v>89</v>
      </c>
      <c r="B365" s="28" t="s">
        <v>23</v>
      </c>
      <c r="C365" s="28" t="s">
        <v>54</v>
      </c>
      <c r="D365" s="36">
        <v>156</v>
      </c>
      <c r="E365" s="35" t="s">
        <v>33</v>
      </c>
      <c r="F365" s="32">
        <v>43343</v>
      </c>
    </row>
    <row r="366" spans="1:6">
      <c r="A366" s="24" t="s">
        <v>89</v>
      </c>
      <c r="B366" s="28" t="s">
        <v>23</v>
      </c>
      <c r="C366" s="28" t="s">
        <v>56</v>
      </c>
      <c r="D366" s="36">
        <v>139</v>
      </c>
      <c r="E366" s="35" t="s">
        <v>33</v>
      </c>
      <c r="F366" s="32">
        <v>43343</v>
      </c>
    </row>
    <row r="367" spans="1:6">
      <c r="A367" s="24" t="s">
        <v>89</v>
      </c>
      <c r="B367" s="28" t="s">
        <v>23</v>
      </c>
      <c r="C367" s="28" t="s">
        <v>48</v>
      </c>
      <c r="D367" s="36">
        <v>53</v>
      </c>
      <c r="E367" s="35" t="s">
        <v>33</v>
      </c>
      <c r="F367" s="32">
        <v>43343</v>
      </c>
    </row>
    <row r="368" spans="1:6">
      <c r="A368" s="24" t="s">
        <v>89</v>
      </c>
      <c r="B368" s="28" t="s">
        <v>23</v>
      </c>
      <c r="C368" s="28" t="s">
        <v>85</v>
      </c>
      <c r="D368" s="36">
        <v>51</v>
      </c>
      <c r="E368" s="35" t="s">
        <v>33</v>
      </c>
      <c r="F368" s="32">
        <v>43343</v>
      </c>
    </row>
    <row r="369" spans="1:6">
      <c r="A369" s="24" t="s">
        <v>89</v>
      </c>
      <c r="B369" s="28" t="s">
        <v>23</v>
      </c>
      <c r="C369" s="28" t="s">
        <v>42</v>
      </c>
      <c r="D369" s="36">
        <v>50</v>
      </c>
      <c r="E369" s="35" t="s">
        <v>33</v>
      </c>
      <c r="F369" s="32">
        <v>43343</v>
      </c>
    </row>
    <row r="370" spans="1:6">
      <c r="A370" s="24" t="s">
        <v>89</v>
      </c>
      <c r="B370" s="28" t="s">
        <v>23</v>
      </c>
      <c r="C370" s="28" t="s">
        <v>45</v>
      </c>
      <c r="D370" s="36">
        <v>46</v>
      </c>
      <c r="E370" s="35" t="s">
        <v>33</v>
      </c>
      <c r="F370" s="32">
        <v>43343</v>
      </c>
    </row>
    <row r="371" spans="1:6">
      <c r="A371" s="24" t="s">
        <v>89</v>
      </c>
      <c r="B371" s="28" t="s">
        <v>23</v>
      </c>
      <c r="C371" s="28" t="s">
        <v>47</v>
      </c>
      <c r="D371" s="36">
        <v>46</v>
      </c>
      <c r="E371" s="35" t="s">
        <v>33</v>
      </c>
      <c r="F371" s="32">
        <v>43343</v>
      </c>
    </row>
    <row r="372" spans="1:6">
      <c r="A372" s="24" t="s">
        <v>89</v>
      </c>
      <c r="B372" s="28" t="s">
        <v>23</v>
      </c>
      <c r="C372" s="28" t="s">
        <v>53</v>
      </c>
      <c r="D372" s="36">
        <v>44</v>
      </c>
      <c r="E372" s="35" t="s">
        <v>33</v>
      </c>
      <c r="F372" s="32">
        <v>43343</v>
      </c>
    </row>
    <row r="373" spans="1:6">
      <c r="A373" s="24" t="s">
        <v>89</v>
      </c>
      <c r="B373" s="28" t="s">
        <v>23</v>
      </c>
      <c r="C373" s="28" t="s">
        <v>50</v>
      </c>
      <c r="D373" s="36">
        <v>40</v>
      </c>
      <c r="E373" s="35" t="s">
        <v>33</v>
      </c>
      <c r="F373" s="32">
        <v>43343</v>
      </c>
    </row>
    <row r="374" spans="1:6">
      <c r="A374" s="24" t="s">
        <v>89</v>
      </c>
      <c r="B374" s="28" t="s">
        <v>23</v>
      </c>
      <c r="C374" s="28" t="s">
        <v>46</v>
      </c>
      <c r="D374" s="36">
        <v>36</v>
      </c>
      <c r="E374" s="35" t="s">
        <v>33</v>
      </c>
      <c r="F374" s="32">
        <v>43343</v>
      </c>
    </row>
    <row r="375" spans="1:6">
      <c r="A375" s="24" t="s">
        <v>89</v>
      </c>
      <c r="B375" s="28" t="s">
        <v>23</v>
      </c>
      <c r="C375" s="28" t="s">
        <v>39</v>
      </c>
      <c r="D375" s="36">
        <v>35</v>
      </c>
      <c r="E375" s="35" t="s">
        <v>33</v>
      </c>
      <c r="F375" s="32">
        <v>43343</v>
      </c>
    </row>
    <row r="376" spans="1:6">
      <c r="A376" s="24" t="s">
        <v>89</v>
      </c>
      <c r="B376" s="28" t="s">
        <v>23</v>
      </c>
      <c r="C376" s="28" t="s">
        <v>44</v>
      </c>
      <c r="D376" s="36">
        <v>16</v>
      </c>
      <c r="E376" s="35" t="s">
        <v>33</v>
      </c>
      <c r="F376" s="32">
        <v>43343</v>
      </c>
    </row>
    <row r="377" spans="1:6">
      <c r="A377" s="24" t="s">
        <v>89</v>
      </c>
      <c r="B377" s="28" t="s">
        <v>23</v>
      </c>
      <c r="C377" s="28" t="s">
        <v>40</v>
      </c>
      <c r="D377" s="36">
        <v>14</v>
      </c>
      <c r="E377" s="35" t="s">
        <v>33</v>
      </c>
      <c r="F377" s="32">
        <v>43343</v>
      </c>
    </row>
    <row r="378" spans="1:6">
      <c r="A378" s="24" t="s">
        <v>89</v>
      </c>
      <c r="B378" s="28" t="s">
        <v>23</v>
      </c>
      <c r="C378" s="28" t="s">
        <v>41</v>
      </c>
      <c r="D378" s="36">
        <v>9</v>
      </c>
      <c r="E378" s="35" t="s">
        <v>33</v>
      </c>
      <c r="F378" s="32">
        <v>43343</v>
      </c>
    </row>
    <row r="379" spans="1:6">
      <c r="A379" s="24" t="s">
        <v>89</v>
      </c>
      <c r="B379" s="28" t="s">
        <v>23</v>
      </c>
      <c r="C379" s="28" t="s">
        <v>38</v>
      </c>
      <c r="D379" s="36">
        <v>8</v>
      </c>
      <c r="E379" s="35" t="s">
        <v>33</v>
      </c>
      <c r="F379" s="32">
        <v>43343</v>
      </c>
    </row>
    <row r="380" spans="1:6">
      <c r="A380" s="24" t="s">
        <v>89</v>
      </c>
      <c r="B380" s="28" t="s">
        <v>23</v>
      </c>
      <c r="C380" s="28" t="s">
        <v>37</v>
      </c>
      <c r="D380" s="36">
        <v>8</v>
      </c>
      <c r="E380" s="35" t="s">
        <v>33</v>
      </c>
      <c r="F380" s="32">
        <v>43343</v>
      </c>
    </row>
    <row r="381" spans="1:6">
      <c r="A381" s="24" t="s">
        <v>89</v>
      </c>
      <c r="B381" s="28" t="s">
        <v>23</v>
      </c>
      <c r="C381" s="28" t="s">
        <v>43</v>
      </c>
      <c r="D381" s="36">
        <v>7</v>
      </c>
      <c r="E381" s="35" t="s">
        <v>33</v>
      </c>
      <c r="F381" s="32">
        <v>43343</v>
      </c>
    </row>
    <row r="382" spans="1:6">
      <c r="A382" s="24" t="s">
        <v>89</v>
      </c>
      <c r="B382" s="28" t="s">
        <v>23</v>
      </c>
      <c r="C382" s="28" t="s">
        <v>80</v>
      </c>
      <c r="D382" s="36">
        <v>5</v>
      </c>
      <c r="E382" s="35" t="s">
        <v>33</v>
      </c>
      <c r="F382" s="32">
        <v>43343</v>
      </c>
    </row>
    <row r="383" spans="1:6">
      <c r="A383" s="24" t="s">
        <v>89</v>
      </c>
      <c r="B383" s="28" t="s">
        <v>23</v>
      </c>
      <c r="C383" s="28" t="s">
        <v>34</v>
      </c>
      <c r="D383" s="36">
        <v>1</v>
      </c>
      <c r="E383" s="35" t="s">
        <v>33</v>
      </c>
      <c r="F383" s="32">
        <v>43343</v>
      </c>
    </row>
    <row r="384" spans="1:6">
      <c r="A384" s="24" t="s">
        <v>89</v>
      </c>
      <c r="B384" s="28" t="s">
        <v>22</v>
      </c>
      <c r="C384" s="28" t="s">
        <v>79</v>
      </c>
      <c r="D384" s="36">
        <v>28009</v>
      </c>
      <c r="E384" s="35" t="s">
        <v>33</v>
      </c>
      <c r="F384" s="32">
        <v>43373</v>
      </c>
    </row>
    <row r="385" spans="1:6">
      <c r="A385" s="24" t="s">
        <v>89</v>
      </c>
      <c r="B385" s="28" t="s">
        <v>22</v>
      </c>
      <c r="C385" s="28" t="s">
        <v>78</v>
      </c>
      <c r="D385" s="36">
        <v>22019</v>
      </c>
      <c r="E385" s="35" t="s">
        <v>33</v>
      </c>
      <c r="F385" s="32">
        <v>43373</v>
      </c>
    </row>
    <row r="386" spans="1:6">
      <c r="A386" s="24" t="s">
        <v>89</v>
      </c>
      <c r="B386" s="28" t="s">
        <v>22</v>
      </c>
      <c r="C386" s="28" t="s">
        <v>76</v>
      </c>
      <c r="D386" s="36">
        <v>4472</v>
      </c>
      <c r="E386" s="35" t="s">
        <v>33</v>
      </c>
      <c r="F386" s="32">
        <v>43373</v>
      </c>
    </row>
    <row r="387" spans="1:6">
      <c r="A387" s="24" t="s">
        <v>89</v>
      </c>
      <c r="B387" s="28" t="s">
        <v>22</v>
      </c>
      <c r="C387" s="28" t="s">
        <v>77</v>
      </c>
      <c r="D387" s="36">
        <v>4453</v>
      </c>
      <c r="E387" s="35" t="s">
        <v>33</v>
      </c>
      <c r="F387" s="32">
        <v>43373</v>
      </c>
    </row>
    <row r="388" spans="1:6">
      <c r="A388" s="24" t="s">
        <v>89</v>
      </c>
      <c r="B388" s="28" t="s">
        <v>22</v>
      </c>
      <c r="C388" s="28" t="s">
        <v>64</v>
      </c>
      <c r="D388" s="36">
        <v>3179</v>
      </c>
      <c r="E388" s="35" t="s">
        <v>33</v>
      </c>
      <c r="F388" s="32">
        <v>43373</v>
      </c>
    </row>
    <row r="389" spans="1:6">
      <c r="A389" s="24" t="s">
        <v>89</v>
      </c>
      <c r="B389" s="28" t="s">
        <v>22</v>
      </c>
      <c r="C389" s="28" t="s">
        <v>75</v>
      </c>
      <c r="D389" s="36">
        <v>2250</v>
      </c>
      <c r="E389" s="35" t="s">
        <v>33</v>
      </c>
      <c r="F389" s="32">
        <v>43373</v>
      </c>
    </row>
    <row r="390" spans="1:6">
      <c r="A390" s="24" t="s">
        <v>89</v>
      </c>
      <c r="B390" s="28" t="s">
        <v>22</v>
      </c>
      <c r="C390" s="28" t="s">
        <v>74</v>
      </c>
      <c r="D390" s="36">
        <v>2108</v>
      </c>
      <c r="E390" s="35" t="s">
        <v>33</v>
      </c>
      <c r="F390" s="32">
        <v>43373</v>
      </c>
    </row>
    <row r="391" spans="1:6">
      <c r="A391" s="24" t="s">
        <v>89</v>
      </c>
      <c r="B391" s="28" t="s">
        <v>22</v>
      </c>
      <c r="C391" s="28" t="s">
        <v>71</v>
      </c>
      <c r="D391" s="36">
        <v>1688</v>
      </c>
      <c r="E391" s="35" t="s">
        <v>33</v>
      </c>
      <c r="F391" s="32">
        <v>43373</v>
      </c>
    </row>
    <row r="392" spans="1:6">
      <c r="A392" s="24" t="s">
        <v>89</v>
      </c>
      <c r="B392" s="28" t="s">
        <v>22</v>
      </c>
      <c r="C392" s="28" t="s">
        <v>73</v>
      </c>
      <c r="D392" s="36">
        <v>1614</v>
      </c>
      <c r="E392" s="35" t="s">
        <v>33</v>
      </c>
      <c r="F392" s="32">
        <v>43373</v>
      </c>
    </row>
    <row r="393" spans="1:6">
      <c r="A393" s="24" t="s">
        <v>89</v>
      </c>
      <c r="B393" s="28" t="s">
        <v>22</v>
      </c>
      <c r="C393" s="28" t="s">
        <v>67</v>
      </c>
      <c r="D393" s="36">
        <v>1375</v>
      </c>
      <c r="E393" s="35" t="s">
        <v>33</v>
      </c>
      <c r="F393" s="32">
        <v>43373</v>
      </c>
    </row>
    <row r="394" spans="1:6">
      <c r="A394" s="24" t="s">
        <v>89</v>
      </c>
      <c r="B394" s="28" t="s">
        <v>22</v>
      </c>
      <c r="C394" s="28" t="s">
        <v>69</v>
      </c>
      <c r="D394" s="36">
        <v>1229</v>
      </c>
      <c r="E394" s="35" t="s">
        <v>33</v>
      </c>
      <c r="F394" s="32">
        <v>43373</v>
      </c>
    </row>
    <row r="395" spans="1:6">
      <c r="A395" s="24" t="s">
        <v>89</v>
      </c>
      <c r="B395" s="28" t="s">
        <v>22</v>
      </c>
      <c r="C395" s="28" t="s">
        <v>72</v>
      </c>
      <c r="D395" s="36">
        <v>1177</v>
      </c>
      <c r="E395" s="35" t="s">
        <v>33</v>
      </c>
      <c r="F395" s="32">
        <v>43373</v>
      </c>
    </row>
    <row r="396" spans="1:6">
      <c r="A396" s="24" t="s">
        <v>89</v>
      </c>
      <c r="B396" s="28" t="s">
        <v>22</v>
      </c>
      <c r="C396" s="28" t="s">
        <v>87</v>
      </c>
      <c r="D396" s="36">
        <v>1149</v>
      </c>
      <c r="E396" s="35" t="s">
        <v>33</v>
      </c>
      <c r="F396" s="32">
        <v>43373</v>
      </c>
    </row>
    <row r="397" spans="1:6">
      <c r="A397" s="24" t="s">
        <v>89</v>
      </c>
      <c r="B397" s="28" t="s">
        <v>22</v>
      </c>
      <c r="C397" s="28" t="s">
        <v>66</v>
      </c>
      <c r="D397" s="36">
        <v>871</v>
      </c>
      <c r="E397" s="35" t="s">
        <v>33</v>
      </c>
      <c r="F397" s="32">
        <v>43373</v>
      </c>
    </row>
    <row r="398" spans="1:6">
      <c r="A398" s="24" t="s">
        <v>89</v>
      </c>
      <c r="B398" s="28" t="s">
        <v>22</v>
      </c>
      <c r="C398" s="28" t="s">
        <v>65</v>
      </c>
      <c r="D398" s="36">
        <v>627</v>
      </c>
      <c r="E398" s="35" t="s">
        <v>33</v>
      </c>
      <c r="F398" s="32">
        <v>43373</v>
      </c>
    </row>
    <row r="399" spans="1:6">
      <c r="A399" s="24" t="s">
        <v>89</v>
      </c>
      <c r="B399" s="28" t="s">
        <v>22</v>
      </c>
      <c r="C399" s="28" t="s">
        <v>61</v>
      </c>
      <c r="D399" s="36">
        <v>599</v>
      </c>
      <c r="E399" s="35" t="s">
        <v>33</v>
      </c>
      <c r="F399" s="32">
        <v>43373</v>
      </c>
    </row>
    <row r="400" spans="1:6">
      <c r="A400" s="24" t="s">
        <v>89</v>
      </c>
      <c r="B400" s="28" t="s">
        <v>22</v>
      </c>
      <c r="C400" s="28" t="s">
        <v>60</v>
      </c>
      <c r="D400" s="36">
        <v>591</v>
      </c>
      <c r="E400" s="35" t="s">
        <v>33</v>
      </c>
      <c r="F400" s="32">
        <v>43373</v>
      </c>
    </row>
    <row r="401" spans="1:6">
      <c r="A401" s="24" t="s">
        <v>89</v>
      </c>
      <c r="B401" s="28" t="s">
        <v>22</v>
      </c>
      <c r="C401" s="28" t="s">
        <v>68</v>
      </c>
      <c r="D401" s="36">
        <v>452</v>
      </c>
      <c r="E401" s="35" t="s">
        <v>33</v>
      </c>
      <c r="F401" s="32">
        <v>43373</v>
      </c>
    </row>
    <row r="402" spans="1:6">
      <c r="A402" s="24" t="s">
        <v>89</v>
      </c>
      <c r="B402" s="28" t="s">
        <v>22</v>
      </c>
      <c r="C402" s="28" t="s">
        <v>57</v>
      </c>
      <c r="D402" s="36">
        <v>406</v>
      </c>
      <c r="E402" s="35" t="s">
        <v>33</v>
      </c>
      <c r="F402" s="32">
        <v>43373</v>
      </c>
    </row>
    <row r="403" spans="1:6">
      <c r="A403" s="24" t="s">
        <v>89</v>
      </c>
      <c r="B403" s="28" t="s">
        <v>22</v>
      </c>
      <c r="C403" s="28" t="s">
        <v>62</v>
      </c>
      <c r="D403" s="36">
        <v>364</v>
      </c>
      <c r="E403" s="35" t="s">
        <v>33</v>
      </c>
      <c r="F403" s="32">
        <v>43373</v>
      </c>
    </row>
    <row r="404" spans="1:6">
      <c r="A404" s="24" t="s">
        <v>89</v>
      </c>
      <c r="B404" s="28" t="s">
        <v>22</v>
      </c>
      <c r="C404" s="28" t="s">
        <v>58</v>
      </c>
      <c r="D404" s="36">
        <v>340</v>
      </c>
      <c r="E404" s="35" t="s">
        <v>33</v>
      </c>
      <c r="F404" s="32">
        <v>43373</v>
      </c>
    </row>
    <row r="405" spans="1:6">
      <c r="A405" s="24" t="s">
        <v>89</v>
      </c>
      <c r="B405" s="28" t="s">
        <v>22</v>
      </c>
      <c r="C405" s="28" t="s">
        <v>86</v>
      </c>
      <c r="D405" s="36">
        <v>318</v>
      </c>
      <c r="E405" s="35" t="s">
        <v>33</v>
      </c>
      <c r="F405" s="32">
        <v>43373</v>
      </c>
    </row>
    <row r="406" spans="1:6">
      <c r="A406" s="24" t="s">
        <v>89</v>
      </c>
      <c r="B406" s="28" t="s">
        <v>22</v>
      </c>
      <c r="C406" s="28" t="s">
        <v>49</v>
      </c>
      <c r="D406" s="36">
        <v>310</v>
      </c>
      <c r="E406" s="35" t="s">
        <v>33</v>
      </c>
      <c r="F406" s="32">
        <v>43373</v>
      </c>
    </row>
    <row r="407" spans="1:6">
      <c r="A407" s="24" t="s">
        <v>89</v>
      </c>
      <c r="B407" s="28" t="s">
        <v>22</v>
      </c>
      <c r="C407" s="28" t="s">
        <v>59</v>
      </c>
      <c r="D407" s="36">
        <v>286</v>
      </c>
      <c r="E407" s="35" t="s">
        <v>33</v>
      </c>
      <c r="F407" s="32">
        <v>43373</v>
      </c>
    </row>
    <row r="408" spans="1:6">
      <c r="A408" s="24" t="s">
        <v>89</v>
      </c>
      <c r="B408" s="28" t="s">
        <v>22</v>
      </c>
      <c r="C408" s="28" t="s">
        <v>51</v>
      </c>
      <c r="D408" s="36">
        <v>181</v>
      </c>
      <c r="E408" s="35" t="s">
        <v>33</v>
      </c>
      <c r="F408" s="32">
        <v>43373</v>
      </c>
    </row>
    <row r="409" spans="1:6">
      <c r="A409" s="24" t="s">
        <v>89</v>
      </c>
      <c r="B409" s="28" t="s">
        <v>22</v>
      </c>
      <c r="C409" s="28" t="s">
        <v>55</v>
      </c>
      <c r="D409" s="36">
        <v>164</v>
      </c>
      <c r="E409" s="35" t="s">
        <v>33</v>
      </c>
      <c r="F409" s="32">
        <v>43373</v>
      </c>
    </row>
    <row r="410" spans="1:6">
      <c r="A410" s="24" t="s">
        <v>89</v>
      </c>
      <c r="B410" s="28" t="s">
        <v>22</v>
      </c>
      <c r="C410" s="28" t="s">
        <v>56</v>
      </c>
      <c r="D410" s="36">
        <v>141</v>
      </c>
      <c r="E410" s="35" t="s">
        <v>33</v>
      </c>
      <c r="F410" s="32">
        <v>43373</v>
      </c>
    </row>
    <row r="411" spans="1:6">
      <c r="A411" s="24" t="s">
        <v>89</v>
      </c>
      <c r="B411" s="28" t="s">
        <v>22</v>
      </c>
      <c r="C411" s="28" t="s">
        <v>52</v>
      </c>
      <c r="D411" s="36">
        <v>105</v>
      </c>
      <c r="E411" s="35" t="s">
        <v>33</v>
      </c>
      <c r="F411" s="32">
        <v>43373</v>
      </c>
    </row>
    <row r="412" spans="1:6">
      <c r="A412" s="24" t="s">
        <v>89</v>
      </c>
      <c r="B412" s="28" t="s">
        <v>22</v>
      </c>
      <c r="C412" s="28" t="s">
        <v>53</v>
      </c>
      <c r="D412" s="36">
        <v>91</v>
      </c>
      <c r="E412" s="35" t="s">
        <v>33</v>
      </c>
      <c r="F412" s="32">
        <v>43373</v>
      </c>
    </row>
    <row r="413" spans="1:6">
      <c r="A413" s="24" t="s">
        <v>89</v>
      </c>
      <c r="B413" s="28" t="s">
        <v>22</v>
      </c>
      <c r="C413" s="28" t="s">
        <v>54</v>
      </c>
      <c r="D413" s="36">
        <v>69</v>
      </c>
      <c r="E413" s="35" t="s">
        <v>33</v>
      </c>
      <c r="F413" s="32">
        <v>43373</v>
      </c>
    </row>
    <row r="414" spans="1:6">
      <c r="A414" s="24" t="s">
        <v>89</v>
      </c>
      <c r="B414" s="28" t="s">
        <v>22</v>
      </c>
      <c r="C414" s="28" t="s">
        <v>48</v>
      </c>
      <c r="D414" s="36">
        <v>58</v>
      </c>
      <c r="E414" s="35" t="s">
        <v>33</v>
      </c>
      <c r="F414" s="32">
        <v>43373</v>
      </c>
    </row>
    <row r="415" spans="1:6">
      <c r="A415" s="24" t="s">
        <v>89</v>
      </c>
      <c r="B415" s="28" t="s">
        <v>22</v>
      </c>
      <c r="C415" s="28" t="s">
        <v>85</v>
      </c>
      <c r="D415" s="36">
        <v>48</v>
      </c>
      <c r="E415" s="35" t="s">
        <v>33</v>
      </c>
      <c r="F415" s="32">
        <v>43373</v>
      </c>
    </row>
    <row r="416" spans="1:6">
      <c r="A416" s="24" t="s">
        <v>89</v>
      </c>
      <c r="B416" s="28" t="s">
        <v>22</v>
      </c>
      <c r="C416" s="28" t="s">
        <v>41</v>
      </c>
      <c r="D416" s="36">
        <v>45</v>
      </c>
      <c r="E416" s="35" t="s">
        <v>33</v>
      </c>
      <c r="F416" s="32">
        <v>43373</v>
      </c>
    </row>
    <row r="417" spans="1:6">
      <c r="A417" s="24" t="s">
        <v>89</v>
      </c>
      <c r="B417" s="28" t="s">
        <v>22</v>
      </c>
      <c r="C417" s="28" t="s">
        <v>47</v>
      </c>
      <c r="D417" s="36">
        <v>43</v>
      </c>
      <c r="E417" s="35" t="s">
        <v>33</v>
      </c>
      <c r="F417" s="32">
        <v>43373</v>
      </c>
    </row>
    <row r="418" spans="1:6">
      <c r="A418" s="24" t="s">
        <v>89</v>
      </c>
      <c r="B418" s="28" t="s">
        <v>22</v>
      </c>
      <c r="C418" s="28" t="s">
        <v>44</v>
      </c>
      <c r="D418" s="36">
        <v>42</v>
      </c>
      <c r="E418" s="35" t="s">
        <v>33</v>
      </c>
      <c r="F418" s="32">
        <v>43373</v>
      </c>
    </row>
    <row r="419" spans="1:6">
      <c r="A419" s="24" t="s">
        <v>89</v>
      </c>
      <c r="B419" s="28" t="s">
        <v>22</v>
      </c>
      <c r="C419" s="28" t="s">
        <v>50</v>
      </c>
      <c r="D419" s="36">
        <v>36</v>
      </c>
      <c r="E419" s="35" t="s">
        <v>33</v>
      </c>
      <c r="F419" s="32">
        <v>43373</v>
      </c>
    </row>
    <row r="420" spans="1:6">
      <c r="A420" s="24" t="s">
        <v>89</v>
      </c>
      <c r="B420" s="28" t="s">
        <v>22</v>
      </c>
      <c r="C420" s="28" t="s">
        <v>45</v>
      </c>
      <c r="D420" s="36">
        <v>33</v>
      </c>
      <c r="E420" s="35" t="s">
        <v>33</v>
      </c>
      <c r="F420" s="32">
        <v>43373</v>
      </c>
    </row>
    <row r="421" spans="1:6">
      <c r="A421" s="24" t="s">
        <v>89</v>
      </c>
      <c r="B421" s="28" t="s">
        <v>22</v>
      </c>
      <c r="C421" s="28" t="s">
        <v>46</v>
      </c>
      <c r="D421" s="36">
        <v>19</v>
      </c>
      <c r="E421" s="35" t="s">
        <v>33</v>
      </c>
      <c r="F421" s="32">
        <v>43373</v>
      </c>
    </row>
    <row r="422" spans="1:6">
      <c r="A422" s="24" t="s">
        <v>89</v>
      </c>
      <c r="B422" s="28" t="s">
        <v>22</v>
      </c>
      <c r="C422" s="28" t="s">
        <v>43</v>
      </c>
      <c r="D422" s="36">
        <v>12</v>
      </c>
      <c r="E422" s="35" t="s">
        <v>33</v>
      </c>
      <c r="F422" s="32">
        <v>43373</v>
      </c>
    </row>
    <row r="423" spans="1:6">
      <c r="A423" s="24" t="s">
        <v>89</v>
      </c>
      <c r="B423" s="28" t="s">
        <v>22</v>
      </c>
      <c r="C423" s="28" t="s">
        <v>39</v>
      </c>
      <c r="D423" s="36">
        <v>5</v>
      </c>
      <c r="E423" s="35" t="s">
        <v>33</v>
      </c>
      <c r="F423" s="32">
        <v>43373</v>
      </c>
    </row>
    <row r="424" spans="1:6">
      <c r="A424" s="24" t="s">
        <v>89</v>
      </c>
      <c r="B424" s="28" t="s">
        <v>22</v>
      </c>
      <c r="C424" s="28" t="s">
        <v>34</v>
      </c>
      <c r="D424" s="36">
        <v>4</v>
      </c>
      <c r="E424" s="35" t="s">
        <v>33</v>
      </c>
      <c r="F424" s="32">
        <v>43373</v>
      </c>
    </row>
    <row r="425" spans="1:6">
      <c r="A425" s="24" t="s">
        <v>89</v>
      </c>
      <c r="B425" s="28" t="s">
        <v>22</v>
      </c>
      <c r="C425" s="28" t="s">
        <v>37</v>
      </c>
      <c r="D425" s="36">
        <v>3</v>
      </c>
      <c r="E425" s="35" t="s">
        <v>33</v>
      </c>
      <c r="F425" s="32">
        <v>43373</v>
      </c>
    </row>
    <row r="426" spans="1:6">
      <c r="A426" s="24" t="s">
        <v>89</v>
      </c>
      <c r="B426" s="28" t="s">
        <v>22</v>
      </c>
      <c r="C426" s="28" t="s">
        <v>40</v>
      </c>
      <c r="D426" s="36">
        <v>2</v>
      </c>
      <c r="E426" s="35" t="s">
        <v>33</v>
      </c>
      <c r="F426" s="32">
        <v>43373</v>
      </c>
    </row>
    <row r="427" spans="1:6">
      <c r="A427" s="24" t="s">
        <v>89</v>
      </c>
      <c r="B427" s="28" t="s">
        <v>22</v>
      </c>
      <c r="C427" s="28" t="s">
        <v>80</v>
      </c>
      <c r="D427" s="36">
        <v>2</v>
      </c>
      <c r="E427" s="35" t="s">
        <v>33</v>
      </c>
      <c r="F427" s="32">
        <v>43373</v>
      </c>
    </row>
    <row r="428" spans="1:6">
      <c r="A428" s="24" t="s">
        <v>89</v>
      </c>
      <c r="B428" s="28" t="s">
        <v>22</v>
      </c>
      <c r="C428" s="28" t="s">
        <v>35</v>
      </c>
      <c r="D428" s="36">
        <v>2</v>
      </c>
      <c r="E428" s="35" t="s">
        <v>33</v>
      </c>
      <c r="F428" s="32">
        <v>43373</v>
      </c>
    </row>
    <row r="429" spans="1:6">
      <c r="A429" s="24" t="s">
        <v>89</v>
      </c>
      <c r="B429" s="28" t="s">
        <v>22</v>
      </c>
      <c r="C429" s="28" t="s">
        <v>17</v>
      </c>
      <c r="D429" s="36">
        <v>2</v>
      </c>
      <c r="E429" s="35" t="s">
        <v>33</v>
      </c>
      <c r="F429" s="32">
        <v>43373</v>
      </c>
    </row>
    <row r="430" spans="1:6">
      <c r="A430" s="24" t="s">
        <v>89</v>
      </c>
      <c r="B430" s="28" t="s">
        <v>22</v>
      </c>
      <c r="C430" s="28" t="s">
        <v>42</v>
      </c>
      <c r="D430" s="36">
        <v>1</v>
      </c>
      <c r="E430" s="35" t="s">
        <v>33</v>
      </c>
      <c r="F430" s="32">
        <v>43373</v>
      </c>
    </row>
    <row r="431" spans="1:6">
      <c r="A431" s="24" t="s">
        <v>89</v>
      </c>
      <c r="B431" s="28" t="s">
        <v>22</v>
      </c>
      <c r="C431" s="28" t="s">
        <v>81</v>
      </c>
      <c r="D431" s="36">
        <v>1</v>
      </c>
      <c r="E431" s="35" t="s">
        <v>33</v>
      </c>
      <c r="F431" s="32">
        <v>43373</v>
      </c>
    </row>
    <row r="432" spans="1:6">
      <c r="A432" s="24" t="s">
        <v>89</v>
      </c>
      <c r="B432" s="28" t="s">
        <v>22</v>
      </c>
      <c r="C432" s="28" t="s">
        <v>38</v>
      </c>
      <c r="D432" s="36">
        <v>1</v>
      </c>
      <c r="E432" s="35" t="s">
        <v>33</v>
      </c>
      <c r="F432" s="32">
        <v>43373</v>
      </c>
    </row>
    <row r="433" spans="1:6">
      <c r="A433" s="24" t="s">
        <v>89</v>
      </c>
      <c r="B433" s="28" t="s">
        <v>21</v>
      </c>
      <c r="C433" s="28" t="s">
        <v>79</v>
      </c>
      <c r="D433" s="36">
        <v>28183</v>
      </c>
      <c r="E433" s="35" t="s">
        <v>33</v>
      </c>
      <c r="F433" s="32">
        <v>43404</v>
      </c>
    </row>
    <row r="434" spans="1:6">
      <c r="A434" s="24" t="s">
        <v>89</v>
      </c>
      <c r="B434" s="28" t="s">
        <v>21</v>
      </c>
      <c r="C434" s="28" t="s">
        <v>78</v>
      </c>
      <c r="D434" s="36">
        <v>23979</v>
      </c>
      <c r="E434" s="35" t="s">
        <v>33</v>
      </c>
      <c r="F434" s="32">
        <v>43404</v>
      </c>
    </row>
    <row r="435" spans="1:6">
      <c r="A435" s="24" t="s">
        <v>89</v>
      </c>
      <c r="B435" s="28" t="s">
        <v>21</v>
      </c>
      <c r="C435" s="28" t="s">
        <v>76</v>
      </c>
      <c r="D435" s="36">
        <v>5067</v>
      </c>
      <c r="E435" s="35" t="s">
        <v>33</v>
      </c>
      <c r="F435" s="32">
        <v>43404</v>
      </c>
    </row>
    <row r="436" spans="1:6">
      <c r="A436" s="24" t="s">
        <v>89</v>
      </c>
      <c r="B436" s="28" t="s">
        <v>21</v>
      </c>
      <c r="C436" s="28" t="s">
        <v>77</v>
      </c>
      <c r="D436" s="36">
        <v>4585</v>
      </c>
      <c r="E436" s="35" t="s">
        <v>33</v>
      </c>
      <c r="F436" s="32">
        <v>43404</v>
      </c>
    </row>
    <row r="437" spans="1:6">
      <c r="A437" s="24" t="s">
        <v>89</v>
      </c>
      <c r="B437" s="28" t="s">
        <v>21</v>
      </c>
      <c r="C437" s="28" t="s">
        <v>64</v>
      </c>
      <c r="D437" s="36">
        <v>3213</v>
      </c>
      <c r="E437" s="35" t="s">
        <v>33</v>
      </c>
      <c r="F437" s="32">
        <v>43404</v>
      </c>
    </row>
    <row r="438" spans="1:6">
      <c r="A438" s="24" t="s">
        <v>89</v>
      </c>
      <c r="B438" s="28" t="s">
        <v>21</v>
      </c>
      <c r="C438" s="28" t="s">
        <v>75</v>
      </c>
      <c r="D438" s="36">
        <v>2543</v>
      </c>
      <c r="E438" s="35" t="s">
        <v>33</v>
      </c>
      <c r="F438" s="32">
        <v>43404</v>
      </c>
    </row>
    <row r="439" spans="1:6">
      <c r="A439" s="24" t="s">
        <v>89</v>
      </c>
      <c r="B439" s="28" t="s">
        <v>21</v>
      </c>
      <c r="C439" s="28" t="s">
        <v>74</v>
      </c>
      <c r="D439" s="36">
        <v>2398</v>
      </c>
      <c r="E439" s="35" t="s">
        <v>33</v>
      </c>
      <c r="F439" s="32">
        <v>43404</v>
      </c>
    </row>
    <row r="440" spans="1:6">
      <c r="A440" s="24" t="s">
        <v>89</v>
      </c>
      <c r="B440" s="28" t="s">
        <v>21</v>
      </c>
      <c r="C440" s="28" t="s">
        <v>71</v>
      </c>
      <c r="D440" s="36">
        <v>1647</v>
      </c>
      <c r="E440" s="35" t="s">
        <v>33</v>
      </c>
      <c r="F440" s="32">
        <v>43404</v>
      </c>
    </row>
    <row r="441" spans="1:6">
      <c r="A441" s="24" t="s">
        <v>89</v>
      </c>
      <c r="B441" s="28" t="s">
        <v>21</v>
      </c>
      <c r="C441" s="28" t="s">
        <v>73</v>
      </c>
      <c r="D441" s="36">
        <v>1512</v>
      </c>
      <c r="E441" s="35" t="s">
        <v>33</v>
      </c>
      <c r="F441" s="32">
        <v>43404</v>
      </c>
    </row>
    <row r="442" spans="1:6">
      <c r="A442" s="24" t="s">
        <v>89</v>
      </c>
      <c r="B442" s="28" t="s">
        <v>21</v>
      </c>
      <c r="C442" s="28" t="s">
        <v>67</v>
      </c>
      <c r="D442" s="36">
        <v>1460</v>
      </c>
      <c r="E442" s="35" t="s">
        <v>33</v>
      </c>
      <c r="F442" s="32">
        <v>43404</v>
      </c>
    </row>
    <row r="443" spans="1:6">
      <c r="A443" s="24" t="s">
        <v>89</v>
      </c>
      <c r="B443" s="28" t="s">
        <v>21</v>
      </c>
      <c r="C443" s="28" t="s">
        <v>72</v>
      </c>
      <c r="D443" s="36">
        <v>1342</v>
      </c>
      <c r="E443" s="35" t="s">
        <v>33</v>
      </c>
      <c r="F443" s="32">
        <v>43404</v>
      </c>
    </row>
    <row r="444" spans="1:6">
      <c r="A444" s="24" t="s">
        <v>89</v>
      </c>
      <c r="B444" s="28" t="s">
        <v>21</v>
      </c>
      <c r="C444" s="28" t="s">
        <v>69</v>
      </c>
      <c r="D444" s="36">
        <v>1286</v>
      </c>
      <c r="E444" s="35" t="s">
        <v>33</v>
      </c>
      <c r="F444" s="32">
        <v>43404</v>
      </c>
    </row>
    <row r="445" spans="1:6">
      <c r="A445" s="24" t="s">
        <v>89</v>
      </c>
      <c r="B445" s="28" t="s">
        <v>21</v>
      </c>
      <c r="C445" s="28" t="s">
        <v>66</v>
      </c>
      <c r="D445" s="36">
        <v>979</v>
      </c>
      <c r="E445" s="35" t="s">
        <v>33</v>
      </c>
      <c r="F445" s="32">
        <v>43404</v>
      </c>
    </row>
    <row r="446" spans="1:6">
      <c r="A446" s="24" t="s">
        <v>89</v>
      </c>
      <c r="B446" s="28" t="s">
        <v>21</v>
      </c>
      <c r="C446" s="28" t="s">
        <v>61</v>
      </c>
      <c r="D446" s="36">
        <v>697</v>
      </c>
      <c r="E446" s="35" t="s">
        <v>33</v>
      </c>
      <c r="F446" s="32">
        <v>43404</v>
      </c>
    </row>
    <row r="447" spans="1:6">
      <c r="A447" s="24" t="s">
        <v>89</v>
      </c>
      <c r="B447" s="28" t="s">
        <v>21</v>
      </c>
      <c r="C447" s="28" t="s">
        <v>87</v>
      </c>
      <c r="D447" s="36">
        <v>675</v>
      </c>
      <c r="E447" s="35" t="s">
        <v>33</v>
      </c>
      <c r="F447" s="32">
        <v>43404</v>
      </c>
    </row>
    <row r="448" spans="1:6">
      <c r="A448" s="24" t="s">
        <v>89</v>
      </c>
      <c r="B448" s="28" t="s">
        <v>21</v>
      </c>
      <c r="C448" s="28" t="s">
        <v>60</v>
      </c>
      <c r="D448" s="36">
        <v>669</v>
      </c>
      <c r="E448" s="35" t="s">
        <v>33</v>
      </c>
      <c r="F448" s="32">
        <v>43404</v>
      </c>
    </row>
    <row r="449" spans="1:6">
      <c r="A449" s="24" t="s">
        <v>89</v>
      </c>
      <c r="B449" s="28" t="s">
        <v>21</v>
      </c>
      <c r="C449" s="28" t="s">
        <v>57</v>
      </c>
      <c r="D449" s="36">
        <v>606</v>
      </c>
      <c r="E449" s="35" t="s">
        <v>33</v>
      </c>
      <c r="F449" s="32">
        <v>43404</v>
      </c>
    </row>
    <row r="450" spans="1:6">
      <c r="A450" s="24" t="s">
        <v>89</v>
      </c>
      <c r="B450" s="28" t="s">
        <v>21</v>
      </c>
      <c r="C450" s="28" t="s">
        <v>68</v>
      </c>
      <c r="D450" s="36">
        <v>601</v>
      </c>
      <c r="E450" s="35" t="s">
        <v>33</v>
      </c>
      <c r="F450" s="32">
        <v>43404</v>
      </c>
    </row>
    <row r="451" spans="1:6">
      <c r="A451" s="24" t="s">
        <v>89</v>
      </c>
      <c r="B451" s="28" t="s">
        <v>21</v>
      </c>
      <c r="C451" s="28" t="s">
        <v>49</v>
      </c>
      <c r="D451" s="36">
        <v>563</v>
      </c>
      <c r="E451" s="35" t="s">
        <v>33</v>
      </c>
      <c r="F451" s="32">
        <v>43404</v>
      </c>
    </row>
    <row r="452" spans="1:6">
      <c r="A452" s="24" t="s">
        <v>89</v>
      </c>
      <c r="B452" s="28" t="s">
        <v>21</v>
      </c>
      <c r="C452" s="28" t="s">
        <v>65</v>
      </c>
      <c r="D452" s="36">
        <v>503</v>
      </c>
      <c r="E452" s="35" t="s">
        <v>33</v>
      </c>
      <c r="F452" s="32">
        <v>43404</v>
      </c>
    </row>
    <row r="453" spans="1:6">
      <c r="A453" s="24" t="s">
        <v>89</v>
      </c>
      <c r="B453" s="28" t="s">
        <v>21</v>
      </c>
      <c r="C453" s="28" t="s">
        <v>58</v>
      </c>
      <c r="D453" s="36">
        <v>268</v>
      </c>
      <c r="E453" s="35" t="s">
        <v>33</v>
      </c>
      <c r="F453" s="32">
        <v>43404</v>
      </c>
    </row>
    <row r="454" spans="1:6">
      <c r="A454" s="24" t="s">
        <v>89</v>
      </c>
      <c r="B454" s="28" t="s">
        <v>21</v>
      </c>
      <c r="C454" s="28" t="s">
        <v>86</v>
      </c>
      <c r="D454" s="36">
        <v>238</v>
      </c>
      <c r="E454" s="35" t="s">
        <v>33</v>
      </c>
      <c r="F454" s="32">
        <v>43404</v>
      </c>
    </row>
    <row r="455" spans="1:6">
      <c r="A455" s="24" t="s">
        <v>89</v>
      </c>
      <c r="B455" s="28" t="s">
        <v>21</v>
      </c>
      <c r="C455" s="28" t="s">
        <v>51</v>
      </c>
      <c r="D455" s="36">
        <v>234</v>
      </c>
      <c r="E455" s="35" t="s">
        <v>33</v>
      </c>
      <c r="F455" s="32">
        <v>43404</v>
      </c>
    </row>
    <row r="456" spans="1:6">
      <c r="A456" s="24" t="s">
        <v>89</v>
      </c>
      <c r="B456" s="28" t="s">
        <v>21</v>
      </c>
      <c r="C456" s="28" t="s">
        <v>59</v>
      </c>
      <c r="D456" s="36">
        <v>232</v>
      </c>
      <c r="E456" s="35" t="s">
        <v>33</v>
      </c>
      <c r="F456" s="32">
        <v>43404</v>
      </c>
    </row>
    <row r="457" spans="1:6">
      <c r="A457" s="24" t="s">
        <v>89</v>
      </c>
      <c r="B457" s="28" t="s">
        <v>21</v>
      </c>
      <c r="C457" s="28" t="s">
        <v>55</v>
      </c>
      <c r="D457" s="36">
        <v>172</v>
      </c>
      <c r="E457" s="35" t="s">
        <v>33</v>
      </c>
      <c r="F457" s="32">
        <v>43404</v>
      </c>
    </row>
    <row r="458" spans="1:6">
      <c r="A458" s="24" t="s">
        <v>89</v>
      </c>
      <c r="B458" s="28" t="s">
        <v>21</v>
      </c>
      <c r="C458" s="28" t="s">
        <v>56</v>
      </c>
      <c r="D458" s="36">
        <v>163</v>
      </c>
      <c r="E458" s="35" t="s">
        <v>33</v>
      </c>
      <c r="F458" s="32">
        <v>43404</v>
      </c>
    </row>
    <row r="459" spans="1:6">
      <c r="A459" s="24" t="s">
        <v>89</v>
      </c>
      <c r="B459" s="28" t="s">
        <v>21</v>
      </c>
      <c r="C459" s="28" t="s">
        <v>62</v>
      </c>
      <c r="D459" s="36">
        <v>161</v>
      </c>
      <c r="E459" s="35" t="s">
        <v>33</v>
      </c>
      <c r="F459" s="32">
        <v>43404</v>
      </c>
    </row>
    <row r="460" spans="1:6">
      <c r="A460" s="24" t="s">
        <v>89</v>
      </c>
      <c r="B460" s="28" t="s">
        <v>21</v>
      </c>
      <c r="C460" s="28" t="s">
        <v>54</v>
      </c>
      <c r="D460" s="36">
        <v>121</v>
      </c>
      <c r="E460" s="35" t="s">
        <v>33</v>
      </c>
      <c r="F460" s="32">
        <v>43404</v>
      </c>
    </row>
    <row r="461" spans="1:6">
      <c r="A461" s="24" t="s">
        <v>89</v>
      </c>
      <c r="B461" s="28" t="s">
        <v>21</v>
      </c>
      <c r="C461" s="28" t="s">
        <v>52</v>
      </c>
      <c r="D461" s="36">
        <v>74</v>
      </c>
      <c r="E461" s="35" t="s">
        <v>33</v>
      </c>
      <c r="F461" s="32">
        <v>43404</v>
      </c>
    </row>
    <row r="462" spans="1:6">
      <c r="A462" s="24" t="s">
        <v>89</v>
      </c>
      <c r="B462" s="28" t="s">
        <v>21</v>
      </c>
      <c r="C462" s="28" t="s">
        <v>85</v>
      </c>
      <c r="D462" s="36">
        <v>72</v>
      </c>
      <c r="E462" s="35" t="s">
        <v>33</v>
      </c>
      <c r="F462" s="32">
        <v>43404</v>
      </c>
    </row>
    <row r="463" spans="1:6">
      <c r="A463" s="24" t="s">
        <v>89</v>
      </c>
      <c r="B463" s="28" t="s">
        <v>21</v>
      </c>
      <c r="C463" s="28" t="s">
        <v>50</v>
      </c>
      <c r="D463" s="36">
        <v>64</v>
      </c>
      <c r="E463" s="35" t="s">
        <v>33</v>
      </c>
      <c r="F463" s="32">
        <v>43404</v>
      </c>
    </row>
    <row r="464" spans="1:6">
      <c r="A464" s="24" t="s">
        <v>89</v>
      </c>
      <c r="B464" s="28" t="s">
        <v>21</v>
      </c>
      <c r="C464" s="28" t="s">
        <v>48</v>
      </c>
      <c r="D464" s="36">
        <v>52</v>
      </c>
      <c r="E464" s="35" t="s">
        <v>33</v>
      </c>
      <c r="F464" s="32">
        <v>43404</v>
      </c>
    </row>
    <row r="465" spans="1:6">
      <c r="A465" s="24" t="s">
        <v>89</v>
      </c>
      <c r="B465" s="28" t="s">
        <v>21</v>
      </c>
      <c r="C465" s="28" t="s">
        <v>47</v>
      </c>
      <c r="D465" s="36">
        <v>49</v>
      </c>
      <c r="E465" s="35" t="s">
        <v>33</v>
      </c>
      <c r="F465" s="32">
        <v>43404</v>
      </c>
    </row>
    <row r="466" spans="1:6">
      <c r="A466" s="24" t="s">
        <v>89</v>
      </c>
      <c r="B466" s="28" t="s">
        <v>21</v>
      </c>
      <c r="C466" s="28" t="s">
        <v>53</v>
      </c>
      <c r="D466" s="36">
        <v>44</v>
      </c>
      <c r="E466" s="35" t="s">
        <v>33</v>
      </c>
      <c r="F466" s="32">
        <v>43404</v>
      </c>
    </row>
    <row r="467" spans="1:6">
      <c r="A467" s="24" t="s">
        <v>89</v>
      </c>
      <c r="B467" s="28" t="s">
        <v>21</v>
      </c>
      <c r="C467" s="28" t="s">
        <v>45</v>
      </c>
      <c r="D467" s="36">
        <v>39</v>
      </c>
      <c r="E467" s="35" t="s">
        <v>33</v>
      </c>
      <c r="F467" s="32">
        <v>43404</v>
      </c>
    </row>
    <row r="468" spans="1:6">
      <c r="A468" s="24" t="s">
        <v>89</v>
      </c>
      <c r="B468" s="28" t="s">
        <v>21</v>
      </c>
      <c r="C468" s="28" t="s">
        <v>43</v>
      </c>
      <c r="D468" s="36">
        <v>23</v>
      </c>
      <c r="E468" s="35" t="s">
        <v>33</v>
      </c>
      <c r="F468" s="32">
        <v>43404</v>
      </c>
    </row>
    <row r="469" spans="1:6">
      <c r="A469" s="24" t="s">
        <v>89</v>
      </c>
      <c r="B469" s="28" t="s">
        <v>21</v>
      </c>
      <c r="C469" s="28" t="s">
        <v>46</v>
      </c>
      <c r="D469" s="36">
        <v>23</v>
      </c>
      <c r="E469" s="35" t="s">
        <v>33</v>
      </c>
      <c r="F469" s="32">
        <v>43404</v>
      </c>
    </row>
    <row r="470" spans="1:6">
      <c r="A470" s="24" t="s">
        <v>89</v>
      </c>
      <c r="B470" s="28" t="s">
        <v>21</v>
      </c>
      <c r="C470" s="28" t="s">
        <v>44</v>
      </c>
      <c r="D470" s="36">
        <v>21</v>
      </c>
      <c r="E470" s="35" t="s">
        <v>33</v>
      </c>
      <c r="F470" s="32">
        <v>43404</v>
      </c>
    </row>
    <row r="471" spans="1:6">
      <c r="A471" s="24" t="s">
        <v>89</v>
      </c>
      <c r="B471" s="28" t="s">
        <v>21</v>
      </c>
      <c r="C471" s="28" t="s">
        <v>37</v>
      </c>
      <c r="D471" s="36">
        <v>20</v>
      </c>
      <c r="E471" s="35" t="s">
        <v>33</v>
      </c>
      <c r="F471" s="32">
        <v>43404</v>
      </c>
    </row>
    <row r="472" spans="1:6">
      <c r="A472" s="24" t="s">
        <v>89</v>
      </c>
      <c r="B472" s="28" t="s">
        <v>21</v>
      </c>
      <c r="C472" s="28" t="s">
        <v>41</v>
      </c>
      <c r="D472" s="36">
        <v>12</v>
      </c>
      <c r="E472" s="35" t="s">
        <v>33</v>
      </c>
      <c r="F472" s="32">
        <v>43404</v>
      </c>
    </row>
    <row r="473" spans="1:6">
      <c r="A473" s="24" t="s">
        <v>89</v>
      </c>
      <c r="B473" s="28" t="s">
        <v>21</v>
      </c>
      <c r="C473" s="28" t="s">
        <v>39</v>
      </c>
      <c r="D473" s="36">
        <v>11</v>
      </c>
      <c r="E473" s="35" t="s">
        <v>33</v>
      </c>
      <c r="F473" s="32">
        <v>43404</v>
      </c>
    </row>
    <row r="474" spans="1:6">
      <c r="A474" s="24" t="s">
        <v>89</v>
      </c>
      <c r="B474" s="28" t="s">
        <v>21</v>
      </c>
      <c r="C474" s="28" t="s">
        <v>38</v>
      </c>
      <c r="D474" s="36">
        <v>9</v>
      </c>
      <c r="E474" s="35" t="s">
        <v>33</v>
      </c>
      <c r="F474" s="32">
        <v>43404</v>
      </c>
    </row>
    <row r="475" spans="1:6">
      <c r="A475" s="24" t="s">
        <v>89</v>
      </c>
      <c r="B475" s="28" t="s">
        <v>21</v>
      </c>
      <c r="C475" s="28" t="s">
        <v>40</v>
      </c>
      <c r="D475" s="36">
        <v>7</v>
      </c>
      <c r="E475" s="35" t="s">
        <v>33</v>
      </c>
      <c r="F475" s="32">
        <v>43404</v>
      </c>
    </row>
    <row r="476" spans="1:6">
      <c r="A476" s="24" t="s">
        <v>89</v>
      </c>
      <c r="B476" s="28" t="s">
        <v>21</v>
      </c>
      <c r="C476" s="28" t="s">
        <v>35</v>
      </c>
      <c r="D476" s="36">
        <v>5</v>
      </c>
      <c r="E476" s="35" t="s">
        <v>33</v>
      </c>
      <c r="F476" s="32">
        <v>43404</v>
      </c>
    </row>
    <row r="477" spans="1:6">
      <c r="A477" s="24" t="s">
        <v>89</v>
      </c>
      <c r="B477" s="28" t="s">
        <v>21</v>
      </c>
      <c r="C477" s="28" t="s">
        <v>42</v>
      </c>
      <c r="D477" s="36">
        <v>3</v>
      </c>
      <c r="E477" s="35" t="s">
        <v>33</v>
      </c>
      <c r="F477" s="32">
        <v>43404</v>
      </c>
    </row>
    <row r="478" spans="1:6">
      <c r="A478" s="24" t="s">
        <v>89</v>
      </c>
      <c r="B478" s="28" t="s">
        <v>21</v>
      </c>
      <c r="C478" s="28" t="s">
        <v>34</v>
      </c>
      <c r="D478" s="36">
        <v>1</v>
      </c>
      <c r="E478" s="35" t="s">
        <v>33</v>
      </c>
      <c r="F478" s="32">
        <v>43404</v>
      </c>
    </row>
    <row r="479" spans="1:6">
      <c r="A479" s="24" t="s">
        <v>89</v>
      </c>
      <c r="B479" s="28" t="s">
        <v>21</v>
      </c>
      <c r="C479" s="28" t="s">
        <v>17</v>
      </c>
      <c r="D479" s="36">
        <v>1</v>
      </c>
      <c r="E479" s="35" t="s">
        <v>33</v>
      </c>
      <c r="F479" s="32">
        <v>43404</v>
      </c>
    </row>
    <row r="480" spans="1:6">
      <c r="A480" s="24" t="s">
        <v>88</v>
      </c>
      <c r="B480" s="28" t="s">
        <v>30</v>
      </c>
      <c r="C480" s="28" t="s">
        <v>78</v>
      </c>
      <c r="D480" s="36">
        <v>35696</v>
      </c>
      <c r="E480" s="35" t="s">
        <v>33</v>
      </c>
      <c r="F480" s="32">
        <v>42766</v>
      </c>
    </row>
    <row r="481" spans="1:6">
      <c r="A481" s="24" t="s">
        <v>88</v>
      </c>
      <c r="B481" s="28" t="s">
        <v>30</v>
      </c>
      <c r="C481" s="28" t="s">
        <v>79</v>
      </c>
      <c r="D481" s="36">
        <v>33759</v>
      </c>
      <c r="E481" s="35" t="s">
        <v>33</v>
      </c>
      <c r="F481" s="32">
        <v>42766</v>
      </c>
    </row>
    <row r="482" spans="1:6">
      <c r="A482" s="24" t="s">
        <v>88</v>
      </c>
      <c r="B482" s="28" t="s">
        <v>30</v>
      </c>
      <c r="C482" s="28" t="s">
        <v>76</v>
      </c>
      <c r="D482" s="36">
        <v>7641</v>
      </c>
      <c r="E482" s="35" t="s">
        <v>33</v>
      </c>
      <c r="F482" s="32">
        <v>42766</v>
      </c>
    </row>
    <row r="483" spans="1:6">
      <c r="A483" s="24" t="s">
        <v>88</v>
      </c>
      <c r="B483" s="28" t="s">
        <v>30</v>
      </c>
      <c r="C483" s="28" t="s">
        <v>77</v>
      </c>
      <c r="D483" s="36">
        <v>6521</v>
      </c>
      <c r="E483" s="35" t="s">
        <v>33</v>
      </c>
      <c r="F483" s="32">
        <v>42766</v>
      </c>
    </row>
    <row r="484" spans="1:6">
      <c r="A484" s="24" t="s">
        <v>88</v>
      </c>
      <c r="B484" s="28" t="s">
        <v>30</v>
      </c>
      <c r="C484" s="28" t="s">
        <v>75</v>
      </c>
      <c r="D484" s="36">
        <v>2466</v>
      </c>
      <c r="E484" s="35" t="s">
        <v>33</v>
      </c>
      <c r="F484" s="32">
        <v>42766</v>
      </c>
    </row>
    <row r="485" spans="1:6">
      <c r="A485" s="24" t="s">
        <v>88</v>
      </c>
      <c r="B485" s="28" t="s">
        <v>30</v>
      </c>
      <c r="C485" s="28" t="s">
        <v>74</v>
      </c>
      <c r="D485" s="36">
        <v>2308</v>
      </c>
      <c r="E485" s="35" t="s">
        <v>33</v>
      </c>
      <c r="F485" s="32">
        <v>42766</v>
      </c>
    </row>
    <row r="486" spans="1:6">
      <c r="A486" s="24" t="s">
        <v>88</v>
      </c>
      <c r="B486" s="28" t="s">
        <v>30</v>
      </c>
      <c r="C486" s="28" t="s">
        <v>64</v>
      </c>
      <c r="D486" s="36">
        <v>1963</v>
      </c>
      <c r="E486" s="35" t="s">
        <v>33</v>
      </c>
      <c r="F486" s="32">
        <v>42766</v>
      </c>
    </row>
    <row r="487" spans="1:6">
      <c r="A487" s="24" t="s">
        <v>88</v>
      </c>
      <c r="B487" s="28" t="s">
        <v>30</v>
      </c>
      <c r="C487" s="28" t="s">
        <v>73</v>
      </c>
      <c r="D487" s="36">
        <v>1556</v>
      </c>
      <c r="E487" s="35" t="s">
        <v>33</v>
      </c>
      <c r="F487" s="32">
        <v>42766</v>
      </c>
    </row>
    <row r="488" spans="1:6">
      <c r="A488" s="24" t="s">
        <v>88</v>
      </c>
      <c r="B488" s="28" t="s">
        <v>30</v>
      </c>
      <c r="C488" s="28" t="s">
        <v>71</v>
      </c>
      <c r="D488" s="36">
        <v>1477</v>
      </c>
      <c r="E488" s="35" t="s">
        <v>33</v>
      </c>
      <c r="F488" s="32">
        <v>42766</v>
      </c>
    </row>
    <row r="489" spans="1:6">
      <c r="A489" s="24" t="s">
        <v>88</v>
      </c>
      <c r="B489" s="28" t="s">
        <v>30</v>
      </c>
      <c r="C489" s="28" t="s">
        <v>72</v>
      </c>
      <c r="D489" s="36">
        <v>1255</v>
      </c>
      <c r="E489" s="35" t="s">
        <v>33</v>
      </c>
      <c r="F489" s="32">
        <v>42766</v>
      </c>
    </row>
    <row r="490" spans="1:6">
      <c r="A490" s="24" t="s">
        <v>88</v>
      </c>
      <c r="B490" s="28" t="s">
        <v>30</v>
      </c>
      <c r="C490" s="28" t="s">
        <v>69</v>
      </c>
      <c r="D490" s="36">
        <v>1238</v>
      </c>
      <c r="E490" s="35" t="s">
        <v>33</v>
      </c>
      <c r="F490" s="32">
        <v>42766</v>
      </c>
    </row>
    <row r="491" spans="1:6">
      <c r="A491" s="24" t="s">
        <v>88</v>
      </c>
      <c r="B491" s="28" t="s">
        <v>30</v>
      </c>
      <c r="C491" s="28" t="s">
        <v>65</v>
      </c>
      <c r="D491" s="36">
        <v>820</v>
      </c>
      <c r="E491" s="35" t="s">
        <v>33</v>
      </c>
      <c r="F491" s="32">
        <v>42766</v>
      </c>
    </row>
    <row r="492" spans="1:6">
      <c r="A492" s="24" t="s">
        <v>88</v>
      </c>
      <c r="B492" s="28" t="s">
        <v>30</v>
      </c>
      <c r="C492" s="28" t="s">
        <v>66</v>
      </c>
      <c r="D492" s="36">
        <v>797</v>
      </c>
      <c r="E492" s="35" t="s">
        <v>33</v>
      </c>
      <c r="F492" s="32">
        <v>42766</v>
      </c>
    </row>
    <row r="493" spans="1:6">
      <c r="A493" s="24" t="s">
        <v>88</v>
      </c>
      <c r="B493" s="28" t="s">
        <v>30</v>
      </c>
      <c r="C493" s="28" t="s">
        <v>61</v>
      </c>
      <c r="D493" s="36">
        <v>761</v>
      </c>
      <c r="E493" s="35" t="s">
        <v>33</v>
      </c>
      <c r="F493" s="32">
        <v>42766</v>
      </c>
    </row>
    <row r="494" spans="1:6">
      <c r="A494" s="24" t="s">
        <v>88</v>
      </c>
      <c r="B494" s="28" t="s">
        <v>30</v>
      </c>
      <c r="C494" s="28" t="s">
        <v>87</v>
      </c>
      <c r="D494" s="36">
        <v>740</v>
      </c>
      <c r="E494" s="35" t="s">
        <v>33</v>
      </c>
      <c r="F494" s="32">
        <v>42766</v>
      </c>
    </row>
    <row r="495" spans="1:6">
      <c r="A495" s="24" t="s">
        <v>88</v>
      </c>
      <c r="B495" s="28" t="s">
        <v>30</v>
      </c>
      <c r="C495" s="28" t="s">
        <v>67</v>
      </c>
      <c r="D495" s="36">
        <v>663</v>
      </c>
      <c r="E495" s="35" t="s">
        <v>33</v>
      </c>
      <c r="F495" s="32">
        <v>42766</v>
      </c>
    </row>
    <row r="496" spans="1:6">
      <c r="A496" s="24" t="s">
        <v>88</v>
      </c>
      <c r="B496" s="28" t="s">
        <v>30</v>
      </c>
      <c r="C496" s="28" t="s">
        <v>68</v>
      </c>
      <c r="D496" s="36">
        <v>621</v>
      </c>
      <c r="E496" s="35" t="s">
        <v>33</v>
      </c>
      <c r="F496" s="32">
        <v>42766</v>
      </c>
    </row>
    <row r="497" spans="1:6">
      <c r="A497" s="24" t="s">
        <v>88</v>
      </c>
      <c r="B497" s="28" t="s">
        <v>30</v>
      </c>
      <c r="C497" s="28" t="s">
        <v>60</v>
      </c>
      <c r="D497" s="36">
        <v>487</v>
      </c>
      <c r="E497" s="35" t="s">
        <v>33</v>
      </c>
      <c r="F497" s="32">
        <v>42766</v>
      </c>
    </row>
    <row r="498" spans="1:6">
      <c r="A498" s="24" t="s">
        <v>88</v>
      </c>
      <c r="B498" s="28" t="s">
        <v>30</v>
      </c>
      <c r="C498" s="28" t="s">
        <v>58</v>
      </c>
      <c r="D498" s="36">
        <v>486</v>
      </c>
      <c r="E498" s="35" t="s">
        <v>33</v>
      </c>
      <c r="F498" s="32">
        <v>42766</v>
      </c>
    </row>
    <row r="499" spans="1:6">
      <c r="A499" s="24" t="s">
        <v>88</v>
      </c>
      <c r="B499" s="28" t="s">
        <v>30</v>
      </c>
      <c r="C499" s="28" t="s">
        <v>56</v>
      </c>
      <c r="D499" s="36">
        <v>473</v>
      </c>
      <c r="E499" s="35" t="s">
        <v>33</v>
      </c>
      <c r="F499" s="32">
        <v>42766</v>
      </c>
    </row>
    <row r="500" spans="1:6">
      <c r="A500" s="24" t="s">
        <v>88</v>
      </c>
      <c r="B500" s="28" t="s">
        <v>30</v>
      </c>
      <c r="C500" s="28" t="s">
        <v>62</v>
      </c>
      <c r="D500" s="36">
        <v>356</v>
      </c>
      <c r="E500" s="35" t="s">
        <v>33</v>
      </c>
      <c r="F500" s="32">
        <v>42766</v>
      </c>
    </row>
    <row r="501" spans="1:6">
      <c r="A501" s="24" t="s">
        <v>88</v>
      </c>
      <c r="B501" s="28" t="s">
        <v>30</v>
      </c>
      <c r="C501" s="28" t="s">
        <v>57</v>
      </c>
      <c r="D501" s="36">
        <v>331</v>
      </c>
      <c r="E501" s="35" t="s">
        <v>33</v>
      </c>
      <c r="F501" s="32">
        <v>42766</v>
      </c>
    </row>
    <row r="502" spans="1:6">
      <c r="A502" s="24" t="s">
        <v>88</v>
      </c>
      <c r="B502" s="28" t="s">
        <v>30</v>
      </c>
      <c r="C502" s="28" t="s">
        <v>59</v>
      </c>
      <c r="D502" s="36">
        <v>302</v>
      </c>
      <c r="E502" s="35" t="s">
        <v>33</v>
      </c>
      <c r="F502" s="32">
        <v>42766</v>
      </c>
    </row>
    <row r="503" spans="1:6">
      <c r="A503" s="24" t="s">
        <v>88</v>
      </c>
      <c r="B503" s="28" t="s">
        <v>30</v>
      </c>
      <c r="C503" s="28" t="s">
        <v>55</v>
      </c>
      <c r="D503" s="36">
        <v>223</v>
      </c>
      <c r="E503" s="35" t="s">
        <v>33</v>
      </c>
      <c r="F503" s="32">
        <v>42766</v>
      </c>
    </row>
    <row r="504" spans="1:6">
      <c r="A504" s="24" t="s">
        <v>88</v>
      </c>
      <c r="B504" s="28" t="s">
        <v>30</v>
      </c>
      <c r="C504" s="28" t="s">
        <v>86</v>
      </c>
      <c r="D504" s="36">
        <v>183</v>
      </c>
      <c r="E504" s="35" t="s">
        <v>33</v>
      </c>
      <c r="F504" s="32">
        <v>42766</v>
      </c>
    </row>
    <row r="505" spans="1:6">
      <c r="A505" s="24" t="s">
        <v>88</v>
      </c>
      <c r="B505" s="28" t="s">
        <v>30</v>
      </c>
      <c r="C505" s="28" t="s">
        <v>51</v>
      </c>
      <c r="D505" s="36">
        <v>130</v>
      </c>
      <c r="E505" s="35" t="s">
        <v>33</v>
      </c>
      <c r="F505" s="32">
        <v>42766</v>
      </c>
    </row>
    <row r="506" spans="1:6">
      <c r="A506" s="24" t="s">
        <v>88</v>
      </c>
      <c r="B506" s="28" t="s">
        <v>30</v>
      </c>
      <c r="C506" s="28" t="s">
        <v>85</v>
      </c>
      <c r="D506" s="36">
        <v>105</v>
      </c>
      <c r="E506" s="35" t="s">
        <v>33</v>
      </c>
      <c r="F506" s="32">
        <v>42766</v>
      </c>
    </row>
    <row r="507" spans="1:6">
      <c r="A507" s="24" t="s">
        <v>88</v>
      </c>
      <c r="B507" s="28" t="s">
        <v>30</v>
      </c>
      <c r="C507" s="28" t="s">
        <v>52</v>
      </c>
      <c r="D507" s="36">
        <v>105</v>
      </c>
      <c r="E507" s="35" t="s">
        <v>33</v>
      </c>
      <c r="F507" s="32">
        <v>42766</v>
      </c>
    </row>
    <row r="508" spans="1:6">
      <c r="A508" s="24" t="s">
        <v>88</v>
      </c>
      <c r="B508" s="28" t="s">
        <v>30</v>
      </c>
      <c r="C508" s="28" t="s">
        <v>54</v>
      </c>
      <c r="D508" s="36">
        <v>81</v>
      </c>
      <c r="E508" s="35" t="s">
        <v>33</v>
      </c>
      <c r="F508" s="32">
        <v>42766</v>
      </c>
    </row>
    <row r="509" spans="1:6">
      <c r="A509" s="24" t="s">
        <v>88</v>
      </c>
      <c r="B509" s="28" t="s">
        <v>30</v>
      </c>
      <c r="C509" s="28" t="s">
        <v>47</v>
      </c>
      <c r="D509" s="36">
        <v>78</v>
      </c>
      <c r="E509" s="35" t="s">
        <v>33</v>
      </c>
      <c r="F509" s="32">
        <v>42766</v>
      </c>
    </row>
    <row r="510" spans="1:6">
      <c r="A510" s="24" t="s">
        <v>88</v>
      </c>
      <c r="B510" s="28" t="s">
        <v>30</v>
      </c>
      <c r="C510" s="28" t="s">
        <v>48</v>
      </c>
      <c r="D510" s="36">
        <v>68</v>
      </c>
      <c r="E510" s="35" t="s">
        <v>33</v>
      </c>
      <c r="F510" s="32">
        <v>42766</v>
      </c>
    </row>
    <row r="511" spans="1:6">
      <c r="A511" s="24" t="s">
        <v>88</v>
      </c>
      <c r="B511" s="28" t="s">
        <v>30</v>
      </c>
      <c r="C511" s="28" t="s">
        <v>49</v>
      </c>
      <c r="D511" s="36">
        <v>68</v>
      </c>
      <c r="E511" s="35" t="s">
        <v>33</v>
      </c>
      <c r="F511" s="32">
        <v>42766</v>
      </c>
    </row>
    <row r="512" spans="1:6">
      <c r="A512" s="24" t="s">
        <v>88</v>
      </c>
      <c r="B512" s="28" t="s">
        <v>30</v>
      </c>
      <c r="C512" s="28" t="s">
        <v>46</v>
      </c>
      <c r="D512" s="36">
        <v>48</v>
      </c>
      <c r="E512" s="35" t="s">
        <v>33</v>
      </c>
      <c r="F512" s="32">
        <v>42766</v>
      </c>
    </row>
    <row r="513" spans="1:6">
      <c r="A513" s="24" t="s">
        <v>88</v>
      </c>
      <c r="B513" s="28" t="s">
        <v>30</v>
      </c>
      <c r="C513" s="28" t="s">
        <v>53</v>
      </c>
      <c r="D513" s="36">
        <v>46</v>
      </c>
      <c r="E513" s="35" t="s">
        <v>33</v>
      </c>
      <c r="F513" s="32">
        <v>42766</v>
      </c>
    </row>
    <row r="514" spans="1:6">
      <c r="A514" s="24" t="s">
        <v>88</v>
      </c>
      <c r="B514" s="28" t="s">
        <v>30</v>
      </c>
      <c r="C514" s="28" t="s">
        <v>50</v>
      </c>
      <c r="D514" s="36">
        <v>43</v>
      </c>
      <c r="E514" s="35" t="s">
        <v>33</v>
      </c>
      <c r="F514" s="32">
        <v>42766</v>
      </c>
    </row>
    <row r="515" spans="1:6">
      <c r="A515" s="24" t="s">
        <v>88</v>
      </c>
      <c r="B515" s="28" t="s">
        <v>30</v>
      </c>
      <c r="C515" s="28" t="s">
        <v>45</v>
      </c>
      <c r="D515" s="36">
        <v>39</v>
      </c>
      <c r="E515" s="35" t="s">
        <v>33</v>
      </c>
      <c r="F515" s="32">
        <v>42766</v>
      </c>
    </row>
    <row r="516" spans="1:6">
      <c r="A516" s="24" t="s">
        <v>88</v>
      </c>
      <c r="B516" s="28" t="s">
        <v>30</v>
      </c>
      <c r="C516" s="28" t="s">
        <v>42</v>
      </c>
      <c r="D516" s="36">
        <v>38</v>
      </c>
      <c r="E516" s="35" t="s">
        <v>33</v>
      </c>
      <c r="F516" s="32">
        <v>42766</v>
      </c>
    </row>
    <row r="517" spans="1:6">
      <c r="A517" s="24" t="s">
        <v>88</v>
      </c>
      <c r="B517" s="28" t="s">
        <v>30</v>
      </c>
      <c r="C517" s="28" t="s">
        <v>43</v>
      </c>
      <c r="D517" s="36">
        <v>25</v>
      </c>
      <c r="E517" s="35" t="s">
        <v>33</v>
      </c>
      <c r="F517" s="32">
        <v>42766</v>
      </c>
    </row>
    <row r="518" spans="1:6">
      <c r="A518" s="24" t="s">
        <v>88</v>
      </c>
      <c r="B518" s="28" t="s">
        <v>30</v>
      </c>
      <c r="C518" s="28" t="s">
        <v>39</v>
      </c>
      <c r="D518" s="36">
        <v>24</v>
      </c>
      <c r="E518" s="35" t="s">
        <v>33</v>
      </c>
      <c r="F518" s="32">
        <v>42766</v>
      </c>
    </row>
    <row r="519" spans="1:6">
      <c r="A519" s="24" t="s">
        <v>88</v>
      </c>
      <c r="B519" s="28" t="s">
        <v>30</v>
      </c>
      <c r="C519" s="28" t="s">
        <v>44</v>
      </c>
      <c r="D519" s="36">
        <v>22</v>
      </c>
      <c r="E519" s="35" t="s">
        <v>33</v>
      </c>
      <c r="F519" s="32">
        <v>42766</v>
      </c>
    </row>
    <row r="520" spans="1:6">
      <c r="A520" s="24" t="s">
        <v>88</v>
      </c>
      <c r="B520" s="28" t="s">
        <v>30</v>
      </c>
      <c r="C520" s="28" t="s">
        <v>40</v>
      </c>
      <c r="D520" s="36">
        <v>12</v>
      </c>
      <c r="E520" s="35" t="s">
        <v>33</v>
      </c>
      <c r="F520" s="32">
        <v>42766</v>
      </c>
    </row>
    <row r="521" spans="1:6">
      <c r="A521" s="24" t="s">
        <v>88</v>
      </c>
      <c r="B521" s="28" t="s">
        <v>30</v>
      </c>
      <c r="C521" s="28" t="s">
        <v>41</v>
      </c>
      <c r="D521" s="36">
        <v>10</v>
      </c>
      <c r="E521" s="35" t="s">
        <v>33</v>
      </c>
      <c r="F521" s="32">
        <v>42766</v>
      </c>
    </row>
    <row r="522" spans="1:6">
      <c r="A522" s="24" t="s">
        <v>88</v>
      </c>
      <c r="B522" s="28" t="s">
        <v>30</v>
      </c>
      <c r="C522" s="28" t="s">
        <v>35</v>
      </c>
      <c r="D522" s="36">
        <v>10</v>
      </c>
      <c r="E522" s="35" t="s">
        <v>33</v>
      </c>
      <c r="F522" s="32">
        <v>42766</v>
      </c>
    </row>
    <row r="523" spans="1:6">
      <c r="A523" s="24" t="s">
        <v>88</v>
      </c>
      <c r="B523" s="28" t="s">
        <v>30</v>
      </c>
      <c r="C523" s="28" t="s">
        <v>37</v>
      </c>
      <c r="D523" s="36">
        <v>2</v>
      </c>
      <c r="E523" s="35" t="s">
        <v>33</v>
      </c>
      <c r="F523" s="32">
        <v>42766</v>
      </c>
    </row>
    <row r="524" spans="1:6">
      <c r="A524" s="24" t="s">
        <v>88</v>
      </c>
      <c r="B524" s="28" t="s">
        <v>30</v>
      </c>
      <c r="C524" s="28" t="s">
        <v>82</v>
      </c>
      <c r="D524" s="36">
        <v>1</v>
      </c>
      <c r="E524" s="35" t="s">
        <v>33</v>
      </c>
      <c r="F524" s="32">
        <v>42766</v>
      </c>
    </row>
    <row r="525" spans="1:6">
      <c r="A525" s="24" t="s">
        <v>88</v>
      </c>
      <c r="B525" s="28" t="s">
        <v>30</v>
      </c>
      <c r="C525" s="28" t="s">
        <v>84</v>
      </c>
      <c r="D525" s="36">
        <v>1</v>
      </c>
      <c r="E525" s="35" t="s">
        <v>33</v>
      </c>
      <c r="F525" s="32">
        <v>42766</v>
      </c>
    </row>
    <row r="526" spans="1:6">
      <c r="A526" s="24" t="s">
        <v>88</v>
      </c>
      <c r="B526" s="28" t="s">
        <v>30</v>
      </c>
      <c r="C526" s="28" t="s">
        <v>34</v>
      </c>
      <c r="D526" s="36">
        <v>1</v>
      </c>
      <c r="E526" s="35" t="s">
        <v>33</v>
      </c>
      <c r="F526" s="32">
        <v>42766</v>
      </c>
    </row>
    <row r="527" spans="1:6">
      <c r="A527" s="24" t="s">
        <v>88</v>
      </c>
      <c r="B527" s="28" t="s">
        <v>30</v>
      </c>
      <c r="C527" s="28" t="s">
        <v>17</v>
      </c>
      <c r="D527" s="36">
        <v>1</v>
      </c>
      <c r="E527" s="35" t="s">
        <v>33</v>
      </c>
      <c r="F527" s="32">
        <v>42766</v>
      </c>
    </row>
    <row r="528" spans="1:6">
      <c r="A528" s="24" t="s">
        <v>88</v>
      </c>
      <c r="B528" s="28" t="s">
        <v>29</v>
      </c>
      <c r="C528" s="28" t="s">
        <v>78</v>
      </c>
      <c r="D528" s="36">
        <v>39143</v>
      </c>
      <c r="E528" s="35" t="s">
        <v>33</v>
      </c>
      <c r="F528" s="32">
        <v>42794</v>
      </c>
    </row>
    <row r="529" spans="1:6">
      <c r="A529" s="24" t="s">
        <v>88</v>
      </c>
      <c r="B529" s="28" t="s">
        <v>29</v>
      </c>
      <c r="C529" s="28" t="s">
        <v>79</v>
      </c>
      <c r="D529" s="36">
        <v>34227</v>
      </c>
      <c r="E529" s="35" t="s">
        <v>33</v>
      </c>
      <c r="F529" s="32">
        <v>42794</v>
      </c>
    </row>
    <row r="530" spans="1:6">
      <c r="A530" s="24" t="s">
        <v>88</v>
      </c>
      <c r="B530" s="28" t="s">
        <v>29</v>
      </c>
      <c r="C530" s="28" t="s">
        <v>76</v>
      </c>
      <c r="D530" s="36">
        <v>7295</v>
      </c>
      <c r="E530" s="35" t="s">
        <v>33</v>
      </c>
      <c r="F530" s="32">
        <v>42794</v>
      </c>
    </row>
    <row r="531" spans="1:6">
      <c r="A531" s="24" t="s">
        <v>88</v>
      </c>
      <c r="B531" s="28" t="s">
        <v>29</v>
      </c>
      <c r="C531" s="28" t="s">
        <v>77</v>
      </c>
      <c r="D531" s="36">
        <v>6230</v>
      </c>
      <c r="E531" s="35" t="s">
        <v>33</v>
      </c>
      <c r="F531" s="32">
        <v>42794</v>
      </c>
    </row>
    <row r="532" spans="1:6">
      <c r="A532" s="24" t="s">
        <v>88</v>
      </c>
      <c r="B532" s="28" t="s">
        <v>29</v>
      </c>
      <c r="C532" s="28" t="s">
        <v>75</v>
      </c>
      <c r="D532" s="36">
        <v>2847</v>
      </c>
      <c r="E532" s="35" t="s">
        <v>33</v>
      </c>
      <c r="F532" s="32">
        <v>42794</v>
      </c>
    </row>
    <row r="533" spans="1:6">
      <c r="A533" s="24" t="s">
        <v>88</v>
      </c>
      <c r="B533" s="28" t="s">
        <v>29</v>
      </c>
      <c r="C533" s="28" t="s">
        <v>74</v>
      </c>
      <c r="D533" s="36">
        <v>2418</v>
      </c>
      <c r="E533" s="35" t="s">
        <v>33</v>
      </c>
      <c r="F533" s="32">
        <v>42794</v>
      </c>
    </row>
    <row r="534" spans="1:6">
      <c r="A534" s="24" t="s">
        <v>88</v>
      </c>
      <c r="B534" s="28" t="s">
        <v>29</v>
      </c>
      <c r="C534" s="28" t="s">
        <v>64</v>
      </c>
      <c r="D534" s="36">
        <v>2221</v>
      </c>
      <c r="E534" s="35" t="s">
        <v>33</v>
      </c>
      <c r="F534" s="32">
        <v>42794</v>
      </c>
    </row>
    <row r="535" spans="1:6">
      <c r="A535" s="24" t="s">
        <v>88</v>
      </c>
      <c r="B535" s="28" t="s">
        <v>29</v>
      </c>
      <c r="C535" s="28" t="s">
        <v>71</v>
      </c>
      <c r="D535" s="36">
        <v>1905</v>
      </c>
      <c r="E535" s="35" t="s">
        <v>33</v>
      </c>
      <c r="F535" s="32">
        <v>42794</v>
      </c>
    </row>
    <row r="536" spans="1:6">
      <c r="A536" s="24" t="s">
        <v>88</v>
      </c>
      <c r="B536" s="28" t="s">
        <v>29</v>
      </c>
      <c r="C536" s="28" t="s">
        <v>73</v>
      </c>
      <c r="D536" s="36">
        <v>1613</v>
      </c>
      <c r="E536" s="35" t="s">
        <v>33</v>
      </c>
      <c r="F536" s="32">
        <v>42794</v>
      </c>
    </row>
    <row r="537" spans="1:6">
      <c r="A537" s="24" t="s">
        <v>88</v>
      </c>
      <c r="B537" s="28" t="s">
        <v>29</v>
      </c>
      <c r="C537" s="28" t="s">
        <v>69</v>
      </c>
      <c r="D537" s="36">
        <v>1414</v>
      </c>
      <c r="E537" s="35" t="s">
        <v>33</v>
      </c>
      <c r="F537" s="32">
        <v>42794</v>
      </c>
    </row>
    <row r="538" spans="1:6">
      <c r="A538" s="24" t="s">
        <v>88</v>
      </c>
      <c r="B538" s="28" t="s">
        <v>29</v>
      </c>
      <c r="C538" s="28" t="s">
        <v>72</v>
      </c>
      <c r="D538" s="36">
        <v>1411</v>
      </c>
      <c r="E538" s="35" t="s">
        <v>33</v>
      </c>
      <c r="F538" s="32">
        <v>42794</v>
      </c>
    </row>
    <row r="539" spans="1:6">
      <c r="A539" s="24" t="s">
        <v>88</v>
      </c>
      <c r="B539" s="28" t="s">
        <v>29</v>
      </c>
      <c r="C539" s="28" t="s">
        <v>67</v>
      </c>
      <c r="D539" s="36">
        <v>1382</v>
      </c>
      <c r="E539" s="35" t="s">
        <v>33</v>
      </c>
      <c r="F539" s="32">
        <v>42794</v>
      </c>
    </row>
    <row r="540" spans="1:6">
      <c r="A540" s="24" t="s">
        <v>88</v>
      </c>
      <c r="B540" s="28" t="s">
        <v>29</v>
      </c>
      <c r="C540" s="28" t="s">
        <v>66</v>
      </c>
      <c r="D540" s="36">
        <v>966</v>
      </c>
      <c r="E540" s="35" t="s">
        <v>33</v>
      </c>
      <c r="F540" s="32">
        <v>42794</v>
      </c>
    </row>
    <row r="541" spans="1:6">
      <c r="A541" s="24" t="s">
        <v>88</v>
      </c>
      <c r="B541" s="28" t="s">
        <v>29</v>
      </c>
      <c r="C541" s="28" t="s">
        <v>60</v>
      </c>
      <c r="D541" s="36">
        <v>825</v>
      </c>
      <c r="E541" s="35" t="s">
        <v>33</v>
      </c>
      <c r="F541" s="32">
        <v>42794</v>
      </c>
    </row>
    <row r="542" spans="1:6">
      <c r="A542" s="24" t="s">
        <v>88</v>
      </c>
      <c r="B542" s="28" t="s">
        <v>29</v>
      </c>
      <c r="C542" s="28" t="s">
        <v>87</v>
      </c>
      <c r="D542" s="36">
        <v>783</v>
      </c>
      <c r="E542" s="35" t="s">
        <v>33</v>
      </c>
      <c r="F542" s="32">
        <v>42794</v>
      </c>
    </row>
    <row r="543" spans="1:6">
      <c r="A543" s="24" t="s">
        <v>88</v>
      </c>
      <c r="B543" s="28" t="s">
        <v>29</v>
      </c>
      <c r="C543" s="28" t="s">
        <v>65</v>
      </c>
      <c r="D543" s="36">
        <v>718</v>
      </c>
      <c r="E543" s="35" t="s">
        <v>33</v>
      </c>
      <c r="F543" s="32">
        <v>42794</v>
      </c>
    </row>
    <row r="544" spans="1:6">
      <c r="A544" s="24" t="s">
        <v>88</v>
      </c>
      <c r="B544" s="28" t="s">
        <v>29</v>
      </c>
      <c r="C544" s="28" t="s">
        <v>68</v>
      </c>
      <c r="D544" s="36">
        <v>699</v>
      </c>
      <c r="E544" s="35" t="s">
        <v>33</v>
      </c>
      <c r="F544" s="32">
        <v>42794</v>
      </c>
    </row>
    <row r="545" spans="1:6">
      <c r="A545" s="24" t="s">
        <v>88</v>
      </c>
      <c r="B545" s="28" t="s">
        <v>29</v>
      </c>
      <c r="C545" s="28" t="s">
        <v>61</v>
      </c>
      <c r="D545" s="36">
        <v>589</v>
      </c>
      <c r="E545" s="35" t="s">
        <v>33</v>
      </c>
      <c r="F545" s="32">
        <v>42794</v>
      </c>
    </row>
    <row r="546" spans="1:6">
      <c r="A546" s="24" t="s">
        <v>88</v>
      </c>
      <c r="B546" s="28" t="s">
        <v>29</v>
      </c>
      <c r="C546" s="28" t="s">
        <v>57</v>
      </c>
      <c r="D546" s="36">
        <v>491</v>
      </c>
      <c r="E546" s="35" t="s">
        <v>33</v>
      </c>
      <c r="F546" s="32">
        <v>42794</v>
      </c>
    </row>
    <row r="547" spans="1:6">
      <c r="A547" s="24" t="s">
        <v>88</v>
      </c>
      <c r="B547" s="28" t="s">
        <v>29</v>
      </c>
      <c r="C547" s="28" t="s">
        <v>62</v>
      </c>
      <c r="D547" s="36">
        <v>406</v>
      </c>
      <c r="E547" s="35" t="s">
        <v>33</v>
      </c>
      <c r="F547" s="32">
        <v>42794</v>
      </c>
    </row>
    <row r="548" spans="1:6">
      <c r="A548" s="24" t="s">
        <v>88</v>
      </c>
      <c r="B548" s="28" t="s">
        <v>29</v>
      </c>
      <c r="C548" s="28" t="s">
        <v>58</v>
      </c>
      <c r="D548" s="36">
        <v>318</v>
      </c>
      <c r="E548" s="35" t="s">
        <v>33</v>
      </c>
      <c r="F548" s="32">
        <v>42794</v>
      </c>
    </row>
    <row r="549" spans="1:6">
      <c r="A549" s="24" t="s">
        <v>88</v>
      </c>
      <c r="B549" s="28" t="s">
        <v>29</v>
      </c>
      <c r="C549" s="28" t="s">
        <v>59</v>
      </c>
      <c r="D549" s="36">
        <v>286</v>
      </c>
      <c r="E549" s="35" t="s">
        <v>33</v>
      </c>
      <c r="F549" s="32">
        <v>42794</v>
      </c>
    </row>
    <row r="550" spans="1:6">
      <c r="A550" s="24" t="s">
        <v>88</v>
      </c>
      <c r="B550" s="28" t="s">
        <v>29</v>
      </c>
      <c r="C550" s="28" t="s">
        <v>56</v>
      </c>
      <c r="D550" s="36">
        <v>275</v>
      </c>
      <c r="E550" s="35" t="s">
        <v>33</v>
      </c>
      <c r="F550" s="32">
        <v>42794</v>
      </c>
    </row>
    <row r="551" spans="1:6">
      <c r="A551" s="24" t="s">
        <v>88</v>
      </c>
      <c r="B551" s="28" t="s">
        <v>29</v>
      </c>
      <c r="C551" s="28" t="s">
        <v>55</v>
      </c>
      <c r="D551" s="36">
        <v>253</v>
      </c>
      <c r="E551" s="35" t="s">
        <v>33</v>
      </c>
      <c r="F551" s="32">
        <v>42794</v>
      </c>
    </row>
    <row r="552" spans="1:6">
      <c r="A552" s="24" t="s">
        <v>88</v>
      </c>
      <c r="B552" s="28" t="s">
        <v>29</v>
      </c>
      <c r="C552" s="28" t="s">
        <v>86</v>
      </c>
      <c r="D552" s="36">
        <v>225</v>
      </c>
      <c r="E552" s="35" t="s">
        <v>33</v>
      </c>
      <c r="F552" s="32">
        <v>42794</v>
      </c>
    </row>
    <row r="553" spans="1:6">
      <c r="A553" s="24" t="s">
        <v>88</v>
      </c>
      <c r="B553" s="28" t="s">
        <v>29</v>
      </c>
      <c r="C553" s="28" t="s">
        <v>54</v>
      </c>
      <c r="D553" s="36">
        <v>154</v>
      </c>
      <c r="E553" s="35" t="s">
        <v>33</v>
      </c>
      <c r="F553" s="32">
        <v>42794</v>
      </c>
    </row>
    <row r="554" spans="1:6">
      <c r="A554" s="24" t="s">
        <v>88</v>
      </c>
      <c r="B554" s="28" t="s">
        <v>29</v>
      </c>
      <c r="C554" s="28" t="s">
        <v>51</v>
      </c>
      <c r="D554" s="36">
        <v>125</v>
      </c>
      <c r="E554" s="35" t="s">
        <v>33</v>
      </c>
      <c r="F554" s="32">
        <v>42794</v>
      </c>
    </row>
    <row r="555" spans="1:6">
      <c r="A555" s="24" t="s">
        <v>88</v>
      </c>
      <c r="B555" s="28" t="s">
        <v>29</v>
      </c>
      <c r="C555" s="28" t="s">
        <v>85</v>
      </c>
      <c r="D555" s="36">
        <v>110</v>
      </c>
      <c r="E555" s="35" t="s">
        <v>33</v>
      </c>
      <c r="F555" s="32">
        <v>42794</v>
      </c>
    </row>
    <row r="556" spans="1:6">
      <c r="A556" s="24" t="s">
        <v>88</v>
      </c>
      <c r="B556" s="28" t="s">
        <v>29</v>
      </c>
      <c r="C556" s="28" t="s">
        <v>52</v>
      </c>
      <c r="D556" s="36">
        <v>99</v>
      </c>
      <c r="E556" s="35" t="s">
        <v>33</v>
      </c>
      <c r="F556" s="32">
        <v>42794</v>
      </c>
    </row>
    <row r="557" spans="1:6">
      <c r="A557" s="24" t="s">
        <v>88</v>
      </c>
      <c r="B557" s="28" t="s">
        <v>29</v>
      </c>
      <c r="C557" s="28" t="s">
        <v>49</v>
      </c>
      <c r="D557" s="36">
        <v>97</v>
      </c>
      <c r="E557" s="35" t="s">
        <v>33</v>
      </c>
      <c r="F557" s="32">
        <v>42794</v>
      </c>
    </row>
    <row r="558" spans="1:6">
      <c r="A558" s="24" t="s">
        <v>88</v>
      </c>
      <c r="B558" s="28" t="s">
        <v>29</v>
      </c>
      <c r="C558" s="28" t="s">
        <v>50</v>
      </c>
      <c r="D558" s="36">
        <v>70</v>
      </c>
      <c r="E558" s="35" t="s">
        <v>33</v>
      </c>
      <c r="F558" s="32">
        <v>42794</v>
      </c>
    </row>
    <row r="559" spans="1:6">
      <c r="A559" s="24" t="s">
        <v>88</v>
      </c>
      <c r="B559" s="28" t="s">
        <v>29</v>
      </c>
      <c r="C559" s="28" t="s">
        <v>47</v>
      </c>
      <c r="D559" s="36">
        <v>49</v>
      </c>
      <c r="E559" s="35" t="s">
        <v>33</v>
      </c>
      <c r="F559" s="32">
        <v>42794</v>
      </c>
    </row>
    <row r="560" spans="1:6">
      <c r="A560" s="24" t="s">
        <v>88</v>
      </c>
      <c r="B560" s="28" t="s">
        <v>29</v>
      </c>
      <c r="C560" s="28" t="s">
        <v>48</v>
      </c>
      <c r="D560" s="36">
        <v>47</v>
      </c>
      <c r="E560" s="35" t="s">
        <v>33</v>
      </c>
      <c r="F560" s="32">
        <v>42794</v>
      </c>
    </row>
    <row r="561" spans="1:6">
      <c r="A561" s="24" t="s">
        <v>88</v>
      </c>
      <c r="B561" s="28" t="s">
        <v>29</v>
      </c>
      <c r="C561" s="28" t="s">
        <v>43</v>
      </c>
      <c r="D561" s="36">
        <v>44</v>
      </c>
      <c r="E561" s="35" t="s">
        <v>33</v>
      </c>
      <c r="F561" s="32">
        <v>42794</v>
      </c>
    </row>
    <row r="562" spans="1:6">
      <c r="A562" s="24" t="s">
        <v>88</v>
      </c>
      <c r="B562" s="28" t="s">
        <v>29</v>
      </c>
      <c r="C562" s="28" t="s">
        <v>53</v>
      </c>
      <c r="D562" s="36">
        <v>44</v>
      </c>
      <c r="E562" s="35" t="s">
        <v>33</v>
      </c>
      <c r="F562" s="32">
        <v>42794</v>
      </c>
    </row>
    <row r="563" spans="1:6">
      <c r="A563" s="24" t="s">
        <v>88</v>
      </c>
      <c r="B563" s="28" t="s">
        <v>29</v>
      </c>
      <c r="C563" s="28" t="s">
        <v>46</v>
      </c>
      <c r="D563" s="36">
        <v>44</v>
      </c>
      <c r="E563" s="35" t="s">
        <v>33</v>
      </c>
      <c r="F563" s="32">
        <v>42794</v>
      </c>
    </row>
    <row r="564" spans="1:6">
      <c r="A564" s="24" t="s">
        <v>88</v>
      </c>
      <c r="B564" s="28" t="s">
        <v>29</v>
      </c>
      <c r="C564" s="28" t="s">
        <v>45</v>
      </c>
      <c r="D564" s="36">
        <v>41</v>
      </c>
      <c r="E564" s="35" t="s">
        <v>33</v>
      </c>
      <c r="F564" s="32">
        <v>42794</v>
      </c>
    </row>
    <row r="565" spans="1:6">
      <c r="A565" s="24" t="s">
        <v>88</v>
      </c>
      <c r="B565" s="28" t="s">
        <v>29</v>
      </c>
      <c r="C565" s="28" t="s">
        <v>39</v>
      </c>
      <c r="D565" s="36">
        <v>24</v>
      </c>
      <c r="E565" s="35" t="s">
        <v>33</v>
      </c>
      <c r="F565" s="32">
        <v>42794</v>
      </c>
    </row>
    <row r="566" spans="1:6">
      <c r="A566" s="24" t="s">
        <v>88</v>
      </c>
      <c r="B566" s="28" t="s">
        <v>29</v>
      </c>
      <c r="C566" s="28" t="s">
        <v>44</v>
      </c>
      <c r="D566" s="36">
        <v>23</v>
      </c>
      <c r="E566" s="35" t="s">
        <v>33</v>
      </c>
      <c r="F566" s="32">
        <v>42794</v>
      </c>
    </row>
    <row r="567" spans="1:6">
      <c r="A567" s="24" t="s">
        <v>88</v>
      </c>
      <c r="B567" s="28" t="s">
        <v>29</v>
      </c>
      <c r="C567" s="28" t="s">
        <v>35</v>
      </c>
      <c r="D567" s="36">
        <v>16</v>
      </c>
      <c r="E567" s="35" t="s">
        <v>33</v>
      </c>
      <c r="F567" s="32">
        <v>42794</v>
      </c>
    </row>
    <row r="568" spans="1:6">
      <c r="A568" s="24" t="s">
        <v>88</v>
      </c>
      <c r="B568" s="28" t="s">
        <v>29</v>
      </c>
      <c r="C568" s="28" t="s">
        <v>41</v>
      </c>
      <c r="D568" s="36">
        <v>14</v>
      </c>
      <c r="E568" s="35" t="s">
        <v>33</v>
      </c>
      <c r="F568" s="32">
        <v>42794</v>
      </c>
    </row>
    <row r="569" spans="1:6">
      <c r="A569" s="24" t="s">
        <v>88</v>
      </c>
      <c r="B569" s="28" t="s">
        <v>29</v>
      </c>
      <c r="C569" s="28" t="s">
        <v>40</v>
      </c>
      <c r="D569" s="36">
        <v>11</v>
      </c>
      <c r="E569" s="35" t="s">
        <v>33</v>
      </c>
      <c r="F569" s="32">
        <v>42794</v>
      </c>
    </row>
    <row r="570" spans="1:6">
      <c r="A570" s="24" t="s">
        <v>88</v>
      </c>
      <c r="B570" s="28" t="s">
        <v>29</v>
      </c>
      <c r="C570" s="28" t="s">
        <v>42</v>
      </c>
      <c r="D570" s="36">
        <v>10</v>
      </c>
      <c r="E570" s="35" t="s">
        <v>33</v>
      </c>
      <c r="F570" s="32">
        <v>42794</v>
      </c>
    </row>
    <row r="571" spans="1:6">
      <c r="A571" s="24" t="s">
        <v>88</v>
      </c>
      <c r="B571" s="28" t="s">
        <v>29</v>
      </c>
      <c r="C571" s="28" t="s">
        <v>38</v>
      </c>
      <c r="D571" s="36">
        <v>10</v>
      </c>
      <c r="E571" s="35" t="s">
        <v>33</v>
      </c>
      <c r="F571" s="32">
        <v>42794</v>
      </c>
    </row>
    <row r="572" spans="1:6">
      <c r="A572" s="24" t="s">
        <v>88</v>
      </c>
      <c r="B572" s="28" t="s">
        <v>29</v>
      </c>
      <c r="C572" s="28" t="s">
        <v>80</v>
      </c>
      <c r="D572" s="36">
        <v>2</v>
      </c>
      <c r="E572" s="35" t="s">
        <v>33</v>
      </c>
      <c r="F572" s="32">
        <v>42794</v>
      </c>
    </row>
    <row r="573" spans="1:6">
      <c r="A573" s="24" t="s">
        <v>88</v>
      </c>
      <c r="B573" s="28" t="s">
        <v>29</v>
      </c>
      <c r="C573" s="28" t="s">
        <v>17</v>
      </c>
      <c r="D573" s="36">
        <v>2</v>
      </c>
      <c r="E573" s="35" t="s">
        <v>33</v>
      </c>
      <c r="F573" s="32">
        <v>42794</v>
      </c>
    </row>
    <row r="574" spans="1:6">
      <c r="A574" s="24" t="s">
        <v>88</v>
      </c>
      <c r="B574" s="28" t="s">
        <v>29</v>
      </c>
      <c r="C574" s="28" t="s">
        <v>81</v>
      </c>
      <c r="D574" s="36">
        <v>1</v>
      </c>
      <c r="E574" s="35" t="s">
        <v>33</v>
      </c>
      <c r="F574" s="32">
        <v>42794</v>
      </c>
    </row>
    <row r="575" spans="1:6">
      <c r="A575" s="24" t="s">
        <v>88</v>
      </c>
      <c r="B575" s="28" t="s">
        <v>29</v>
      </c>
      <c r="C575" s="28" t="s">
        <v>34</v>
      </c>
      <c r="D575" s="36">
        <v>1</v>
      </c>
      <c r="E575" s="35" t="s">
        <v>33</v>
      </c>
      <c r="F575" s="32">
        <v>42794</v>
      </c>
    </row>
    <row r="576" spans="1:6">
      <c r="A576" s="24" t="s">
        <v>88</v>
      </c>
      <c r="B576" s="28" t="s">
        <v>28</v>
      </c>
      <c r="C576" s="28" t="s">
        <v>78</v>
      </c>
      <c r="D576" s="36">
        <v>51023</v>
      </c>
      <c r="E576" s="35" t="s">
        <v>33</v>
      </c>
      <c r="F576" s="32">
        <v>42825</v>
      </c>
    </row>
    <row r="577" spans="1:6">
      <c r="A577" s="24" t="s">
        <v>88</v>
      </c>
      <c r="B577" s="28" t="s">
        <v>28</v>
      </c>
      <c r="C577" s="28" t="s">
        <v>79</v>
      </c>
      <c r="D577" s="36">
        <v>39066</v>
      </c>
      <c r="E577" s="35" t="s">
        <v>33</v>
      </c>
      <c r="F577" s="32">
        <v>42825</v>
      </c>
    </row>
    <row r="578" spans="1:6">
      <c r="A578" s="24" t="s">
        <v>88</v>
      </c>
      <c r="B578" s="28" t="s">
        <v>28</v>
      </c>
      <c r="C578" s="28" t="s">
        <v>76</v>
      </c>
      <c r="D578" s="36">
        <v>7512</v>
      </c>
      <c r="E578" s="35" t="s">
        <v>33</v>
      </c>
      <c r="F578" s="32">
        <v>42825</v>
      </c>
    </row>
    <row r="579" spans="1:6">
      <c r="A579" s="24" t="s">
        <v>88</v>
      </c>
      <c r="B579" s="28" t="s">
        <v>28</v>
      </c>
      <c r="C579" s="28" t="s">
        <v>77</v>
      </c>
      <c r="D579" s="36">
        <v>6489</v>
      </c>
      <c r="E579" s="35" t="s">
        <v>33</v>
      </c>
      <c r="F579" s="32">
        <v>42825</v>
      </c>
    </row>
    <row r="580" spans="1:6">
      <c r="A580" s="24" t="s">
        <v>88</v>
      </c>
      <c r="B580" s="28" t="s">
        <v>28</v>
      </c>
      <c r="C580" s="28" t="s">
        <v>75</v>
      </c>
      <c r="D580" s="36">
        <v>3034</v>
      </c>
      <c r="E580" s="35" t="s">
        <v>33</v>
      </c>
      <c r="F580" s="32">
        <v>42825</v>
      </c>
    </row>
    <row r="581" spans="1:6">
      <c r="A581" s="24" t="s">
        <v>88</v>
      </c>
      <c r="B581" s="28" t="s">
        <v>28</v>
      </c>
      <c r="C581" s="28" t="s">
        <v>64</v>
      </c>
      <c r="D581" s="36">
        <v>2916</v>
      </c>
      <c r="E581" s="35" t="s">
        <v>33</v>
      </c>
      <c r="F581" s="32">
        <v>42825</v>
      </c>
    </row>
    <row r="582" spans="1:6">
      <c r="A582" s="24" t="s">
        <v>88</v>
      </c>
      <c r="B582" s="28" t="s">
        <v>28</v>
      </c>
      <c r="C582" s="28" t="s">
        <v>74</v>
      </c>
      <c r="D582" s="36">
        <v>2840</v>
      </c>
      <c r="E582" s="35" t="s">
        <v>33</v>
      </c>
      <c r="F582" s="32">
        <v>42825</v>
      </c>
    </row>
    <row r="583" spans="1:6">
      <c r="A583" s="24" t="s">
        <v>88</v>
      </c>
      <c r="B583" s="28" t="s">
        <v>28</v>
      </c>
      <c r="C583" s="28" t="s">
        <v>71</v>
      </c>
      <c r="D583" s="36">
        <v>2000</v>
      </c>
      <c r="E583" s="35" t="s">
        <v>33</v>
      </c>
      <c r="F583" s="32">
        <v>42825</v>
      </c>
    </row>
    <row r="584" spans="1:6">
      <c r="A584" s="24" t="s">
        <v>88</v>
      </c>
      <c r="B584" s="28" t="s">
        <v>28</v>
      </c>
      <c r="C584" s="28" t="s">
        <v>73</v>
      </c>
      <c r="D584" s="36">
        <v>1794</v>
      </c>
      <c r="E584" s="35" t="s">
        <v>33</v>
      </c>
      <c r="F584" s="32">
        <v>42825</v>
      </c>
    </row>
    <row r="585" spans="1:6">
      <c r="A585" s="24" t="s">
        <v>88</v>
      </c>
      <c r="B585" s="28" t="s">
        <v>28</v>
      </c>
      <c r="C585" s="28" t="s">
        <v>69</v>
      </c>
      <c r="D585" s="36">
        <v>1622</v>
      </c>
      <c r="E585" s="35" t="s">
        <v>33</v>
      </c>
      <c r="F585" s="32">
        <v>42825</v>
      </c>
    </row>
    <row r="586" spans="1:6">
      <c r="A586" s="24" t="s">
        <v>88</v>
      </c>
      <c r="B586" s="28" t="s">
        <v>28</v>
      </c>
      <c r="C586" s="28" t="s">
        <v>72</v>
      </c>
      <c r="D586" s="36">
        <v>1533</v>
      </c>
      <c r="E586" s="35" t="s">
        <v>33</v>
      </c>
      <c r="F586" s="32">
        <v>42825</v>
      </c>
    </row>
    <row r="587" spans="1:6">
      <c r="A587" s="24" t="s">
        <v>88</v>
      </c>
      <c r="B587" s="28" t="s">
        <v>28</v>
      </c>
      <c r="C587" s="28" t="s">
        <v>67</v>
      </c>
      <c r="D587" s="36">
        <v>1522</v>
      </c>
      <c r="E587" s="35" t="s">
        <v>33</v>
      </c>
      <c r="F587" s="32">
        <v>42825</v>
      </c>
    </row>
    <row r="588" spans="1:6">
      <c r="A588" s="24" t="s">
        <v>88</v>
      </c>
      <c r="B588" s="28" t="s">
        <v>28</v>
      </c>
      <c r="C588" s="28" t="s">
        <v>66</v>
      </c>
      <c r="D588" s="36">
        <v>1277</v>
      </c>
      <c r="E588" s="35" t="s">
        <v>33</v>
      </c>
      <c r="F588" s="32">
        <v>42825</v>
      </c>
    </row>
    <row r="589" spans="1:6">
      <c r="A589" s="24" t="s">
        <v>88</v>
      </c>
      <c r="B589" s="28" t="s">
        <v>28</v>
      </c>
      <c r="C589" s="28" t="s">
        <v>87</v>
      </c>
      <c r="D589" s="36">
        <v>980</v>
      </c>
      <c r="E589" s="35" t="s">
        <v>33</v>
      </c>
      <c r="F589" s="32">
        <v>42825</v>
      </c>
    </row>
    <row r="590" spans="1:6">
      <c r="A590" s="24" t="s">
        <v>88</v>
      </c>
      <c r="B590" s="28" t="s">
        <v>28</v>
      </c>
      <c r="C590" s="28" t="s">
        <v>68</v>
      </c>
      <c r="D590" s="36">
        <v>886</v>
      </c>
      <c r="E590" s="35" t="s">
        <v>33</v>
      </c>
      <c r="F590" s="32">
        <v>42825</v>
      </c>
    </row>
    <row r="591" spans="1:6">
      <c r="A591" s="24" t="s">
        <v>88</v>
      </c>
      <c r="B591" s="28" t="s">
        <v>28</v>
      </c>
      <c r="C591" s="28" t="s">
        <v>60</v>
      </c>
      <c r="D591" s="36">
        <v>784</v>
      </c>
      <c r="E591" s="35" t="s">
        <v>33</v>
      </c>
      <c r="F591" s="32">
        <v>42825</v>
      </c>
    </row>
    <row r="592" spans="1:6">
      <c r="A592" s="24" t="s">
        <v>88</v>
      </c>
      <c r="B592" s="28" t="s">
        <v>28</v>
      </c>
      <c r="C592" s="28" t="s">
        <v>61</v>
      </c>
      <c r="D592" s="36">
        <v>733</v>
      </c>
      <c r="E592" s="35" t="s">
        <v>33</v>
      </c>
      <c r="F592" s="32">
        <v>42825</v>
      </c>
    </row>
    <row r="593" spans="1:6">
      <c r="A593" s="24" t="s">
        <v>88</v>
      </c>
      <c r="B593" s="28" t="s">
        <v>28</v>
      </c>
      <c r="C593" s="28" t="s">
        <v>65</v>
      </c>
      <c r="D593" s="36">
        <v>665</v>
      </c>
      <c r="E593" s="35" t="s">
        <v>33</v>
      </c>
      <c r="F593" s="32">
        <v>42825</v>
      </c>
    </row>
    <row r="594" spans="1:6">
      <c r="A594" s="24" t="s">
        <v>88</v>
      </c>
      <c r="B594" s="28" t="s">
        <v>28</v>
      </c>
      <c r="C594" s="28" t="s">
        <v>57</v>
      </c>
      <c r="D594" s="36">
        <v>587</v>
      </c>
      <c r="E594" s="35" t="s">
        <v>33</v>
      </c>
      <c r="F594" s="32">
        <v>42825</v>
      </c>
    </row>
    <row r="595" spans="1:6">
      <c r="A595" s="24" t="s">
        <v>88</v>
      </c>
      <c r="B595" s="28" t="s">
        <v>28</v>
      </c>
      <c r="C595" s="28" t="s">
        <v>58</v>
      </c>
      <c r="D595" s="36">
        <v>412</v>
      </c>
      <c r="E595" s="35" t="s">
        <v>33</v>
      </c>
      <c r="F595" s="32">
        <v>42825</v>
      </c>
    </row>
    <row r="596" spans="1:6">
      <c r="A596" s="24" t="s">
        <v>88</v>
      </c>
      <c r="B596" s="28" t="s">
        <v>28</v>
      </c>
      <c r="C596" s="28" t="s">
        <v>86</v>
      </c>
      <c r="D596" s="36">
        <v>334</v>
      </c>
      <c r="E596" s="35" t="s">
        <v>33</v>
      </c>
      <c r="F596" s="32">
        <v>42825</v>
      </c>
    </row>
    <row r="597" spans="1:6">
      <c r="A597" s="24" t="s">
        <v>88</v>
      </c>
      <c r="B597" s="28" t="s">
        <v>28</v>
      </c>
      <c r="C597" s="28" t="s">
        <v>54</v>
      </c>
      <c r="D597" s="36">
        <v>320</v>
      </c>
      <c r="E597" s="35" t="s">
        <v>33</v>
      </c>
      <c r="F597" s="32">
        <v>42825</v>
      </c>
    </row>
    <row r="598" spans="1:6">
      <c r="A598" s="24" t="s">
        <v>88</v>
      </c>
      <c r="B598" s="28" t="s">
        <v>28</v>
      </c>
      <c r="C598" s="28" t="s">
        <v>59</v>
      </c>
      <c r="D598" s="36">
        <v>304</v>
      </c>
      <c r="E598" s="35" t="s">
        <v>33</v>
      </c>
      <c r="F598" s="32">
        <v>42825</v>
      </c>
    </row>
    <row r="599" spans="1:6">
      <c r="A599" s="24" t="s">
        <v>88</v>
      </c>
      <c r="B599" s="28" t="s">
        <v>28</v>
      </c>
      <c r="C599" s="28" t="s">
        <v>62</v>
      </c>
      <c r="D599" s="36">
        <v>297</v>
      </c>
      <c r="E599" s="35" t="s">
        <v>33</v>
      </c>
      <c r="F599" s="32">
        <v>42825</v>
      </c>
    </row>
    <row r="600" spans="1:6">
      <c r="A600" s="24" t="s">
        <v>88</v>
      </c>
      <c r="B600" s="28" t="s">
        <v>28</v>
      </c>
      <c r="C600" s="28" t="s">
        <v>55</v>
      </c>
      <c r="D600" s="36">
        <v>267</v>
      </c>
      <c r="E600" s="35" t="s">
        <v>33</v>
      </c>
      <c r="F600" s="32">
        <v>42825</v>
      </c>
    </row>
    <row r="601" spans="1:6">
      <c r="A601" s="24" t="s">
        <v>88</v>
      </c>
      <c r="B601" s="28" t="s">
        <v>28</v>
      </c>
      <c r="C601" s="28" t="s">
        <v>56</v>
      </c>
      <c r="D601" s="36">
        <v>220</v>
      </c>
      <c r="E601" s="35" t="s">
        <v>33</v>
      </c>
      <c r="F601" s="32">
        <v>42825</v>
      </c>
    </row>
    <row r="602" spans="1:6">
      <c r="A602" s="24" t="s">
        <v>88</v>
      </c>
      <c r="B602" s="28" t="s">
        <v>28</v>
      </c>
      <c r="C602" s="28" t="s">
        <v>51</v>
      </c>
      <c r="D602" s="36">
        <v>168</v>
      </c>
      <c r="E602" s="35" t="s">
        <v>33</v>
      </c>
      <c r="F602" s="32">
        <v>42825</v>
      </c>
    </row>
    <row r="603" spans="1:6">
      <c r="A603" s="24" t="s">
        <v>88</v>
      </c>
      <c r="B603" s="28" t="s">
        <v>28</v>
      </c>
      <c r="C603" s="28" t="s">
        <v>49</v>
      </c>
      <c r="D603" s="36">
        <v>153</v>
      </c>
      <c r="E603" s="35" t="s">
        <v>33</v>
      </c>
      <c r="F603" s="32">
        <v>42825</v>
      </c>
    </row>
    <row r="604" spans="1:6">
      <c r="A604" s="24" t="s">
        <v>88</v>
      </c>
      <c r="B604" s="28" t="s">
        <v>28</v>
      </c>
      <c r="C604" s="28" t="s">
        <v>85</v>
      </c>
      <c r="D604" s="36">
        <v>111</v>
      </c>
      <c r="E604" s="35" t="s">
        <v>33</v>
      </c>
      <c r="F604" s="32">
        <v>42825</v>
      </c>
    </row>
    <row r="605" spans="1:6">
      <c r="A605" s="24" t="s">
        <v>88</v>
      </c>
      <c r="B605" s="28" t="s">
        <v>28</v>
      </c>
      <c r="C605" s="28" t="s">
        <v>50</v>
      </c>
      <c r="D605" s="36">
        <v>66</v>
      </c>
      <c r="E605" s="35" t="s">
        <v>33</v>
      </c>
      <c r="F605" s="32">
        <v>42825</v>
      </c>
    </row>
    <row r="606" spans="1:6">
      <c r="A606" s="24" t="s">
        <v>88</v>
      </c>
      <c r="B606" s="28" t="s">
        <v>28</v>
      </c>
      <c r="C606" s="28" t="s">
        <v>48</v>
      </c>
      <c r="D606" s="36">
        <v>63</v>
      </c>
      <c r="E606" s="35" t="s">
        <v>33</v>
      </c>
      <c r="F606" s="32">
        <v>42825</v>
      </c>
    </row>
    <row r="607" spans="1:6">
      <c r="A607" s="24" t="s">
        <v>88</v>
      </c>
      <c r="B607" s="28" t="s">
        <v>28</v>
      </c>
      <c r="C607" s="28" t="s">
        <v>52</v>
      </c>
      <c r="D607" s="36">
        <v>55</v>
      </c>
      <c r="E607" s="35" t="s">
        <v>33</v>
      </c>
      <c r="F607" s="32">
        <v>42825</v>
      </c>
    </row>
    <row r="608" spans="1:6">
      <c r="A608" s="24" t="s">
        <v>88</v>
      </c>
      <c r="B608" s="28" t="s">
        <v>28</v>
      </c>
      <c r="C608" s="28" t="s">
        <v>47</v>
      </c>
      <c r="D608" s="36">
        <v>50</v>
      </c>
      <c r="E608" s="35" t="s">
        <v>33</v>
      </c>
      <c r="F608" s="32">
        <v>42825</v>
      </c>
    </row>
    <row r="609" spans="1:6">
      <c r="A609" s="24" t="s">
        <v>88</v>
      </c>
      <c r="B609" s="28" t="s">
        <v>28</v>
      </c>
      <c r="C609" s="28" t="s">
        <v>53</v>
      </c>
      <c r="D609" s="36">
        <v>49</v>
      </c>
      <c r="E609" s="35" t="s">
        <v>33</v>
      </c>
      <c r="F609" s="32">
        <v>42825</v>
      </c>
    </row>
    <row r="610" spans="1:6">
      <c r="A610" s="24" t="s">
        <v>88</v>
      </c>
      <c r="B610" s="28" t="s">
        <v>28</v>
      </c>
      <c r="C610" s="28" t="s">
        <v>46</v>
      </c>
      <c r="D610" s="36">
        <v>35</v>
      </c>
      <c r="E610" s="35" t="s">
        <v>33</v>
      </c>
      <c r="F610" s="32">
        <v>42825</v>
      </c>
    </row>
    <row r="611" spans="1:6">
      <c r="A611" s="24" t="s">
        <v>88</v>
      </c>
      <c r="B611" s="28" t="s">
        <v>28</v>
      </c>
      <c r="C611" s="28" t="s">
        <v>44</v>
      </c>
      <c r="D611" s="36">
        <v>31</v>
      </c>
      <c r="E611" s="35" t="s">
        <v>33</v>
      </c>
      <c r="F611" s="32">
        <v>42825</v>
      </c>
    </row>
    <row r="612" spans="1:6">
      <c r="A612" s="24" t="s">
        <v>88</v>
      </c>
      <c r="B612" s="28" t="s">
        <v>28</v>
      </c>
      <c r="C612" s="28" t="s">
        <v>45</v>
      </c>
      <c r="D612" s="36">
        <v>27</v>
      </c>
      <c r="E612" s="35" t="s">
        <v>33</v>
      </c>
      <c r="F612" s="32">
        <v>42825</v>
      </c>
    </row>
    <row r="613" spans="1:6">
      <c r="A613" s="24" t="s">
        <v>88</v>
      </c>
      <c r="B613" s="28" t="s">
        <v>28</v>
      </c>
      <c r="C613" s="28" t="s">
        <v>40</v>
      </c>
      <c r="D613" s="36">
        <v>18</v>
      </c>
      <c r="E613" s="35" t="s">
        <v>33</v>
      </c>
      <c r="F613" s="32">
        <v>42825</v>
      </c>
    </row>
    <row r="614" spans="1:6">
      <c r="A614" s="24" t="s">
        <v>88</v>
      </c>
      <c r="B614" s="28" t="s">
        <v>28</v>
      </c>
      <c r="C614" s="28" t="s">
        <v>43</v>
      </c>
      <c r="D614" s="36">
        <v>15</v>
      </c>
      <c r="E614" s="35" t="s">
        <v>33</v>
      </c>
      <c r="F614" s="32">
        <v>42825</v>
      </c>
    </row>
    <row r="615" spans="1:6">
      <c r="A615" s="24" t="s">
        <v>88</v>
      </c>
      <c r="B615" s="28" t="s">
        <v>28</v>
      </c>
      <c r="C615" s="28" t="s">
        <v>39</v>
      </c>
      <c r="D615" s="36">
        <v>14</v>
      </c>
      <c r="E615" s="35" t="s">
        <v>33</v>
      </c>
      <c r="F615" s="32">
        <v>42825</v>
      </c>
    </row>
    <row r="616" spans="1:6">
      <c r="A616" s="24" t="s">
        <v>88</v>
      </c>
      <c r="B616" s="28" t="s">
        <v>28</v>
      </c>
      <c r="C616" s="28" t="s">
        <v>41</v>
      </c>
      <c r="D616" s="36">
        <v>12</v>
      </c>
      <c r="E616" s="35" t="s">
        <v>33</v>
      </c>
      <c r="F616" s="32">
        <v>42825</v>
      </c>
    </row>
    <row r="617" spans="1:6">
      <c r="A617" s="24" t="s">
        <v>88</v>
      </c>
      <c r="B617" s="28" t="s">
        <v>28</v>
      </c>
      <c r="C617" s="28" t="s">
        <v>37</v>
      </c>
      <c r="D617" s="36">
        <v>9</v>
      </c>
      <c r="E617" s="35" t="s">
        <v>33</v>
      </c>
      <c r="F617" s="32">
        <v>42825</v>
      </c>
    </row>
    <row r="618" spans="1:6">
      <c r="A618" s="24" t="s">
        <v>88</v>
      </c>
      <c r="B618" s="28" t="s">
        <v>28</v>
      </c>
      <c r="C618" s="28" t="s">
        <v>42</v>
      </c>
      <c r="D618" s="36">
        <v>7</v>
      </c>
      <c r="E618" s="35" t="s">
        <v>33</v>
      </c>
      <c r="F618" s="32">
        <v>42825</v>
      </c>
    </row>
    <row r="619" spans="1:6">
      <c r="A619" s="24" t="s">
        <v>88</v>
      </c>
      <c r="B619" s="28" t="s">
        <v>28</v>
      </c>
      <c r="C619" s="28" t="s">
        <v>38</v>
      </c>
      <c r="D619" s="36">
        <v>3</v>
      </c>
      <c r="E619" s="35" t="s">
        <v>33</v>
      </c>
      <c r="F619" s="32">
        <v>42825</v>
      </c>
    </row>
    <row r="620" spans="1:6">
      <c r="A620" s="24" t="s">
        <v>88</v>
      </c>
      <c r="B620" s="28" t="s">
        <v>28</v>
      </c>
      <c r="C620" s="28" t="s">
        <v>82</v>
      </c>
      <c r="D620" s="36">
        <v>2</v>
      </c>
      <c r="E620" s="35" t="s">
        <v>33</v>
      </c>
      <c r="F620" s="32">
        <v>42825</v>
      </c>
    </row>
    <row r="621" spans="1:6">
      <c r="A621" s="24" t="s">
        <v>88</v>
      </c>
      <c r="B621" s="28" t="s">
        <v>28</v>
      </c>
      <c r="C621" s="28" t="s">
        <v>36</v>
      </c>
      <c r="D621" s="36">
        <v>1</v>
      </c>
      <c r="E621" s="35" t="s">
        <v>33</v>
      </c>
      <c r="F621" s="32">
        <v>42825</v>
      </c>
    </row>
    <row r="622" spans="1:6">
      <c r="A622" s="24" t="s">
        <v>88</v>
      </c>
      <c r="B622" s="28" t="s">
        <v>28</v>
      </c>
      <c r="C622" s="28" t="s">
        <v>35</v>
      </c>
      <c r="D622" s="36">
        <v>1</v>
      </c>
      <c r="E622" s="35" t="s">
        <v>33</v>
      </c>
      <c r="F622" s="32">
        <v>42825</v>
      </c>
    </row>
    <row r="623" spans="1:6">
      <c r="A623" s="24" t="s">
        <v>88</v>
      </c>
      <c r="B623" s="28" t="s">
        <v>28</v>
      </c>
      <c r="C623" s="28" t="s">
        <v>34</v>
      </c>
      <c r="D623" s="36">
        <v>1</v>
      </c>
      <c r="E623" s="35" t="s">
        <v>33</v>
      </c>
      <c r="F623" s="32">
        <v>42825</v>
      </c>
    </row>
    <row r="624" spans="1:6">
      <c r="A624" s="24" t="s">
        <v>88</v>
      </c>
      <c r="B624" s="28" t="s">
        <v>28</v>
      </c>
      <c r="C624" s="28" t="s">
        <v>17</v>
      </c>
      <c r="D624" s="36">
        <v>1</v>
      </c>
      <c r="E624" s="35" t="s">
        <v>33</v>
      </c>
      <c r="F624" s="32">
        <v>42825</v>
      </c>
    </row>
    <row r="625" spans="1:6">
      <c r="A625" s="24" t="s">
        <v>88</v>
      </c>
      <c r="B625" s="28" t="s">
        <v>27</v>
      </c>
      <c r="C625" s="28" t="s">
        <v>78</v>
      </c>
      <c r="D625" s="36">
        <v>46553</v>
      </c>
      <c r="E625" s="35" t="s">
        <v>33</v>
      </c>
      <c r="F625" s="32">
        <v>42855</v>
      </c>
    </row>
    <row r="626" spans="1:6">
      <c r="A626" s="24" t="s">
        <v>88</v>
      </c>
      <c r="B626" s="28" t="s">
        <v>27</v>
      </c>
      <c r="C626" s="28" t="s">
        <v>79</v>
      </c>
      <c r="D626" s="36">
        <v>36889</v>
      </c>
      <c r="E626" s="35" t="s">
        <v>33</v>
      </c>
      <c r="F626" s="32">
        <v>42855</v>
      </c>
    </row>
    <row r="627" spans="1:6">
      <c r="A627" s="24" t="s">
        <v>88</v>
      </c>
      <c r="B627" s="28" t="s">
        <v>27</v>
      </c>
      <c r="C627" s="28" t="s">
        <v>76</v>
      </c>
      <c r="D627" s="36">
        <v>7725</v>
      </c>
      <c r="E627" s="35" t="s">
        <v>33</v>
      </c>
      <c r="F627" s="32">
        <v>42855</v>
      </c>
    </row>
    <row r="628" spans="1:6">
      <c r="A628" s="24" t="s">
        <v>88</v>
      </c>
      <c r="B628" s="28" t="s">
        <v>27</v>
      </c>
      <c r="C628" s="28" t="s">
        <v>77</v>
      </c>
      <c r="D628" s="36">
        <v>6883</v>
      </c>
      <c r="E628" s="35" t="s">
        <v>33</v>
      </c>
      <c r="F628" s="32">
        <v>42855</v>
      </c>
    </row>
    <row r="629" spans="1:6">
      <c r="A629" s="24" t="s">
        <v>88</v>
      </c>
      <c r="B629" s="28" t="s">
        <v>27</v>
      </c>
      <c r="C629" s="28" t="s">
        <v>64</v>
      </c>
      <c r="D629" s="36">
        <v>2998</v>
      </c>
      <c r="E629" s="35" t="s">
        <v>33</v>
      </c>
      <c r="F629" s="32">
        <v>42855</v>
      </c>
    </row>
    <row r="630" spans="1:6">
      <c r="A630" s="24" t="s">
        <v>88</v>
      </c>
      <c r="B630" s="28" t="s">
        <v>27</v>
      </c>
      <c r="C630" s="28" t="s">
        <v>75</v>
      </c>
      <c r="D630" s="36">
        <v>2992</v>
      </c>
      <c r="E630" s="35" t="s">
        <v>33</v>
      </c>
      <c r="F630" s="32">
        <v>42855</v>
      </c>
    </row>
    <row r="631" spans="1:6">
      <c r="A631" s="24" t="s">
        <v>88</v>
      </c>
      <c r="B631" s="28" t="s">
        <v>27</v>
      </c>
      <c r="C631" s="28" t="s">
        <v>74</v>
      </c>
      <c r="D631" s="36">
        <v>2381</v>
      </c>
      <c r="E631" s="35" t="s">
        <v>33</v>
      </c>
      <c r="F631" s="32">
        <v>42855</v>
      </c>
    </row>
    <row r="632" spans="1:6">
      <c r="A632" s="24" t="s">
        <v>88</v>
      </c>
      <c r="B632" s="28" t="s">
        <v>27</v>
      </c>
      <c r="C632" s="28" t="s">
        <v>71</v>
      </c>
      <c r="D632" s="36">
        <v>2127</v>
      </c>
      <c r="E632" s="35" t="s">
        <v>33</v>
      </c>
      <c r="F632" s="32">
        <v>42855</v>
      </c>
    </row>
    <row r="633" spans="1:6">
      <c r="A633" s="24" t="s">
        <v>88</v>
      </c>
      <c r="B633" s="28" t="s">
        <v>27</v>
      </c>
      <c r="C633" s="28" t="s">
        <v>73</v>
      </c>
      <c r="D633" s="36">
        <v>1824</v>
      </c>
      <c r="E633" s="35" t="s">
        <v>33</v>
      </c>
      <c r="F633" s="32">
        <v>42855</v>
      </c>
    </row>
    <row r="634" spans="1:6">
      <c r="A634" s="24" t="s">
        <v>88</v>
      </c>
      <c r="B634" s="28" t="s">
        <v>27</v>
      </c>
      <c r="C634" s="28" t="s">
        <v>69</v>
      </c>
      <c r="D634" s="36">
        <v>1642</v>
      </c>
      <c r="E634" s="35" t="s">
        <v>33</v>
      </c>
      <c r="F634" s="32">
        <v>42855</v>
      </c>
    </row>
    <row r="635" spans="1:6">
      <c r="A635" s="24" t="s">
        <v>88</v>
      </c>
      <c r="B635" s="28" t="s">
        <v>27</v>
      </c>
      <c r="C635" s="28" t="s">
        <v>72</v>
      </c>
      <c r="D635" s="36">
        <v>1491</v>
      </c>
      <c r="E635" s="35" t="s">
        <v>33</v>
      </c>
      <c r="F635" s="32">
        <v>42855</v>
      </c>
    </row>
    <row r="636" spans="1:6">
      <c r="A636" s="24" t="s">
        <v>88</v>
      </c>
      <c r="B636" s="28" t="s">
        <v>27</v>
      </c>
      <c r="C636" s="28" t="s">
        <v>67</v>
      </c>
      <c r="D636" s="36">
        <v>1320</v>
      </c>
      <c r="E636" s="35" t="s">
        <v>33</v>
      </c>
      <c r="F636" s="32">
        <v>42855</v>
      </c>
    </row>
    <row r="637" spans="1:6">
      <c r="A637" s="24" t="s">
        <v>88</v>
      </c>
      <c r="B637" s="28" t="s">
        <v>27</v>
      </c>
      <c r="C637" s="28" t="s">
        <v>66</v>
      </c>
      <c r="D637" s="36">
        <v>1091</v>
      </c>
      <c r="E637" s="35" t="s">
        <v>33</v>
      </c>
      <c r="F637" s="32">
        <v>42855</v>
      </c>
    </row>
    <row r="638" spans="1:6">
      <c r="A638" s="24" t="s">
        <v>88</v>
      </c>
      <c r="B638" s="28" t="s">
        <v>27</v>
      </c>
      <c r="C638" s="28" t="s">
        <v>61</v>
      </c>
      <c r="D638" s="36">
        <v>1025</v>
      </c>
      <c r="E638" s="35" t="s">
        <v>33</v>
      </c>
      <c r="F638" s="32">
        <v>42855</v>
      </c>
    </row>
    <row r="639" spans="1:6">
      <c r="A639" s="24" t="s">
        <v>88</v>
      </c>
      <c r="B639" s="28" t="s">
        <v>27</v>
      </c>
      <c r="C639" s="28" t="s">
        <v>87</v>
      </c>
      <c r="D639" s="36">
        <v>994</v>
      </c>
      <c r="E639" s="35" t="s">
        <v>33</v>
      </c>
      <c r="F639" s="32">
        <v>42855</v>
      </c>
    </row>
    <row r="640" spans="1:6">
      <c r="A640" s="24" t="s">
        <v>88</v>
      </c>
      <c r="B640" s="28" t="s">
        <v>27</v>
      </c>
      <c r="C640" s="28" t="s">
        <v>68</v>
      </c>
      <c r="D640" s="36">
        <v>853</v>
      </c>
      <c r="E640" s="35" t="s">
        <v>33</v>
      </c>
      <c r="F640" s="32">
        <v>42855</v>
      </c>
    </row>
    <row r="641" spans="1:6">
      <c r="A641" s="24" t="s">
        <v>88</v>
      </c>
      <c r="B641" s="28" t="s">
        <v>27</v>
      </c>
      <c r="C641" s="28" t="s">
        <v>60</v>
      </c>
      <c r="D641" s="36">
        <v>776</v>
      </c>
      <c r="E641" s="35" t="s">
        <v>33</v>
      </c>
      <c r="F641" s="32">
        <v>42855</v>
      </c>
    </row>
    <row r="642" spans="1:6">
      <c r="A642" s="24" t="s">
        <v>88</v>
      </c>
      <c r="B642" s="28" t="s">
        <v>27</v>
      </c>
      <c r="C642" s="28" t="s">
        <v>65</v>
      </c>
      <c r="D642" s="36">
        <v>729</v>
      </c>
      <c r="E642" s="35" t="s">
        <v>33</v>
      </c>
      <c r="F642" s="32">
        <v>42855</v>
      </c>
    </row>
    <row r="643" spans="1:6">
      <c r="A643" s="24" t="s">
        <v>88</v>
      </c>
      <c r="B643" s="28" t="s">
        <v>27</v>
      </c>
      <c r="C643" s="28" t="s">
        <v>58</v>
      </c>
      <c r="D643" s="36">
        <v>586</v>
      </c>
      <c r="E643" s="35" t="s">
        <v>33</v>
      </c>
      <c r="F643" s="32">
        <v>42855</v>
      </c>
    </row>
    <row r="644" spans="1:6">
      <c r="A644" s="24" t="s">
        <v>88</v>
      </c>
      <c r="B644" s="28" t="s">
        <v>27</v>
      </c>
      <c r="C644" s="28" t="s">
        <v>57</v>
      </c>
      <c r="D644" s="36">
        <v>459</v>
      </c>
      <c r="E644" s="35" t="s">
        <v>33</v>
      </c>
      <c r="F644" s="32">
        <v>42855</v>
      </c>
    </row>
    <row r="645" spans="1:6">
      <c r="A645" s="24" t="s">
        <v>88</v>
      </c>
      <c r="B645" s="28" t="s">
        <v>27</v>
      </c>
      <c r="C645" s="28" t="s">
        <v>62</v>
      </c>
      <c r="D645" s="36">
        <v>296</v>
      </c>
      <c r="E645" s="35" t="s">
        <v>33</v>
      </c>
      <c r="F645" s="32">
        <v>42855</v>
      </c>
    </row>
    <row r="646" spans="1:6">
      <c r="A646" s="24" t="s">
        <v>88</v>
      </c>
      <c r="B646" s="28" t="s">
        <v>27</v>
      </c>
      <c r="C646" s="28" t="s">
        <v>86</v>
      </c>
      <c r="D646" s="36">
        <v>270</v>
      </c>
      <c r="E646" s="35" t="s">
        <v>33</v>
      </c>
      <c r="F646" s="32">
        <v>42855</v>
      </c>
    </row>
    <row r="647" spans="1:6">
      <c r="A647" s="24" t="s">
        <v>88</v>
      </c>
      <c r="B647" s="28" t="s">
        <v>27</v>
      </c>
      <c r="C647" s="28" t="s">
        <v>49</v>
      </c>
      <c r="D647" s="36">
        <v>270</v>
      </c>
      <c r="E647" s="35" t="s">
        <v>33</v>
      </c>
      <c r="F647" s="32">
        <v>42855</v>
      </c>
    </row>
    <row r="648" spans="1:6">
      <c r="A648" s="24" t="s">
        <v>88</v>
      </c>
      <c r="B648" s="28" t="s">
        <v>27</v>
      </c>
      <c r="C648" s="28" t="s">
        <v>54</v>
      </c>
      <c r="D648" s="36">
        <v>249</v>
      </c>
      <c r="E648" s="35" t="s">
        <v>33</v>
      </c>
      <c r="F648" s="32">
        <v>42855</v>
      </c>
    </row>
    <row r="649" spans="1:6">
      <c r="A649" s="24" t="s">
        <v>88</v>
      </c>
      <c r="B649" s="28" t="s">
        <v>27</v>
      </c>
      <c r="C649" s="28" t="s">
        <v>59</v>
      </c>
      <c r="D649" s="36">
        <v>248</v>
      </c>
      <c r="E649" s="35" t="s">
        <v>33</v>
      </c>
      <c r="F649" s="32">
        <v>42855</v>
      </c>
    </row>
    <row r="650" spans="1:6">
      <c r="A650" s="24" t="s">
        <v>88</v>
      </c>
      <c r="B650" s="28" t="s">
        <v>27</v>
      </c>
      <c r="C650" s="28" t="s">
        <v>55</v>
      </c>
      <c r="D650" s="36">
        <v>200</v>
      </c>
      <c r="E650" s="35" t="s">
        <v>33</v>
      </c>
      <c r="F650" s="32">
        <v>42855</v>
      </c>
    </row>
    <row r="651" spans="1:6">
      <c r="A651" s="24" t="s">
        <v>88</v>
      </c>
      <c r="B651" s="28" t="s">
        <v>27</v>
      </c>
      <c r="C651" s="28" t="s">
        <v>56</v>
      </c>
      <c r="D651" s="36">
        <v>195</v>
      </c>
      <c r="E651" s="35" t="s">
        <v>33</v>
      </c>
      <c r="F651" s="32">
        <v>42855</v>
      </c>
    </row>
    <row r="652" spans="1:6">
      <c r="A652" s="24" t="s">
        <v>88</v>
      </c>
      <c r="B652" s="28" t="s">
        <v>27</v>
      </c>
      <c r="C652" s="28" t="s">
        <v>52</v>
      </c>
      <c r="D652" s="36">
        <v>167</v>
      </c>
      <c r="E652" s="35" t="s">
        <v>33</v>
      </c>
      <c r="F652" s="32">
        <v>42855</v>
      </c>
    </row>
    <row r="653" spans="1:6">
      <c r="A653" s="24" t="s">
        <v>88</v>
      </c>
      <c r="B653" s="28" t="s">
        <v>27</v>
      </c>
      <c r="C653" s="28" t="s">
        <v>51</v>
      </c>
      <c r="D653" s="36">
        <v>152</v>
      </c>
      <c r="E653" s="35" t="s">
        <v>33</v>
      </c>
      <c r="F653" s="32">
        <v>42855</v>
      </c>
    </row>
    <row r="654" spans="1:6">
      <c r="A654" s="24" t="s">
        <v>88</v>
      </c>
      <c r="B654" s="28" t="s">
        <v>27</v>
      </c>
      <c r="C654" s="28" t="s">
        <v>48</v>
      </c>
      <c r="D654" s="36">
        <v>65</v>
      </c>
      <c r="E654" s="35" t="s">
        <v>33</v>
      </c>
      <c r="F654" s="32">
        <v>42855</v>
      </c>
    </row>
    <row r="655" spans="1:6">
      <c r="A655" s="24" t="s">
        <v>88</v>
      </c>
      <c r="B655" s="28" t="s">
        <v>27</v>
      </c>
      <c r="C655" s="28" t="s">
        <v>47</v>
      </c>
      <c r="D655" s="36">
        <v>63</v>
      </c>
      <c r="E655" s="35" t="s">
        <v>33</v>
      </c>
      <c r="F655" s="32">
        <v>42855</v>
      </c>
    </row>
    <row r="656" spans="1:6">
      <c r="A656" s="24" t="s">
        <v>88</v>
      </c>
      <c r="B656" s="28" t="s">
        <v>27</v>
      </c>
      <c r="C656" s="28" t="s">
        <v>42</v>
      </c>
      <c r="D656" s="36">
        <v>61</v>
      </c>
      <c r="E656" s="35" t="s">
        <v>33</v>
      </c>
      <c r="F656" s="32">
        <v>42855</v>
      </c>
    </row>
    <row r="657" spans="1:6">
      <c r="A657" s="24" t="s">
        <v>88</v>
      </c>
      <c r="B657" s="28" t="s">
        <v>27</v>
      </c>
      <c r="C657" s="28" t="s">
        <v>34</v>
      </c>
      <c r="D657" s="36">
        <v>59</v>
      </c>
      <c r="E657" s="35" t="s">
        <v>33</v>
      </c>
      <c r="F657" s="32">
        <v>42855</v>
      </c>
    </row>
    <row r="658" spans="1:6">
      <c r="A658" s="24" t="s">
        <v>88</v>
      </c>
      <c r="B658" s="28" t="s">
        <v>27</v>
      </c>
      <c r="C658" s="28" t="s">
        <v>85</v>
      </c>
      <c r="D658" s="36">
        <v>55</v>
      </c>
      <c r="E658" s="35" t="s">
        <v>33</v>
      </c>
      <c r="F658" s="32">
        <v>42855</v>
      </c>
    </row>
    <row r="659" spans="1:6">
      <c r="A659" s="24" t="s">
        <v>88</v>
      </c>
      <c r="B659" s="28" t="s">
        <v>27</v>
      </c>
      <c r="C659" s="28" t="s">
        <v>50</v>
      </c>
      <c r="D659" s="36">
        <v>43</v>
      </c>
      <c r="E659" s="35" t="s">
        <v>33</v>
      </c>
      <c r="F659" s="32">
        <v>42855</v>
      </c>
    </row>
    <row r="660" spans="1:6">
      <c r="A660" s="24" t="s">
        <v>88</v>
      </c>
      <c r="B660" s="28" t="s">
        <v>27</v>
      </c>
      <c r="C660" s="28" t="s">
        <v>41</v>
      </c>
      <c r="D660" s="36">
        <v>38</v>
      </c>
      <c r="E660" s="35" t="s">
        <v>33</v>
      </c>
      <c r="F660" s="32">
        <v>42855</v>
      </c>
    </row>
    <row r="661" spans="1:6">
      <c r="A661" s="24" t="s">
        <v>88</v>
      </c>
      <c r="B661" s="28" t="s">
        <v>27</v>
      </c>
      <c r="C661" s="28" t="s">
        <v>44</v>
      </c>
      <c r="D661" s="36">
        <v>32</v>
      </c>
      <c r="E661" s="35" t="s">
        <v>33</v>
      </c>
      <c r="F661" s="32">
        <v>42855</v>
      </c>
    </row>
    <row r="662" spans="1:6">
      <c r="A662" s="24" t="s">
        <v>88</v>
      </c>
      <c r="B662" s="28" t="s">
        <v>27</v>
      </c>
      <c r="C662" s="28" t="s">
        <v>45</v>
      </c>
      <c r="D662" s="36">
        <v>25</v>
      </c>
      <c r="E662" s="35" t="s">
        <v>33</v>
      </c>
      <c r="F662" s="32">
        <v>42855</v>
      </c>
    </row>
    <row r="663" spans="1:6">
      <c r="A663" s="24" t="s">
        <v>88</v>
      </c>
      <c r="B663" s="28" t="s">
        <v>27</v>
      </c>
      <c r="C663" s="28" t="s">
        <v>46</v>
      </c>
      <c r="D663" s="36">
        <v>24</v>
      </c>
      <c r="E663" s="35" t="s">
        <v>33</v>
      </c>
      <c r="F663" s="32">
        <v>42855</v>
      </c>
    </row>
    <row r="664" spans="1:6">
      <c r="A664" s="24" t="s">
        <v>88</v>
      </c>
      <c r="B664" s="28" t="s">
        <v>27</v>
      </c>
      <c r="C664" s="28" t="s">
        <v>53</v>
      </c>
      <c r="D664" s="36">
        <v>21</v>
      </c>
      <c r="E664" s="35" t="s">
        <v>33</v>
      </c>
      <c r="F664" s="32">
        <v>42855</v>
      </c>
    </row>
    <row r="665" spans="1:6">
      <c r="A665" s="24" t="s">
        <v>88</v>
      </c>
      <c r="B665" s="28" t="s">
        <v>27</v>
      </c>
      <c r="C665" s="28" t="s">
        <v>40</v>
      </c>
      <c r="D665" s="36">
        <v>20</v>
      </c>
      <c r="E665" s="35" t="s">
        <v>33</v>
      </c>
      <c r="F665" s="32">
        <v>42855</v>
      </c>
    </row>
    <row r="666" spans="1:6">
      <c r="A666" s="24" t="s">
        <v>88</v>
      </c>
      <c r="B666" s="28" t="s">
        <v>27</v>
      </c>
      <c r="C666" s="28" t="s">
        <v>43</v>
      </c>
      <c r="D666" s="36">
        <v>11</v>
      </c>
      <c r="E666" s="35" t="s">
        <v>33</v>
      </c>
      <c r="F666" s="32">
        <v>42855</v>
      </c>
    </row>
    <row r="667" spans="1:6">
      <c r="A667" s="24" t="s">
        <v>88</v>
      </c>
      <c r="B667" s="28" t="s">
        <v>27</v>
      </c>
      <c r="C667" s="28" t="s">
        <v>39</v>
      </c>
      <c r="D667" s="36">
        <v>11</v>
      </c>
      <c r="E667" s="35" t="s">
        <v>33</v>
      </c>
      <c r="F667" s="32">
        <v>42855</v>
      </c>
    </row>
    <row r="668" spans="1:6">
      <c r="A668" s="24" t="s">
        <v>88</v>
      </c>
      <c r="B668" s="28" t="s">
        <v>27</v>
      </c>
      <c r="C668" s="28" t="s">
        <v>37</v>
      </c>
      <c r="D668" s="36">
        <v>6</v>
      </c>
      <c r="E668" s="35" t="s">
        <v>33</v>
      </c>
      <c r="F668" s="32">
        <v>42855</v>
      </c>
    </row>
    <row r="669" spans="1:6">
      <c r="A669" s="24" t="s">
        <v>88</v>
      </c>
      <c r="B669" s="28" t="s">
        <v>27</v>
      </c>
      <c r="C669" s="28" t="s">
        <v>17</v>
      </c>
      <c r="D669" s="36">
        <v>2</v>
      </c>
      <c r="E669" s="35" t="s">
        <v>33</v>
      </c>
      <c r="F669" s="32">
        <v>42855</v>
      </c>
    </row>
    <row r="670" spans="1:6">
      <c r="A670" s="24" t="s">
        <v>88</v>
      </c>
      <c r="B670" s="28" t="s">
        <v>27</v>
      </c>
      <c r="C670" s="28" t="s">
        <v>81</v>
      </c>
      <c r="D670" s="36">
        <v>1</v>
      </c>
      <c r="E670" s="35" t="s">
        <v>33</v>
      </c>
      <c r="F670" s="32">
        <v>42855</v>
      </c>
    </row>
    <row r="671" spans="1:6">
      <c r="A671" s="24" t="s">
        <v>88</v>
      </c>
      <c r="B671" s="28" t="s">
        <v>27</v>
      </c>
      <c r="C671" s="28" t="s">
        <v>80</v>
      </c>
      <c r="D671" s="36">
        <v>1</v>
      </c>
      <c r="E671" s="35" t="s">
        <v>33</v>
      </c>
      <c r="F671" s="32">
        <v>42855</v>
      </c>
    </row>
    <row r="672" spans="1:6">
      <c r="A672" s="24" t="s">
        <v>88</v>
      </c>
      <c r="B672" s="28" t="s">
        <v>27</v>
      </c>
      <c r="C672" s="28" t="s">
        <v>35</v>
      </c>
      <c r="D672" s="36">
        <v>1</v>
      </c>
      <c r="E672" s="35" t="s">
        <v>33</v>
      </c>
      <c r="F672" s="32">
        <v>42855</v>
      </c>
    </row>
    <row r="673" spans="1:6">
      <c r="A673" s="24" t="s">
        <v>88</v>
      </c>
      <c r="B673" s="28" t="s">
        <v>26</v>
      </c>
      <c r="C673" s="28" t="s">
        <v>78</v>
      </c>
      <c r="D673" s="36">
        <v>58135</v>
      </c>
      <c r="E673" s="35" t="s">
        <v>33</v>
      </c>
      <c r="F673" s="32">
        <v>42886</v>
      </c>
    </row>
    <row r="674" spans="1:6">
      <c r="A674" s="24" t="s">
        <v>88</v>
      </c>
      <c r="B674" s="28" t="s">
        <v>26</v>
      </c>
      <c r="C674" s="28" t="s">
        <v>79</v>
      </c>
      <c r="D674" s="36">
        <v>42468</v>
      </c>
      <c r="E674" s="35" t="s">
        <v>33</v>
      </c>
      <c r="F674" s="32">
        <v>42886</v>
      </c>
    </row>
    <row r="675" spans="1:6">
      <c r="A675" s="24" t="s">
        <v>88</v>
      </c>
      <c r="B675" s="28" t="s">
        <v>26</v>
      </c>
      <c r="C675" s="28" t="s">
        <v>77</v>
      </c>
      <c r="D675" s="36">
        <v>7583</v>
      </c>
      <c r="E675" s="35" t="s">
        <v>33</v>
      </c>
      <c r="F675" s="32">
        <v>42886</v>
      </c>
    </row>
    <row r="676" spans="1:6">
      <c r="A676" s="24" t="s">
        <v>88</v>
      </c>
      <c r="B676" s="28" t="s">
        <v>26</v>
      </c>
      <c r="C676" s="28" t="s">
        <v>76</v>
      </c>
      <c r="D676" s="36">
        <v>7287</v>
      </c>
      <c r="E676" s="35" t="s">
        <v>33</v>
      </c>
      <c r="F676" s="32">
        <v>42886</v>
      </c>
    </row>
    <row r="677" spans="1:6">
      <c r="A677" s="24" t="s">
        <v>88</v>
      </c>
      <c r="B677" s="28" t="s">
        <v>26</v>
      </c>
      <c r="C677" s="28" t="s">
        <v>75</v>
      </c>
      <c r="D677" s="36">
        <v>3712</v>
      </c>
      <c r="E677" s="35" t="s">
        <v>33</v>
      </c>
      <c r="F677" s="32">
        <v>42886</v>
      </c>
    </row>
    <row r="678" spans="1:6">
      <c r="A678" s="24" t="s">
        <v>88</v>
      </c>
      <c r="B678" s="28" t="s">
        <v>26</v>
      </c>
      <c r="C678" s="28" t="s">
        <v>64</v>
      </c>
      <c r="D678" s="36">
        <v>3481</v>
      </c>
      <c r="E678" s="35" t="s">
        <v>33</v>
      </c>
      <c r="F678" s="32">
        <v>42886</v>
      </c>
    </row>
    <row r="679" spans="1:6">
      <c r="A679" s="24" t="s">
        <v>88</v>
      </c>
      <c r="B679" s="28" t="s">
        <v>26</v>
      </c>
      <c r="C679" s="28" t="s">
        <v>74</v>
      </c>
      <c r="D679" s="36">
        <v>3268</v>
      </c>
      <c r="E679" s="35" t="s">
        <v>33</v>
      </c>
      <c r="F679" s="32">
        <v>42886</v>
      </c>
    </row>
    <row r="680" spans="1:6">
      <c r="A680" s="24" t="s">
        <v>88</v>
      </c>
      <c r="B680" s="28" t="s">
        <v>26</v>
      </c>
      <c r="C680" s="28" t="s">
        <v>71</v>
      </c>
      <c r="D680" s="36">
        <v>2489</v>
      </c>
      <c r="E680" s="35" t="s">
        <v>33</v>
      </c>
      <c r="F680" s="32">
        <v>42886</v>
      </c>
    </row>
    <row r="681" spans="1:6">
      <c r="A681" s="24" t="s">
        <v>88</v>
      </c>
      <c r="B681" s="28" t="s">
        <v>26</v>
      </c>
      <c r="C681" s="28" t="s">
        <v>73</v>
      </c>
      <c r="D681" s="36">
        <v>2133</v>
      </c>
      <c r="E681" s="35" t="s">
        <v>33</v>
      </c>
      <c r="F681" s="32">
        <v>42886</v>
      </c>
    </row>
    <row r="682" spans="1:6">
      <c r="A682" s="24" t="s">
        <v>88</v>
      </c>
      <c r="B682" s="28" t="s">
        <v>26</v>
      </c>
      <c r="C682" s="28" t="s">
        <v>69</v>
      </c>
      <c r="D682" s="36">
        <v>1873</v>
      </c>
      <c r="E682" s="35" t="s">
        <v>33</v>
      </c>
      <c r="F682" s="32">
        <v>42886</v>
      </c>
    </row>
    <row r="683" spans="1:6">
      <c r="A683" s="24" t="s">
        <v>88</v>
      </c>
      <c r="B683" s="28" t="s">
        <v>26</v>
      </c>
      <c r="C683" s="28" t="s">
        <v>72</v>
      </c>
      <c r="D683" s="36">
        <v>1821</v>
      </c>
      <c r="E683" s="35" t="s">
        <v>33</v>
      </c>
      <c r="F683" s="32">
        <v>42886</v>
      </c>
    </row>
    <row r="684" spans="1:6">
      <c r="A684" s="24" t="s">
        <v>88</v>
      </c>
      <c r="B684" s="28" t="s">
        <v>26</v>
      </c>
      <c r="C684" s="28" t="s">
        <v>67</v>
      </c>
      <c r="D684" s="36">
        <v>1813</v>
      </c>
      <c r="E684" s="35" t="s">
        <v>33</v>
      </c>
      <c r="F684" s="32">
        <v>42886</v>
      </c>
    </row>
    <row r="685" spans="1:6">
      <c r="A685" s="24" t="s">
        <v>88</v>
      </c>
      <c r="B685" s="28" t="s">
        <v>26</v>
      </c>
      <c r="C685" s="28" t="s">
        <v>66</v>
      </c>
      <c r="D685" s="36">
        <v>1310</v>
      </c>
      <c r="E685" s="35" t="s">
        <v>33</v>
      </c>
      <c r="F685" s="32">
        <v>42886</v>
      </c>
    </row>
    <row r="686" spans="1:6">
      <c r="A686" s="24" t="s">
        <v>88</v>
      </c>
      <c r="B686" s="28" t="s">
        <v>26</v>
      </c>
      <c r="C686" s="28" t="s">
        <v>87</v>
      </c>
      <c r="D686" s="36">
        <v>1238</v>
      </c>
      <c r="E686" s="35" t="s">
        <v>33</v>
      </c>
      <c r="F686" s="32">
        <v>42886</v>
      </c>
    </row>
    <row r="687" spans="1:6">
      <c r="A687" s="24" t="s">
        <v>88</v>
      </c>
      <c r="B687" s="28" t="s">
        <v>26</v>
      </c>
      <c r="C687" s="28" t="s">
        <v>61</v>
      </c>
      <c r="D687" s="36">
        <v>889</v>
      </c>
      <c r="E687" s="35" t="s">
        <v>33</v>
      </c>
      <c r="F687" s="32">
        <v>42886</v>
      </c>
    </row>
    <row r="688" spans="1:6">
      <c r="A688" s="24" t="s">
        <v>88</v>
      </c>
      <c r="B688" s="28" t="s">
        <v>26</v>
      </c>
      <c r="C688" s="28" t="s">
        <v>60</v>
      </c>
      <c r="D688" s="36">
        <v>886</v>
      </c>
      <c r="E688" s="35" t="s">
        <v>33</v>
      </c>
      <c r="F688" s="32">
        <v>42886</v>
      </c>
    </row>
    <row r="689" spans="1:6">
      <c r="A689" s="24" t="s">
        <v>88</v>
      </c>
      <c r="B689" s="28" t="s">
        <v>26</v>
      </c>
      <c r="C689" s="28" t="s">
        <v>68</v>
      </c>
      <c r="D689" s="36">
        <v>800</v>
      </c>
      <c r="E689" s="35" t="s">
        <v>33</v>
      </c>
      <c r="F689" s="32">
        <v>42886</v>
      </c>
    </row>
    <row r="690" spans="1:6">
      <c r="A690" s="24" t="s">
        <v>88</v>
      </c>
      <c r="B690" s="28" t="s">
        <v>26</v>
      </c>
      <c r="C690" s="28" t="s">
        <v>65</v>
      </c>
      <c r="D690" s="36">
        <v>662</v>
      </c>
      <c r="E690" s="35" t="s">
        <v>33</v>
      </c>
      <c r="F690" s="32">
        <v>42886</v>
      </c>
    </row>
    <row r="691" spans="1:6">
      <c r="A691" s="24" t="s">
        <v>88</v>
      </c>
      <c r="B691" s="28" t="s">
        <v>26</v>
      </c>
      <c r="C691" s="28" t="s">
        <v>57</v>
      </c>
      <c r="D691" s="36">
        <v>622</v>
      </c>
      <c r="E691" s="35" t="s">
        <v>33</v>
      </c>
      <c r="F691" s="32">
        <v>42886</v>
      </c>
    </row>
    <row r="692" spans="1:6">
      <c r="A692" s="24" t="s">
        <v>88</v>
      </c>
      <c r="B692" s="28" t="s">
        <v>26</v>
      </c>
      <c r="C692" s="28" t="s">
        <v>58</v>
      </c>
      <c r="D692" s="36">
        <v>556</v>
      </c>
      <c r="E692" s="35" t="s">
        <v>33</v>
      </c>
      <c r="F692" s="32">
        <v>42886</v>
      </c>
    </row>
    <row r="693" spans="1:6">
      <c r="A693" s="24" t="s">
        <v>88</v>
      </c>
      <c r="B693" s="28" t="s">
        <v>26</v>
      </c>
      <c r="C693" s="28" t="s">
        <v>54</v>
      </c>
      <c r="D693" s="36">
        <v>453</v>
      </c>
      <c r="E693" s="35" t="s">
        <v>33</v>
      </c>
      <c r="F693" s="32">
        <v>42886</v>
      </c>
    </row>
    <row r="694" spans="1:6">
      <c r="A694" s="24" t="s">
        <v>88</v>
      </c>
      <c r="B694" s="28" t="s">
        <v>26</v>
      </c>
      <c r="C694" s="28" t="s">
        <v>86</v>
      </c>
      <c r="D694" s="36">
        <v>365</v>
      </c>
      <c r="E694" s="35" t="s">
        <v>33</v>
      </c>
      <c r="F694" s="32">
        <v>42886</v>
      </c>
    </row>
    <row r="695" spans="1:6">
      <c r="A695" s="24" t="s">
        <v>88</v>
      </c>
      <c r="B695" s="28" t="s">
        <v>26</v>
      </c>
      <c r="C695" s="28" t="s">
        <v>62</v>
      </c>
      <c r="D695" s="36">
        <v>356</v>
      </c>
      <c r="E695" s="35" t="s">
        <v>33</v>
      </c>
      <c r="F695" s="32">
        <v>42886</v>
      </c>
    </row>
    <row r="696" spans="1:6">
      <c r="A696" s="24" t="s">
        <v>88</v>
      </c>
      <c r="B696" s="28" t="s">
        <v>26</v>
      </c>
      <c r="C696" s="28" t="s">
        <v>59</v>
      </c>
      <c r="D696" s="36">
        <v>275</v>
      </c>
      <c r="E696" s="35" t="s">
        <v>33</v>
      </c>
      <c r="F696" s="32">
        <v>42886</v>
      </c>
    </row>
    <row r="697" spans="1:6">
      <c r="A697" s="24" t="s">
        <v>88</v>
      </c>
      <c r="B697" s="28" t="s">
        <v>26</v>
      </c>
      <c r="C697" s="28" t="s">
        <v>55</v>
      </c>
      <c r="D697" s="36">
        <v>263</v>
      </c>
      <c r="E697" s="35" t="s">
        <v>33</v>
      </c>
      <c r="F697" s="32">
        <v>42886</v>
      </c>
    </row>
    <row r="698" spans="1:6">
      <c r="A698" s="24" t="s">
        <v>88</v>
      </c>
      <c r="B698" s="28" t="s">
        <v>26</v>
      </c>
      <c r="C698" s="28" t="s">
        <v>51</v>
      </c>
      <c r="D698" s="36">
        <v>186</v>
      </c>
      <c r="E698" s="35" t="s">
        <v>33</v>
      </c>
      <c r="F698" s="32">
        <v>42886</v>
      </c>
    </row>
    <row r="699" spans="1:6">
      <c r="A699" s="24" t="s">
        <v>88</v>
      </c>
      <c r="B699" s="28" t="s">
        <v>26</v>
      </c>
      <c r="C699" s="28" t="s">
        <v>56</v>
      </c>
      <c r="D699" s="36">
        <v>177</v>
      </c>
      <c r="E699" s="35" t="s">
        <v>33</v>
      </c>
      <c r="F699" s="32">
        <v>42886</v>
      </c>
    </row>
    <row r="700" spans="1:6">
      <c r="A700" s="24" t="s">
        <v>88</v>
      </c>
      <c r="B700" s="28" t="s">
        <v>26</v>
      </c>
      <c r="C700" s="28" t="s">
        <v>49</v>
      </c>
      <c r="D700" s="36">
        <v>177</v>
      </c>
      <c r="E700" s="35" t="s">
        <v>33</v>
      </c>
      <c r="F700" s="32">
        <v>42886</v>
      </c>
    </row>
    <row r="701" spans="1:6">
      <c r="A701" s="24" t="s">
        <v>88</v>
      </c>
      <c r="B701" s="28" t="s">
        <v>26</v>
      </c>
      <c r="C701" s="28" t="s">
        <v>52</v>
      </c>
      <c r="D701" s="36">
        <v>169</v>
      </c>
      <c r="E701" s="35" t="s">
        <v>33</v>
      </c>
      <c r="F701" s="32">
        <v>42886</v>
      </c>
    </row>
    <row r="702" spans="1:6">
      <c r="A702" s="24" t="s">
        <v>88</v>
      </c>
      <c r="B702" s="28" t="s">
        <v>26</v>
      </c>
      <c r="C702" s="28" t="s">
        <v>85</v>
      </c>
      <c r="D702" s="36">
        <v>130</v>
      </c>
      <c r="E702" s="35" t="s">
        <v>33</v>
      </c>
      <c r="F702" s="32">
        <v>42886</v>
      </c>
    </row>
    <row r="703" spans="1:6">
      <c r="A703" s="24" t="s">
        <v>88</v>
      </c>
      <c r="B703" s="28" t="s">
        <v>26</v>
      </c>
      <c r="C703" s="28" t="s">
        <v>53</v>
      </c>
      <c r="D703" s="36">
        <v>70</v>
      </c>
      <c r="E703" s="35" t="s">
        <v>33</v>
      </c>
      <c r="F703" s="32">
        <v>42886</v>
      </c>
    </row>
    <row r="704" spans="1:6">
      <c r="A704" s="24" t="s">
        <v>88</v>
      </c>
      <c r="B704" s="28" t="s">
        <v>26</v>
      </c>
      <c r="C704" s="28" t="s">
        <v>50</v>
      </c>
      <c r="D704" s="36">
        <v>66</v>
      </c>
      <c r="E704" s="35" t="s">
        <v>33</v>
      </c>
      <c r="F704" s="32">
        <v>42886</v>
      </c>
    </row>
    <row r="705" spans="1:6">
      <c r="A705" s="24" t="s">
        <v>88</v>
      </c>
      <c r="B705" s="28" t="s">
        <v>26</v>
      </c>
      <c r="C705" s="28" t="s">
        <v>47</v>
      </c>
      <c r="D705" s="36">
        <v>66</v>
      </c>
      <c r="E705" s="35" t="s">
        <v>33</v>
      </c>
      <c r="F705" s="32">
        <v>42886</v>
      </c>
    </row>
    <row r="706" spans="1:6">
      <c r="A706" s="24" t="s">
        <v>88</v>
      </c>
      <c r="B706" s="28" t="s">
        <v>26</v>
      </c>
      <c r="C706" s="28" t="s">
        <v>48</v>
      </c>
      <c r="D706" s="36">
        <v>55</v>
      </c>
      <c r="E706" s="35" t="s">
        <v>33</v>
      </c>
      <c r="F706" s="32">
        <v>42886</v>
      </c>
    </row>
    <row r="707" spans="1:6">
      <c r="A707" s="24" t="s">
        <v>88</v>
      </c>
      <c r="B707" s="28" t="s">
        <v>26</v>
      </c>
      <c r="C707" s="28" t="s">
        <v>46</v>
      </c>
      <c r="D707" s="36">
        <v>55</v>
      </c>
      <c r="E707" s="35" t="s">
        <v>33</v>
      </c>
      <c r="F707" s="32">
        <v>42886</v>
      </c>
    </row>
    <row r="708" spans="1:6">
      <c r="A708" s="24" t="s">
        <v>88</v>
      </c>
      <c r="B708" s="28" t="s">
        <v>26</v>
      </c>
      <c r="C708" s="28" t="s">
        <v>45</v>
      </c>
      <c r="D708" s="36">
        <v>45</v>
      </c>
      <c r="E708" s="35" t="s">
        <v>33</v>
      </c>
      <c r="F708" s="32">
        <v>42886</v>
      </c>
    </row>
    <row r="709" spans="1:6">
      <c r="A709" s="24" t="s">
        <v>88</v>
      </c>
      <c r="B709" s="28" t="s">
        <v>26</v>
      </c>
      <c r="C709" s="28" t="s">
        <v>42</v>
      </c>
      <c r="D709" s="36">
        <v>42</v>
      </c>
      <c r="E709" s="35" t="s">
        <v>33</v>
      </c>
      <c r="F709" s="32">
        <v>42886</v>
      </c>
    </row>
    <row r="710" spans="1:6">
      <c r="A710" s="24" t="s">
        <v>88</v>
      </c>
      <c r="B710" s="28" t="s">
        <v>26</v>
      </c>
      <c r="C710" s="28" t="s">
        <v>39</v>
      </c>
      <c r="D710" s="36">
        <v>41</v>
      </c>
      <c r="E710" s="35" t="s">
        <v>33</v>
      </c>
      <c r="F710" s="32">
        <v>42886</v>
      </c>
    </row>
    <row r="711" spans="1:6">
      <c r="A711" s="24" t="s">
        <v>88</v>
      </c>
      <c r="B711" s="28" t="s">
        <v>26</v>
      </c>
      <c r="C711" s="28" t="s">
        <v>40</v>
      </c>
      <c r="D711" s="36">
        <v>21</v>
      </c>
      <c r="E711" s="35" t="s">
        <v>33</v>
      </c>
      <c r="F711" s="32">
        <v>42886</v>
      </c>
    </row>
    <row r="712" spans="1:6">
      <c r="A712" s="24" t="s">
        <v>88</v>
      </c>
      <c r="B712" s="28" t="s">
        <v>26</v>
      </c>
      <c r="C712" s="28" t="s">
        <v>44</v>
      </c>
      <c r="D712" s="36">
        <v>21</v>
      </c>
      <c r="E712" s="35" t="s">
        <v>33</v>
      </c>
      <c r="F712" s="32">
        <v>42886</v>
      </c>
    </row>
    <row r="713" spans="1:6">
      <c r="A713" s="24" t="s">
        <v>88</v>
      </c>
      <c r="B713" s="28" t="s">
        <v>26</v>
      </c>
      <c r="C713" s="28" t="s">
        <v>43</v>
      </c>
      <c r="D713" s="36">
        <v>17</v>
      </c>
      <c r="E713" s="35" t="s">
        <v>33</v>
      </c>
      <c r="F713" s="32">
        <v>42886</v>
      </c>
    </row>
    <row r="714" spans="1:6">
      <c r="A714" s="24" t="s">
        <v>88</v>
      </c>
      <c r="B714" s="28" t="s">
        <v>26</v>
      </c>
      <c r="C714" s="28" t="s">
        <v>41</v>
      </c>
      <c r="D714" s="36">
        <v>9</v>
      </c>
      <c r="E714" s="35" t="s">
        <v>33</v>
      </c>
      <c r="F714" s="32">
        <v>42886</v>
      </c>
    </row>
    <row r="715" spans="1:6">
      <c r="A715" s="24" t="s">
        <v>88</v>
      </c>
      <c r="B715" s="28" t="s">
        <v>26</v>
      </c>
      <c r="C715" s="28" t="s">
        <v>37</v>
      </c>
      <c r="D715" s="36">
        <v>7</v>
      </c>
      <c r="E715" s="35" t="s">
        <v>33</v>
      </c>
      <c r="F715" s="32">
        <v>42886</v>
      </c>
    </row>
    <row r="716" spans="1:6">
      <c r="A716" s="24" t="s">
        <v>88</v>
      </c>
      <c r="B716" s="28" t="s">
        <v>26</v>
      </c>
      <c r="C716" s="28" t="s">
        <v>38</v>
      </c>
      <c r="D716" s="36">
        <v>6</v>
      </c>
      <c r="E716" s="35" t="s">
        <v>33</v>
      </c>
      <c r="F716" s="32">
        <v>42886</v>
      </c>
    </row>
    <row r="717" spans="1:6">
      <c r="A717" s="24" t="s">
        <v>88</v>
      </c>
      <c r="B717" s="28" t="s">
        <v>26</v>
      </c>
      <c r="C717" s="28" t="s">
        <v>84</v>
      </c>
      <c r="D717" s="36">
        <v>5</v>
      </c>
      <c r="E717" s="35" t="s">
        <v>33</v>
      </c>
      <c r="F717" s="32">
        <v>42886</v>
      </c>
    </row>
    <row r="718" spans="1:6">
      <c r="A718" s="24" t="s">
        <v>88</v>
      </c>
      <c r="B718" s="28" t="s">
        <v>26</v>
      </c>
      <c r="C718" s="28" t="s">
        <v>34</v>
      </c>
      <c r="D718" s="36">
        <v>4</v>
      </c>
      <c r="E718" s="35" t="s">
        <v>33</v>
      </c>
      <c r="F718" s="32">
        <v>42886</v>
      </c>
    </row>
    <row r="719" spans="1:6">
      <c r="A719" s="24" t="s">
        <v>88</v>
      </c>
      <c r="B719" s="28" t="s">
        <v>26</v>
      </c>
      <c r="C719" s="28" t="s">
        <v>17</v>
      </c>
      <c r="D719" s="36">
        <v>4</v>
      </c>
      <c r="E719" s="35" t="s">
        <v>33</v>
      </c>
      <c r="F719" s="32">
        <v>42886</v>
      </c>
    </row>
    <row r="720" spans="1:6">
      <c r="A720" s="24" t="s">
        <v>88</v>
      </c>
      <c r="B720" s="28" t="s">
        <v>26</v>
      </c>
      <c r="C720" s="28" t="s">
        <v>35</v>
      </c>
      <c r="D720" s="36">
        <v>2</v>
      </c>
      <c r="E720" s="35" t="s">
        <v>33</v>
      </c>
      <c r="F720" s="32">
        <v>42886</v>
      </c>
    </row>
    <row r="721" spans="1:6">
      <c r="A721" s="24" t="s">
        <v>88</v>
      </c>
      <c r="B721" s="28" t="s">
        <v>26</v>
      </c>
      <c r="C721" s="28" t="s">
        <v>82</v>
      </c>
      <c r="D721" s="36">
        <v>1</v>
      </c>
      <c r="E721" s="35" t="s">
        <v>33</v>
      </c>
      <c r="F721" s="32">
        <v>42886</v>
      </c>
    </row>
    <row r="722" spans="1:6">
      <c r="A722" s="24" t="s">
        <v>88</v>
      </c>
      <c r="B722" s="28" t="s">
        <v>25</v>
      </c>
      <c r="C722" s="28" t="s">
        <v>78</v>
      </c>
      <c r="D722" s="36">
        <v>47672</v>
      </c>
      <c r="E722" s="35" t="s">
        <v>33</v>
      </c>
      <c r="F722" s="32">
        <v>42916</v>
      </c>
    </row>
    <row r="723" spans="1:6">
      <c r="A723" s="24" t="s">
        <v>88</v>
      </c>
      <c r="B723" s="28" t="s">
        <v>25</v>
      </c>
      <c r="C723" s="28" t="s">
        <v>79</v>
      </c>
      <c r="D723" s="36">
        <v>36589</v>
      </c>
      <c r="E723" s="35" t="s">
        <v>33</v>
      </c>
      <c r="F723" s="32">
        <v>42916</v>
      </c>
    </row>
    <row r="724" spans="1:6">
      <c r="A724" s="24" t="s">
        <v>88</v>
      </c>
      <c r="B724" s="28" t="s">
        <v>25</v>
      </c>
      <c r="C724" s="28" t="s">
        <v>76</v>
      </c>
      <c r="D724" s="36">
        <v>7462</v>
      </c>
      <c r="E724" s="35" t="s">
        <v>33</v>
      </c>
      <c r="F724" s="32">
        <v>42916</v>
      </c>
    </row>
    <row r="725" spans="1:6">
      <c r="A725" s="24" t="s">
        <v>88</v>
      </c>
      <c r="B725" s="28" t="s">
        <v>25</v>
      </c>
      <c r="C725" s="28" t="s">
        <v>77</v>
      </c>
      <c r="D725" s="36">
        <v>6166</v>
      </c>
      <c r="E725" s="35" t="s">
        <v>33</v>
      </c>
      <c r="F725" s="32">
        <v>42916</v>
      </c>
    </row>
    <row r="726" spans="1:6">
      <c r="A726" s="24" t="s">
        <v>88</v>
      </c>
      <c r="B726" s="28" t="s">
        <v>25</v>
      </c>
      <c r="C726" s="28" t="s">
        <v>64</v>
      </c>
      <c r="D726" s="36">
        <v>3696</v>
      </c>
      <c r="E726" s="35" t="s">
        <v>33</v>
      </c>
      <c r="F726" s="32">
        <v>42916</v>
      </c>
    </row>
    <row r="727" spans="1:6">
      <c r="A727" s="24" t="s">
        <v>88</v>
      </c>
      <c r="B727" s="28" t="s">
        <v>25</v>
      </c>
      <c r="C727" s="28" t="s">
        <v>74</v>
      </c>
      <c r="D727" s="36">
        <v>3263</v>
      </c>
      <c r="E727" s="35" t="s">
        <v>33</v>
      </c>
      <c r="F727" s="32">
        <v>42916</v>
      </c>
    </row>
    <row r="728" spans="1:6">
      <c r="A728" s="24" t="s">
        <v>88</v>
      </c>
      <c r="B728" s="28" t="s">
        <v>25</v>
      </c>
      <c r="C728" s="28" t="s">
        <v>75</v>
      </c>
      <c r="D728" s="36">
        <v>2885</v>
      </c>
      <c r="E728" s="35" t="s">
        <v>33</v>
      </c>
      <c r="F728" s="32">
        <v>42916</v>
      </c>
    </row>
    <row r="729" spans="1:6">
      <c r="A729" s="24" t="s">
        <v>88</v>
      </c>
      <c r="B729" s="28" t="s">
        <v>25</v>
      </c>
      <c r="C729" s="28" t="s">
        <v>71</v>
      </c>
      <c r="D729" s="36">
        <v>2359</v>
      </c>
      <c r="E729" s="35" t="s">
        <v>33</v>
      </c>
      <c r="F729" s="32">
        <v>42916</v>
      </c>
    </row>
    <row r="730" spans="1:6">
      <c r="A730" s="24" t="s">
        <v>88</v>
      </c>
      <c r="B730" s="28" t="s">
        <v>25</v>
      </c>
      <c r="C730" s="28" t="s">
        <v>73</v>
      </c>
      <c r="D730" s="36">
        <v>1772</v>
      </c>
      <c r="E730" s="35" t="s">
        <v>33</v>
      </c>
      <c r="F730" s="32">
        <v>42916</v>
      </c>
    </row>
    <row r="731" spans="1:6">
      <c r="A731" s="24" t="s">
        <v>88</v>
      </c>
      <c r="B731" s="28" t="s">
        <v>25</v>
      </c>
      <c r="C731" s="28" t="s">
        <v>69</v>
      </c>
      <c r="D731" s="36">
        <v>1693</v>
      </c>
      <c r="E731" s="35" t="s">
        <v>33</v>
      </c>
      <c r="F731" s="32">
        <v>42916</v>
      </c>
    </row>
    <row r="732" spans="1:6">
      <c r="A732" s="24" t="s">
        <v>88</v>
      </c>
      <c r="B732" s="28" t="s">
        <v>25</v>
      </c>
      <c r="C732" s="28" t="s">
        <v>72</v>
      </c>
      <c r="D732" s="36">
        <v>1635</v>
      </c>
      <c r="E732" s="35" t="s">
        <v>33</v>
      </c>
      <c r="F732" s="32">
        <v>42916</v>
      </c>
    </row>
    <row r="733" spans="1:6">
      <c r="A733" s="24" t="s">
        <v>88</v>
      </c>
      <c r="B733" s="28" t="s">
        <v>25</v>
      </c>
      <c r="C733" s="28" t="s">
        <v>67</v>
      </c>
      <c r="D733" s="36">
        <v>1343</v>
      </c>
      <c r="E733" s="35" t="s">
        <v>33</v>
      </c>
      <c r="F733" s="32">
        <v>42916</v>
      </c>
    </row>
    <row r="734" spans="1:6">
      <c r="A734" s="24" t="s">
        <v>88</v>
      </c>
      <c r="B734" s="28" t="s">
        <v>25</v>
      </c>
      <c r="C734" s="28" t="s">
        <v>87</v>
      </c>
      <c r="D734" s="36">
        <v>1186</v>
      </c>
      <c r="E734" s="35" t="s">
        <v>33</v>
      </c>
      <c r="F734" s="32">
        <v>42916</v>
      </c>
    </row>
    <row r="735" spans="1:6">
      <c r="A735" s="24" t="s">
        <v>88</v>
      </c>
      <c r="B735" s="28" t="s">
        <v>25</v>
      </c>
      <c r="C735" s="28" t="s">
        <v>66</v>
      </c>
      <c r="D735" s="36">
        <v>1032</v>
      </c>
      <c r="E735" s="35" t="s">
        <v>33</v>
      </c>
      <c r="F735" s="32">
        <v>42916</v>
      </c>
    </row>
    <row r="736" spans="1:6">
      <c r="A736" s="24" t="s">
        <v>88</v>
      </c>
      <c r="B736" s="28" t="s">
        <v>25</v>
      </c>
      <c r="C736" s="28" t="s">
        <v>60</v>
      </c>
      <c r="D736" s="36">
        <v>1025</v>
      </c>
      <c r="E736" s="35" t="s">
        <v>33</v>
      </c>
      <c r="F736" s="32">
        <v>42916</v>
      </c>
    </row>
    <row r="737" spans="1:6">
      <c r="A737" s="24" t="s">
        <v>88</v>
      </c>
      <c r="B737" s="28" t="s">
        <v>25</v>
      </c>
      <c r="C737" s="28" t="s">
        <v>61</v>
      </c>
      <c r="D737" s="36">
        <v>744</v>
      </c>
      <c r="E737" s="35" t="s">
        <v>33</v>
      </c>
      <c r="F737" s="32">
        <v>42916</v>
      </c>
    </row>
    <row r="738" spans="1:6">
      <c r="A738" s="24" t="s">
        <v>88</v>
      </c>
      <c r="B738" s="28" t="s">
        <v>25</v>
      </c>
      <c r="C738" s="28" t="s">
        <v>65</v>
      </c>
      <c r="D738" s="36">
        <v>696</v>
      </c>
      <c r="E738" s="35" t="s">
        <v>33</v>
      </c>
      <c r="F738" s="32">
        <v>42916</v>
      </c>
    </row>
    <row r="739" spans="1:6">
      <c r="A739" s="24" t="s">
        <v>88</v>
      </c>
      <c r="B739" s="28" t="s">
        <v>25</v>
      </c>
      <c r="C739" s="28" t="s">
        <v>68</v>
      </c>
      <c r="D739" s="36">
        <v>644</v>
      </c>
      <c r="E739" s="35" t="s">
        <v>33</v>
      </c>
      <c r="F739" s="32">
        <v>42916</v>
      </c>
    </row>
    <row r="740" spans="1:6">
      <c r="A740" s="24" t="s">
        <v>88</v>
      </c>
      <c r="B740" s="28" t="s">
        <v>25</v>
      </c>
      <c r="C740" s="28" t="s">
        <v>58</v>
      </c>
      <c r="D740" s="36">
        <v>471</v>
      </c>
      <c r="E740" s="35" t="s">
        <v>33</v>
      </c>
      <c r="F740" s="32">
        <v>42916</v>
      </c>
    </row>
    <row r="741" spans="1:6">
      <c r="A741" s="24" t="s">
        <v>88</v>
      </c>
      <c r="B741" s="28" t="s">
        <v>25</v>
      </c>
      <c r="C741" s="28" t="s">
        <v>57</v>
      </c>
      <c r="D741" s="36">
        <v>460</v>
      </c>
      <c r="E741" s="35" t="s">
        <v>33</v>
      </c>
      <c r="F741" s="32">
        <v>42916</v>
      </c>
    </row>
    <row r="742" spans="1:6">
      <c r="A742" s="24" t="s">
        <v>88</v>
      </c>
      <c r="B742" s="28" t="s">
        <v>25</v>
      </c>
      <c r="C742" s="28" t="s">
        <v>54</v>
      </c>
      <c r="D742" s="36">
        <v>396</v>
      </c>
      <c r="E742" s="35" t="s">
        <v>33</v>
      </c>
      <c r="F742" s="32">
        <v>42916</v>
      </c>
    </row>
    <row r="743" spans="1:6">
      <c r="A743" s="24" t="s">
        <v>88</v>
      </c>
      <c r="B743" s="28" t="s">
        <v>25</v>
      </c>
      <c r="C743" s="28" t="s">
        <v>62</v>
      </c>
      <c r="D743" s="36">
        <v>388</v>
      </c>
      <c r="E743" s="35" t="s">
        <v>33</v>
      </c>
      <c r="F743" s="32">
        <v>42916</v>
      </c>
    </row>
    <row r="744" spans="1:6">
      <c r="A744" s="24" t="s">
        <v>88</v>
      </c>
      <c r="B744" s="28" t="s">
        <v>25</v>
      </c>
      <c r="C744" s="28" t="s">
        <v>55</v>
      </c>
      <c r="D744" s="36">
        <v>344</v>
      </c>
      <c r="E744" s="35" t="s">
        <v>33</v>
      </c>
      <c r="F744" s="32">
        <v>42916</v>
      </c>
    </row>
    <row r="745" spans="1:6">
      <c r="A745" s="24" t="s">
        <v>88</v>
      </c>
      <c r="B745" s="28" t="s">
        <v>25</v>
      </c>
      <c r="C745" s="28" t="s">
        <v>86</v>
      </c>
      <c r="D745" s="36">
        <v>335</v>
      </c>
      <c r="E745" s="35" t="s">
        <v>33</v>
      </c>
      <c r="F745" s="32">
        <v>42916</v>
      </c>
    </row>
    <row r="746" spans="1:6">
      <c r="A746" s="24" t="s">
        <v>88</v>
      </c>
      <c r="B746" s="28" t="s">
        <v>25</v>
      </c>
      <c r="C746" s="28" t="s">
        <v>59</v>
      </c>
      <c r="D746" s="36">
        <v>332</v>
      </c>
      <c r="E746" s="35" t="s">
        <v>33</v>
      </c>
      <c r="F746" s="32">
        <v>42916</v>
      </c>
    </row>
    <row r="747" spans="1:6">
      <c r="A747" s="24" t="s">
        <v>88</v>
      </c>
      <c r="B747" s="28" t="s">
        <v>25</v>
      </c>
      <c r="C747" s="28" t="s">
        <v>49</v>
      </c>
      <c r="D747" s="36">
        <v>219</v>
      </c>
      <c r="E747" s="35" t="s">
        <v>33</v>
      </c>
      <c r="F747" s="32">
        <v>42916</v>
      </c>
    </row>
    <row r="748" spans="1:6">
      <c r="A748" s="24" t="s">
        <v>88</v>
      </c>
      <c r="B748" s="28" t="s">
        <v>25</v>
      </c>
      <c r="C748" s="28" t="s">
        <v>56</v>
      </c>
      <c r="D748" s="36">
        <v>197</v>
      </c>
      <c r="E748" s="35" t="s">
        <v>33</v>
      </c>
      <c r="F748" s="32">
        <v>42916</v>
      </c>
    </row>
    <row r="749" spans="1:6">
      <c r="A749" s="24" t="s">
        <v>88</v>
      </c>
      <c r="B749" s="28" t="s">
        <v>25</v>
      </c>
      <c r="C749" s="28" t="s">
        <v>51</v>
      </c>
      <c r="D749" s="36">
        <v>184</v>
      </c>
      <c r="E749" s="35" t="s">
        <v>33</v>
      </c>
      <c r="F749" s="32">
        <v>42916</v>
      </c>
    </row>
    <row r="750" spans="1:6">
      <c r="A750" s="24" t="s">
        <v>88</v>
      </c>
      <c r="B750" s="28" t="s">
        <v>25</v>
      </c>
      <c r="C750" s="28" t="s">
        <v>52</v>
      </c>
      <c r="D750" s="36">
        <v>151</v>
      </c>
      <c r="E750" s="35" t="s">
        <v>33</v>
      </c>
      <c r="F750" s="32">
        <v>42916</v>
      </c>
    </row>
    <row r="751" spans="1:6">
      <c r="A751" s="24" t="s">
        <v>88</v>
      </c>
      <c r="B751" s="28" t="s">
        <v>25</v>
      </c>
      <c r="C751" s="28" t="s">
        <v>53</v>
      </c>
      <c r="D751" s="36">
        <v>83</v>
      </c>
      <c r="E751" s="35" t="s">
        <v>33</v>
      </c>
      <c r="F751" s="32">
        <v>42916</v>
      </c>
    </row>
    <row r="752" spans="1:6">
      <c r="A752" s="24" t="s">
        <v>88</v>
      </c>
      <c r="B752" s="28" t="s">
        <v>25</v>
      </c>
      <c r="C752" s="28" t="s">
        <v>47</v>
      </c>
      <c r="D752" s="36">
        <v>75</v>
      </c>
      <c r="E752" s="35" t="s">
        <v>33</v>
      </c>
      <c r="F752" s="32">
        <v>42916</v>
      </c>
    </row>
    <row r="753" spans="1:6">
      <c r="A753" s="24" t="s">
        <v>88</v>
      </c>
      <c r="B753" s="28" t="s">
        <v>25</v>
      </c>
      <c r="C753" s="28" t="s">
        <v>39</v>
      </c>
      <c r="D753" s="36">
        <v>69</v>
      </c>
      <c r="E753" s="35" t="s">
        <v>33</v>
      </c>
      <c r="F753" s="32">
        <v>42916</v>
      </c>
    </row>
    <row r="754" spans="1:6">
      <c r="A754" s="24" t="s">
        <v>88</v>
      </c>
      <c r="B754" s="28" t="s">
        <v>25</v>
      </c>
      <c r="C754" s="28" t="s">
        <v>85</v>
      </c>
      <c r="D754" s="36">
        <v>66</v>
      </c>
      <c r="E754" s="35" t="s">
        <v>33</v>
      </c>
      <c r="F754" s="32">
        <v>42916</v>
      </c>
    </row>
    <row r="755" spans="1:6">
      <c r="A755" s="24" t="s">
        <v>88</v>
      </c>
      <c r="B755" s="28" t="s">
        <v>25</v>
      </c>
      <c r="C755" s="28" t="s">
        <v>48</v>
      </c>
      <c r="D755" s="36">
        <v>62</v>
      </c>
      <c r="E755" s="35" t="s">
        <v>33</v>
      </c>
      <c r="F755" s="32">
        <v>42916</v>
      </c>
    </row>
    <row r="756" spans="1:6">
      <c r="A756" s="24" t="s">
        <v>88</v>
      </c>
      <c r="B756" s="28" t="s">
        <v>25</v>
      </c>
      <c r="C756" s="28" t="s">
        <v>50</v>
      </c>
      <c r="D756" s="36">
        <v>51</v>
      </c>
      <c r="E756" s="35" t="s">
        <v>33</v>
      </c>
      <c r="F756" s="32">
        <v>42916</v>
      </c>
    </row>
    <row r="757" spans="1:6">
      <c r="A757" s="24" t="s">
        <v>88</v>
      </c>
      <c r="B757" s="28" t="s">
        <v>25</v>
      </c>
      <c r="C757" s="28" t="s">
        <v>45</v>
      </c>
      <c r="D757" s="36">
        <v>35</v>
      </c>
      <c r="E757" s="35" t="s">
        <v>33</v>
      </c>
      <c r="F757" s="32">
        <v>42916</v>
      </c>
    </row>
    <row r="758" spans="1:6">
      <c r="A758" s="24" t="s">
        <v>88</v>
      </c>
      <c r="B758" s="28" t="s">
        <v>25</v>
      </c>
      <c r="C758" s="28" t="s">
        <v>41</v>
      </c>
      <c r="D758" s="36">
        <v>32</v>
      </c>
      <c r="E758" s="35" t="s">
        <v>33</v>
      </c>
      <c r="F758" s="32">
        <v>42916</v>
      </c>
    </row>
    <row r="759" spans="1:6">
      <c r="A759" s="24" t="s">
        <v>88</v>
      </c>
      <c r="B759" s="28" t="s">
        <v>25</v>
      </c>
      <c r="C759" s="28" t="s">
        <v>46</v>
      </c>
      <c r="D759" s="36">
        <v>28</v>
      </c>
      <c r="E759" s="35" t="s">
        <v>33</v>
      </c>
      <c r="F759" s="32">
        <v>42916</v>
      </c>
    </row>
    <row r="760" spans="1:6">
      <c r="A760" s="24" t="s">
        <v>88</v>
      </c>
      <c r="B760" s="28" t="s">
        <v>25</v>
      </c>
      <c r="C760" s="28" t="s">
        <v>42</v>
      </c>
      <c r="D760" s="36">
        <v>25</v>
      </c>
      <c r="E760" s="35" t="s">
        <v>33</v>
      </c>
      <c r="F760" s="32">
        <v>42916</v>
      </c>
    </row>
    <row r="761" spans="1:6">
      <c r="A761" s="24" t="s">
        <v>88</v>
      </c>
      <c r="B761" s="28" t="s">
        <v>25</v>
      </c>
      <c r="C761" s="28" t="s">
        <v>43</v>
      </c>
      <c r="D761" s="36">
        <v>24</v>
      </c>
      <c r="E761" s="35" t="s">
        <v>33</v>
      </c>
      <c r="F761" s="32">
        <v>42916</v>
      </c>
    </row>
    <row r="762" spans="1:6">
      <c r="A762" s="24" t="s">
        <v>88</v>
      </c>
      <c r="B762" s="28" t="s">
        <v>25</v>
      </c>
      <c r="C762" s="28" t="s">
        <v>44</v>
      </c>
      <c r="D762" s="36">
        <v>17</v>
      </c>
      <c r="E762" s="35" t="s">
        <v>33</v>
      </c>
      <c r="F762" s="32">
        <v>42916</v>
      </c>
    </row>
    <row r="763" spans="1:6">
      <c r="A763" s="24" t="s">
        <v>88</v>
      </c>
      <c r="B763" s="28" t="s">
        <v>25</v>
      </c>
      <c r="C763" s="28" t="s">
        <v>84</v>
      </c>
      <c r="D763" s="36">
        <v>10</v>
      </c>
      <c r="E763" s="35" t="s">
        <v>33</v>
      </c>
      <c r="F763" s="32">
        <v>42916</v>
      </c>
    </row>
    <row r="764" spans="1:6">
      <c r="A764" s="24" t="s">
        <v>88</v>
      </c>
      <c r="B764" s="28" t="s">
        <v>25</v>
      </c>
      <c r="C764" s="28" t="s">
        <v>37</v>
      </c>
      <c r="D764" s="36">
        <v>10</v>
      </c>
      <c r="E764" s="35" t="s">
        <v>33</v>
      </c>
      <c r="F764" s="32">
        <v>42916</v>
      </c>
    </row>
    <row r="765" spans="1:6">
      <c r="A765" s="24" t="s">
        <v>88</v>
      </c>
      <c r="B765" s="28" t="s">
        <v>25</v>
      </c>
      <c r="C765" s="28" t="s">
        <v>40</v>
      </c>
      <c r="D765" s="36">
        <v>9</v>
      </c>
      <c r="E765" s="35" t="s">
        <v>33</v>
      </c>
      <c r="F765" s="32">
        <v>42916</v>
      </c>
    </row>
    <row r="766" spans="1:6">
      <c r="A766" s="24" t="s">
        <v>88</v>
      </c>
      <c r="B766" s="28" t="s">
        <v>25</v>
      </c>
      <c r="C766" s="28" t="s">
        <v>38</v>
      </c>
      <c r="D766" s="36">
        <v>7</v>
      </c>
      <c r="E766" s="35" t="s">
        <v>33</v>
      </c>
      <c r="F766" s="32">
        <v>42916</v>
      </c>
    </row>
    <row r="767" spans="1:6">
      <c r="A767" s="24" t="s">
        <v>88</v>
      </c>
      <c r="B767" s="28" t="s">
        <v>25</v>
      </c>
      <c r="C767" s="28" t="s">
        <v>35</v>
      </c>
      <c r="D767" s="36">
        <v>5</v>
      </c>
      <c r="E767" s="35" t="s">
        <v>33</v>
      </c>
      <c r="F767" s="32">
        <v>42916</v>
      </c>
    </row>
    <row r="768" spans="1:6">
      <c r="A768" s="24" t="s">
        <v>88</v>
      </c>
      <c r="B768" s="28" t="s">
        <v>25</v>
      </c>
      <c r="C768" s="28" t="s">
        <v>80</v>
      </c>
      <c r="D768" s="36">
        <v>1</v>
      </c>
      <c r="E768" s="35" t="s">
        <v>33</v>
      </c>
      <c r="F768" s="32">
        <v>42916</v>
      </c>
    </row>
    <row r="769" spans="1:6">
      <c r="A769" s="24" t="s">
        <v>88</v>
      </c>
      <c r="B769" s="28" t="s">
        <v>25</v>
      </c>
      <c r="C769" s="28" t="s">
        <v>83</v>
      </c>
      <c r="D769" s="36">
        <v>1</v>
      </c>
      <c r="E769" s="35" t="s">
        <v>33</v>
      </c>
      <c r="F769" s="32">
        <v>42916</v>
      </c>
    </row>
    <row r="770" spans="1:6">
      <c r="A770" s="24" t="s">
        <v>88</v>
      </c>
      <c r="B770" s="28" t="s">
        <v>25</v>
      </c>
      <c r="C770" s="28" t="s">
        <v>34</v>
      </c>
      <c r="D770" s="36">
        <v>1</v>
      </c>
      <c r="E770" s="35" t="s">
        <v>33</v>
      </c>
      <c r="F770" s="32">
        <v>42916</v>
      </c>
    </row>
    <row r="771" spans="1:6">
      <c r="A771" s="24" t="s">
        <v>88</v>
      </c>
      <c r="B771" s="28" t="s">
        <v>25</v>
      </c>
      <c r="C771" s="28" t="s">
        <v>17</v>
      </c>
      <c r="D771" s="36">
        <v>1</v>
      </c>
      <c r="E771" s="35" t="s">
        <v>33</v>
      </c>
      <c r="F771" s="32">
        <v>42916</v>
      </c>
    </row>
    <row r="772" spans="1:6">
      <c r="A772" s="24" t="s">
        <v>88</v>
      </c>
      <c r="B772" s="28" t="s">
        <v>24</v>
      </c>
      <c r="C772" s="28" t="s">
        <v>78</v>
      </c>
      <c r="D772" s="36">
        <v>53519</v>
      </c>
      <c r="E772" s="35" t="s">
        <v>33</v>
      </c>
      <c r="F772" s="32">
        <v>42947</v>
      </c>
    </row>
    <row r="773" spans="1:6">
      <c r="A773" s="24" t="s">
        <v>88</v>
      </c>
      <c r="B773" s="28" t="s">
        <v>24</v>
      </c>
      <c r="C773" s="28" t="s">
        <v>79</v>
      </c>
      <c r="D773" s="36">
        <v>34979</v>
      </c>
      <c r="E773" s="35" t="s">
        <v>33</v>
      </c>
      <c r="F773" s="32">
        <v>42947</v>
      </c>
    </row>
    <row r="774" spans="1:6">
      <c r="A774" s="24" t="s">
        <v>88</v>
      </c>
      <c r="B774" s="28" t="s">
        <v>24</v>
      </c>
      <c r="C774" s="28" t="s">
        <v>76</v>
      </c>
      <c r="D774" s="36">
        <v>7467</v>
      </c>
      <c r="E774" s="35" t="s">
        <v>33</v>
      </c>
      <c r="F774" s="32">
        <v>42947</v>
      </c>
    </row>
    <row r="775" spans="1:6">
      <c r="A775" s="24" t="s">
        <v>88</v>
      </c>
      <c r="B775" s="28" t="s">
        <v>24</v>
      </c>
      <c r="C775" s="28" t="s">
        <v>77</v>
      </c>
      <c r="D775" s="36">
        <v>6136</v>
      </c>
      <c r="E775" s="35" t="s">
        <v>33</v>
      </c>
      <c r="F775" s="32">
        <v>42947</v>
      </c>
    </row>
    <row r="776" spans="1:6">
      <c r="A776" s="24" t="s">
        <v>88</v>
      </c>
      <c r="B776" s="28" t="s">
        <v>24</v>
      </c>
      <c r="C776" s="28" t="s">
        <v>74</v>
      </c>
      <c r="D776" s="36">
        <v>3527</v>
      </c>
      <c r="E776" s="35" t="s">
        <v>33</v>
      </c>
      <c r="F776" s="32">
        <v>42947</v>
      </c>
    </row>
    <row r="777" spans="1:6">
      <c r="A777" s="24" t="s">
        <v>88</v>
      </c>
      <c r="B777" s="28" t="s">
        <v>24</v>
      </c>
      <c r="C777" s="28" t="s">
        <v>64</v>
      </c>
      <c r="D777" s="36">
        <v>2765</v>
      </c>
      <c r="E777" s="35" t="s">
        <v>33</v>
      </c>
      <c r="F777" s="32">
        <v>42947</v>
      </c>
    </row>
    <row r="778" spans="1:6">
      <c r="A778" s="24" t="s">
        <v>88</v>
      </c>
      <c r="B778" s="28" t="s">
        <v>24</v>
      </c>
      <c r="C778" s="28" t="s">
        <v>75</v>
      </c>
      <c r="D778" s="36">
        <v>2558</v>
      </c>
      <c r="E778" s="35" t="s">
        <v>33</v>
      </c>
      <c r="F778" s="32">
        <v>42947</v>
      </c>
    </row>
    <row r="779" spans="1:6">
      <c r="A779" s="24" t="s">
        <v>88</v>
      </c>
      <c r="B779" s="28" t="s">
        <v>24</v>
      </c>
      <c r="C779" s="28" t="s">
        <v>71</v>
      </c>
      <c r="D779" s="36">
        <v>1918</v>
      </c>
      <c r="E779" s="35" t="s">
        <v>33</v>
      </c>
      <c r="F779" s="32">
        <v>42947</v>
      </c>
    </row>
    <row r="780" spans="1:6">
      <c r="A780" s="24" t="s">
        <v>88</v>
      </c>
      <c r="B780" s="28" t="s">
        <v>24</v>
      </c>
      <c r="C780" s="28" t="s">
        <v>69</v>
      </c>
      <c r="D780" s="36">
        <v>1790</v>
      </c>
      <c r="E780" s="35" t="s">
        <v>33</v>
      </c>
      <c r="F780" s="32">
        <v>42947</v>
      </c>
    </row>
    <row r="781" spans="1:6">
      <c r="A781" s="24" t="s">
        <v>88</v>
      </c>
      <c r="B781" s="28" t="s">
        <v>24</v>
      </c>
      <c r="C781" s="28" t="s">
        <v>73</v>
      </c>
      <c r="D781" s="36">
        <v>1768</v>
      </c>
      <c r="E781" s="35" t="s">
        <v>33</v>
      </c>
      <c r="F781" s="32">
        <v>42947</v>
      </c>
    </row>
    <row r="782" spans="1:6">
      <c r="A782" s="24" t="s">
        <v>88</v>
      </c>
      <c r="B782" s="28" t="s">
        <v>24</v>
      </c>
      <c r="C782" s="28" t="s">
        <v>72</v>
      </c>
      <c r="D782" s="36">
        <v>1393</v>
      </c>
      <c r="E782" s="35" t="s">
        <v>33</v>
      </c>
      <c r="F782" s="32">
        <v>42947</v>
      </c>
    </row>
    <row r="783" spans="1:6">
      <c r="A783" s="24" t="s">
        <v>88</v>
      </c>
      <c r="B783" s="28" t="s">
        <v>24</v>
      </c>
      <c r="C783" s="28" t="s">
        <v>87</v>
      </c>
      <c r="D783" s="36">
        <v>1240</v>
      </c>
      <c r="E783" s="35" t="s">
        <v>33</v>
      </c>
      <c r="F783" s="32">
        <v>42947</v>
      </c>
    </row>
    <row r="784" spans="1:6">
      <c r="A784" s="24" t="s">
        <v>88</v>
      </c>
      <c r="B784" s="28" t="s">
        <v>24</v>
      </c>
      <c r="C784" s="28" t="s">
        <v>67</v>
      </c>
      <c r="D784" s="36">
        <v>837</v>
      </c>
      <c r="E784" s="35" t="s">
        <v>33</v>
      </c>
      <c r="F784" s="32">
        <v>42947</v>
      </c>
    </row>
    <row r="785" spans="1:6">
      <c r="A785" s="24" t="s">
        <v>88</v>
      </c>
      <c r="B785" s="28" t="s">
        <v>24</v>
      </c>
      <c r="C785" s="28" t="s">
        <v>61</v>
      </c>
      <c r="D785" s="36">
        <v>797</v>
      </c>
      <c r="E785" s="35" t="s">
        <v>33</v>
      </c>
      <c r="F785" s="32">
        <v>42947</v>
      </c>
    </row>
    <row r="786" spans="1:6">
      <c r="A786" s="24" t="s">
        <v>88</v>
      </c>
      <c r="B786" s="28" t="s">
        <v>24</v>
      </c>
      <c r="C786" s="28" t="s">
        <v>66</v>
      </c>
      <c r="D786" s="36">
        <v>754</v>
      </c>
      <c r="E786" s="35" t="s">
        <v>33</v>
      </c>
      <c r="F786" s="32">
        <v>42947</v>
      </c>
    </row>
    <row r="787" spans="1:6">
      <c r="A787" s="24" t="s">
        <v>88</v>
      </c>
      <c r="B787" s="28" t="s">
        <v>24</v>
      </c>
      <c r="C787" s="28" t="s">
        <v>60</v>
      </c>
      <c r="D787" s="36">
        <v>744</v>
      </c>
      <c r="E787" s="35" t="s">
        <v>33</v>
      </c>
      <c r="F787" s="32">
        <v>42947</v>
      </c>
    </row>
    <row r="788" spans="1:6">
      <c r="A788" s="24" t="s">
        <v>88</v>
      </c>
      <c r="B788" s="28" t="s">
        <v>24</v>
      </c>
      <c r="C788" s="28" t="s">
        <v>68</v>
      </c>
      <c r="D788" s="36">
        <v>680</v>
      </c>
      <c r="E788" s="35" t="s">
        <v>33</v>
      </c>
      <c r="F788" s="32">
        <v>42947</v>
      </c>
    </row>
    <row r="789" spans="1:6">
      <c r="A789" s="24" t="s">
        <v>88</v>
      </c>
      <c r="B789" s="28" t="s">
        <v>24</v>
      </c>
      <c r="C789" s="28" t="s">
        <v>65</v>
      </c>
      <c r="D789" s="36">
        <v>533</v>
      </c>
      <c r="E789" s="35" t="s">
        <v>33</v>
      </c>
      <c r="F789" s="32">
        <v>42947</v>
      </c>
    </row>
    <row r="790" spans="1:6">
      <c r="A790" s="24" t="s">
        <v>88</v>
      </c>
      <c r="B790" s="28" t="s">
        <v>24</v>
      </c>
      <c r="C790" s="28" t="s">
        <v>57</v>
      </c>
      <c r="D790" s="36">
        <v>479</v>
      </c>
      <c r="E790" s="35" t="s">
        <v>33</v>
      </c>
      <c r="F790" s="32">
        <v>42947</v>
      </c>
    </row>
    <row r="791" spans="1:6">
      <c r="A791" s="24" t="s">
        <v>88</v>
      </c>
      <c r="B791" s="28" t="s">
        <v>24</v>
      </c>
      <c r="C791" s="28" t="s">
        <v>58</v>
      </c>
      <c r="D791" s="36">
        <v>477</v>
      </c>
      <c r="E791" s="35" t="s">
        <v>33</v>
      </c>
      <c r="F791" s="32">
        <v>42947</v>
      </c>
    </row>
    <row r="792" spans="1:6">
      <c r="A792" s="24" t="s">
        <v>88</v>
      </c>
      <c r="B792" s="28" t="s">
        <v>24</v>
      </c>
      <c r="C792" s="28" t="s">
        <v>86</v>
      </c>
      <c r="D792" s="36">
        <v>438</v>
      </c>
      <c r="E792" s="35" t="s">
        <v>33</v>
      </c>
      <c r="F792" s="32">
        <v>42947</v>
      </c>
    </row>
    <row r="793" spans="1:6">
      <c r="A793" s="24" t="s">
        <v>88</v>
      </c>
      <c r="B793" s="28" t="s">
        <v>24</v>
      </c>
      <c r="C793" s="28" t="s">
        <v>62</v>
      </c>
      <c r="D793" s="36">
        <v>423</v>
      </c>
      <c r="E793" s="35" t="s">
        <v>33</v>
      </c>
      <c r="F793" s="32">
        <v>42947</v>
      </c>
    </row>
    <row r="794" spans="1:6">
      <c r="A794" s="24" t="s">
        <v>88</v>
      </c>
      <c r="B794" s="28" t="s">
        <v>24</v>
      </c>
      <c r="C794" s="28" t="s">
        <v>56</v>
      </c>
      <c r="D794" s="36">
        <v>389</v>
      </c>
      <c r="E794" s="35" t="s">
        <v>33</v>
      </c>
      <c r="F794" s="32">
        <v>42947</v>
      </c>
    </row>
    <row r="795" spans="1:6">
      <c r="A795" s="24" t="s">
        <v>88</v>
      </c>
      <c r="B795" s="28" t="s">
        <v>24</v>
      </c>
      <c r="C795" s="28" t="s">
        <v>54</v>
      </c>
      <c r="D795" s="36">
        <v>304</v>
      </c>
      <c r="E795" s="35" t="s">
        <v>33</v>
      </c>
      <c r="F795" s="32">
        <v>42947</v>
      </c>
    </row>
    <row r="796" spans="1:6">
      <c r="A796" s="24" t="s">
        <v>88</v>
      </c>
      <c r="B796" s="28" t="s">
        <v>24</v>
      </c>
      <c r="C796" s="28" t="s">
        <v>55</v>
      </c>
      <c r="D796" s="36">
        <v>236</v>
      </c>
      <c r="E796" s="35" t="s">
        <v>33</v>
      </c>
      <c r="F796" s="32">
        <v>42947</v>
      </c>
    </row>
    <row r="797" spans="1:6">
      <c r="A797" s="24" t="s">
        <v>88</v>
      </c>
      <c r="B797" s="28" t="s">
        <v>24</v>
      </c>
      <c r="C797" s="28" t="s">
        <v>59</v>
      </c>
      <c r="D797" s="36">
        <v>204</v>
      </c>
      <c r="E797" s="35" t="s">
        <v>33</v>
      </c>
      <c r="F797" s="32">
        <v>42947</v>
      </c>
    </row>
    <row r="798" spans="1:6">
      <c r="A798" s="24" t="s">
        <v>88</v>
      </c>
      <c r="B798" s="28" t="s">
        <v>24</v>
      </c>
      <c r="C798" s="28" t="s">
        <v>39</v>
      </c>
      <c r="D798" s="36">
        <v>204</v>
      </c>
      <c r="E798" s="35" t="s">
        <v>33</v>
      </c>
      <c r="F798" s="32">
        <v>42947</v>
      </c>
    </row>
    <row r="799" spans="1:6">
      <c r="A799" s="24" t="s">
        <v>88</v>
      </c>
      <c r="B799" s="28" t="s">
        <v>24</v>
      </c>
      <c r="C799" s="28" t="s">
        <v>49</v>
      </c>
      <c r="D799" s="36">
        <v>184</v>
      </c>
      <c r="E799" s="35" t="s">
        <v>33</v>
      </c>
      <c r="F799" s="32">
        <v>42947</v>
      </c>
    </row>
    <row r="800" spans="1:6">
      <c r="A800" s="24" t="s">
        <v>88</v>
      </c>
      <c r="B800" s="28" t="s">
        <v>24</v>
      </c>
      <c r="C800" s="28" t="s">
        <v>51</v>
      </c>
      <c r="D800" s="36">
        <v>178</v>
      </c>
      <c r="E800" s="35" t="s">
        <v>33</v>
      </c>
      <c r="F800" s="32">
        <v>42947</v>
      </c>
    </row>
    <row r="801" spans="1:6">
      <c r="A801" s="24" t="s">
        <v>88</v>
      </c>
      <c r="B801" s="28" t="s">
        <v>24</v>
      </c>
      <c r="C801" s="28" t="s">
        <v>48</v>
      </c>
      <c r="D801" s="36">
        <v>83</v>
      </c>
      <c r="E801" s="35" t="s">
        <v>33</v>
      </c>
      <c r="F801" s="32">
        <v>42947</v>
      </c>
    </row>
    <row r="802" spans="1:6">
      <c r="A802" s="24" t="s">
        <v>88</v>
      </c>
      <c r="B802" s="28" t="s">
        <v>24</v>
      </c>
      <c r="C802" s="28" t="s">
        <v>47</v>
      </c>
      <c r="D802" s="36">
        <v>72</v>
      </c>
      <c r="E802" s="35" t="s">
        <v>33</v>
      </c>
      <c r="F802" s="32">
        <v>42947</v>
      </c>
    </row>
    <row r="803" spans="1:6">
      <c r="A803" s="24" t="s">
        <v>88</v>
      </c>
      <c r="B803" s="28" t="s">
        <v>24</v>
      </c>
      <c r="C803" s="28" t="s">
        <v>85</v>
      </c>
      <c r="D803" s="36">
        <v>63</v>
      </c>
      <c r="E803" s="35" t="s">
        <v>33</v>
      </c>
      <c r="F803" s="32">
        <v>42947</v>
      </c>
    </row>
    <row r="804" spans="1:6">
      <c r="A804" s="24" t="s">
        <v>88</v>
      </c>
      <c r="B804" s="28" t="s">
        <v>24</v>
      </c>
      <c r="C804" s="28" t="s">
        <v>52</v>
      </c>
      <c r="D804" s="36">
        <v>54</v>
      </c>
      <c r="E804" s="35" t="s">
        <v>33</v>
      </c>
      <c r="F804" s="32">
        <v>42947</v>
      </c>
    </row>
    <row r="805" spans="1:6">
      <c r="A805" s="24" t="s">
        <v>88</v>
      </c>
      <c r="B805" s="28" t="s">
        <v>24</v>
      </c>
      <c r="C805" s="28" t="s">
        <v>50</v>
      </c>
      <c r="D805" s="36">
        <v>54</v>
      </c>
      <c r="E805" s="35" t="s">
        <v>33</v>
      </c>
      <c r="F805" s="32">
        <v>42947</v>
      </c>
    </row>
    <row r="806" spans="1:6">
      <c r="A806" s="24" t="s">
        <v>88</v>
      </c>
      <c r="B806" s="28" t="s">
        <v>24</v>
      </c>
      <c r="C806" s="28" t="s">
        <v>46</v>
      </c>
      <c r="D806" s="36">
        <v>47</v>
      </c>
      <c r="E806" s="35" t="s">
        <v>33</v>
      </c>
      <c r="F806" s="32">
        <v>42947</v>
      </c>
    </row>
    <row r="807" spans="1:6">
      <c r="A807" s="24" t="s">
        <v>88</v>
      </c>
      <c r="B807" s="28" t="s">
        <v>24</v>
      </c>
      <c r="C807" s="28" t="s">
        <v>53</v>
      </c>
      <c r="D807" s="36">
        <v>46</v>
      </c>
      <c r="E807" s="35" t="s">
        <v>33</v>
      </c>
      <c r="F807" s="32">
        <v>42947</v>
      </c>
    </row>
    <row r="808" spans="1:6">
      <c r="A808" s="24" t="s">
        <v>88</v>
      </c>
      <c r="B808" s="28" t="s">
        <v>24</v>
      </c>
      <c r="C808" s="28" t="s">
        <v>42</v>
      </c>
      <c r="D808" s="36">
        <v>40</v>
      </c>
      <c r="E808" s="35" t="s">
        <v>33</v>
      </c>
      <c r="F808" s="32">
        <v>42947</v>
      </c>
    </row>
    <row r="809" spans="1:6">
      <c r="A809" s="24" t="s">
        <v>88</v>
      </c>
      <c r="B809" s="28" t="s">
        <v>24</v>
      </c>
      <c r="C809" s="28" t="s">
        <v>45</v>
      </c>
      <c r="D809" s="36">
        <v>25</v>
      </c>
      <c r="E809" s="35" t="s">
        <v>33</v>
      </c>
      <c r="F809" s="32">
        <v>42947</v>
      </c>
    </row>
    <row r="810" spans="1:6">
      <c r="A810" s="24" t="s">
        <v>88</v>
      </c>
      <c r="B810" s="28" t="s">
        <v>24</v>
      </c>
      <c r="C810" s="28" t="s">
        <v>44</v>
      </c>
      <c r="D810" s="36">
        <v>21</v>
      </c>
      <c r="E810" s="35" t="s">
        <v>33</v>
      </c>
      <c r="F810" s="32">
        <v>42947</v>
      </c>
    </row>
    <row r="811" spans="1:6">
      <c r="A811" s="24" t="s">
        <v>88</v>
      </c>
      <c r="B811" s="28" t="s">
        <v>24</v>
      </c>
      <c r="C811" s="28" t="s">
        <v>43</v>
      </c>
      <c r="D811" s="36">
        <v>19</v>
      </c>
      <c r="E811" s="35" t="s">
        <v>33</v>
      </c>
      <c r="F811" s="32">
        <v>42947</v>
      </c>
    </row>
    <row r="812" spans="1:6">
      <c r="A812" s="24" t="s">
        <v>88</v>
      </c>
      <c r="B812" s="28" t="s">
        <v>24</v>
      </c>
      <c r="C812" s="28" t="s">
        <v>40</v>
      </c>
      <c r="D812" s="36">
        <v>15</v>
      </c>
      <c r="E812" s="35" t="s">
        <v>33</v>
      </c>
      <c r="F812" s="32">
        <v>42947</v>
      </c>
    </row>
    <row r="813" spans="1:6">
      <c r="A813" s="24" t="s">
        <v>88</v>
      </c>
      <c r="B813" s="28" t="s">
        <v>24</v>
      </c>
      <c r="C813" s="28" t="s">
        <v>41</v>
      </c>
      <c r="D813" s="36">
        <v>11</v>
      </c>
      <c r="E813" s="35" t="s">
        <v>33</v>
      </c>
      <c r="F813" s="32">
        <v>42947</v>
      </c>
    </row>
    <row r="814" spans="1:6">
      <c r="A814" s="24" t="s">
        <v>88</v>
      </c>
      <c r="B814" s="28" t="s">
        <v>24</v>
      </c>
      <c r="C814" s="28" t="s">
        <v>84</v>
      </c>
      <c r="D814" s="36">
        <v>7</v>
      </c>
      <c r="E814" s="35" t="s">
        <v>33</v>
      </c>
      <c r="F814" s="32">
        <v>42947</v>
      </c>
    </row>
    <row r="815" spans="1:6">
      <c r="A815" s="24" t="s">
        <v>88</v>
      </c>
      <c r="B815" s="28" t="s">
        <v>24</v>
      </c>
      <c r="C815" s="28" t="s">
        <v>37</v>
      </c>
      <c r="D815" s="36">
        <v>6</v>
      </c>
      <c r="E815" s="35" t="s">
        <v>33</v>
      </c>
      <c r="F815" s="32">
        <v>42947</v>
      </c>
    </row>
    <row r="816" spans="1:6">
      <c r="A816" s="24" t="s">
        <v>88</v>
      </c>
      <c r="B816" s="28" t="s">
        <v>24</v>
      </c>
      <c r="C816" s="28" t="s">
        <v>34</v>
      </c>
      <c r="D816" s="36">
        <v>5</v>
      </c>
      <c r="E816" s="35" t="s">
        <v>33</v>
      </c>
      <c r="F816" s="32">
        <v>42947</v>
      </c>
    </row>
    <row r="817" spans="1:6">
      <c r="A817" s="24" t="s">
        <v>88</v>
      </c>
      <c r="B817" s="28" t="s">
        <v>24</v>
      </c>
      <c r="C817" s="28" t="s">
        <v>38</v>
      </c>
      <c r="D817" s="36">
        <v>2</v>
      </c>
      <c r="E817" s="35" t="s">
        <v>33</v>
      </c>
      <c r="F817" s="32">
        <v>42947</v>
      </c>
    </row>
    <row r="818" spans="1:6">
      <c r="A818" s="24" t="s">
        <v>88</v>
      </c>
      <c r="B818" s="28" t="s">
        <v>24</v>
      </c>
      <c r="C818" s="28" t="s">
        <v>35</v>
      </c>
      <c r="D818" s="36">
        <v>2</v>
      </c>
      <c r="E818" s="35" t="s">
        <v>33</v>
      </c>
      <c r="F818" s="32">
        <v>42947</v>
      </c>
    </row>
    <row r="819" spans="1:6">
      <c r="A819" s="24" t="s">
        <v>88</v>
      </c>
      <c r="B819" s="28" t="s">
        <v>24</v>
      </c>
      <c r="C819" s="28" t="s">
        <v>81</v>
      </c>
      <c r="D819" s="36">
        <v>1</v>
      </c>
      <c r="E819" s="35" t="s">
        <v>33</v>
      </c>
      <c r="F819" s="32">
        <v>42947</v>
      </c>
    </row>
    <row r="820" spans="1:6">
      <c r="A820" s="24" t="s">
        <v>88</v>
      </c>
      <c r="B820" s="28" t="s">
        <v>24</v>
      </c>
      <c r="C820" s="28" t="s">
        <v>80</v>
      </c>
      <c r="D820" s="36">
        <v>1</v>
      </c>
      <c r="E820" s="35" t="s">
        <v>33</v>
      </c>
      <c r="F820" s="32">
        <v>42947</v>
      </c>
    </row>
    <row r="821" spans="1:6">
      <c r="A821" s="24" t="s">
        <v>88</v>
      </c>
      <c r="B821" s="28" t="s">
        <v>23</v>
      </c>
      <c r="C821" s="28" t="s">
        <v>78</v>
      </c>
      <c r="D821" s="36">
        <v>57024</v>
      </c>
      <c r="E821" s="35" t="s">
        <v>33</v>
      </c>
      <c r="F821" s="32">
        <v>42978</v>
      </c>
    </row>
    <row r="822" spans="1:6">
      <c r="A822" s="24" t="s">
        <v>88</v>
      </c>
      <c r="B822" s="28" t="s">
        <v>23</v>
      </c>
      <c r="C822" s="28" t="s">
        <v>79</v>
      </c>
      <c r="D822" s="36">
        <v>37222</v>
      </c>
      <c r="E822" s="35" t="s">
        <v>33</v>
      </c>
      <c r="F822" s="32">
        <v>42978</v>
      </c>
    </row>
    <row r="823" spans="1:6">
      <c r="A823" s="24" t="s">
        <v>88</v>
      </c>
      <c r="B823" s="28" t="s">
        <v>23</v>
      </c>
      <c r="C823" s="28" t="s">
        <v>77</v>
      </c>
      <c r="D823" s="36">
        <v>6555</v>
      </c>
      <c r="E823" s="35" t="s">
        <v>33</v>
      </c>
      <c r="F823" s="32">
        <v>42978</v>
      </c>
    </row>
    <row r="824" spans="1:6">
      <c r="A824" s="24" t="s">
        <v>88</v>
      </c>
      <c r="B824" s="28" t="s">
        <v>23</v>
      </c>
      <c r="C824" s="28" t="s">
        <v>76</v>
      </c>
      <c r="D824" s="36">
        <v>6547</v>
      </c>
      <c r="E824" s="35" t="s">
        <v>33</v>
      </c>
      <c r="F824" s="32">
        <v>42978</v>
      </c>
    </row>
    <row r="825" spans="1:6">
      <c r="A825" s="24" t="s">
        <v>88</v>
      </c>
      <c r="B825" s="28" t="s">
        <v>23</v>
      </c>
      <c r="C825" s="28" t="s">
        <v>74</v>
      </c>
      <c r="D825" s="36">
        <v>3681</v>
      </c>
      <c r="E825" s="35" t="s">
        <v>33</v>
      </c>
      <c r="F825" s="32">
        <v>42978</v>
      </c>
    </row>
    <row r="826" spans="1:6">
      <c r="A826" s="24" t="s">
        <v>88</v>
      </c>
      <c r="B826" s="28" t="s">
        <v>23</v>
      </c>
      <c r="C826" s="28" t="s">
        <v>64</v>
      </c>
      <c r="D826" s="36">
        <v>3225</v>
      </c>
      <c r="E826" s="35" t="s">
        <v>33</v>
      </c>
      <c r="F826" s="32">
        <v>42978</v>
      </c>
    </row>
    <row r="827" spans="1:6">
      <c r="A827" s="24" t="s">
        <v>88</v>
      </c>
      <c r="B827" s="28" t="s">
        <v>23</v>
      </c>
      <c r="C827" s="28" t="s">
        <v>75</v>
      </c>
      <c r="D827" s="36">
        <v>2946</v>
      </c>
      <c r="E827" s="35" t="s">
        <v>33</v>
      </c>
      <c r="F827" s="32">
        <v>42978</v>
      </c>
    </row>
    <row r="828" spans="1:6">
      <c r="A828" s="24" t="s">
        <v>88</v>
      </c>
      <c r="B828" s="28" t="s">
        <v>23</v>
      </c>
      <c r="C828" s="28" t="s">
        <v>71</v>
      </c>
      <c r="D828" s="36">
        <v>2256</v>
      </c>
      <c r="E828" s="35" t="s">
        <v>33</v>
      </c>
      <c r="F828" s="32">
        <v>42978</v>
      </c>
    </row>
    <row r="829" spans="1:6">
      <c r="A829" s="24" t="s">
        <v>88</v>
      </c>
      <c r="B829" s="28" t="s">
        <v>23</v>
      </c>
      <c r="C829" s="28" t="s">
        <v>69</v>
      </c>
      <c r="D829" s="36">
        <v>1902</v>
      </c>
      <c r="E829" s="35" t="s">
        <v>33</v>
      </c>
      <c r="F829" s="32">
        <v>42978</v>
      </c>
    </row>
    <row r="830" spans="1:6">
      <c r="A830" s="24" t="s">
        <v>88</v>
      </c>
      <c r="B830" s="28" t="s">
        <v>23</v>
      </c>
      <c r="C830" s="28" t="s">
        <v>73</v>
      </c>
      <c r="D830" s="36">
        <v>1829</v>
      </c>
      <c r="E830" s="35" t="s">
        <v>33</v>
      </c>
      <c r="F830" s="32">
        <v>42978</v>
      </c>
    </row>
    <row r="831" spans="1:6">
      <c r="A831" s="24" t="s">
        <v>88</v>
      </c>
      <c r="B831" s="28" t="s">
        <v>23</v>
      </c>
      <c r="C831" s="28" t="s">
        <v>72</v>
      </c>
      <c r="D831" s="36">
        <v>1578</v>
      </c>
      <c r="E831" s="35" t="s">
        <v>33</v>
      </c>
      <c r="F831" s="32">
        <v>42978</v>
      </c>
    </row>
    <row r="832" spans="1:6">
      <c r="A832" s="24" t="s">
        <v>88</v>
      </c>
      <c r="B832" s="28" t="s">
        <v>23</v>
      </c>
      <c r="C832" s="28" t="s">
        <v>67</v>
      </c>
      <c r="D832" s="36">
        <v>1575</v>
      </c>
      <c r="E832" s="35" t="s">
        <v>33</v>
      </c>
      <c r="F832" s="32">
        <v>42978</v>
      </c>
    </row>
    <row r="833" spans="1:6">
      <c r="A833" s="24" t="s">
        <v>88</v>
      </c>
      <c r="B833" s="28" t="s">
        <v>23</v>
      </c>
      <c r="C833" s="28" t="s">
        <v>87</v>
      </c>
      <c r="D833" s="36">
        <v>1188</v>
      </c>
      <c r="E833" s="35" t="s">
        <v>33</v>
      </c>
      <c r="F833" s="32">
        <v>42978</v>
      </c>
    </row>
    <row r="834" spans="1:6">
      <c r="A834" s="24" t="s">
        <v>88</v>
      </c>
      <c r="B834" s="28" t="s">
        <v>23</v>
      </c>
      <c r="C834" s="28" t="s">
        <v>66</v>
      </c>
      <c r="D834" s="36">
        <v>1116</v>
      </c>
      <c r="E834" s="35" t="s">
        <v>33</v>
      </c>
      <c r="F834" s="32">
        <v>42978</v>
      </c>
    </row>
    <row r="835" spans="1:6">
      <c r="A835" s="24" t="s">
        <v>88</v>
      </c>
      <c r="B835" s="28" t="s">
        <v>23</v>
      </c>
      <c r="C835" s="28" t="s">
        <v>60</v>
      </c>
      <c r="D835" s="36">
        <v>956</v>
      </c>
      <c r="E835" s="35" t="s">
        <v>33</v>
      </c>
      <c r="F835" s="32">
        <v>42978</v>
      </c>
    </row>
    <row r="836" spans="1:6">
      <c r="A836" s="24" t="s">
        <v>88</v>
      </c>
      <c r="B836" s="28" t="s">
        <v>23</v>
      </c>
      <c r="C836" s="28" t="s">
        <v>61</v>
      </c>
      <c r="D836" s="36">
        <v>849</v>
      </c>
      <c r="E836" s="35" t="s">
        <v>33</v>
      </c>
      <c r="F836" s="32">
        <v>42978</v>
      </c>
    </row>
    <row r="837" spans="1:6">
      <c r="A837" s="24" t="s">
        <v>88</v>
      </c>
      <c r="B837" s="28" t="s">
        <v>23</v>
      </c>
      <c r="C837" s="28" t="s">
        <v>65</v>
      </c>
      <c r="D837" s="36">
        <v>714</v>
      </c>
      <c r="E837" s="35" t="s">
        <v>33</v>
      </c>
      <c r="F837" s="32">
        <v>42978</v>
      </c>
    </row>
    <row r="838" spans="1:6">
      <c r="A838" s="24" t="s">
        <v>88</v>
      </c>
      <c r="B838" s="28" t="s">
        <v>23</v>
      </c>
      <c r="C838" s="28" t="s">
        <v>62</v>
      </c>
      <c r="D838" s="36">
        <v>695</v>
      </c>
      <c r="E838" s="35" t="s">
        <v>33</v>
      </c>
      <c r="F838" s="32">
        <v>42978</v>
      </c>
    </row>
    <row r="839" spans="1:6">
      <c r="A839" s="24" t="s">
        <v>88</v>
      </c>
      <c r="B839" s="28" t="s">
        <v>23</v>
      </c>
      <c r="C839" s="28" t="s">
        <v>68</v>
      </c>
      <c r="D839" s="36">
        <v>609</v>
      </c>
      <c r="E839" s="35" t="s">
        <v>33</v>
      </c>
      <c r="F839" s="32">
        <v>42978</v>
      </c>
    </row>
    <row r="840" spans="1:6">
      <c r="A840" s="24" t="s">
        <v>88</v>
      </c>
      <c r="B840" s="28" t="s">
        <v>23</v>
      </c>
      <c r="C840" s="28" t="s">
        <v>57</v>
      </c>
      <c r="D840" s="36">
        <v>531</v>
      </c>
      <c r="E840" s="35" t="s">
        <v>33</v>
      </c>
      <c r="F840" s="32">
        <v>42978</v>
      </c>
    </row>
    <row r="841" spans="1:6">
      <c r="A841" s="24" t="s">
        <v>88</v>
      </c>
      <c r="B841" s="28" t="s">
        <v>23</v>
      </c>
      <c r="C841" s="28" t="s">
        <v>49</v>
      </c>
      <c r="D841" s="36">
        <v>461</v>
      </c>
      <c r="E841" s="35" t="s">
        <v>33</v>
      </c>
      <c r="F841" s="32">
        <v>42978</v>
      </c>
    </row>
    <row r="842" spans="1:6">
      <c r="A842" s="24" t="s">
        <v>88</v>
      </c>
      <c r="B842" s="28" t="s">
        <v>23</v>
      </c>
      <c r="C842" s="28" t="s">
        <v>86</v>
      </c>
      <c r="D842" s="36">
        <v>387</v>
      </c>
      <c r="E842" s="35" t="s">
        <v>33</v>
      </c>
      <c r="F842" s="32">
        <v>42978</v>
      </c>
    </row>
    <row r="843" spans="1:6">
      <c r="A843" s="24" t="s">
        <v>88</v>
      </c>
      <c r="B843" s="28" t="s">
        <v>23</v>
      </c>
      <c r="C843" s="28" t="s">
        <v>54</v>
      </c>
      <c r="D843" s="36">
        <v>375</v>
      </c>
      <c r="E843" s="35" t="s">
        <v>33</v>
      </c>
      <c r="F843" s="32">
        <v>42978</v>
      </c>
    </row>
    <row r="844" spans="1:6">
      <c r="A844" s="24" t="s">
        <v>88</v>
      </c>
      <c r="B844" s="28" t="s">
        <v>23</v>
      </c>
      <c r="C844" s="28" t="s">
        <v>58</v>
      </c>
      <c r="D844" s="36">
        <v>363</v>
      </c>
      <c r="E844" s="35" t="s">
        <v>33</v>
      </c>
      <c r="F844" s="32">
        <v>42978</v>
      </c>
    </row>
    <row r="845" spans="1:6">
      <c r="A845" s="24" t="s">
        <v>88</v>
      </c>
      <c r="B845" s="28" t="s">
        <v>23</v>
      </c>
      <c r="C845" s="28" t="s">
        <v>59</v>
      </c>
      <c r="D845" s="36">
        <v>347</v>
      </c>
      <c r="E845" s="35" t="s">
        <v>33</v>
      </c>
      <c r="F845" s="32">
        <v>42978</v>
      </c>
    </row>
    <row r="846" spans="1:6">
      <c r="A846" s="24" t="s">
        <v>88</v>
      </c>
      <c r="B846" s="28" t="s">
        <v>23</v>
      </c>
      <c r="C846" s="28" t="s">
        <v>55</v>
      </c>
      <c r="D846" s="36">
        <v>243</v>
      </c>
      <c r="E846" s="35" t="s">
        <v>33</v>
      </c>
      <c r="F846" s="32">
        <v>42978</v>
      </c>
    </row>
    <row r="847" spans="1:6">
      <c r="A847" s="24" t="s">
        <v>88</v>
      </c>
      <c r="B847" s="28" t="s">
        <v>23</v>
      </c>
      <c r="C847" s="28" t="s">
        <v>51</v>
      </c>
      <c r="D847" s="36">
        <v>224</v>
      </c>
      <c r="E847" s="35" t="s">
        <v>33</v>
      </c>
      <c r="F847" s="32">
        <v>42978</v>
      </c>
    </row>
    <row r="848" spans="1:6">
      <c r="A848" s="24" t="s">
        <v>88</v>
      </c>
      <c r="B848" s="28" t="s">
        <v>23</v>
      </c>
      <c r="C848" s="28" t="s">
        <v>56</v>
      </c>
      <c r="D848" s="36">
        <v>208</v>
      </c>
      <c r="E848" s="35" t="s">
        <v>33</v>
      </c>
      <c r="F848" s="32">
        <v>42978</v>
      </c>
    </row>
    <row r="849" spans="1:6">
      <c r="A849" s="24" t="s">
        <v>88</v>
      </c>
      <c r="B849" s="28" t="s">
        <v>23</v>
      </c>
      <c r="C849" s="28" t="s">
        <v>47</v>
      </c>
      <c r="D849" s="36">
        <v>174</v>
      </c>
      <c r="E849" s="35" t="s">
        <v>33</v>
      </c>
      <c r="F849" s="32">
        <v>42978</v>
      </c>
    </row>
    <row r="850" spans="1:6">
      <c r="A850" s="24" t="s">
        <v>88</v>
      </c>
      <c r="B850" s="28" t="s">
        <v>23</v>
      </c>
      <c r="C850" s="28" t="s">
        <v>39</v>
      </c>
      <c r="D850" s="36">
        <v>113</v>
      </c>
      <c r="E850" s="35" t="s">
        <v>33</v>
      </c>
      <c r="F850" s="32">
        <v>42978</v>
      </c>
    </row>
    <row r="851" spans="1:6">
      <c r="A851" s="24" t="s">
        <v>88</v>
      </c>
      <c r="B851" s="28" t="s">
        <v>23</v>
      </c>
      <c r="C851" s="28" t="s">
        <v>85</v>
      </c>
      <c r="D851" s="36">
        <v>89</v>
      </c>
      <c r="E851" s="35" t="s">
        <v>33</v>
      </c>
      <c r="F851" s="32">
        <v>42978</v>
      </c>
    </row>
    <row r="852" spans="1:6">
      <c r="A852" s="24" t="s">
        <v>88</v>
      </c>
      <c r="B852" s="28" t="s">
        <v>23</v>
      </c>
      <c r="C852" s="28" t="s">
        <v>48</v>
      </c>
      <c r="D852" s="36">
        <v>76</v>
      </c>
      <c r="E852" s="35" t="s">
        <v>33</v>
      </c>
      <c r="F852" s="32">
        <v>42978</v>
      </c>
    </row>
    <row r="853" spans="1:6">
      <c r="A853" s="24" t="s">
        <v>88</v>
      </c>
      <c r="B853" s="28" t="s">
        <v>23</v>
      </c>
      <c r="C853" s="28" t="s">
        <v>52</v>
      </c>
      <c r="D853" s="36">
        <v>71</v>
      </c>
      <c r="E853" s="35" t="s">
        <v>33</v>
      </c>
      <c r="F853" s="32">
        <v>42978</v>
      </c>
    </row>
    <row r="854" spans="1:6">
      <c r="A854" s="24" t="s">
        <v>88</v>
      </c>
      <c r="B854" s="28" t="s">
        <v>23</v>
      </c>
      <c r="C854" s="28" t="s">
        <v>53</v>
      </c>
      <c r="D854" s="36">
        <v>47</v>
      </c>
      <c r="E854" s="35" t="s">
        <v>33</v>
      </c>
      <c r="F854" s="32">
        <v>42978</v>
      </c>
    </row>
    <row r="855" spans="1:6">
      <c r="A855" s="24" t="s">
        <v>88</v>
      </c>
      <c r="B855" s="28" t="s">
        <v>23</v>
      </c>
      <c r="C855" s="28" t="s">
        <v>42</v>
      </c>
      <c r="D855" s="36">
        <v>43</v>
      </c>
      <c r="E855" s="35" t="s">
        <v>33</v>
      </c>
      <c r="F855" s="32">
        <v>42978</v>
      </c>
    </row>
    <row r="856" spans="1:6">
      <c r="A856" s="24" t="s">
        <v>88</v>
      </c>
      <c r="B856" s="28" t="s">
        <v>23</v>
      </c>
      <c r="C856" s="28" t="s">
        <v>45</v>
      </c>
      <c r="D856" s="36">
        <v>36</v>
      </c>
      <c r="E856" s="35" t="s">
        <v>33</v>
      </c>
      <c r="F856" s="32">
        <v>42978</v>
      </c>
    </row>
    <row r="857" spans="1:6">
      <c r="A857" s="24" t="s">
        <v>88</v>
      </c>
      <c r="B857" s="28" t="s">
        <v>23</v>
      </c>
      <c r="C857" s="28" t="s">
        <v>46</v>
      </c>
      <c r="D857" s="36">
        <v>32</v>
      </c>
      <c r="E857" s="35" t="s">
        <v>33</v>
      </c>
      <c r="F857" s="32">
        <v>42978</v>
      </c>
    </row>
    <row r="858" spans="1:6">
      <c r="A858" s="24" t="s">
        <v>88</v>
      </c>
      <c r="B858" s="28" t="s">
        <v>23</v>
      </c>
      <c r="C858" s="28" t="s">
        <v>50</v>
      </c>
      <c r="D858" s="36">
        <v>28</v>
      </c>
      <c r="E858" s="35" t="s">
        <v>33</v>
      </c>
      <c r="F858" s="32">
        <v>42978</v>
      </c>
    </row>
    <row r="859" spans="1:6">
      <c r="A859" s="24" t="s">
        <v>88</v>
      </c>
      <c r="B859" s="28" t="s">
        <v>23</v>
      </c>
      <c r="C859" s="28" t="s">
        <v>43</v>
      </c>
      <c r="D859" s="36">
        <v>24</v>
      </c>
      <c r="E859" s="35" t="s">
        <v>33</v>
      </c>
      <c r="F859" s="32">
        <v>42978</v>
      </c>
    </row>
    <row r="860" spans="1:6">
      <c r="A860" s="24" t="s">
        <v>88</v>
      </c>
      <c r="B860" s="28" t="s">
        <v>23</v>
      </c>
      <c r="C860" s="28" t="s">
        <v>41</v>
      </c>
      <c r="D860" s="36">
        <v>23</v>
      </c>
      <c r="E860" s="35" t="s">
        <v>33</v>
      </c>
      <c r="F860" s="32">
        <v>42978</v>
      </c>
    </row>
    <row r="861" spans="1:6">
      <c r="A861" s="24" t="s">
        <v>88</v>
      </c>
      <c r="B861" s="28" t="s">
        <v>23</v>
      </c>
      <c r="C861" s="28" t="s">
        <v>44</v>
      </c>
      <c r="D861" s="36">
        <v>21</v>
      </c>
      <c r="E861" s="35" t="s">
        <v>33</v>
      </c>
      <c r="F861" s="32">
        <v>42978</v>
      </c>
    </row>
    <row r="862" spans="1:6">
      <c r="A862" s="24" t="s">
        <v>88</v>
      </c>
      <c r="B862" s="28" t="s">
        <v>23</v>
      </c>
      <c r="C862" s="28" t="s">
        <v>84</v>
      </c>
      <c r="D862" s="36">
        <v>17</v>
      </c>
      <c r="E862" s="35" t="s">
        <v>33</v>
      </c>
      <c r="F862" s="32">
        <v>42978</v>
      </c>
    </row>
    <row r="863" spans="1:6">
      <c r="A863" s="24" t="s">
        <v>88</v>
      </c>
      <c r="B863" s="28" t="s">
        <v>23</v>
      </c>
      <c r="C863" s="28" t="s">
        <v>35</v>
      </c>
      <c r="D863" s="36">
        <v>13</v>
      </c>
      <c r="E863" s="35" t="s">
        <v>33</v>
      </c>
      <c r="F863" s="32">
        <v>42978</v>
      </c>
    </row>
    <row r="864" spans="1:6">
      <c r="A864" s="24" t="s">
        <v>88</v>
      </c>
      <c r="B864" s="28" t="s">
        <v>23</v>
      </c>
      <c r="C864" s="28" t="s">
        <v>40</v>
      </c>
      <c r="D864" s="36">
        <v>9</v>
      </c>
      <c r="E864" s="35" t="s">
        <v>33</v>
      </c>
      <c r="F864" s="32">
        <v>42978</v>
      </c>
    </row>
    <row r="865" spans="1:6">
      <c r="A865" s="24" t="s">
        <v>88</v>
      </c>
      <c r="B865" s="28" t="s">
        <v>23</v>
      </c>
      <c r="C865" s="28" t="s">
        <v>34</v>
      </c>
      <c r="D865" s="36">
        <v>8</v>
      </c>
      <c r="E865" s="35" t="s">
        <v>33</v>
      </c>
      <c r="F865" s="32">
        <v>42978</v>
      </c>
    </row>
    <row r="866" spans="1:6">
      <c r="A866" s="24" t="s">
        <v>88</v>
      </c>
      <c r="B866" s="28" t="s">
        <v>23</v>
      </c>
      <c r="C866" s="28" t="s">
        <v>37</v>
      </c>
      <c r="D866" s="36">
        <v>4</v>
      </c>
      <c r="E866" s="35" t="s">
        <v>33</v>
      </c>
      <c r="F866" s="32">
        <v>42978</v>
      </c>
    </row>
    <row r="867" spans="1:6">
      <c r="A867" s="24" t="s">
        <v>88</v>
      </c>
      <c r="B867" s="28" t="s">
        <v>23</v>
      </c>
      <c r="C867" s="28" t="s">
        <v>81</v>
      </c>
      <c r="D867" s="36">
        <v>1</v>
      </c>
      <c r="E867" s="35" t="s">
        <v>33</v>
      </c>
      <c r="F867" s="32">
        <v>42978</v>
      </c>
    </row>
    <row r="868" spans="1:6">
      <c r="A868" s="24" t="s">
        <v>88</v>
      </c>
      <c r="B868" s="28" t="s">
        <v>23</v>
      </c>
      <c r="C868" s="28" t="s">
        <v>80</v>
      </c>
      <c r="D868" s="36">
        <v>1</v>
      </c>
      <c r="E868" s="35" t="s">
        <v>33</v>
      </c>
      <c r="F868" s="32">
        <v>42978</v>
      </c>
    </row>
    <row r="869" spans="1:6">
      <c r="A869" s="24" t="s">
        <v>88</v>
      </c>
      <c r="B869" s="28" t="s">
        <v>23</v>
      </c>
      <c r="C869" s="28" t="s">
        <v>38</v>
      </c>
      <c r="D869" s="36">
        <v>1</v>
      </c>
      <c r="E869" s="35" t="s">
        <v>33</v>
      </c>
      <c r="F869" s="32">
        <v>42978</v>
      </c>
    </row>
    <row r="870" spans="1:6">
      <c r="A870" s="24" t="s">
        <v>88</v>
      </c>
      <c r="B870" s="28" t="s">
        <v>23</v>
      </c>
      <c r="C870" s="28" t="s">
        <v>83</v>
      </c>
      <c r="D870" s="36">
        <v>1</v>
      </c>
      <c r="E870" s="35" t="s">
        <v>33</v>
      </c>
      <c r="F870" s="32">
        <v>42978</v>
      </c>
    </row>
    <row r="871" spans="1:6">
      <c r="A871" s="24" t="s">
        <v>88</v>
      </c>
      <c r="B871" s="28" t="s">
        <v>23</v>
      </c>
      <c r="C871" s="28" t="s">
        <v>17</v>
      </c>
      <c r="D871" s="36">
        <v>1</v>
      </c>
      <c r="E871" s="35" t="s">
        <v>33</v>
      </c>
      <c r="F871" s="32">
        <v>42978</v>
      </c>
    </row>
    <row r="872" spans="1:6">
      <c r="A872" s="24" t="s">
        <v>88</v>
      </c>
      <c r="B872" s="28" t="s">
        <v>22</v>
      </c>
      <c r="C872" s="28" t="s">
        <v>78</v>
      </c>
      <c r="D872" s="36">
        <v>39800</v>
      </c>
      <c r="E872" s="35" t="s">
        <v>33</v>
      </c>
      <c r="F872" s="32">
        <v>43008</v>
      </c>
    </row>
    <row r="873" spans="1:6">
      <c r="A873" s="24" t="s">
        <v>88</v>
      </c>
      <c r="B873" s="28" t="s">
        <v>22</v>
      </c>
      <c r="C873" s="28" t="s">
        <v>79</v>
      </c>
      <c r="D873" s="36">
        <v>35157</v>
      </c>
      <c r="E873" s="35" t="s">
        <v>33</v>
      </c>
      <c r="F873" s="32">
        <v>43008</v>
      </c>
    </row>
    <row r="874" spans="1:6">
      <c r="A874" s="24" t="s">
        <v>88</v>
      </c>
      <c r="B874" s="28" t="s">
        <v>22</v>
      </c>
      <c r="C874" s="28" t="s">
        <v>76</v>
      </c>
      <c r="D874" s="36">
        <v>6264</v>
      </c>
      <c r="E874" s="35" t="s">
        <v>33</v>
      </c>
      <c r="F874" s="32">
        <v>43008</v>
      </c>
    </row>
    <row r="875" spans="1:6">
      <c r="A875" s="24" t="s">
        <v>88</v>
      </c>
      <c r="B875" s="28" t="s">
        <v>22</v>
      </c>
      <c r="C875" s="28" t="s">
        <v>77</v>
      </c>
      <c r="D875" s="36">
        <v>6030</v>
      </c>
      <c r="E875" s="35" t="s">
        <v>33</v>
      </c>
      <c r="F875" s="32">
        <v>43008</v>
      </c>
    </row>
    <row r="876" spans="1:6">
      <c r="A876" s="24" t="s">
        <v>88</v>
      </c>
      <c r="B876" s="28" t="s">
        <v>22</v>
      </c>
      <c r="C876" s="28" t="s">
        <v>64</v>
      </c>
      <c r="D876" s="36">
        <v>3446</v>
      </c>
      <c r="E876" s="35" t="s">
        <v>33</v>
      </c>
      <c r="F876" s="32">
        <v>43008</v>
      </c>
    </row>
    <row r="877" spans="1:6">
      <c r="A877" s="24" t="s">
        <v>88</v>
      </c>
      <c r="B877" s="28" t="s">
        <v>22</v>
      </c>
      <c r="C877" s="28" t="s">
        <v>74</v>
      </c>
      <c r="D877" s="36">
        <v>3217</v>
      </c>
      <c r="E877" s="35" t="s">
        <v>33</v>
      </c>
      <c r="F877" s="32">
        <v>43008</v>
      </c>
    </row>
    <row r="878" spans="1:6">
      <c r="A878" s="24" t="s">
        <v>88</v>
      </c>
      <c r="B878" s="28" t="s">
        <v>22</v>
      </c>
      <c r="C878" s="28" t="s">
        <v>75</v>
      </c>
      <c r="D878" s="36">
        <v>3155</v>
      </c>
      <c r="E878" s="35" t="s">
        <v>33</v>
      </c>
      <c r="F878" s="32">
        <v>43008</v>
      </c>
    </row>
    <row r="879" spans="1:6">
      <c r="A879" s="24" t="s">
        <v>88</v>
      </c>
      <c r="B879" s="28" t="s">
        <v>22</v>
      </c>
      <c r="C879" s="28" t="s">
        <v>71</v>
      </c>
      <c r="D879" s="36">
        <v>2195</v>
      </c>
      <c r="E879" s="35" t="s">
        <v>33</v>
      </c>
      <c r="F879" s="32">
        <v>43008</v>
      </c>
    </row>
    <row r="880" spans="1:6">
      <c r="A880" s="24" t="s">
        <v>88</v>
      </c>
      <c r="B880" s="28" t="s">
        <v>22</v>
      </c>
      <c r="C880" s="28" t="s">
        <v>73</v>
      </c>
      <c r="D880" s="36">
        <v>1630</v>
      </c>
      <c r="E880" s="35" t="s">
        <v>33</v>
      </c>
      <c r="F880" s="32">
        <v>43008</v>
      </c>
    </row>
    <row r="881" spans="1:6">
      <c r="A881" s="24" t="s">
        <v>88</v>
      </c>
      <c r="B881" s="28" t="s">
        <v>22</v>
      </c>
      <c r="C881" s="28" t="s">
        <v>67</v>
      </c>
      <c r="D881" s="36">
        <v>1531</v>
      </c>
      <c r="E881" s="35" t="s">
        <v>33</v>
      </c>
      <c r="F881" s="32">
        <v>43008</v>
      </c>
    </row>
    <row r="882" spans="1:6">
      <c r="A882" s="24" t="s">
        <v>88</v>
      </c>
      <c r="B882" s="28" t="s">
        <v>22</v>
      </c>
      <c r="C882" s="28" t="s">
        <v>69</v>
      </c>
      <c r="D882" s="36">
        <v>1485</v>
      </c>
      <c r="E882" s="35" t="s">
        <v>33</v>
      </c>
      <c r="F882" s="32">
        <v>43008</v>
      </c>
    </row>
    <row r="883" spans="1:6">
      <c r="A883" s="24" t="s">
        <v>88</v>
      </c>
      <c r="B883" s="28" t="s">
        <v>22</v>
      </c>
      <c r="C883" s="28" t="s">
        <v>72</v>
      </c>
      <c r="D883" s="36">
        <v>1433</v>
      </c>
      <c r="E883" s="35" t="s">
        <v>33</v>
      </c>
      <c r="F883" s="32">
        <v>43008</v>
      </c>
    </row>
    <row r="884" spans="1:6">
      <c r="A884" s="24" t="s">
        <v>88</v>
      </c>
      <c r="B884" s="28" t="s">
        <v>22</v>
      </c>
      <c r="C884" s="28" t="s">
        <v>87</v>
      </c>
      <c r="D884" s="36">
        <v>1365</v>
      </c>
      <c r="E884" s="35" t="s">
        <v>33</v>
      </c>
      <c r="F884" s="32">
        <v>43008</v>
      </c>
    </row>
    <row r="885" spans="1:6">
      <c r="A885" s="24" t="s">
        <v>88</v>
      </c>
      <c r="B885" s="28" t="s">
        <v>22</v>
      </c>
      <c r="C885" s="28" t="s">
        <v>61</v>
      </c>
      <c r="D885" s="36">
        <v>1363</v>
      </c>
      <c r="E885" s="35" t="s">
        <v>33</v>
      </c>
      <c r="F885" s="32">
        <v>43008</v>
      </c>
    </row>
    <row r="886" spans="1:6">
      <c r="A886" s="24" t="s">
        <v>88</v>
      </c>
      <c r="B886" s="28" t="s">
        <v>22</v>
      </c>
      <c r="C886" s="28" t="s">
        <v>66</v>
      </c>
      <c r="D886" s="36">
        <v>1303</v>
      </c>
      <c r="E886" s="35" t="s">
        <v>33</v>
      </c>
      <c r="F886" s="32">
        <v>43008</v>
      </c>
    </row>
    <row r="887" spans="1:6">
      <c r="A887" s="24" t="s">
        <v>88</v>
      </c>
      <c r="B887" s="28" t="s">
        <v>22</v>
      </c>
      <c r="C887" s="28" t="s">
        <v>60</v>
      </c>
      <c r="D887" s="36">
        <v>1046</v>
      </c>
      <c r="E887" s="35" t="s">
        <v>33</v>
      </c>
      <c r="F887" s="32">
        <v>43008</v>
      </c>
    </row>
    <row r="888" spans="1:6">
      <c r="A888" s="24" t="s">
        <v>88</v>
      </c>
      <c r="B888" s="28" t="s">
        <v>22</v>
      </c>
      <c r="C888" s="28" t="s">
        <v>65</v>
      </c>
      <c r="D888" s="36">
        <v>712</v>
      </c>
      <c r="E888" s="35" t="s">
        <v>33</v>
      </c>
      <c r="F888" s="32">
        <v>43008</v>
      </c>
    </row>
    <row r="889" spans="1:6">
      <c r="A889" s="24" t="s">
        <v>88</v>
      </c>
      <c r="B889" s="28" t="s">
        <v>22</v>
      </c>
      <c r="C889" s="28" t="s">
        <v>68</v>
      </c>
      <c r="D889" s="36">
        <v>613</v>
      </c>
      <c r="E889" s="35" t="s">
        <v>33</v>
      </c>
      <c r="F889" s="32">
        <v>43008</v>
      </c>
    </row>
    <row r="890" spans="1:6">
      <c r="A890" s="24" t="s">
        <v>88</v>
      </c>
      <c r="B890" s="28" t="s">
        <v>22</v>
      </c>
      <c r="C890" s="28" t="s">
        <v>62</v>
      </c>
      <c r="D890" s="36">
        <v>594</v>
      </c>
      <c r="E890" s="35" t="s">
        <v>33</v>
      </c>
      <c r="F890" s="32">
        <v>43008</v>
      </c>
    </row>
    <row r="891" spans="1:6">
      <c r="A891" s="24" t="s">
        <v>88</v>
      </c>
      <c r="B891" s="28" t="s">
        <v>22</v>
      </c>
      <c r="C891" s="28" t="s">
        <v>58</v>
      </c>
      <c r="D891" s="36">
        <v>533</v>
      </c>
      <c r="E891" s="35" t="s">
        <v>33</v>
      </c>
      <c r="F891" s="32">
        <v>43008</v>
      </c>
    </row>
    <row r="892" spans="1:6">
      <c r="A892" s="24" t="s">
        <v>88</v>
      </c>
      <c r="B892" s="28" t="s">
        <v>22</v>
      </c>
      <c r="C892" s="28" t="s">
        <v>57</v>
      </c>
      <c r="D892" s="36">
        <v>518</v>
      </c>
      <c r="E892" s="35" t="s">
        <v>33</v>
      </c>
      <c r="F892" s="32">
        <v>43008</v>
      </c>
    </row>
    <row r="893" spans="1:6">
      <c r="A893" s="24" t="s">
        <v>88</v>
      </c>
      <c r="B893" s="28" t="s">
        <v>22</v>
      </c>
      <c r="C893" s="28" t="s">
        <v>54</v>
      </c>
      <c r="D893" s="36">
        <v>385</v>
      </c>
      <c r="E893" s="35" t="s">
        <v>33</v>
      </c>
      <c r="F893" s="32">
        <v>43008</v>
      </c>
    </row>
    <row r="894" spans="1:6">
      <c r="A894" s="24" t="s">
        <v>88</v>
      </c>
      <c r="B894" s="28" t="s">
        <v>22</v>
      </c>
      <c r="C894" s="28" t="s">
        <v>59</v>
      </c>
      <c r="D894" s="36">
        <v>376</v>
      </c>
      <c r="E894" s="35" t="s">
        <v>33</v>
      </c>
      <c r="F894" s="32">
        <v>43008</v>
      </c>
    </row>
    <row r="895" spans="1:6">
      <c r="A895" s="24" t="s">
        <v>88</v>
      </c>
      <c r="B895" s="28" t="s">
        <v>22</v>
      </c>
      <c r="C895" s="28" t="s">
        <v>86</v>
      </c>
      <c r="D895" s="36">
        <v>340</v>
      </c>
      <c r="E895" s="35" t="s">
        <v>33</v>
      </c>
      <c r="F895" s="32">
        <v>43008</v>
      </c>
    </row>
    <row r="896" spans="1:6">
      <c r="A896" s="24" t="s">
        <v>88</v>
      </c>
      <c r="B896" s="28" t="s">
        <v>22</v>
      </c>
      <c r="C896" s="28" t="s">
        <v>49</v>
      </c>
      <c r="D896" s="36">
        <v>294</v>
      </c>
      <c r="E896" s="35" t="s">
        <v>33</v>
      </c>
      <c r="F896" s="32">
        <v>43008</v>
      </c>
    </row>
    <row r="897" spans="1:6">
      <c r="A897" s="24" t="s">
        <v>88</v>
      </c>
      <c r="B897" s="28" t="s">
        <v>22</v>
      </c>
      <c r="C897" s="28" t="s">
        <v>55</v>
      </c>
      <c r="D897" s="36">
        <v>246</v>
      </c>
      <c r="E897" s="35" t="s">
        <v>33</v>
      </c>
      <c r="F897" s="32">
        <v>43008</v>
      </c>
    </row>
    <row r="898" spans="1:6">
      <c r="A898" s="24" t="s">
        <v>88</v>
      </c>
      <c r="B898" s="28" t="s">
        <v>22</v>
      </c>
      <c r="C898" s="28" t="s">
        <v>51</v>
      </c>
      <c r="D898" s="36">
        <v>219</v>
      </c>
      <c r="E898" s="35" t="s">
        <v>33</v>
      </c>
      <c r="F898" s="32">
        <v>43008</v>
      </c>
    </row>
    <row r="899" spans="1:6">
      <c r="A899" s="24" t="s">
        <v>88</v>
      </c>
      <c r="B899" s="28" t="s">
        <v>22</v>
      </c>
      <c r="C899" s="28" t="s">
        <v>56</v>
      </c>
      <c r="D899" s="36">
        <v>181</v>
      </c>
      <c r="E899" s="35" t="s">
        <v>33</v>
      </c>
      <c r="F899" s="32">
        <v>43008</v>
      </c>
    </row>
    <row r="900" spans="1:6">
      <c r="A900" s="24" t="s">
        <v>88</v>
      </c>
      <c r="B900" s="28" t="s">
        <v>22</v>
      </c>
      <c r="C900" s="28" t="s">
        <v>48</v>
      </c>
      <c r="D900" s="36">
        <v>114</v>
      </c>
      <c r="E900" s="35" t="s">
        <v>33</v>
      </c>
      <c r="F900" s="32">
        <v>43008</v>
      </c>
    </row>
    <row r="901" spans="1:6">
      <c r="A901" s="24" t="s">
        <v>88</v>
      </c>
      <c r="B901" s="28" t="s">
        <v>22</v>
      </c>
      <c r="C901" s="28" t="s">
        <v>46</v>
      </c>
      <c r="D901" s="36">
        <v>84</v>
      </c>
      <c r="E901" s="35" t="s">
        <v>33</v>
      </c>
      <c r="F901" s="32">
        <v>43008</v>
      </c>
    </row>
    <row r="902" spans="1:6">
      <c r="A902" s="24" t="s">
        <v>88</v>
      </c>
      <c r="B902" s="28" t="s">
        <v>22</v>
      </c>
      <c r="C902" s="28" t="s">
        <v>47</v>
      </c>
      <c r="D902" s="36">
        <v>69</v>
      </c>
      <c r="E902" s="35" t="s">
        <v>33</v>
      </c>
      <c r="F902" s="32">
        <v>43008</v>
      </c>
    </row>
    <row r="903" spans="1:6">
      <c r="A903" s="24" t="s">
        <v>88</v>
      </c>
      <c r="B903" s="28" t="s">
        <v>22</v>
      </c>
      <c r="C903" s="28" t="s">
        <v>85</v>
      </c>
      <c r="D903" s="36">
        <v>59</v>
      </c>
      <c r="E903" s="35" t="s">
        <v>33</v>
      </c>
      <c r="F903" s="32">
        <v>43008</v>
      </c>
    </row>
    <row r="904" spans="1:6">
      <c r="A904" s="24" t="s">
        <v>88</v>
      </c>
      <c r="B904" s="28" t="s">
        <v>22</v>
      </c>
      <c r="C904" s="28" t="s">
        <v>52</v>
      </c>
      <c r="D904" s="36">
        <v>58</v>
      </c>
      <c r="E904" s="35" t="s">
        <v>33</v>
      </c>
      <c r="F904" s="32">
        <v>43008</v>
      </c>
    </row>
    <row r="905" spans="1:6">
      <c r="A905" s="24" t="s">
        <v>88</v>
      </c>
      <c r="B905" s="28" t="s">
        <v>22</v>
      </c>
      <c r="C905" s="28" t="s">
        <v>41</v>
      </c>
      <c r="D905" s="36">
        <v>43</v>
      </c>
      <c r="E905" s="35" t="s">
        <v>33</v>
      </c>
      <c r="F905" s="32">
        <v>43008</v>
      </c>
    </row>
    <row r="906" spans="1:6">
      <c r="A906" s="24" t="s">
        <v>88</v>
      </c>
      <c r="B906" s="28" t="s">
        <v>22</v>
      </c>
      <c r="C906" s="28" t="s">
        <v>45</v>
      </c>
      <c r="D906" s="36">
        <v>42</v>
      </c>
      <c r="E906" s="35" t="s">
        <v>33</v>
      </c>
      <c r="F906" s="32">
        <v>43008</v>
      </c>
    </row>
    <row r="907" spans="1:6">
      <c r="A907" s="24" t="s">
        <v>88</v>
      </c>
      <c r="B907" s="28" t="s">
        <v>22</v>
      </c>
      <c r="C907" s="28" t="s">
        <v>50</v>
      </c>
      <c r="D907" s="36">
        <v>36</v>
      </c>
      <c r="E907" s="35" t="s">
        <v>33</v>
      </c>
      <c r="F907" s="32">
        <v>43008</v>
      </c>
    </row>
    <row r="908" spans="1:6">
      <c r="A908" s="24" t="s">
        <v>88</v>
      </c>
      <c r="B908" s="28" t="s">
        <v>22</v>
      </c>
      <c r="C908" s="28" t="s">
        <v>53</v>
      </c>
      <c r="D908" s="36">
        <v>31</v>
      </c>
      <c r="E908" s="35" t="s">
        <v>33</v>
      </c>
      <c r="F908" s="32">
        <v>43008</v>
      </c>
    </row>
    <row r="909" spans="1:6">
      <c r="A909" s="24" t="s">
        <v>88</v>
      </c>
      <c r="B909" s="28" t="s">
        <v>22</v>
      </c>
      <c r="C909" s="28" t="s">
        <v>42</v>
      </c>
      <c r="D909" s="36">
        <v>28</v>
      </c>
      <c r="E909" s="35" t="s">
        <v>33</v>
      </c>
      <c r="F909" s="32">
        <v>43008</v>
      </c>
    </row>
    <row r="910" spans="1:6">
      <c r="A910" s="24" t="s">
        <v>88</v>
      </c>
      <c r="B910" s="28" t="s">
        <v>22</v>
      </c>
      <c r="C910" s="28" t="s">
        <v>39</v>
      </c>
      <c r="D910" s="36">
        <v>26</v>
      </c>
      <c r="E910" s="35" t="s">
        <v>33</v>
      </c>
      <c r="F910" s="32">
        <v>43008</v>
      </c>
    </row>
    <row r="911" spans="1:6">
      <c r="A911" s="24" t="s">
        <v>88</v>
      </c>
      <c r="B911" s="28" t="s">
        <v>22</v>
      </c>
      <c r="C911" s="28" t="s">
        <v>43</v>
      </c>
      <c r="D911" s="36">
        <v>23</v>
      </c>
      <c r="E911" s="35" t="s">
        <v>33</v>
      </c>
      <c r="F911" s="32">
        <v>43008</v>
      </c>
    </row>
    <row r="912" spans="1:6">
      <c r="A912" s="24" t="s">
        <v>88</v>
      </c>
      <c r="B912" s="28" t="s">
        <v>22</v>
      </c>
      <c r="C912" s="28" t="s">
        <v>44</v>
      </c>
      <c r="D912" s="36">
        <v>23</v>
      </c>
      <c r="E912" s="35" t="s">
        <v>33</v>
      </c>
      <c r="F912" s="32">
        <v>43008</v>
      </c>
    </row>
    <row r="913" spans="1:6">
      <c r="A913" s="24" t="s">
        <v>88</v>
      </c>
      <c r="B913" s="28" t="s">
        <v>22</v>
      </c>
      <c r="C913" s="28" t="s">
        <v>84</v>
      </c>
      <c r="D913" s="36">
        <v>10</v>
      </c>
      <c r="E913" s="35" t="s">
        <v>33</v>
      </c>
      <c r="F913" s="32">
        <v>43008</v>
      </c>
    </row>
    <row r="914" spans="1:6">
      <c r="A914" s="24" t="s">
        <v>88</v>
      </c>
      <c r="B914" s="28" t="s">
        <v>22</v>
      </c>
      <c r="C914" s="28" t="s">
        <v>37</v>
      </c>
      <c r="D914" s="36">
        <v>8</v>
      </c>
      <c r="E914" s="35" t="s">
        <v>33</v>
      </c>
      <c r="F914" s="32">
        <v>43008</v>
      </c>
    </row>
    <row r="915" spans="1:6">
      <c r="A915" s="24" t="s">
        <v>88</v>
      </c>
      <c r="B915" s="28" t="s">
        <v>22</v>
      </c>
      <c r="C915" s="28" t="s">
        <v>40</v>
      </c>
      <c r="D915" s="36">
        <v>7</v>
      </c>
      <c r="E915" s="35" t="s">
        <v>33</v>
      </c>
      <c r="F915" s="32">
        <v>43008</v>
      </c>
    </row>
    <row r="916" spans="1:6">
      <c r="A916" s="24" t="s">
        <v>88</v>
      </c>
      <c r="B916" s="28" t="s">
        <v>22</v>
      </c>
      <c r="C916" s="28" t="s">
        <v>17</v>
      </c>
      <c r="D916" s="36">
        <v>3</v>
      </c>
      <c r="E916" s="35" t="s">
        <v>33</v>
      </c>
      <c r="F916" s="32">
        <v>43008</v>
      </c>
    </row>
    <row r="917" spans="1:6">
      <c r="A917" s="24" t="s">
        <v>88</v>
      </c>
      <c r="B917" s="28" t="s">
        <v>22</v>
      </c>
      <c r="C917" s="28" t="s">
        <v>38</v>
      </c>
      <c r="D917" s="36">
        <v>2</v>
      </c>
      <c r="E917" s="35" t="s">
        <v>33</v>
      </c>
      <c r="F917" s="32">
        <v>43008</v>
      </c>
    </row>
    <row r="918" spans="1:6">
      <c r="A918" s="24" t="s">
        <v>88</v>
      </c>
      <c r="B918" s="28" t="s">
        <v>22</v>
      </c>
      <c r="C918" s="28" t="s">
        <v>34</v>
      </c>
      <c r="D918" s="36">
        <v>2</v>
      </c>
      <c r="E918" s="35" t="s">
        <v>33</v>
      </c>
      <c r="F918" s="32">
        <v>43008</v>
      </c>
    </row>
    <row r="919" spans="1:6">
      <c r="A919" s="24" t="s">
        <v>88</v>
      </c>
      <c r="B919" s="28" t="s">
        <v>22</v>
      </c>
      <c r="C919" s="28" t="s">
        <v>35</v>
      </c>
      <c r="D919" s="36">
        <v>1</v>
      </c>
      <c r="E919" s="35" t="s">
        <v>33</v>
      </c>
      <c r="F919" s="32">
        <v>43008</v>
      </c>
    </row>
    <row r="920" spans="1:6">
      <c r="A920" s="24" t="s">
        <v>88</v>
      </c>
      <c r="B920" s="28" t="s">
        <v>21</v>
      </c>
      <c r="C920" s="28" t="s">
        <v>78</v>
      </c>
      <c r="D920" s="36">
        <v>39265</v>
      </c>
      <c r="E920" s="35" t="s">
        <v>33</v>
      </c>
      <c r="F920" s="32">
        <v>43039</v>
      </c>
    </row>
    <row r="921" spans="1:6">
      <c r="A921" s="24" t="s">
        <v>88</v>
      </c>
      <c r="B921" s="28" t="s">
        <v>21</v>
      </c>
      <c r="C921" s="28" t="s">
        <v>79</v>
      </c>
      <c r="D921" s="36">
        <v>35307</v>
      </c>
      <c r="E921" s="35" t="s">
        <v>33</v>
      </c>
      <c r="F921" s="32">
        <v>43039</v>
      </c>
    </row>
    <row r="922" spans="1:6">
      <c r="A922" s="24" t="s">
        <v>88</v>
      </c>
      <c r="B922" s="28" t="s">
        <v>21</v>
      </c>
      <c r="C922" s="28" t="s">
        <v>77</v>
      </c>
      <c r="D922" s="36">
        <v>6243</v>
      </c>
      <c r="E922" s="35" t="s">
        <v>33</v>
      </c>
      <c r="F922" s="32">
        <v>43039</v>
      </c>
    </row>
    <row r="923" spans="1:6">
      <c r="A923" s="24" t="s">
        <v>88</v>
      </c>
      <c r="B923" s="28" t="s">
        <v>21</v>
      </c>
      <c r="C923" s="28" t="s">
        <v>76</v>
      </c>
      <c r="D923" s="36">
        <v>6069</v>
      </c>
      <c r="E923" s="35" t="s">
        <v>33</v>
      </c>
      <c r="F923" s="32">
        <v>43039</v>
      </c>
    </row>
    <row r="924" spans="1:6">
      <c r="A924" s="24" t="s">
        <v>88</v>
      </c>
      <c r="B924" s="28" t="s">
        <v>21</v>
      </c>
      <c r="C924" s="28" t="s">
        <v>75</v>
      </c>
      <c r="D924" s="36">
        <v>3622</v>
      </c>
      <c r="E924" s="35" t="s">
        <v>33</v>
      </c>
      <c r="F924" s="32">
        <v>43039</v>
      </c>
    </row>
    <row r="925" spans="1:6">
      <c r="A925" s="24" t="s">
        <v>88</v>
      </c>
      <c r="B925" s="28" t="s">
        <v>21</v>
      </c>
      <c r="C925" s="28" t="s">
        <v>64</v>
      </c>
      <c r="D925" s="36">
        <v>3417</v>
      </c>
      <c r="E925" s="35" t="s">
        <v>33</v>
      </c>
      <c r="F925" s="32">
        <v>43039</v>
      </c>
    </row>
    <row r="926" spans="1:6">
      <c r="A926" s="24" t="s">
        <v>88</v>
      </c>
      <c r="B926" s="28" t="s">
        <v>21</v>
      </c>
      <c r="C926" s="28" t="s">
        <v>74</v>
      </c>
      <c r="D926" s="36">
        <v>3097</v>
      </c>
      <c r="E926" s="35" t="s">
        <v>33</v>
      </c>
      <c r="F926" s="32">
        <v>43039</v>
      </c>
    </row>
    <row r="927" spans="1:6">
      <c r="A927" s="24" t="s">
        <v>88</v>
      </c>
      <c r="B927" s="28" t="s">
        <v>21</v>
      </c>
      <c r="C927" s="28" t="s">
        <v>71</v>
      </c>
      <c r="D927" s="36">
        <v>2056</v>
      </c>
      <c r="E927" s="35" t="s">
        <v>33</v>
      </c>
      <c r="F927" s="32">
        <v>43039</v>
      </c>
    </row>
    <row r="928" spans="1:6">
      <c r="A928" s="24" t="s">
        <v>88</v>
      </c>
      <c r="B928" s="28" t="s">
        <v>21</v>
      </c>
      <c r="C928" s="28" t="s">
        <v>73</v>
      </c>
      <c r="D928" s="36">
        <v>1756</v>
      </c>
      <c r="E928" s="35" t="s">
        <v>33</v>
      </c>
      <c r="F928" s="32">
        <v>43039</v>
      </c>
    </row>
    <row r="929" spans="1:6">
      <c r="A929" s="24" t="s">
        <v>88</v>
      </c>
      <c r="B929" s="28" t="s">
        <v>21</v>
      </c>
      <c r="C929" s="28" t="s">
        <v>61</v>
      </c>
      <c r="D929" s="36">
        <v>1672</v>
      </c>
      <c r="E929" s="35" t="s">
        <v>33</v>
      </c>
      <c r="F929" s="32">
        <v>43039</v>
      </c>
    </row>
    <row r="930" spans="1:6">
      <c r="A930" s="24" t="s">
        <v>88</v>
      </c>
      <c r="B930" s="28" t="s">
        <v>21</v>
      </c>
      <c r="C930" s="28" t="s">
        <v>69</v>
      </c>
      <c r="D930" s="36">
        <v>1500</v>
      </c>
      <c r="E930" s="35" t="s">
        <v>33</v>
      </c>
      <c r="F930" s="32">
        <v>43039</v>
      </c>
    </row>
    <row r="931" spans="1:6">
      <c r="A931" s="24" t="s">
        <v>88</v>
      </c>
      <c r="B931" s="28" t="s">
        <v>21</v>
      </c>
      <c r="C931" s="28" t="s">
        <v>67</v>
      </c>
      <c r="D931" s="36">
        <v>1464</v>
      </c>
      <c r="E931" s="35" t="s">
        <v>33</v>
      </c>
      <c r="F931" s="32">
        <v>43039</v>
      </c>
    </row>
    <row r="932" spans="1:6">
      <c r="A932" s="24" t="s">
        <v>88</v>
      </c>
      <c r="B932" s="28" t="s">
        <v>21</v>
      </c>
      <c r="C932" s="28" t="s">
        <v>72</v>
      </c>
      <c r="D932" s="36">
        <v>1418</v>
      </c>
      <c r="E932" s="35" t="s">
        <v>33</v>
      </c>
      <c r="F932" s="32">
        <v>43039</v>
      </c>
    </row>
    <row r="933" spans="1:6">
      <c r="A933" s="24" t="s">
        <v>88</v>
      </c>
      <c r="B933" s="28" t="s">
        <v>21</v>
      </c>
      <c r="C933" s="28" t="s">
        <v>66</v>
      </c>
      <c r="D933" s="36">
        <v>1189</v>
      </c>
      <c r="E933" s="35" t="s">
        <v>33</v>
      </c>
      <c r="F933" s="32">
        <v>43039</v>
      </c>
    </row>
    <row r="934" spans="1:6">
      <c r="A934" s="24" t="s">
        <v>88</v>
      </c>
      <c r="B934" s="28" t="s">
        <v>21</v>
      </c>
      <c r="C934" s="28" t="s">
        <v>87</v>
      </c>
      <c r="D934" s="36">
        <v>1060</v>
      </c>
      <c r="E934" s="35" t="s">
        <v>33</v>
      </c>
      <c r="F934" s="32">
        <v>43039</v>
      </c>
    </row>
    <row r="935" spans="1:6">
      <c r="A935" s="24" t="s">
        <v>88</v>
      </c>
      <c r="B935" s="28" t="s">
        <v>21</v>
      </c>
      <c r="C935" s="28" t="s">
        <v>60</v>
      </c>
      <c r="D935" s="36">
        <v>1019</v>
      </c>
      <c r="E935" s="35" t="s">
        <v>33</v>
      </c>
      <c r="F935" s="32">
        <v>43039</v>
      </c>
    </row>
    <row r="936" spans="1:6">
      <c r="A936" s="24" t="s">
        <v>88</v>
      </c>
      <c r="B936" s="28" t="s">
        <v>21</v>
      </c>
      <c r="C936" s="28" t="s">
        <v>65</v>
      </c>
      <c r="D936" s="36">
        <v>660</v>
      </c>
      <c r="E936" s="35" t="s">
        <v>33</v>
      </c>
      <c r="F936" s="32">
        <v>43039</v>
      </c>
    </row>
    <row r="937" spans="1:6">
      <c r="A937" s="24" t="s">
        <v>88</v>
      </c>
      <c r="B937" s="28" t="s">
        <v>21</v>
      </c>
      <c r="C937" s="28" t="s">
        <v>68</v>
      </c>
      <c r="D937" s="36">
        <v>600</v>
      </c>
      <c r="E937" s="35" t="s">
        <v>33</v>
      </c>
      <c r="F937" s="32">
        <v>43039</v>
      </c>
    </row>
    <row r="938" spans="1:6">
      <c r="A938" s="24" t="s">
        <v>88</v>
      </c>
      <c r="B938" s="28" t="s">
        <v>21</v>
      </c>
      <c r="C938" s="28" t="s">
        <v>62</v>
      </c>
      <c r="D938" s="36">
        <v>502</v>
      </c>
      <c r="E938" s="35" t="s">
        <v>33</v>
      </c>
      <c r="F938" s="32">
        <v>43039</v>
      </c>
    </row>
    <row r="939" spans="1:6">
      <c r="A939" s="24" t="s">
        <v>88</v>
      </c>
      <c r="B939" s="28" t="s">
        <v>21</v>
      </c>
      <c r="C939" s="28" t="s">
        <v>58</v>
      </c>
      <c r="D939" s="36">
        <v>415</v>
      </c>
      <c r="E939" s="35" t="s">
        <v>33</v>
      </c>
      <c r="F939" s="32">
        <v>43039</v>
      </c>
    </row>
    <row r="940" spans="1:6">
      <c r="A940" s="24" t="s">
        <v>88</v>
      </c>
      <c r="B940" s="28" t="s">
        <v>21</v>
      </c>
      <c r="C940" s="28" t="s">
        <v>57</v>
      </c>
      <c r="D940" s="36">
        <v>397</v>
      </c>
      <c r="E940" s="35" t="s">
        <v>33</v>
      </c>
      <c r="F940" s="32">
        <v>43039</v>
      </c>
    </row>
    <row r="941" spans="1:6">
      <c r="A941" s="24" t="s">
        <v>88</v>
      </c>
      <c r="B941" s="28" t="s">
        <v>21</v>
      </c>
      <c r="C941" s="28" t="s">
        <v>86</v>
      </c>
      <c r="D941" s="36">
        <v>355</v>
      </c>
      <c r="E941" s="35" t="s">
        <v>33</v>
      </c>
      <c r="F941" s="32">
        <v>43039</v>
      </c>
    </row>
    <row r="942" spans="1:6">
      <c r="A942" s="24" t="s">
        <v>88</v>
      </c>
      <c r="B942" s="28" t="s">
        <v>21</v>
      </c>
      <c r="C942" s="28" t="s">
        <v>59</v>
      </c>
      <c r="D942" s="36">
        <v>327</v>
      </c>
      <c r="E942" s="35" t="s">
        <v>33</v>
      </c>
      <c r="F942" s="32">
        <v>43039</v>
      </c>
    </row>
    <row r="943" spans="1:6">
      <c r="A943" s="24" t="s">
        <v>88</v>
      </c>
      <c r="B943" s="28" t="s">
        <v>21</v>
      </c>
      <c r="C943" s="28" t="s">
        <v>56</v>
      </c>
      <c r="D943" s="36">
        <v>291</v>
      </c>
      <c r="E943" s="35" t="s">
        <v>33</v>
      </c>
      <c r="F943" s="32">
        <v>43039</v>
      </c>
    </row>
    <row r="944" spans="1:6">
      <c r="A944" s="24" t="s">
        <v>88</v>
      </c>
      <c r="B944" s="28" t="s">
        <v>21</v>
      </c>
      <c r="C944" s="28" t="s">
        <v>49</v>
      </c>
      <c r="D944" s="36">
        <v>251</v>
      </c>
      <c r="E944" s="35" t="s">
        <v>33</v>
      </c>
      <c r="F944" s="32">
        <v>43039</v>
      </c>
    </row>
    <row r="945" spans="1:6">
      <c r="A945" s="24" t="s">
        <v>88</v>
      </c>
      <c r="B945" s="28" t="s">
        <v>21</v>
      </c>
      <c r="C945" s="28" t="s">
        <v>55</v>
      </c>
      <c r="D945" s="36">
        <v>212</v>
      </c>
      <c r="E945" s="35" t="s">
        <v>33</v>
      </c>
      <c r="F945" s="32">
        <v>43039</v>
      </c>
    </row>
    <row r="946" spans="1:6">
      <c r="A946" s="24" t="s">
        <v>88</v>
      </c>
      <c r="B946" s="28" t="s">
        <v>21</v>
      </c>
      <c r="C946" s="28" t="s">
        <v>51</v>
      </c>
      <c r="D946" s="36">
        <v>205</v>
      </c>
      <c r="E946" s="35" t="s">
        <v>33</v>
      </c>
      <c r="F946" s="32">
        <v>43039</v>
      </c>
    </row>
    <row r="947" spans="1:6">
      <c r="A947" s="24" t="s">
        <v>88</v>
      </c>
      <c r="B947" s="28" t="s">
        <v>21</v>
      </c>
      <c r="C947" s="28" t="s">
        <v>54</v>
      </c>
      <c r="D947" s="36">
        <v>194</v>
      </c>
      <c r="E947" s="35" t="s">
        <v>33</v>
      </c>
      <c r="F947" s="32">
        <v>43039</v>
      </c>
    </row>
    <row r="948" spans="1:6">
      <c r="A948" s="24" t="s">
        <v>88</v>
      </c>
      <c r="B948" s="28" t="s">
        <v>21</v>
      </c>
      <c r="C948" s="28" t="s">
        <v>85</v>
      </c>
      <c r="D948" s="36">
        <v>109</v>
      </c>
      <c r="E948" s="35" t="s">
        <v>33</v>
      </c>
      <c r="F948" s="32">
        <v>43039</v>
      </c>
    </row>
    <row r="949" spans="1:6">
      <c r="A949" s="24" t="s">
        <v>88</v>
      </c>
      <c r="B949" s="28" t="s">
        <v>21</v>
      </c>
      <c r="C949" s="28" t="s">
        <v>48</v>
      </c>
      <c r="D949" s="36">
        <v>73</v>
      </c>
      <c r="E949" s="35" t="s">
        <v>33</v>
      </c>
      <c r="F949" s="32">
        <v>43039</v>
      </c>
    </row>
    <row r="950" spans="1:6">
      <c r="A950" s="24" t="s">
        <v>88</v>
      </c>
      <c r="B950" s="28" t="s">
        <v>21</v>
      </c>
      <c r="C950" s="28" t="s">
        <v>52</v>
      </c>
      <c r="D950" s="36">
        <v>69</v>
      </c>
      <c r="E950" s="35" t="s">
        <v>33</v>
      </c>
      <c r="F950" s="32">
        <v>43039</v>
      </c>
    </row>
    <row r="951" spans="1:6">
      <c r="A951" s="24" t="s">
        <v>88</v>
      </c>
      <c r="B951" s="28" t="s">
        <v>21</v>
      </c>
      <c r="C951" s="28" t="s">
        <v>47</v>
      </c>
      <c r="D951" s="36">
        <v>68</v>
      </c>
      <c r="E951" s="35" t="s">
        <v>33</v>
      </c>
      <c r="F951" s="32">
        <v>43039</v>
      </c>
    </row>
    <row r="952" spans="1:6">
      <c r="A952" s="24" t="s">
        <v>88</v>
      </c>
      <c r="B952" s="28" t="s">
        <v>21</v>
      </c>
      <c r="C952" s="28" t="s">
        <v>39</v>
      </c>
      <c r="D952" s="36">
        <v>58</v>
      </c>
      <c r="E952" s="35" t="s">
        <v>33</v>
      </c>
      <c r="F952" s="32">
        <v>43039</v>
      </c>
    </row>
    <row r="953" spans="1:6">
      <c r="A953" s="24" t="s">
        <v>88</v>
      </c>
      <c r="B953" s="28" t="s">
        <v>21</v>
      </c>
      <c r="C953" s="28" t="s">
        <v>46</v>
      </c>
      <c r="D953" s="36">
        <v>51</v>
      </c>
      <c r="E953" s="35" t="s">
        <v>33</v>
      </c>
      <c r="F953" s="32">
        <v>43039</v>
      </c>
    </row>
    <row r="954" spans="1:6">
      <c r="A954" s="24" t="s">
        <v>88</v>
      </c>
      <c r="B954" s="28" t="s">
        <v>21</v>
      </c>
      <c r="C954" s="28" t="s">
        <v>50</v>
      </c>
      <c r="D954" s="36">
        <v>47</v>
      </c>
      <c r="E954" s="35" t="s">
        <v>33</v>
      </c>
      <c r="F954" s="32">
        <v>43039</v>
      </c>
    </row>
    <row r="955" spans="1:6">
      <c r="A955" s="24" t="s">
        <v>88</v>
      </c>
      <c r="B955" s="28" t="s">
        <v>21</v>
      </c>
      <c r="C955" s="28" t="s">
        <v>45</v>
      </c>
      <c r="D955" s="36">
        <v>44</v>
      </c>
      <c r="E955" s="35" t="s">
        <v>33</v>
      </c>
      <c r="F955" s="32">
        <v>43039</v>
      </c>
    </row>
    <row r="956" spans="1:6">
      <c r="A956" s="24" t="s">
        <v>88</v>
      </c>
      <c r="B956" s="28" t="s">
        <v>21</v>
      </c>
      <c r="C956" s="28" t="s">
        <v>42</v>
      </c>
      <c r="D956" s="36">
        <v>38</v>
      </c>
      <c r="E956" s="35" t="s">
        <v>33</v>
      </c>
      <c r="F956" s="32">
        <v>43039</v>
      </c>
    </row>
    <row r="957" spans="1:6">
      <c r="A957" s="24" t="s">
        <v>88</v>
      </c>
      <c r="B957" s="28" t="s">
        <v>21</v>
      </c>
      <c r="C957" s="28" t="s">
        <v>41</v>
      </c>
      <c r="D957" s="36">
        <v>36</v>
      </c>
      <c r="E957" s="35" t="s">
        <v>33</v>
      </c>
      <c r="F957" s="32">
        <v>43039</v>
      </c>
    </row>
    <row r="958" spans="1:6">
      <c r="A958" s="24" t="s">
        <v>88</v>
      </c>
      <c r="B958" s="28" t="s">
        <v>21</v>
      </c>
      <c r="C958" s="28" t="s">
        <v>53</v>
      </c>
      <c r="D958" s="36">
        <v>34</v>
      </c>
      <c r="E958" s="35" t="s">
        <v>33</v>
      </c>
      <c r="F958" s="32">
        <v>43039</v>
      </c>
    </row>
    <row r="959" spans="1:6">
      <c r="A959" s="24" t="s">
        <v>88</v>
      </c>
      <c r="B959" s="28" t="s">
        <v>21</v>
      </c>
      <c r="C959" s="28" t="s">
        <v>44</v>
      </c>
      <c r="D959" s="36">
        <v>25</v>
      </c>
      <c r="E959" s="35" t="s">
        <v>33</v>
      </c>
      <c r="F959" s="32">
        <v>43039</v>
      </c>
    </row>
    <row r="960" spans="1:6">
      <c r="A960" s="24" t="s">
        <v>88</v>
      </c>
      <c r="B960" s="28" t="s">
        <v>21</v>
      </c>
      <c r="C960" s="28" t="s">
        <v>40</v>
      </c>
      <c r="D960" s="36">
        <v>19</v>
      </c>
      <c r="E960" s="35" t="s">
        <v>33</v>
      </c>
      <c r="F960" s="32">
        <v>43039</v>
      </c>
    </row>
    <row r="961" spans="1:6">
      <c r="A961" s="24" t="s">
        <v>88</v>
      </c>
      <c r="B961" s="28" t="s">
        <v>21</v>
      </c>
      <c r="C961" s="28" t="s">
        <v>43</v>
      </c>
      <c r="D961" s="36">
        <v>17</v>
      </c>
      <c r="E961" s="35" t="s">
        <v>33</v>
      </c>
      <c r="F961" s="32">
        <v>43039</v>
      </c>
    </row>
    <row r="962" spans="1:6">
      <c r="A962" s="24" t="s">
        <v>88</v>
      </c>
      <c r="B962" s="28" t="s">
        <v>21</v>
      </c>
      <c r="C962" s="28" t="s">
        <v>34</v>
      </c>
      <c r="D962" s="36">
        <v>8</v>
      </c>
      <c r="E962" s="35" t="s">
        <v>33</v>
      </c>
      <c r="F962" s="32">
        <v>43039</v>
      </c>
    </row>
    <row r="963" spans="1:6">
      <c r="A963" s="24" t="s">
        <v>88</v>
      </c>
      <c r="B963" s="28" t="s">
        <v>21</v>
      </c>
      <c r="C963" s="28" t="s">
        <v>37</v>
      </c>
      <c r="D963" s="36">
        <v>5</v>
      </c>
      <c r="E963" s="35" t="s">
        <v>33</v>
      </c>
      <c r="F963" s="32">
        <v>43039</v>
      </c>
    </row>
    <row r="964" spans="1:6">
      <c r="A964" s="24" t="s">
        <v>88</v>
      </c>
      <c r="B964" s="28" t="s">
        <v>21</v>
      </c>
      <c r="C964" s="28" t="s">
        <v>84</v>
      </c>
      <c r="D964" s="36">
        <v>3</v>
      </c>
      <c r="E964" s="35" t="s">
        <v>33</v>
      </c>
      <c r="F964" s="32">
        <v>43039</v>
      </c>
    </row>
    <row r="965" spans="1:6">
      <c r="A965" s="24" t="s">
        <v>88</v>
      </c>
      <c r="B965" s="28" t="s">
        <v>21</v>
      </c>
      <c r="C965" s="28" t="s">
        <v>38</v>
      </c>
      <c r="D965" s="36">
        <v>2</v>
      </c>
      <c r="E965" s="35" t="s">
        <v>33</v>
      </c>
      <c r="F965" s="32">
        <v>43039</v>
      </c>
    </row>
    <row r="966" spans="1:6">
      <c r="A966" s="24" t="s">
        <v>88</v>
      </c>
      <c r="B966" s="28" t="s">
        <v>21</v>
      </c>
      <c r="C966" s="28" t="s">
        <v>81</v>
      </c>
      <c r="D966" s="36">
        <v>1</v>
      </c>
      <c r="E966" s="35" t="s">
        <v>33</v>
      </c>
      <c r="F966" s="32">
        <v>43039</v>
      </c>
    </row>
    <row r="967" spans="1:6">
      <c r="A967" s="24" t="s">
        <v>88</v>
      </c>
      <c r="B967" s="28" t="s">
        <v>21</v>
      </c>
      <c r="C967" s="28" t="s">
        <v>80</v>
      </c>
      <c r="D967" s="36">
        <v>1</v>
      </c>
      <c r="E967" s="35" t="s">
        <v>33</v>
      </c>
      <c r="F967" s="32">
        <v>43039</v>
      </c>
    </row>
    <row r="968" spans="1:6">
      <c r="A968" s="24" t="s">
        <v>88</v>
      </c>
      <c r="B968" s="28" t="s">
        <v>21</v>
      </c>
      <c r="C968" s="28" t="s">
        <v>17</v>
      </c>
      <c r="D968" s="36">
        <v>1</v>
      </c>
      <c r="E968" s="35" t="s">
        <v>33</v>
      </c>
      <c r="F968" s="32">
        <v>43039</v>
      </c>
    </row>
    <row r="969" spans="1:6">
      <c r="A969" s="24" t="s">
        <v>88</v>
      </c>
      <c r="B969" s="28" t="s">
        <v>20</v>
      </c>
      <c r="C969" s="28" t="s">
        <v>79</v>
      </c>
      <c r="D969" s="36">
        <v>27934</v>
      </c>
      <c r="E969" s="35" t="s">
        <v>33</v>
      </c>
      <c r="F969" s="32">
        <v>43069</v>
      </c>
    </row>
    <row r="970" spans="1:6">
      <c r="A970" s="24" t="s">
        <v>88</v>
      </c>
      <c r="B970" s="28" t="s">
        <v>20</v>
      </c>
      <c r="C970" s="28" t="s">
        <v>78</v>
      </c>
      <c r="D970" s="36">
        <v>26365</v>
      </c>
      <c r="E970" s="35" t="s">
        <v>33</v>
      </c>
      <c r="F970" s="32">
        <v>43069</v>
      </c>
    </row>
    <row r="971" spans="1:6">
      <c r="A971" s="24" t="s">
        <v>88</v>
      </c>
      <c r="B971" s="28" t="s">
        <v>20</v>
      </c>
      <c r="C971" s="28" t="s">
        <v>76</v>
      </c>
      <c r="D971" s="36">
        <v>5535</v>
      </c>
      <c r="E971" s="35" t="s">
        <v>33</v>
      </c>
      <c r="F971" s="32">
        <v>43069</v>
      </c>
    </row>
    <row r="972" spans="1:6">
      <c r="A972" s="24" t="s">
        <v>88</v>
      </c>
      <c r="B972" s="28" t="s">
        <v>20</v>
      </c>
      <c r="C972" s="28" t="s">
        <v>77</v>
      </c>
      <c r="D972" s="36">
        <v>5148</v>
      </c>
      <c r="E972" s="35" t="s">
        <v>33</v>
      </c>
      <c r="F972" s="32">
        <v>43069</v>
      </c>
    </row>
    <row r="973" spans="1:6">
      <c r="A973" s="24" t="s">
        <v>88</v>
      </c>
      <c r="B973" s="28" t="s">
        <v>20</v>
      </c>
      <c r="C973" s="28" t="s">
        <v>64</v>
      </c>
      <c r="D973" s="36">
        <v>2953</v>
      </c>
      <c r="E973" s="35" t="s">
        <v>33</v>
      </c>
      <c r="F973" s="32">
        <v>43069</v>
      </c>
    </row>
    <row r="974" spans="1:6">
      <c r="A974" s="24" t="s">
        <v>88</v>
      </c>
      <c r="B974" s="28" t="s">
        <v>20</v>
      </c>
      <c r="C974" s="28" t="s">
        <v>75</v>
      </c>
      <c r="D974" s="36">
        <v>2831</v>
      </c>
      <c r="E974" s="35" t="s">
        <v>33</v>
      </c>
      <c r="F974" s="32">
        <v>43069</v>
      </c>
    </row>
    <row r="975" spans="1:6">
      <c r="A975" s="24" t="s">
        <v>88</v>
      </c>
      <c r="B975" s="28" t="s">
        <v>20</v>
      </c>
      <c r="C975" s="28" t="s">
        <v>74</v>
      </c>
      <c r="D975" s="36">
        <v>2402</v>
      </c>
      <c r="E975" s="35" t="s">
        <v>33</v>
      </c>
      <c r="F975" s="32">
        <v>43069</v>
      </c>
    </row>
    <row r="976" spans="1:6">
      <c r="A976" s="24" t="s">
        <v>88</v>
      </c>
      <c r="B976" s="28" t="s">
        <v>20</v>
      </c>
      <c r="C976" s="28" t="s">
        <v>71</v>
      </c>
      <c r="D976" s="36">
        <v>1633</v>
      </c>
      <c r="E976" s="35" t="s">
        <v>33</v>
      </c>
      <c r="F976" s="32">
        <v>43069</v>
      </c>
    </row>
    <row r="977" spans="1:6">
      <c r="A977" s="24" t="s">
        <v>88</v>
      </c>
      <c r="B977" s="28" t="s">
        <v>20</v>
      </c>
      <c r="C977" s="28" t="s">
        <v>61</v>
      </c>
      <c r="D977" s="36">
        <v>1505</v>
      </c>
      <c r="E977" s="35" t="s">
        <v>33</v>
      </c>
      <c r="F977" s="32">
        <v>43069</v>
      </c>
    </row>
    <row r="978" spans="1:6">
      <c r="A978" s="24" t="s">
        <v>88</v>
      </c>
      <c r="B978" s="28" t="s">
        <v>20</v>
      </c>
      <c r="C978" s="28" t="s">
        <v>67</v>
      </c>
      <c r="D978" s="36">
        <v>1494</v>
      </c>
      <c r="E978" s="35" t="s">
        <v>33</v>
      </c>
      <c r="F978" s="32">
        <v>43069</v>
      </c>
    </row>
    <row r="979" spans="1:6">
      <c r="A979" s="24" t="s">
        <v>88</v>
      </c>
      <c r="B979" s="28" t="s">
        <v>20</v>
      </c>
      <c r="C979" s="28" t="s">
        <v>73</v>
      </c>
      <c r="D979" s="36">
        <v>1478</v>
      </c>
      <c r="E979" s="35" t="s">
        <v>33</v>
      </c>
      <c r="F979" s="32">
        <v>43069</v>
      </c>
    </row>
    <row r="980" spans="1:6">
      <c r="A980" s="24" t="s">
        <v>88</v>
      </c>
      <c r="B980" s="28" t="s">
        <v>20</v>
      </c>
      <c r="C980" s="28" t="s">
        <v>72</v>
      </c>
      <c r="D980" s="36">
        <v>1282</v>
      </c>
      <c r="E980" s="35" t="s">
        <v>33</v>
      </c>
      <c r="F980" s="32">
        <v>43069</v>
      </c>
    </row>
    <row r="981" spans="1:6">
      <c r="A981" s="24" t="s">
        <v>88</v>
      </c>
      <c r="B981" s="28" t="s">
        <v>20</v>
      </c>
      <c r="C981" s="28" t="s">
        <v>69</v>
      </c>
      <c r="D981" s="36">
        <v>1245</v>
      </c>
      <c r="E981" s="35" t="s">
        <v>33</v>
      </c>
      <c r="F981" s="32">
        <v>43069</v>
      </c>
    </row>
    <row r="982" spans="1:6">
      <c r="A982" s="24" t="s">
        <v>88</v>
      </c>
      <c r="B982" s="28" t="s">
        <v>20</v>
      </c>
      <c r="C982" s="28" t="s">
        <v>66</v>
      </c>
      <c r="D982" s="36">
        <v>1047</v>
      </c>
      <c r="E982" s="35" t="s">
        <v>33</v>
      </c>
      <c r="F982" s="32">
        <v>43069</v>
      </c>
    </row>
    <row r="983" spans="1:6">
      <c r="A983" s="24" t="s">
        <v>88</v>
      </c>
      <c r="B983" s="28" t="s">
        <v>20</v>
      </c>
      <c r="C983" s="28" t="s">
        <v>87</v>
      </c>
      <c r="D983" s="36">
        <v>766</v>
      </c>
      <c r="E983" s="35" t="s">
        <v>33</v>
      </c>
      <c r="F983" s="32">
        <v>43069</v>
      </c>
    </row>
    <row r="984" spans="1:6">
      <c r="A984" s="24" t="s">
        <v>88</v>
      </c>
      <c r="B984" s="28" t="s">
        <v>20</v>
      </c>
      <c r="C984" s="28" t="s">
        <v>60</v>
      </c>
      <c r="D984" s="36">
        <v>681</v>
      </c>
      <c r="E984" s="35" t="s">
        <v>33</v>
      </c>
      <c r="F984" s="32">
        <v>43069</v>
      </c>
    </row>
    <row r="985" spans="1:6">
      <c r="A985" s="24" t="s">
        <v>88</v>
      </c>
      <c r="B985" s="28" t="s">
        <v>20</v>
      </c>
      <c r="C985" s="28" t="s">
        <v>65</v>
      </c>
      <c r="D985" s="36">
        <v>593</v>
      </c>
      <c r="E985" s="35" t="s">
        <v>33</v>
      </c>
      <c r="F985" s="32">
        <v>43069</v>
      </c>
    </row>
    <row r="986" spans="1:6">
      <c r="A986" s="24" t="s">
        <v>88</v>
      </c>
      <c r="B986" s="28" t="s">
        <v>20</v>
      </c>
      <c r="C986" s="28" t="s">
        <v>58</v>
      </c>
      <c r="D986" s="36">
        <v>508</v>
      </c>
      <c r="E986" s="35" t="s">
        <v>33</v>
      </c>
      <c r="F986" s="32">
        <v>43069</v>
      </c>
    </row>
    <row r="987" spans="1:6">
      <c r="A987" s="24" t="s">
        <v>88</v>
      </c>
      <c r="B987" s="28" t="s">
        <v>20</v>
      </c>
      <c r="C987" s="28" t="s">
        <v>68</v>
      </c>
      <c r="D987" s="36">
        <v>489</v>
      </c>
      <c r="E987" s="35" t="s">
        <v>33</v>
      </c>
      <c r="F987" s="32">
        <v>43069</v>
      </c>
    </row>
    <row r="988" spans="1:6">
      <c r="A988" s="24" t="s">
        <v>88</v>
      </c>
      <c r="B988" s="28" t="s">
        <v>20</v>
      </c>
      <c r="C988" s="28" t="s">
        <v>49</v>
      </c>
      <c r="D988" s="36">
        <v>478</v>
      </c>
      <c r="E988" s="35" t="s">
        <v>33</v>
      </c>
      <c r="F988" s="32">
        <v>43069</v>
      </c>
    </row>
    <row r="989" spans="1:6">
      <c r="A989" s="24" t="s">
        <v>88</v>
      </c>
      <c r="B989" s="28" t="s">
        <v>20</v>
      </c>
      <c r="C989" s="28" t="s">
        <v>57</v>
      </c>
      <c r="D989" s="36">
        <v>402</v>
      </c>
      <c r="E989" s="35" t="s">
        <v>33</v>
      </c>
      <c r="F989" s="32">
        <v>43069</v>
      </c>
    </row>
    <row r="990" spans="1:6">
      <c r="A990" s="24" t="s">
        <v>88</v>
      </c>
      <c r="B990" s="28" t="s">
        <v>20</v>
      </c>
      <c r="C990" s="28" t="s">
        <v>62</v>
      </c>
      <c r="D990" s="36">
        <v>375</v>
      </c>
      <c r="E990" s="35" t="s">
        <v>33</v>
      </c>
      <c r="F990" s="32">
        <v>43069</v>
      </c>
    </row>
    <row r="991" spans="1:6">
      <c r="A991" s="24" t="s">
        <v>88</v>
      </c>
      <c r="B991" s="28" t="s">
        <v>20</v>
      </c>
      <c r="C991" s="28" t="s">
        <v>86</v>
      </c>
      <c r="D991" s="36">
        <v>327</v>
      </c>
      <c r="E991" s="35" t="s">
        <v>33</v>
      </c>
      <c r="F991" s="32">
        <v>43069</v>
      </c>
    </row>
    <row r="992" spans="1:6">
      <c r="A992" s="24" t="s">
        <v>88</v>
      </c>
      <c r="B992" s="28" t="s">
        <v>20</v>
      </c>
      <c r="C992" s="28" t="s">
        <v>59</v>
      </c>
      <c r="D992" s="36">
        <v>273</v>
      </c>
      <c r="E992" s="35" t="s">
        <v>33</v>
      </c>
      <c r="F992" s="32">
        <v>43069</v>
      </c>
    </row>
    <row r="993" spans="1:6">
      <c r="A993" s="24" t="s">
        <v>88</v>
      </c>
      <c r="B993" s="28" t="s">
        <v>20</v>
      </c>
      <c r="C993" s="28" t="s">
        <v>55</v>
      </c>
      <c r="D993" s="36">
        <v>176</v>
      </c>
      <c r="E993" s="35" t="s">
        <v>33</v>
      </c>
      <c r="F993" s="32">
        <v>43069</v>
      </c>
    </row>
    <row r="994" spans="1:6">
      <c r="A994" s="24" t="s">
        <v>88</v>
      </c>
      <c r="B994" s="28" t="s">
        <v>20</v>
      </c>
      <c r="C994" s="28" t="s">
        <v>56</v>
      </c>
      <c r="D994" s="36">
        <v>174</v>
      </c>
      <c r="E994" s="35" t="s">
        <v>33</v>
      </c>
      <c r="F994" s="32">
        <v>43069</v>
      </c>
    </row>
    <row r="995" spans="1:6">
      <c r="A995" s="24" t="s">
        <v>88</v>
      </c>
      <c r="B995" s="28" t="s">
        <v>20</v>
      </c>
      <c r="C995" s="28" t="s">
        <v>54</v>
      </c>
      <c r="D995" s="36">
        <v>149</v>
      </c>
      <c r="E995" s="35" t="s">
        <v>33</v>
      </c>
      <c r="F995" s="32">
        <v>43069</v>
      </c>
    </row>
    <row r="996" spans="1:6">
      <c r="A996" s="24" t="s">
        <v>88</v>
      </c>
      <c r="B996" s="28" t="s">
        <v>20</v>
      </c>
      <c r="C996" s="28" t="s">
        <v>51</v>
      </c>
      <c r="D996" s="36">
        <v>143</v>
      </c>
      <c r="E996" s="35" t="s">
        <v>33</v>
      </c>
      <c r="F996" s="32">
        <v>43069</v>
      </c>
    </row>
    <row r="997" spans="1:6">
      <c r="A997" s="24" t="s">
        <v>88</v>
      </c>
      <c r="B997" s="28" t="s">
        <v>20</v>
      </c>
      <c r="C997" s="28" t="s">
        <v>85</v>
      </c>
      <c r="D997" s="36">
        <v>89</v>
      </c>
      <c r="E997" s="35" t="s">
        <v>33</v>
      </c>
      <c r="F997" s="32">
        <v>43069</v>
      </c>
    </row>
    <row r="998" spans="1:6">
      <c r="A998" s="24" t="s">
        <v>88</v>
      </c>
      <c r="B998" s="28" t="s">
        <v>20</v>
      </c>
      <c r="C998" s="28" t="s">
        <v>39</v>
      </c>
      <c r="D998" s="36">
        <v>85</v>
      </c>
      <c r="E998" s="35" t="s">
        <v>33</v>
      </c>
      <c r="F998" s="32">
        <v>43069</v>
      </c>
    </row>
    <row r="999" spans="1:6">
      <c r="A999" s="24" t="s">
        <v>88</v>
      </c>
      <c r="B999" s="28" t="s">
        <v>20</v>
      </c>
      <c r="C999" s="28" t="s">
        <v>84</v>
      </c>
      <c r="D999" s="36">
        <v>59</v>
      </c>
      <c r="E999" s="35" t="s">
        <v>33</v>
      </c>
      <c r="F999" s="32">
        <v>43069</v>
      </c>
    </row>
    <row r="1000" spans="1:6">
      <c r="A1000" s="24" t="s">
        <v>88</v>
      </c>
      <c r="B1000" s="28" t="s">
        <v>20</v>
      </c>
      <c r="C1000" s="28" t="s">
        <v>48</v>
      </c>
      <c r="D1000" s="36">
        <v>54</v>
      </c>
      <c r="E1000" s="35" t="s">
        <v>33</v>
      </c>
      <c r="F1000" s="32">
        <v>43069</v>
      </c>
    </row>
    <row r="1001" spans="1:6">
      <c r="A1001" s="24" t="s">
        <v>88</v>
      </c>
      <c r="B1001" s="28" t="s">
        <v>20</v>
      </c>
      <c r="C1001" s="28" t="s">
        <v>52</v>
      </c>
      <c r="D1001" s="36">
        <v>54</v>
      </c>
      <c r="E1001" s="35" t="s">
        <v>33</v>
      </c>
      <c r="F1001" s="32">
        <v>43069</v>
      </c>
    </row>
    <row r="1002" spans="1:6">
      <c r="A1002" s="24" t="s">
        <v>88</v>
      </c>
      <c r="B1002" s="28" t="s">
        <v>20</v>
      </c>
      <c r="C1002" s="28" t="s">
        <v>47</v>
      </c>
      <c r="D1002" s="36">
        <v>48</v>
      </c>
      <c r="E1002" s="35" t="s">
        <v>33</v>
      </c>
      <c r="F1002" s="32">
        <v>43069</v>
      </c>
    </row>
    <row r="1003" spans="1:6">
      <c r="A1003" s="24" t="s">
        <v>88</v>
      </c>
      <c r="B1003" s="28" t="s">
        <v>20</v>
      </c>
      <c r="C1003" s="28" t="s">
        <v>45</v>
      </c>
      <c r="D1003" s="36">
        <v>46</v>
      </c>
      <c r="E1003" s="35" t="s">
        <v>33</v>
      </c>
      <c r="F1003" s="32">
        <v>43069</v>
      </c>
    </row>
    <row r="1004" spans="1:6">
      <c r="A1004" s="24" t="s">
        <v>88</v>
      </c>
      <c r="B1004" s="28" t="s">
        <v>20</v>
      </c>
      <c r="C1004" s="28" t="s">
        <v>53</v>
      </c>
      <c r="D1004" s="36">
        <v>45</v>
      </c>
      <c r="E1004" s="35" t="s">
        <v>33</v>
      </c>
      <c r="F1004" s="32">
        <v>43069</v>
      </c>
    </row>
    <row r="1005" spans="1:6">
      <c r="A1005" s="24" t="s">
        <v>88</v>
      </c>
      <c r="B1005" s="28" t="s">
        <v>20</v>
      </c>
      <c r="C1005" s="28" t="s">
        <v>41</v>
      </c>
      <c r="D1005" s="36">
        <v>42</v>
      </c>
      <c r="E1005" s="35" t="s">
        <v>33</v>
      </c>
      <c r="F1005" s="32">
        <v>43069</v>
      </c>
    </row>
    <row r="1006" spans="1:6">
      <c r="A1006" s="24" t="s">
        <v>88</v>
      </c>
      <c r="B1006" s="28" t="s">
        <v>20</v>
      </c>
      <c r="C1006" s="28" t="s">
        <v>42</v>
      </c>
      <c r="D1006" s="36">
        <v>29</v>
      </c>
      <c r="E1006" s="35" t="s">
        <v>33</v>
      </c>
      <c r="F1006" s="32">
        <v>43069</v>
      </c>
    </row>
    <row r="1007" spans="1:6">
      <c r="A1007" s="24" t="s">
        <v>88</v>
      </c>
      <c r="B1007" s="28" t="s">
        <v>20</v>
      </c>
      <c r="C1007" s="28" t="s">
        <v>50</v>
      </c>
      <c r="D1007" s="36">
        <v>25</v>
      </c>
      <c r="E1007" s="35" t="s">
        <v>33</v>
      </c>
      <c r="F1007" s="32">
        <v>43069</v>
      </c>
    </row>
    <row r="1008" spans="1:6">
      <c r="A1008" s="24" t="s">
        <v>88</v>
      </c>
      <c r="B1008" s="28" t="s">
        <v>20</v>
      </c>
      <c r="C1008" s="28" t="s">
        <v>34</v>
      </c>
      <c r="D1008" s="36">
        <v>25</v>
      </c>
      <c r="E1008" s="35" t="s">
        <v>33</v>
      </c>
      <c r="F1008" s="32">
        <v>43069</v>
      </c>
    </row>
    <row r="1009" spans="1:6">
      <c r="A1009" s="24" t="s">
        <v>88</v>
      </c>
      <c r="B1009" s="28" t="s">
        <v>20</v>
      </c>
      <c r="C1009" s="28" t="s">
        <v>44</v>
      </c>
      <c r="D1009" s="36">
        <v>24</v>
      </c>
      <c r="E1009" s="35" t="s">
        <v>33</v>
      </c>
      <c r="F1009" s="32">
        <v>43069</v>
      </c>
    </row>
    <row r="1010" spans="1:6">
      <c r="A1010" s="24" t="s">
        <v>88</v>
      </c>
      <c r="B1010" s="28" t="s">
        <v>20</v>
      </c>
      <c r="C1010" s="28" t="s">
        <v>46</v>
      </c>
      <c r="D1010" s="36">
        <v>22</v>
      </c>
      <c r="E1010" s="35" t="s">
        <v>33</v>
      </c>
      <c r="F1010" s="32">
        <v>43069</v>
      </c>
    </row>
    <row r="1011" spans="1:6">
      <c r="A1011" s="24" t="s">
        <v>88</v>
      </c>
      <c r="B1011" s="28" t="s">
        <v>20</v>
      </c>
      <c r="C1011" s="28" t="s">
        <v>43</v>
      </c>
      <c r="D1011" s="36">
        <v>18</v>
      </c>
      <c r="E1011" s="35" t="s">
        <v>33</v>
      </c>
      <c r="F1011" s="32">
        <v>43069</v>
      </c>
    </row>
    <row r="1012" spans="1:6">
      <c r="A1012" s="24" t="s">
        <v>88</v>
      </c>
      <c r="B1012" s="28" t="s">
        <v>20</v>
      </c>
      <c r="C1012" s="28" t="s">
        <v>40</v>
      </c>
      <c r="D1012" s="36">
        <v>9</v>
      </c>
      <c r="E1012" s="35" t="s">
        <v>33</v>
      </c>
      <c r="F1012" s="32">
        <v>43069</v>
      </c>
    </row>
    <row r="1013" spans="1:6">
      <c r="A1013" s="24" t="s">
        <v>88</v>
      </c>
      <c r="B1013" s="28" t="s">
        <v>20</v>
      </c>
      <c r="C1013" s="28" t="s">
        <v>37</v>
      </c>
      <c r="D1013" s="36">
        <v>9</v>
      </c>
      <c r="E1013" s="35" t="s">
        <v>33</v>
      </c>
      <c r="F1013" s="32">
        <v>43069</v>
      </c>
    </row>
    <row r="1014" spans="1:6">
      <c r="A1014" s="24" t="s">
        <v>88</v>
      </c>
      <c r="B1014" s="28" t="s">
        <v>20</v>
      </c>
      <c r="C1014" s="28" t="s">
        <v>81</v>
      </c>
      <c r="D1014" s="36">
        <v>3</v>
      </c>
      <c r="E1014" s="35" t="s">
        <v>33</v>
      </c>
      <c r="F1014" s="32">
        <v>43069</v>
      </c>
    </row>
    <row r="1015" spans="1:6">
      <c r="A1015" s="24" t="s">
        <v>88</v>
      </c>
      <c r="B1015" s="28" t="s">
        <v>20</v>
      </c>
      <c r="C1015" s="28" t="s">
        <v>36</v>
      </c>
      <c r="D1015" s="36">
        <v>2</v>
      </c>
      <c r="E1015" s="35" t="s">
        <v>33</v>
      </c>
      <c r="F1015" s="32">
        <v>43069</v>
      </c>
    </row>
    <row r="1016" spans="1:6">
      <c r="A1016" s="24" t="s">
        <v>88</v>
      </c>
      <c r="B1016" s="28" t="s">
        <v>20</v>
      </c>
      <c r="C1016" s="28" t="s">
        <v>80</v>
      </c>
      <c r="D1016" s="36">
        <v>2</v>
      </c>
      <c r="E1016" s="35" t="s">
        <v>33</v>
      </c>
      <c r="F1016" s="32">
        <v>43069</v>
      </c>
    </row>
    <row r="1017" spans="1:6">
      <c r="A1017" s="24" t="s">
        <v>88</v>
      </c>
      <c r="B1017" s="28" t="s">
        <v>20</v>
      </c>
      <c r="C1017" s="28" t="s">
        <v>38</v>
      </c>
      <c r="D1017" s="36">
        <v>1</v>
      </c>
      <c r="E1017" s="35" t="s">
        <v>33</v>
      </c>
      <c r="F1017" s="32">
        <v>43069</v>
      </c>
    </row>
    <row r="1018" spans="1:6">
      <c r="A1018" s="24" t="s">
        <v>88</v>
      </c>
      <c r="B1018" s="28" t="s">
        <v>20</v>
      </c>
      <c r="C1018" s="28" t="s">
        <v>35</v>
      </c>
      <c r="D1018" s="36">
        <v>1</v>
      </c>
      <c r="E1018" s="35" t="s">
        <v>33</v>
      </c>
      <c r="F1018" s="32">
        <v>43069</v>
      </c>
    </row>
    <row r="1019" spans="1:6">
      <c r="A1019" s="24" t="s">
        <v>88</v>
      </c>
      <c r="B1019" s="28" t="s">
        <v>18</v>
      </c>
      <c r="C1019" s="28" t="s">
        <v>79</v>
      </c>
      <c r="D1019" s="36">
        <v>28590</v>
      </c>
      <c r="E1019" s="35" t="s">
        <v>33</v>
      </c>
      <c r="F1019" s="32">
        <v>43100</v>
      </c>
    </row>
    <row r="1020" spans="1:6">
      <c r="A1020" s="24" t="s">
        <v>88</v>
      </c>
      <c r="B1020" s="28" t="s">
        <v>18</v>
      </c>
      <c r="C1020" s="28" t="s">
        <v>78</v>
      </c>
      <c r="D1020" s="36">
        <v>24962</v>
      </c>
      <c r="E1020" s="35" t="s">
        <v>33</v>
      </c>
      <c r="F1020" s="32">
        <v>43100</v>
      </c>
    </row>
    <row r="1021" spans="1:6">
      <c r="A1021" s="24" t="s">
        <v>88</v>
      </c>
      <c r="B1021" s="28" t="s">
        <v>18</v>
      </c>
      <c r="C1021" s="28" t="s">
        <v>76</v>
      </c>
      <c r="D1021" s="36">
        <v>5738</v>
      </c>
      <c r="E1021" s="35" t="s">
        <v>33</v>
      </c>
      <c r="F1021" s="32">
        <v>43100</v>
      </c>
    </row>
    <row r="1022" spans="1:6">
      <c r="A1022" s="24" t="s">
        <v>88</v>
      </c>
      <c r="B1022" s="28" t="s">
        <v>18</v>
      </c>
      <c r="C1022" s="28" t="s">
        <v>77</v>
      </c>
      <c r="D1022" s="36">
        <v>4849</v>
      </c>
      <c r="E1022" s="35" t="s">
        <v>33</v>
      </c>
      <c r="F1022" s="32">
        <v>43100</v>
      </c>
    </row>
    <row r="1023" spans="1:6">
      <c r="A1023" s="24" t="s">
        <v>88</v>
      </c>
      <c r="B1023" s="28" t="s">
        <v>18</v>
      </c>
      <c r="C1023" s="28" t="s">
        <v>75</v>
      </c>
      <c r="D1023" s="36">
        <v>3132</v>
      </c>
      <c r="E1023" s="35" t="s">
        <v>33</v>
      </c>
      <c r="F1023" s="32">
        <v>43100</v>
      </c>
    </row>
    <row r="1024" spans="1:6">
      <c r="A1024" s="24" t="s">
        <v>88</v>
      </c>
      <c r="B1024" s="28" t="s">
        <v>18</v>
      </c>
      <c r="C1024" s="28" t="s">
        <v>64</v>
      </c>
      <c r="D1024" s="36">
        <v>3105</v>
      </c>
      <c r="E1024" s="35" t="s">
        <v>33</v>
      </c>
      <c r="F1024" s="32">
        <v>43100</v>
      </c>
    </row>
    <row r="1025" spans="1:6">
      <c r="A1025" s="24" t="s">
        <v>88</v>
      </c>
      <c r="B1025" s="28" t="s">
        <v>18</v>
      </c>
      <c r="C1025" s="28" t="s">
        <v>74</v>
      </c>
      <c r="D1025" s="36">
        <v>1743</v>
      </c>
      <c r="E1025" s="35" t="s">
        <v>33</v>
      </c>
      <c r="F1025" s="32">
        <v>43100</v>
      </c>
    </row>
    <row r="1026" spans="1:6">
      <c r="A1026" s="24" t="s">
        <v>88</v>
      </c>
      <c r="B1026" s="28" t="s">
        <v>18</v>
      </c>
      <c r="C1026" s="28" t="s">
        <v>73</v>
      </c>
      <c r="D1026" s="36">
        <v>1462</v>
      </c>
      <c r="E1026" s="35" t="s">
        <v>33</v>
      </c>
      <c r="F1026" s="32">
        <v>43100</v>
      </c>
    </row>
    <row r="1027" spans="1:6">
      <c r="A1027" s="24" t="s">
        <v>88</v>
      </c>
      <c r="B1027" s="28" t="s">
        <v>18</v>
      </c>
      <c r="C1027" s="28" t="s">
        <v>67</v>
      </c>
      <c r="D1027" s="36">
        <v>1455</v>
      </c>
      <c r="E1027" s="35" t="s">
        <v>33</v>
      </c>
      <c r="F1027" s="32">
        <v>43100</v>
      </c>
    </row>
    <row r="1028" spans="1:6">
      <c r="A1028" s="24" t="s">
        <v>88</v>
      </c>
      <c r="B1028" s="28" t="s">
        <v>18</v>
      </c>
      <c r="C1028" s="28" t="s">
        <v>71</v>
      </c>
      <c r="D1028" s="36">
        <v>1317</v>
      </c>
      <c r="E1028" s="35" t="s">
        <v>33</v>
      </c>
      <c r="F1028" s="32">
        <v>43100</v>
      </c>
    </row>
    <row r="1029" spans="1:6">
      <c r="A1029" s="24" t="s">
        <v>88</v>
      </c>
      <c r="B1029" s="28" t="s">
        <v>18</v>
      </c>
      <c r="C1029" s="28" t="s">
        <v>61</v>
      </c>
      <c r="D1029" s="36">
        <v>1268</v>
      </c>
      <c r="E1029" s="35" t="s">
        <v>33</v>
      </c>
      <c r="F1029" s="32">
        <v>43100</v>
      </c>
    </row>
    <row r="1030" spans="1:6">
      <c r="A1030" s="24" t="s">
        <v>88</v>
      </c>
      <c r="B1030" s="28" t="s">
        <v>18</v>
      </c>
      <c r="C1030" s="28" t="s">
        <v>72</v>
      </c>
      <c r="D1030" s="36">
        <v>1198</v>
      </c>
      <c r="E1030" s="35" t="s">
        <v>33</v>
      </c>
      <c r="F1030" s="32">
        <v>43100</v>
      </c>
    </row>
    <row r="1031" spans="1:6">
      <c r="A1031" s="24" t="s">
        <v>88</v>
      </c>
      <c r="B1031" s="28" t="s">
        <v>18</v>
      </c>
      <c r="C1031" s="28" t="s">
        <v>66</v>
      </c>
      <c r="D1031" s="36">
        <v>1135</v>
      </c>
      <c r="E1031" s="35" t="s">
        <v>33</v>
      </c>
      <c r="F1031" s="32">
        <v>43100</v>
      </c>
    </row>
    <row r="1032" spans="1:6">
      <c r="A1032" s="24" t="s">
        <v>88</v>
      </c>
      <c r="B1032" s="28" t="s">
        <v>18</v>
      </c>
      <c r="C1032" s="28" t="s">
        <v>69</v>
      </c>
      <c r="D1032" s="36">
        <v>1077</v>
      </c>
      <c r="E1032" s="35" t="s">
        <v>33</v>
      </c>
      <c r="F1032" s="32">
        <v>43100</v>
      </c>
    </row>
    <row r="1033" spans="1:6">
      <c r="A1033" s="24" t="s">
        <v>88</v>
      </c>
      <c r="B1033" s="28" t="s">
        <v>18</v>
      </c>
      <c r="C1033" s="28" t="s">
        <v>87</v>
      </c>
      <c r="D1033" s="36">
        <v>1003</v>
      </c>
      <c r="E1033" s="35" t="s">
        <v>33</v>
      </c>
      <c r="F1033" s="32">
        <v>43100</v>
      </c>
    </row>
    <row r="1034" spans="1:6">
      <c r="A1034" s="24" t="s">
        <v>88</v>
      </c>
      <c r="B1034" s="28" t="s">
        <v>18</v>
      </c>
      <c r="C1034" s="28" t="s">
        <v>60</v>
      </c>
      <c r="D1034" s="36">
        <v>652</v>
      </c>
      <c r="E1034" s="35" t="s">
        <v>33</v>
      </c>
      <c r="F1034" s="32">
        <v>43100</v>
      </c>
    </row>
    <row r="1035" spans="1:6">
      <c r="A1035" s="24" t="s">
        <v>88</v>
      </c>
      <c r="B1035" s="28" t="s">
        <v>18</v>
      </c>
      <c r="C1035" s="28" t="s">
        <v>62</v>
      </c>
      <c r="D1035" s="36">
        <v>590</v>
      </c>
      <c r="E1035" s="35" t="s">
        <v>33</v>
      </c>
      <c r="F1035" s="32">
        <v>43100</v>
      </c>
    </row>
    <row r="1036" spans="1:6">
      <c r="A1036" s="24" t="s">
        <v>88</v>
      </c>
      <c r="B1036" s="28" t="s">
        <v>18</v>
      </c>
      <c r="C1036" s="28" t="s">
        <v>68</v>
      </c>
      <c r="D1036" s="36">
        <v>589</v>
      </c>
      <c r="E1036" s="35" t="s">
        <v>33</v>
      </c>
      <c r="F1036" s="32">
        <v>43100</v>
      </c>
    </row>
    <row r="1037" spans="1:6">
      <c r="A1037" s="24" t="s">
        <v>88</v>
      </c>
      <c r="B1037" s="28" t="s">
        <v>18</v>
      </c>
      <c r="C1037" s="28" t="s">
        <v>65</v>
      </c>
      <c r="D1037" s="36">
        <v>489</v>
      </c>
      <c r="E1037" s="35" t="s">
        <v>33</v>
      </c>
      <c r="F1037" s="32">
        <v>43100</v>
      </c>
    </row>
    <row r="1038" spans="1:6">
      <c r="A1038" s="24" t="s">
        <v>88</v>
      </c>
      <c r="B1038" s="28" t="s">
        <v>18</v>
      </c>
      <c r="C1038" s="28" t="s">
        <v>58</v>
      </c>
      <c r="D1038" s="36">
        <v>413</v>
      </c>
      <c r="E1038" s="35" t="s">
        <v>33</v>
      </c>
      <c r="F1038" s="32">
        <v>43100</v>
      </c>
    </row>
    <row r="1039" spans="1:6">
      <c r="A1039" s="24" t="s">
        <v>88</v>
      </c>
      <c r="B1039" s="28" t="s">
        <v>18</v>
      </c>
      <c r="C1039" s="28" t="s">
        <v>57</v>
      </c>
      <c r="D1039" s="36">
        <v>383</v>
      </c>
      <c r="E1039" s="35" t="s">
        <v>33</v>
      </c>
      <c r="F1039" s="32">
        <v>43100</v>
      </c>
    </row>
    <row r="1040" spans="1:6">
      <c r="A1040" s="24" t="s">
        <v>88</v>
      </c>
      <c r="B1040" s="28" t="s">
        <v>18</v>
      </c>
      <c r="C1040" s="28" t="s">
        <v>86</v>
      </c>
      <c r="D1040" s="36">
        <v>294</v>
      </c>
      <c r="E1040" s="35" t="s">
        <v>33</v>
      </c>
      <c r="F1040" s="32">
        <v>43100</v>
      </c>
    </row>
    <row r="1041" spans="1:6">
      <c r="A1041" s="24" t="s">
        <v>88</v>
      </c>
      <c r="B1041" s="28" t="s">
        <v>18</v>
      </c>
      <c r="C1041" s="28" t="s">
        <v>49</v>
      </c>
      <c r="D1041" s="36">
        <v>257</v>
      </c>
      <c r="E1041" s="35" t="s">
        <v>33</v>
      </c>
      <c r="F1041" s="32">
        <v>43100</v>
      </c>
    </row>
    <row r="1042" spans="1:6">
      <c r="A1042" s="24" t="s">
        <v>88</v>
      </c>
      <c r="B1042" s="28" t="s">
        <v>18</v>
      </c>
      <c r="C1042" s="28" t="s">
        <v>55</v>
      </c>
      <c r="D1042" s="36">
        <v>252</v>
      </c>
      <c r="E1042" s="35" t="s">
        <v>33</v>
      </c>
      <c r="F1042" s="32">
        <v>43100</v>
      </c>
    </row>
    <row r="1043" spans="1:6">
      <c r="A1043" s="24" t="s">
        <v>88</v>
      </c>
      <c r="B1043" s="28" t="s">
        <v>18</v>
      </c>
      <c r="C1043" s="28" t="s">
        <v>56</v>
      </c>
      <c r="D1043" s="36">
        <v>242</v>
      </c>
      <c r="E1043" s="35" t="s">
        <v>33</v>
      </c>
      <c r="F1043" s="32">
        <v>43100</v>
      </c>
    </row>
    <row r="1044" spans="1:6">
      <c r="A1044" s="24" t="s">
        <v>88</v>
      </c>
      <c r="B1044" s="28" t="s">
        <v>18</v>
      </c>
      <c r="C1044" s="28" t="s">
        <v>59</v>
      </c>
      <c r="D1044" s="36">
        <v>211</v>
      </c>
      <c r="E1044" s="35" t="s">
        <v>33</v>
      </c>
      <c r="F1044" s="32">
        <v>43100</v>
      </c>
    </row>
    <row r="1045" spans="1:6">
      <c r="A1045" s="24" t="s">
        <v>88</v>
      </c>
      <c r="B1045" s="28" t="s">
        <v>18</v>
      </c>
      <c r="C1045" s="28" t="s">
        <v>51</v>
      </c>
      <c r="D1045" s="36">
        <v>155</v>
      </c>
      <c r="E1045" s="35" t="s">
        <v>33</v>
      </c>
      <c r="F1045" s="32">
        <v>43100</v>
      </c>
    </row>
    <row r="1046" spans="1:6">
      <c r="A1046" s="24" t="s">
        <v>88</v>
      </c>
      <c r="B1046" s="28" t="s">
        <v>18</v>
      </c>
      <c r="C1046" s="28" t="s">
        <v>84</v>
      </c>
      <c r="D1046" s="36">
        <v>102</v>
      </c>
      <c r="E1046" s="35" t="s">
        <v>33</v>
      </c>
      <c r="F1046" s="32">
        <v>43100</v>
      </c>
    </row>
    <row r="1047" spans="1:6">
      <c r="A1047" s="24" t="s">
        <v>88</v>
      </c>
      <c r="B1047" s="28" t="s">
        <v>18</v>
      </c>
      <c r="C1047" s="28" t="s">
        <v>54</v>
      </c>
      <c r="D1047" s="36">
        <v>78</v>
      </c>
      <c r="E1047" s="35" t="s">
        <v>33</v>
      </c>
      <c r="F1047" s="32">
        <v>43100</v>
      </c>
    </row>
    <row r="1048" spans="1:6">
      <c r="A1048" s="24" t="s">
        <v>88</v>
      </c>
      <c r="B1048" s="28" t="s">
        <v>18</v>
      </c>
      <c r="C1048" s="28" t="s">
        <v>85</v>
      </c>
      <c r="D1048" s="36">
        <v>69</v>
      </c>
      <c r="E1048" s="35" t="s">
        <v>33</v>
      </c>
      <c r="F1048" s="32">
        <v>43100</v>
      </c>
    </row>
    <row r="1049" spans="1:6">
      <c r="A1049" s="24" t="s">
        <v>88</v>
      </c>
      <c r="B1049" s="28" t="s">
        <v>18</v>
      </c>
      <c r="C1049" s="28" t="s">
        <v>47</v>
      </c>
      <c r="D1049" s="36">
        <v>68</v>
      </c>
      <c r="E1049" s="35" t="s">
        <v>33</v>
      </c>
      <c r="F1049" s="32">
        <v>43100</v>
      </c>
    </row>
    <row r="1050" spans="1:6">
      <c r="A1050" s="24" t="s">
        <v>88</v>
      </c>
      <c r="B1050" s="28" t="s">
        <v>18</v>
      </c>
      <c r="C1050" s="28" t="s">
        <v>52</v>
      </c>
      <c r="D1050" s="36">
        <v>60</v>
      </c>
      <c r="E1050" s="35" t="s">
        <v>33</v>
      </c>
      <c r="F1050" s="32">
        <v>43100</v>
      </c>
    </row>
    <row r="1051" spans="1:6">
      <c r="A1051" s="24" t="s">
        <v>88</v>
      </c>
      <c r="B1051" s="28" t="s">
        <v>18</v>
      </c>
      <c r="C1051" s="28" t="s">
        <v>48</v>
      </c>
      <c r="D1051" s="36">
        <v>56</v>
      </c>
      <c r="E1051" s="35" t="s">
        <v>33</v>
      </c>
      <c r="F1051" s="32">
        <v>43100</v>
      </c>
    </row>
    <row r="1052" spans="1:6">
      <c r="A1052" s="24" t="s">
        <v>88</v>
      </c>
      <c r="B1052" s="28" t="s">
        <v>18</v>
      </c>
      <c r="C1052" s="28" t="s">
        <v>50</v>
      </c>
      <c r="D1052" s="36">
        <v>45</v>
      </c>
      <c r="E1052" s="35" t="s">
        <v>33</v>
      </c>
      <c r="F1052" s="32">
        <v>43100</v>
      </c>
    </row>
    <row r="1053" spans="1:6">
      <c r="A1053" s="24" t="s">
        <v>88</v>
      </c>
      <c r="B1053" s="28" t="s">
        <v>18</v>
      </c>
      <c r="C1053" s="28" t="s">
        <v>53</v>
      </c>
      <c r="D1053" s="36">
        <v>42</v>
      </c>
      <c r="E1053" s="35" t="s">
        <v>33</v>
      </c>
      <c r="F1053" s="32">
        <v>43100</v>
      </c>
    </row>
    <row r="1054" spans="1:6">
      <c r="A1054" s="24" t="s">
        <v>88</v>
      </c>
      <c r="B1054" s="28" t="s">
        <v>18</v>
      </c>
      <c r="C1054" s="28" t="s">
        <v>43</v>
      </c>
      <c r="D1054" s="36">
        <v>38</v>
      </c>
      <c r="E1054" s="35" t="s">
        <v>33</v>
      </c>
      <c r="F1054" s="32">
        <v>43100</v>
      </c>
    </row>
    <row r="1055" spans="1:6">
      <c r="A1055" s="24" t="s">
        <v>88</v>
      </c>
      <c r="B1055" s="28" t="s">
        <v>18</v>
      </c>
      <c r="C1055" s="28" t="s">
        <v>39</v>
      </c>
      <c r="D1055" s="36">
        <v>34</v>
      </c>
      <c r="E1055" s="35" t="s">
        <v>33</v>
      </c>
      <c r="F1055" s="32">
        <v>43100</v>
      </c>
    </row>
    <row r="1056" spans="1:6">
      <c r="A1056" s="24" t="s">
        <v>88</v>
      </c>
      <c r="B1056" s="28" t="s">
        <v>18</v>
      </c>
      <c r="C1056" s="28" t="s">
        <v>42</v>
      </c>
      <c r="D1056" s="36">
        <v>31</v>
      </c>
      <c r="E1056" s="35" t="s">
        <v>33</v>
      </c>
      <c r="F1056" s="32">
        <v>43100</v>
      </c>
    </row>
    <row r="1057" spans="1:6">
      <c r="A1057" s="24" t="s">
        <v>88</v>
      </c>
      <c r="B1057" s="28" t="s">
        <v>18</v>
      </c>
      <c r="C1057" s="28" t="s">
        <v>41</v>
      </c>
      <c r="D1057" s="36">
        <v>31</v>
      </c>
      <c r="E1057" s="35" t="s">
        <v>33</v>
      </c>
      <c r="F1057" s="32">
        <v>43100</v>
      </c>
    </row>
    <row r="1058" spans="1:6">
      <c r="A1058" s="24" t="s">
        <v>88</v>
      </c>
      <c r="B1058" s="28" t="s">
        <v>18</v>
      </c>
      <c r="C1058" s="28" t="s">
        <v>46</v>
      </c>
      <c r="D1058" s="36">
        <v>28</v>
      </c>
      <c r="E1058" s="35" t="s">
        <v>33</v>
      </c>
      <c r="F1058" s="32">
        <v>43100</v>
      </c>
    </row>
    <row r="1059" spans="1:6">
      <c r="A1059" s="24" t="s">
        <v>88</v>
      </c>
      <c r="B1059" s="28" t="s">
        <v>18</v>
      </c>
      <c r="C1059" s="28" t="s">
        <v>40</v>
      </c>
      <c r="D1059" s="36">
        <v>25</v>
      </c>
      <c r="E1059" s="35" t="s">
        <v>33</v>
      </c>
      <c r="F1059" s="32">
        <v>43100</v>
      </c>
    </row>
    <row r="1060" spans="1:6">
      <c r="A1060" s="24" t="s">
        <v>88</v>
      </c>
      <c r="B1060" s="28" t="s">
        <v>18</v>
      </c>
      <c r="C1060" s="28" t="s">
        <v>45</v>
      </c>
      <c r="D1060" s="36">
        <v>25</v>
      </c>
      <c r="E1060" s="35" t="s">
        <v>33</v>
      </c>
      <c r="F1060" s="32">
        <v>43100</v>
      </c>
    </row>
    <row r="1061" spans="1:6">
      <c r="A1061" s="24" t="s">
        <v>88</v>
      </c>
      <c r="B1061" s="28" t="s">
        <v>18</v>
      </c>
      <c r="C1061" s="28" t="s">
        <v>44</v>
      </c>
      <c r="D1061" s="36">
        <v>17</v>
      </c>
      <c r="E1061" s="35" t="s">
        <v>33</v>
      </c>
      <c r="F1061" s="32">
        <v>43100</v>
      </c>
    </row>
    <row r="1062" spans="1:6">
      <c r="A1062" s="24" t="s">
        <v>88</v>
      </c>
      <c r="B1062" s="28" t="s">
        <v>18</v>
      </c>
      <c r="C1062" s="28" t="s">
        <v>37</v>
      </c>
      <c r="D1062" s="36">
        <v>10</v>
      </c>
      <c r="E1062" s="35" t="s">
        <v>33</v>
      </c>
      <c r="F1062" s="32">
        <v>43100</v>
      </c>
    </row>
    <row r="1063" spans="1:6">
      <c r="A1063" s="24" t="s">
        <v>88</v>
      </c>
      <c r="B1063" s="28" t="s">
        <v>18</v>
      </c>
      <c r="C1063" s="28" t="s">
        <v>34</v>
      </c>
      <c r="D1063" s="36">
        <v>8</v>
      </c>
      <c r="E1063" s="35" t="s">
        <v>33</v>
      </c>
      <c r="F1063" s="32">
        <v>43100</v>
      </c>
    </row>
    <row r="1064" spans="1:6">
      <c r="A1064" s="24" t="s">
        <v>88</v>
      </c>
      <c r="B1064" s="28" t="s">
        <v>18</v>
      </c>
      <c r="C1064" s="28" t="s">
        <v>35</v>
      </c>
      <c r="D1064" s="36">
        <v>3</v>
      </c>
      <c r="E1064" s="35" t="s">
        <v>33</v>
      </c>
      <c r="F1064" s="32">
        <v>43100</v>
      </c>
    </row>
    <row r="1065" spans="1:6">
      <c r="A1065" s="24" t="s">
        <v>88</v>
      </c>
      <c r="B1065" s="28" t="s">
        <v>18</v>
      </c>
      <c r="C1065" s="28" t="s">
        <v>36</v>
      </c>
      <c r="D1065" s="36">
        <v>2</v>
      </c>
      <c r="E1065" s="35" t="s">
        <v>33</v>
      </c>
      <c r="F1065" s="32">
        <v>43100</v>
      </c>
    </row>
    <row r="1066" spans="1:6">
      <c r="A1066" s="24" t="s">
        <v>88</v>
      </c>
      <c r="B1066" s="28" t="s">
        <v>18</v>
      </c>
      <c r="C1066" s="28" t="s">
        <v>81</v>
      </c>
      <c r="D1066" s="36">
        <v>1</v>
      </c>
      <c r="E1066" s="35" t="s">
        <v>33</v>
      </c>
      <c r="F1066" s="32">
        <v>43100</v>
      </c>
    </row>
    <row r="1067" spans="1:6">
      <c r="A1067" s="24" t="s">
        <v>88</v>
      </c>
      <c r="B1067" s="28" t="s">
        <v>18</v>
      </c>
      <c r="C1067" s="28" t="s">
        <v>38</v>
      </c>
      <c r="D1067" s="36">
        <v>1</v>
      </c>
      <c r="E1067" s="35" t="s">
        <v>33</v>
      </c>
      <c r="F1067" s="32">
        <v>43100</v>
      </c>
    </row>
    <row r="1068" spans="1:6">
      <c r="A1068" s="24" t="s">
        <v>88</v>
      </c>
      <c r="B1068" s="28" t="s">
        <v>18</v>
      </c>
      <c r="C1068" s="28" t="s">
        <v>17</v>
      </c>
      <c r="D1068" s="36">
        <v>1</v>
      </c>
      <c r="E1068" s="35" t="s">
        <v>33</v>
      </c>
      <c r="F1068" s="32">
        <v>43100</v>
      </c>
    </row>
    <row r="1069" spans="1:6">
      <c r="A1069" s="27" t="s">
        <v>89</v>
      </c>
      <c r="B1069" s="29" t="s">
        <v>30</v>
      </c>
      <c r="C1069" s="29" t="s">
        <v>17</v>
      </c>
      <c r="D1069" s="37">
        <v>6896</v>
      </c>
      <c r="E1069" s="35" t="s">
        <v>16</v>
      </c>
      <c r="F1069" s="32">
        <v>43131</v>
      </c>
    </row>
    <row r="1070" spans="1:6">
      <c r="A1070" s="27" t="s">
        <v>89</v>
      </c>
      <c r="B1070" s="29" t="s">
        <v>29</v>
      </c>
      <c r="C1070" s="29" t="s">
        <v>17</v>
      </c>
      <c r="D1070" s="37">
        <v>6199</v>
      </c>
      <c r="E1070" s="35" t="s">
        <v>16</v>
      </c>
      <c r="F1070" s="32">
        <v>43159</v>
      </c>
    </row>
    <row r="1071" spans="1:6">
      <c r="A1071" s="27" t="s">
        <v>89</v>
      </c>
      <c r="B1071" s="29" t="s">
        <v>28</v>
      </c>
      <c r="C1071" s="29" t="s">
        <v>17</v>
      </c>
      <c r="D1071" s="37">
        <v>6251</v>
      </c>
      <c r="E1071" s="35" t="s">
        <v>16</v>
      </c>
      <c r="F1071" s="32">
        <v>43190</v>
      </c>
    </row>
    <row r="1072" spans="1:6">
      <c r="A1072" s="27" t="s">
        <v>89</v>
      </c>
      <c r="B1072" s="29" t="s">
        <v>27</v>
      </c>
      <c r="C1072" s="29" t="s">
        <v>17</v>
      </c>
      <c r="D1072" s="37">
        <v>6671</v>
      </c>
      <c r="E1072" s="35" t="s">
        <v>16</v>
      </c>
      <c r="F1072" s="32">
        <v>43220</v>
      </c>
    </row>
    <row r="1073" spans="1:6">
      <c r="A1073" s="27" t="s">
        <v>89</v>
      </c>
      <c r="B1073" s="29" t="s">
        <v>26</v>
      </c>
      <c r="C1073" s="29" t="s">
        <v>17</v>
      </c>
      <c r="D1073" s="37">
        <v>7358</v>
      </c>
      <c r="E1073" s="35" t="s">
        <v>16</v>
      </c>
      <c r="F1073" s="32">
        <v>43251</v>
      </c>
    </row>
    <row r="1074" spans="1:6">
      <c r="A1074" s="27" t="s">
        <v>89</v>
      </c>
      <c r="B1074" s="29" t="s">
        <v>25</v>
      </c>
      <c r="C1074" s="29" t="s">
        <v>17</v>
      </c>
      <c r="D1074" s="37">
        <v>6893</v>
      </c>
      <c r="E1074" s="35" t="s">
        <v>16</v>
      </c>
      <c r="F1074" s="32">
        <v>43281</v>
      </c>
    </row>
    <row r="1075" spans="1:6">
      <c r="A1075" s="27" t="s">
        <v>89</v>
      </c>
      <c r="B1075" s="29" t="s">
        <v>24</v>
      </c>
      <c r="C1075" s="29" t="s">
        <v>17</v>
      </c>
      <c r="D1075" s="37">
        <v>7093</v>
      </c>
      <c r="E1075" s="35" t="s">
        <v>16</v>
      </c>
      <c r="F1075" s="32">
        <v>43312</v>
      </c>
    </row>
    <row r="1076" spans="1:6">
      <c r="A1076" s="27" t="s">
        <v>89</v>
      </c>
      <c r="B1076" s="29" t="s">
        <v>23</v>
      </c>
      <c r="C1076" s="29" t="s">
        <v>17</v>
      </c>
      <c r="D1076" s="37">
        <v>7312</v>
      </c>
      <c r="E1076" s="35" t="s">
        <v>16</v>
      </c>
      <c r="F1076" s="32">
        <v>43343</v>
      </c>
    </row>
    <row r="1077" spans="1:6">
      <c r="A1077" s="27" t="s">
        <v>89</v>
      </c>
      <c r="B1077" s="29" t="s">
        <v>22</v>
      </c>
      <c r="C1077" s="29" t="s">
        <v>17</v>
      </c>
      <c r="D1077" s="37">
        <v>7789</v>
      </c>
      <c r="E1077" s="35" t="s">
        <v>16</v>
      </c>
      <c r="F1077" s="32">
        <v>43373</v>
      </c>
    </row>
    <row r="1078" spans="1:6">
      <c r="A1078" s="27" t="s">
        <v>89</v>
      </c>
      <c r="B1078" s="29" t="s">
        <v>21</v>
      </c>
      <c r="C1078" s="29" t="s">
        <v>17</v>
      </c>
      <c r="D1078" s="37">
        <v>7155</v>
      </c>
      <c r="E1078" s="35" t="s">
        <v>16</v>
      </c>
      <c r="F1078" s="32">
        <v>43404</v>
      </c>
    </row>
    <row r="1079" spans="1:6">
      <c r="A1079" s="27" t="s">
        <v>88</v>
      </c>
      <c r="B1079" s="29" t="s">
        <v>30</v>
      </c>
      <c r="C1079" s="29" t="s">
        <v>17</v>
      </c>
      <c r="D1079" s="37">
        <v>9491</v>
      </c>
      <c r="E1079" s="35" t="s">
        <v>16</v>
      </c>
      <c r="F1079" s="32">
        <v>42766</v>
      </c>
    </row>
    <row r="1080" spans="1:6">
      <c r="A1080" s="27" t="s">
        <v>88</v>
      </c>
      <c r="B1080" s="29" t="s">
        <v>29</v>
      </c>
      <c r="C1080" s="29" t="s">
        <v>17</v>
      </c>
      <c r="D1080" s="37">
        <v>8534</v>
      </c>
      <c r="E1080" s="35" t="s">
        <v>16</v>
      </c>
      <c r="F1080" s="32">
        <v>42794</v>
      </c>
    </row>
    <row r="1081" spans="1:6">
      <c r="A1081" s="27" t="s">
        <v>88</v>
      </c>
      <c r="B1081" s="29" t="s">
        <v>28</v>
      </c>
      <c r="C1081" s="29" t="s">
        <v>17</v>
      </c>
      <c r="D1081" s="37">
        <v>9098</v>
      </c>
      <c r="E1081" s="35" t="s">
        <v>16</v>
      </c>
      <c r="F1081" s="32">
        <v>42825</v>
      </c>
    </row>
    <row r="1082" spans="1:6">
      <c r="A1082" s="27" t="s">
        <v>88</v>
      </c>
      <c r="B1082" s="29" t="s">
        <v>27</v>
      </c>
      <c r="C1082" s="29" t="s">
        <v>17</v>
      </c>
      <c r="D1082" s="37">
        <v>11178</v>
      </c>
      <c r="E1082" s="35" t="s">
        <v>16</v>
      </c>
      <c r="F1082" s="32">
        <v>42855</v>
      </c>
    </row>
    <row r="1083" spans="1:6">
      <c r="A1083" s="27" t="s">
        <v>88</v>
      </c>
      <c r="B1083" s="29" t="s">
        <v>26</v>
      </c>
      <c r="C1083" s="29" t="s">
        <v>17</v>
      </c>
      <c r="D1083" s="37">
        <v>10986</v>
      </c>
      <c r="E1083" s="35" t="s">
        <v>16</v>
      </c>
      <c r="F1083" s="32">
        <v>42886</v>
      </c>
    </row>
    <row r="1084" spans="1:6">
      <c r="A1084" s="27" t="s">
        <v>88</v>
      </c>
      <c r="B1084" s="29" t="s">
        <v>25</v>
      </c>
      <c r="C1084" s="29" t="s">
        <v>17</v>
      </c>
      <c r="D1084" s="37">
        <v>10395</v>
      </c>
      <c r="E1084" s="35" t="s">
        <v>16</v>
      </c>
      <c r="F1084" s="32">
        <v>42916</v>
      </c>
    </row>
    <row r="1085" spans="1:6">
      <c r="A1085" s="27" t="s">
        <v>88</v>
      </c>
      <c r="B1085" s="29" t="s">
        <v>24</v>
      </c>
      <c r="C1085" s="29" t="s">
        <v>17</v>
      </c>
      <c r="D1085" s="37">
        <v>9487</v>
      </c>
      <c r="E1085" s="35" t="s">
        <v>16</v>
      </c>
      <c r="F1085" s="32">
        <v>42947</v>
      </c>
    </row>
    <row r="1086" spans="1:6">
      <c r="A1086" s="27" t="s">
        <v>88</v>
      </c>
      <c r="B1086" s="29" t="s">
        <v>23</v>
      </c>
      <c r="C1086" s="29" t="s">
        <v>17</v>
      </c>
      <c r="D1086" s="37">
        <v>9111</v>
      </c>
      <c r="E1086" s="35" t="s">
        <v>16</v>
      </c>
      <c r="F1086" s="32">
        <v>42978</v>
      </c>
    </row>
    <row r="1087" spans="1:6">
      <c r="A1087" s="27" t="s">
        <v>88</v>
      </c>
      <c r="B1087" s="29" t="s">
        <v>22</v>
      </c>
      <c r="C1087" s="29" t="s">
        <v>17</v>
      </c>
      <c r="D1087" s="37">
        <v>8891</v>
      </c>
      <c r="E1087" s="35" t="s">
        <v>16</v>
      </c>
      <c r="F1087" s="32">
        <v>43008</v>
      </c>
    </row>
    <row r="1088" spans="1:6">
      <c r="A1088" s="27" t="s">
        <v>88</v>
      </c>
      <c r="B1088" s="29" t="s">
        <v>21</v>
      </c>
      <c r="C1088" s="29" t="s">
        <v>17</v>
      </c>
      <c r="D1088" s="37">
        <v>8341</v>
      </c>
      <c r="E1088" s="35" t="s">
        <v>16</v>
      </c>
      <c r="F1088" s="32">
        <v>43039</v>
      </c>
    </row>
    <row r="1089" spans="1:6">
      <c r="A1089" s="27" t="s">
        <v>88</v>
      </c>
      <c r="B1089" s="29" t="s">
        <v>20</v>
      </c>
      <c r="C1089" s="29" t="s">
        <v>17</v>
      </c>
      <c r="D1089" s="37">
        <v>7720</v>
      </c>
      <c r="E1089" s="35" t="s">
        <v>16</v>
      </c>
      <c r="F1089" s="32">
        <v>43069</v>
      </c>
    </row>
    <row r="1090" spans="1:6">
      <c r="A1090" s="27" t="s">
        <v>88</v>
      </c>
      <c r="B1090" s="29" t="s">
        <v>18</v>
      </c>
      <c r="C1090" s="29" t="s">
        <v>17</v>
      </c>
      <c r="D1090" s="37">
        <v>8810</v>
      </c>
      <c r="E1090" s="35" t="s">
        <v>16</v>
      </c>
      <c r="F1090" s="32">
        <v>43100</v>
      </c>
    </row>
    <row r="1091" spans="1:6">
      <c r="A1091" s="25" t="s">
        <v>32</v>
      </c>
      <c r="B1091" s="30" t="s">
        <v>30</v>
      </c>
      <c r="C1091" s="30" t="s">
        <v>79</v>
      </c>
      <c r="D1091" s="38">
        <v>38266</v>
      </c>
      <c r="E1091" s="35" t="s">
        <v>33</v>
      </c>
      <c r="F1091" s="32">
        <v>42400</v>
      </c>
    </row>
    <row r="1092" spans="1:6">
      <c r="A1092" s="25" t="s">
        <v>32</v>
      </c>
      <c r="B1092" s="30" t="s">
        <v>30</v>
      </c>
      <c r="C1092" s="30" t="s">
        <v>78</v>
      </c>
      <c r="D1092" s="38">
        <v>19094</v>
      </c>
      <c r="E1092" s="35" t="s">
        <v>33</v>
      </c>
      <c r="F1092" s="32">
        <v>42400</v>
      </c>
    </row>
    <row r="1093" spans="1:6">
      <c r="A1093" s="25" t="s">
        <v>32</v>
      </c>
      <c r="B1093" s="30" t="s">
        <v>30</v>
      </c>
      <c r="C1093" s="30" t="s">
        <v>77</v>
      </c>
      <c r="D1093" s="38">
        <v>6828</v>
      </c>
      <c r="E1093" s="35" t="s">
        <v>33</v>
      </c>
      <c r="F1093" s="32">
        <v>42400</v>
      </c>
    </row>
    <row r="1094" spans="1:6">
      <c r="A1094" s="25" t="s">
        <v>32</v>
      </c>
      <c r="B1094" s="30" t="s">
        <v>30</v>
      </c>
      <c r="C1094" s="30" t="s">
        <v>76</v>
      </c>
      <c r="D1094" s="38">
        <v>5406</v>
      </c>
      <c r="E1094" s="35" t="s">
        <v>33</v>
      </c>
      <c r="F1094" s="32">
        <v>42400</v>
      </c>
    </row>
    <row r="1095" spans="1:6">
      <c r="A1095" s="25" t="s">
        <v>32</v>
      </c>
      <c r="B1095" s="30" t="s">
        <v>30</v>
      </c>
      <c r="C1095" s="30" t="s">
        <v>75</v>
      </c>
      <c r="D1095" s="38">
        <v>2425</v>
      </c>
      <c r="E1095" s="35" t="s">
        <v>33</v>
      </c>
      <c r="F1095" s="32">
        <v>42400</v>
      </c>
    </row>
    <row r="1096" spans="1:6">
      <c r="A1096" s="25" t="s">
        <v>32</v>
      </c>
      <c r="B1096" s="30" t="s">
        <v>30</v>
      </c>
      <c r="C1096" s="30" t="s">
        <v>74</v>
      </c>
      <c r="D1096" s="38">
        <v>2419</v>
      </c>
      <c r="E1096" s="35" t="s">
        <v>33</v>
      </c>
      <c r="F1096" s="32">
        <v>42400</v>
      </c>
    </row>
    <row r="1097" spans="1:6">
      <c r="A1097" s="25" t="s">
        <v>32</v>
      </c>
      <c r="B1097" s="30" t="s">
        <v>30</v>
      </c>
      <c r="C1097" s="30" t="s">
        <v>73</v>
      </c>
      <c r="D1097" s="38">
        <v>1881</v>
      </c>
      <c r="E1097" s="35" t="s">
        <v>33</v>
      </c>
      <c r="F1097" s="32">
        <v>42400</v>
      </c>
    </row>
    <row r="1098" spans="1:6">
      <c r="A1098" s="25" t="s">
        <v>32</v>
      </c>
      <c r="B1098" s="30" t="s">
        <v>30</v>
      </c>
      <c r="C1098" s="30" t="s">
        <v>71</v>
      </c>
      <c r="D1098" s="38">
        <v>1624</v>
      </c>
      <c r="E1098" s="35" t="s">
        <v>33</v>
      </c>
      <c r="F1098" s="32">
        <v>42400</v>
      </c>
    </row>
    <row r="1099" spans="1:6">
      <c r="A1099" s="25" t="s">
        <v>32</v>
      </c>
      <c r="B1099" s="30" t="s">
        <v>30</v>
      </c>
      <c r="C1099" s="30" t="s">
        <v>72</v>
      </c>
      <c r="D1099" s="38">
        <v>1435</v>
      </c>
      <c r="E1099" s="35" t="s">
        <v>33</v>
      </c>
      <c r="F1099" s="32">
        <v>42400</v>
      </c>
    </row>
    <row r="1100" spans="1:6">
      <c r="A1100" s="25" t="s">
        <v>32</v>
      </c>
      <c r="B1100" s="30" t="s">
        <v>30</v>
      </c>
      <c r="C1100" s="30" t="s">
        <v>69</v>
      </c>
      <c r="D1100" s="38">
        <v>1160</v>
      </c>
      <c r="E1100" s="35" t="s">
        <v>33</v>
      </c>
      <c r="F1100" s="32">
        <v>42400</v>
      </c>
    </row>
    <row r="1101" spans="1:6">
      <c r="A1101" s="25" t="s">
        <v>32</v>
      </c>
      <c r="B1101" s="30" t="s">
        <v>30</v>
      </c>
      <c r="C1101" s="30" t="s">
        <v>70</v>
      </c>
      <c r="D1101" s="38">
        <v>1086</v>
      </c>
      <c r="E1101" s="35" t="s">
        <v>33</v>
      </c>
      <c r="F1101" s="32">
        <v>42400</v>
      </c>
    </row>
    <row r="1102" spans="1:6">
      <c r="A1102" s="25" t="s">
        <v>32</v>
      </c>
      <c r="B1102" s="30" t="s">
        <v>30</v>
      </c>
      <c r="C1102" s="30" t="s">
        <v>65</v>
      </c>
      <c r="D1102" s="38">
        <v>1078</v>
      </c>
      <c r="E1102" s="35" t="s">
        <v>33</v>
      </c>
      <c r="F1102" s="32">
        <v>42400</v>
      </c>
    </row>
    <row r="1103" spans="1:6">
      <c r="A1103" s="25" t="s">
        <v>32</v>
      </c>
      <c r="B1103" s="30" t="s">
        <v>30</v>
      </c>
      <c r="C1103" s="30" t="s">
        <v>68</v>
      </c>
      <c r="D1103" s="38">
        <v>965</v>
      </c>
      <c r="E1103" s="35" t="s">
        <v>33</v>
      </c>
      <c r="F1103" s="32">
        <v>42400</v>
      </c>
    </row>
    <row r="1104" spans="1:6">
      <c r="A1104" s="25" t="s">
        <v>32</v>
      </c>
      <c r="B1104" s="30" t="s">
        <v>30</v>
      </c>
      <c r="C1104" s="30" t="s">
        <v>66</v>
      </c>
      <c r="D1104" s="38">
        <v>855</v>
      </c>
      <c r="E1104" s="35" t="s">
        <v>33</v>
      </c>
      <c r="F1104" s="32">
        <v>42400</v>
      </c>
    </row>
    <row r="1105" spans="1:6">
      <c r="A1105" s="25" t="s">
        <v>32</v>
      </c>
      <c r="B1105" s="30" t="s">
        <v>30</v>
      </c>
      <c r="C1105" s="30" t="s">
        <v>61</v>
      </c>
      <c r="D1105" s="38">
        <v>800</v>
      </c>
      <c r="E1105" s="35" t="s">
        <v>33</v>
      </c>
      <c r="F1105" s="32">
        <v>42400</v>
      </c>
    </row>
    <row r="1106" spans="1:6">
      <c r="A1106" s="25" t="s">
        <v>32</v>
      </c>
      <c r="B1106" s="30" t="s">
        <v>30</v>
      </c>
      <c r="C1106" s="30" t="s">
        <v>67</v>
      </c>
      <c r="D1106" s="38">
        <v>601</v>
      </c>
      <c r="E1106" s="35" t="s">
        <v>33</v>
      </c>
      <c r="F1106" s="32">
        <v>42400</v>
      </c>
    </row>
    <row r="1107" spans="1:6">
      <c r="A1107" s="25" t="s">
        <v>32</v>
      </c>
      <c r="B1107" s="30" t="s">
        <v>30</v>
      </c>
      <c r="C1107" s="30" t="s">
        <v>60</v>
      </c>
      <c r="D1107" s="38">
        <v>537</v>
      </c>
      <c r="E1107" s="35" t="s">
        <v>33</v>
      </c>
      <c r="F1107" s="32">
        <v>42400</v>
      </c>
    </row>
    <row r="1108" spans="1:6">
      <c r="A1108" s="25" t="s">
        <v>32</v>
      </c>
      <c r="B1108" s="30" t="s">
        <v>30</v>
      </c>
      <c r="C1108" s="30" t="s">
        <v>64</v>
      </c>
      <c r="D1108" s="38">
        <v>512</v>
      </c>
      <c r="E1108" s="35" t="s">
        <v>33</v>
      </c>
      <c r="F1108" s="32">
        <v>42400</v>
      </c>
    </row>
    <row r="1109" spans="1:6">
      <c r="A1109" s="25" t="s">
        <v>32</v>
      </c>
      <c r="B1109" s="30" t="s">
        <v>30</v>
      </c>
      <c r="C1109" s="30" t="s">
        <v>63</v>
      </c>
      <c r="D1109" s="38">
        <v>401</v>
      </c>
      <c r="E1109" s="35" t="s">
        <v>33</v>
      </c>
      <c r="F1109" s="32">
        <v>42400</v>
      </c>
    </row>
    <row r="1110" spans="1:6">
      <c r="A1110" s="25" t="s">
        <v>32</v>
      </c>
      <c r="B1110" s="30" t="s">
        <v>30</v>
      </c>
      <c r="C1110" s="30" t="s">
        <v>58</v>
      </c>
      <c r="D1110" s="38">
        <v>356</v>
      </c>
      <c r="E1110" s="35" t="s">
        <v>33</v>
      </c>
      <c r="F1110" s="32">
        <v>42400</v>
      </c>
    </row>
    <row r="1111" spans="1:6">
      <c r="A1111" s="25" t="s">
        <v>32</v>
      </c>
      <c r="B1111" s="30" t="s">
        <v>30</v>
      </c>
      <c r="C1111" s="30" t="s">
        <v>59</v>
      </c>
      <c r="D1111" s="38">
        <v>337</v>
      </c>
      <c r="E1111" s="35" t="s">
        <v>33</v>
      </c>
      <c r="F1111" s="32">
        <v>42400</v>
      </c>
    </row>
    <row r="1112" spans="1:6">
      <c r="A1112" s="25" t="s">
        <v>32</v>
      </c>
      <c r="B1112" s="30" t="s">
        <v>30</v>
      </c>
      <c r="C1112" s="30" t="s">
        <v>62</v>
      </c>
      <c r="D1112" s="38">
        <v>252</v>
      </c>
      <c r="E1112" s="35" t="s">
        <v>33</v>
      </c>
      <c r="F1112" s="32">
        <v>42400</v>
      </c>
    </row>
    <row r="1113" spans="1:6">
      <c r="A1113" s="25" t="s">
        <v>32</v>
      </c>
      <c r="B1113" s="30" t="s">
        <v>30</v>
      </c>
      <c r="C1113" s="30" t="s">
        <v>57</v>
      </c>
      <c r="D1113" s="38">
        <v>191</v>
      </c>
      <c r="E1113" s="35" t="s">
        <v>33</v>
      </c>
      <c r="F1113" s="32">
        <v>42400</v>
      </c>
    </row>
    <row r="1114" spans="1:6">
      <c r="A1114" s="25" t="s">
        <v>32</v>
      </c>
      <c r="B1114" s="30" t="s">
        <v>30</v>
      </c>
      <c r="C1114" s="30" t="s">
        <v>55</v>
      </c>
      <c r="D1114" s="38">
        <v>184</v>
      </c>
      <c r="E1114" s="35" t="s">
        <v>33</v>
      </c>
      <c r="F1114" s="32">
        <v>42400</v>
      </c>
    </row>
    <row r="1115" spans="1:6">
      <c r="A1115" s="25" t="s">
        <v>32</v>
      </c>
      <c r="B1115" s="30" t="s">
        <v>30</v>
      </c>
      <c r="C1115" s="30" t="s">
        <v>56</v>
      </c>
      <c r="D1115" s="38">
        <v>124</v>
      </c>
      <c r="E1115" s="35" t="s">
        <v>33</v>
      </c>
      <c r="F1115" s="32">
        <v>42400</v>
      </c>
    </row>
    <row r="1116" spans="1:6">
      <c r="A1116" s="25" t="s">
        <v>32</v>
      </c>
      <c r="B1116" s="30" t="s">
        <v>30</v>
      </c>
      <c r="C1116" s="30" t="s">
        <v>51</v>
      </c>
      <c r="D1116" s="38">
        <v>118</v>
      </c>
      <c r="E1116" s="35" t="s">
        <v>33</v>
      </c>
      <c r="F1116" s="32">
        <v>42400</v>
      </c>
    </row>
    <row r="1117" spans="1:6">
      <c r="A1117" s="25" t="s">
        <v>32</v>
      </c>
      <c r="B1117" s="30" t="s">
        <v>30</v>
      </c>
      <c r="C1117" s="30" t="s">
        <v>52</v>
      </c>
      <c r="D1117" s="38">
        <v>96</v>
      </c>
      <c r="E1117" s="35" t="s">
        <v>33</v>
      </c>
      <c r="F1117" s="32">
        <v>42400</v>
      </c>
    </row>
    <row r="1118" spans="1:6">
      <c r="A1118" s="25" t="s">
        <v>32</v>
      </c>
      <c r="B1118" s="30" t="s">
        <v>30</v>
      </c>
      <c r="C1118" s="30" t="s">
        <v>54</v>
      </c>
      <c r="D1118" s="38">
        <v>90</v>
      </c>
      <c r="E1118" s="35" t="s">
        <v>33</v>
      </c>
      <c r="F1118" s="32">
        <v>42400</v>
      </c>
    </row>
    <row r="1119" spans="1:6">
      <c r="A1119" s="25" t="s">
        <v>32</v>
      </c>
      <c r="B1119" s="30" t="s">
        <v>30</v>
      </c>
      <c r="C1119" s="30" t="s">
        <v>42</v>
      </c>
      <c r="D1119" s="38">
        <v>73</v>
      </c>
      <c r="E1119" s="35" t="s">
        <v>33</v>
      </c>
      <c r="F1119" s="32">
        <v>42400</v>
      </c>
    </row>
    <row r="1120" spans="1:6">
      <c r="A1120" s="25" t="s">
        <v>32</v>
      </c>
      <c r="B1120" s="30" t="s">
        <v>30</v>
      </c>
      <c r="C1120" s="30" t="s">
        <v>41</v>
      </c>
      <c r="D1120" s="38">
        <v>60</v>
      </c>
      <c r="E1120" s="35" t="s">
        <v>33</v>
      </c>
      <c r="F1120" s="32">
        <v>42400</v>
      </c>
    </row>
    <row r="1121" spans="1:6">
      <c r="A1121" s="25" t="s">
        <v>32</v>
      </c>
      <c r="B1121" s="30" t="s">
        <v>30</v>
      </c>
      <c r="C1121" s="30" t="s">
        <v>47</v>
      </c>
      <c r="D1121" s="38">
        <v>60</v>
      </c>
      <c r="E1121" s="35" t="s">
        <v>33</v>
      </c>
      <c r="F1121" s="32">
        <v>42400</v>
      </c>
    </row>
    <row r="1122" spans="1:6">
      <c r="A1122" s="25" t="s">
        <v>32</v>
      </c>
      <c r="B1122" s="30" t="s">
        <v>30</v>
      </c>
      <c r="C1122" s="30" t="s">
        <v>49</v>
      </c>
      <c r="D1122" s="38">
        <v>49</v>
      </c>
      <c r="E1122" s="35" t="s">
        <v>33</v>
      </c>
      <c r="F1122" s="32">
        <v>42400</v>
      </c>
    </row>
    <row r="1123" spans="1:6">
      <c r="A1123" s="25" t="s">
        <v>32</v>
      </c>
      <c r="B1123" s="30" t="s">
        <v>30</v>
      </c>
      <c r="C1123" s="30" t="s">
        <v>48</v>
      </c>
      <c r="D1123" s="38">
        <v>47</v>
      </c>
      <c r="E1123" s="35" t="s">
        <v>33</v>
      </c>
      <c r="F1123" s="32">
        <v>42400</v>
      </c>
    </row>
    <row r="1124" spans="1:6">
      <c r="A1124" s="25" t="s">
        <v>32</v>
      </c>
      <c r="B1124" s="30" t="s">
        <v>30</v>
      </c>
      <c r="C1124" s="30" t="s">
        <v>44</v>
      </c>
      <c r="D1124" s="38">
        <v>39</v>
      </c>
      <c r="E1124" s="35" t="s">
        <v>33</v>
      </c>
      <c r="F1124" s="32">
        <v>42400</v>
      </c>
    </row>
    <row r="1125" spans="1:6">
      <c r="A1125" s="25" t="s">
        <v>32</v>
      </c>
      <c r="B1125" s="30" t="s">
        <v>30</v>
      </c>
      <c r="C1125" s="30" t="s">
        <v>43</v>
      </c>
      <c r="D1125" s="38">
        <v>34</v>
      </c>
      <c r="E1125" s="35" t="s">
        <v>33</v>
      </c>
      <c r="F1125" s="32">
        <v>42400</v>
      </c>
    </row>
    <row r="1126" spans="1:6">
      <c r="A1126" s="25" t="s">
        <v>32</v>
      </c>
      <c r="B1126" s="30" t="s">
        <v>30</v>
      </c>
      <c r="C1126" s="30" t="s">
        <v>46</v>
      </c>
      <c r="D1126" s="38">
        <v>29</v>
      </c>
      <c r="E1126" s="35" t="s">
        <v>33</v>
      </c>
      <c r="F1126" s="32">
        <v>42400</v>
      </c>
    </row>
    <row r="1127" spans="1:6">
      <c r="A1127" s="25" t="s">
        <v>32</v>
      </c>
      <c r="B1127" s="30" t="s">
        <v>30</v>
      </c>
      <c r="C1127" s="30" t="s">
        <v>50</v>
      </c>
      <c r="D1127" s="38">
        <v>26</v>
      </c>
      <c r="E1127" s="35" t="s">
        <v>33</v>
      </c>
      <c r="F1127" s="32">
        <v>42400</v>
      </c>
    </row>
    <row r="1128" spans="1:6">
      <c r="A1128" s="25" t="s">
        <v>32</v>
      </c>
      <c r="B1128" s="30" t="s">
        <v>30</v>
      </c>
      <c r="C1128" s="30" t="s">
        <v>53</v>
      </c>
      <c r="D1128" s="38">
        <v>25</v>
      </c>
      <c r="E1128" s="35" t="s">
        <v>33</v>
      </c>
      <c r="F1128" s="32">
        <v>42400</v>
      </c>
    </row>
    <row r="1129" spans="1:6">
      <c r="A1129" s="25" t="s">
        <v>32</v>
      </c>
      <c r="B1129" s="30" t="s">
        <v>30</v>
      </c>
      <c r="C1129" s="30" t="s">
        <v>40</v>
      </c>
      <c r="D1129" s="38">
        <v>24</v>
      </c>
      <c r="E1129" s="35" t="s">
        <v>33</v>
      </c>
      <c r="F1129" s="32">
        <v>42400</v>
      </c>
    </row>
    <row r="1130" spans="1:6">
      <c r="A1130" s="25" t="s">
        <v>32</v>
      </c>
      <c r="B1130" s="30" t="s">
        <v>30</v>
      </c>
      <c r="C1130" s="30" t="s">
        <v>45</v>
      </c>
      <c r="D1130" s="38">
        <v>24</v>
      </c>
      <c r="E1130" s="35" t="s">
        <v>33</v>
      </c>
      <c r="F1130" s="32">
        <v>42400</v>
      </c>
    </row>
    <row r="1131" spans="1:6">
      <c r="A1131" s="25" t="s">
        <v>32</v>
      </c>
      <c r="B1131" s="30" t="s">
        <v>30</v>
      </c>
      <c r="C1131" s="30" t="s">
        <v>35</v>
      </c>
      <c r="D1131" s="38">
        <v>8</v>
      </c>
      <c r="E1131" s="35" t="s">
        <v>33</v>
      </c>
      <c r="F1131" s="32">
        <v>42400</v>
      </c>
    </row>
    <row r="1132" spans="1:6">
      <c r="A1132" s="25" t="s">
        <v>32</v>
      </c>
      <c r="B1132" s="30" t="s">
        <v>30</v>
      </c>
      <c r="C1132" s="30" t="s">
        <v>38</v>
      </c>
      <c r="D1132" s="38">
        <v>4</v>
      </c>
      <c r="E1132" s="35" t="s">
        <v>33</v>
      </c>
      <c r="F1132" s="32">
        <v>42400</v>
      </c>
    </row>
    <row r="1133" spans="1:6">
      <c r="A1133" s="25" t="s">
        <v>32</v>
      </c>
      <c r="B1133" s="30" t="s">
        <v>30</v>
      </c>
      <c r="C1133" s="30" t="s">
        <v>37</v>
      </c>
      <c r="D1133" s="38">
        <v>4</v>
      </c>
      <c r="E1133" s="35" t="s">
        <v>33</v>
      </c>
      <c r="F1133" s="32">
        <v>42400</v>
      </c>
    </row>
    <row r="1134" spans="1:6">
      <c r="A1134" s="25" t="s">
        <v>32</v>
      </c>
      <c r="B1134" s="30" t="s">
        <v>30</v>
      </c>
      <c r="C1134" s="30" t="s">
        <v>34</v>
      </c>
      <c r="D1134" s="38">
        <v>4</v>
      </c>
      <c r="E1134" s="35" t="s">
        <v>33</v>
      </c>
      <c r="F1134" s="32">
        <v>42400</v>
      </c>
    </row>
    <row r="1135" spans="1:6">
      <c r="A1135" s="25" t="s">
        <v>32</v>
      </c>
      <c r="B1135" s="30" t="s">
        <v>30</v>
      </c>
      <c r="C1135" s="30" t="s">
        <v>85</v>
      </c>
      <c r="D1135" s="38">
        <v>3</v>
      </c>
      <c r="E1135" s="35" t="s">
        <v>33</v>
      </c>
      <c r="F1135" s="32">
        <v>42400</v>
      </c>
    </row>
    <row r="1136" spans="1:6">
      <c r="A1136" s="25" t="s">
        <v>32</v>
      </c>
      <c r="B1136" s="30" t="s">
        <v>30</v>
      </c>
      <c r="C1136" s="30" t="s">
        <v>80</v>
      </c>
      <c r="D1136" s="38">
        <v>1</v>
      </c>
      <c r="E1136" s="35" t="s">
        <v>33</v>
      </c>
      <c r="F1136" s="32">
        <v>42400</v>
      </c>
    </row>
    <row r="1137" spans="1:6">
      <c r="A1137" s="25" t="s">
        <v>32</v>
      </c>
      <c r="B1137" s="30" t="s">
        <v>29</v>
      </c>
      <c r="C1137" s="30" t="s">
        <v>79</v>
      </c>
      <c r="D1137" s="38">
        <v>35730</v>
      </c>
      <c r="E1137" s="35" t="s">
        <v>33</v>
      </c>
      <c r="F1137" s="32">
        <v>42429</v>
      </c>
    </row>
    <row r="1138" spans="1:6">
      <c r="A1138" s="25" t="s">
        <v>32</v>
      </c>
      <c r="B1138" s="30" t="s">
        <v>29</v>
      </c>
      <c r="C1138" s="30" t="s">
        <v>78</v>
      </c>
      <c r="D1138" s="38">
        <v>24096</v>
      </c>
      <c r="E1138" s="35" t="s">
        <v>33</v>
      </c>
      <c r="F1138" s="32">
        <v>42429</v>
      </c>
    </row>
    <row r="1139" spans="1:6">
      <c r="A1139" s="25" t="s">
        <v>32</v>
      </c>
      <c r="B1139" s="30" t="s">
        <v>29</v>
      </c>
      <c r="C1139" s="30" t="s">
        <v>77</v>
      </c>
      <c r="D1139" s="38">
        <v>6143</v>
      </c>
      <c r="E1139" s="35" t="s">
        <v>33</v>
      </c>
      <c r="F1139" s="32">
        <v>42429</v>
      </c>
    </row>
    <row r="1140" spans="1:6">
      <c r="A1140" s="25" t="s">
        <v>32</v>
      </c>
      <c r="B1140" s="30" t="s">
        <v>29</v>
      </c>
      <c r="C1140" s="30" t="s">
        <v>76</v>
      </c>
      <c r="D1140" s="38">
        <v>5075</v>
      </c>
      <c r="E1140" s="35" t="s">
        <v>33</v>
      </c>
      <c r="F1140" s="32">
        <v>42429</v>
      </c>
    </row>
    <row r="1141" spans="1:6">
      <c r="A1141" s="25" t="s">
        <v>32</v>
      </c>
      <c r="B1141" s="30" t="s">
        <v>29</v>
      </c>
      <c r="C1141" s="30" t="s">
        <v>75</v>
      </c>
      <c r="D1141" s="38">
        <v>2783</v>
      </c>
      <c r="E1141" s="35" t="s">
        <v>33</v>
      </c>
      <c r="F1141" s="32">
        <v>42429</v>
      </c>
    </row>
    <row r="1142" spans="1:6">
      <c r="A1142" s="25" t="s">
        <v>32</v>
      </c>
      <c r="B1142" s="30" t="s">
        <v>29</v>
      </c>
      <c r="C1142" s="30" t="s">
        <v>74</v>
      </c>
      <c r="D1142" s="38">
        <v>2774</v>
      </c>
      <c r="E1142" s="35" t="s">
        <v>33</v>
      </c>
      <c r="F1142" s="32">
        <v>42429</v>
      </c>
    </row>
    <row r="1143" spans="1:6">
      <c r="A1143" s="25" t="s">
        <v>32</v>
      </c>
      <c r="B1143" s="30" t="s">
        <v>29</v>
      </c>
      <c r="C1143" s="30" t="s">
        <v>73</v>
      </c>
      <c r="D1143" s="38">
        <v>1770</v>
      </c>
      <c r="E1143" s="35" t="s">
        <v>33</v>
      </c>
      <c r="F1143" s="32">
        <v>42429</v>
      </c>
    </row>
    <row r="1144" spans="1:6">
      <c r="A1144" s="25" t="s">
        <v>32</v>
      </c>
      <c r="B1144" s="30" t="s">
        <v>29</v>
      </c>
      <c r="C1144" s="30" t="s">
        <v>71</v>
      </c>
      <c r="D1144" s="38">
        <v>1620</v>
      </c>
      <c r="E1144" s="35" t="s">
        <v>33</v>
      </c>
      <c r="F1144" s="32">
        <v>42429</v>
      </c>
    </row>
    <row r="1145" spans="1:6">
      <c r="A1145" s="25" t="s">
        <v>32</v>
      </c>
      <c r="B1145" s="30" t="s">
        <v>29</v>
      </c>
      <c r="C1145" s="30" t="s">
        <v>72</v>
      </c>
      <c r="D1145" s="38">
        <v>1535</v>
      </c>
      <c r="E1145" s="35" t="s">
        <v>33</v>
      </c>
      <c r="F1145" s="32">
        <v>42429</v>
      </c>
    </row>
    <row r="1146" spans="1:6">
      <c r="A1146" s="25" t="s">
        <v>32</v>
      </c>
      <c r="B1146" s="30" t="s">
        <v>29</v>
      </c>
      <c r="C1146" s="30" t="s">
        <v>70</v>
      </c>
      <c r="D1146" s="38">
        <v>1333</v>
      </c>
      <c r="E1146" s="35" t="s">
        <v>33</v>
      </c>
      <c r="F1146" s="32">
        <v>42429</v>
      </c>
    </row>
    <row r="1147" spans="1:6">
      <c r="A1147" s="25" t="s">
        <v>32</v>
      </c>
      <c r="B1147" s="30" t="s">
        <v>29</v>
      </c>
      <c r="C1147" s="30" t="s">
        <v>69</v>
      </c>
      <c r="D1147" s="38">
        <v>1305</v>
      </c>
      <c r="E1147" s="35" t="s">
        <v>33</v>
      </c>
      <c r="F1147" s="32">
        <v>42429</v>
      </c>
    </row>
    <row r="1148" spans="1:6">
      <c r="A1148" s="25" t="s">
        <v>32</v>
      </c>
      <c r="B1148" s="30" t="s">
        <v>29</v>
      </c>
      <c r="C1148" s="30" t="s">
        <v>66</v>
      </c>
      <c r="D1148" s="38">
        <v>1065</v>
      </c>
      <c r="E1148" s="35" t="s">
        <v>33</v>
      </c>
      <c r="F1148" s="32">
        <v>42429</v>
      </c>
    </row>
    <row r="1149" spans="1:6">
      <c r="A1149" s="25" t="s">
        <v>32</v>
      </c>
      <c r="B1149" s="30" t="s">
        <v>29</v>
      </c>
      <c r="C1149" s="30" t="s">
        <v>67</v>
      </c>
      <c r="D1149" s="38">
        <v>1019</v>
      </c>
      <c r="E1149" s="35" t="s">
        <v>33</v>
      </c>
      <c r="F1149" s="32">
        <v>42429</v>
      </c>
    </row>
    <row r="1150" spans="1:6">
      <c r="A1150" s="25" t="s">
        <v>32</v>
      </c>
      <c r="B1150" s="30" t="s">
        <v>29</v>
      </c>
      <c r="C1150" s="30" t="s">
        <v>61</v>
      </c>
      <c r="D1150" s="38">
        <v>857</v>
      </c>
      <c r="E1150" s="35" t="s">
        <v>33</v>
      </c>
      <c r="F1150" s="32">
        <v>42429</v>
      </c>
    </row>
    <row r="1151" spans="1:6">
      <c r="A1151" s="25" t="s">
        <v>32</v>
      </c>
      <c r="B1151" s="30" t="s">
        <v>29</v>
      </c>
      <c r="C1151" s="30" t="s">
        <v>65</v>
      </c>
      <c r="D1151" s="38">
        <v>854</v>
      </c>
      <c r="E1151" s="35" t="s">
        <v>33</v>
      </c>
      <c r="F1151" s="32">
        <v>42429</v>
      </c>
    </row>
    <row r="1152" spans="1:6">
      <c r="A1152" s="25" t="s">
        <v>32</v>
      </c>
      <c r="B1152" s="30" t="s">
        <v>29</v>
      </c>
      <c r="C1152" s="30" t="s">
        <v>68</v>
      </c>
      <c r="D1152" s="38">
        <v>665</v>
      </c>
      <c r="E1152" s="35" t="s">
        <v>33</v>
      </c>
      <c r="F1152" s="32">
        <v>42429</v>
      </c>
    </row>
    <row r="1153" spans="1:6">
      <c r="A1153" s="25" t="s">
        <v>32</v>
      </c>
      <c r="B1153" s="30" t="s">
        <v>29</v>
      </c>
      <c r="C1153" s="30" t="s">
        <v>64</v>
      </c>
      <c r="D1153" s="38">
        <v>648</v>
      </c>
      <c r="E1153" s="35" t="s">
        <v>33</v>
      </c>
      <c r="F1153" s="32">
        <v>42429</v>
      </c>
    </row>
    <row r="1154" spans="1:6">
      <c r="A1154" s="25" t="s">
        <v>32</v>
      </c>
      <c r="B1154" s="30" t="s">
        <v>29</v>
      </c>
      <c r="C1154" s="30" t="s">
        <v>60</v>
      </c>
      <c r="D1154" s="38">
        <v>618</v>
      </c>
      <c r="E1154" s="35" t="s">
        <v>33</v>
      </c>
      <c r="F1154" s="32">
        <v>42429</v>
      </c>
    </row>
    <row r="1155" spans="1:6">
      <c r="A1155" s="25" t="s">
        <v>32</v>
      </c>
      <c r="B1155" s="30" t="s">
        <v>29</v>
      </c>
      <c r="C1155" s="30" t="s">
        <v>58</v>
      </c>
      <c r="D1155" s="38">
        <v>441</v>
      </c>
      <c r="E1155" s="35" t="s">
        <v>33</v>
      </c>
      <c r="F1155" s="32">
        <v>42429</v>
      </c>
    </row>
    <row r="1156" spans="1:6">
      <c r="A1156" s="25" t="s">
        <v>32</v>
      </c>
      <c r="B1156" s="30" t="s">
        <v>29</v>
      </c>
      <c r="C1156" s="30" t="s">
        <v>63</v>
      </c>
      <c r="D1156" s="38">
        <v>422</v>
      </c>
      <c r="E1156" s="35" t="s">
        <v>33</v>
      </c>
      <c r="F1156" s="32">
        <v>42429</v>
      </c>
    </row>
    <row r="1157" spans="1:6">
      <c r="A1157" s="25" t="s">
        <v>32</v>
      </c>
      <c r="B1157" s="30" t="s">
        <v>29</v>
      </c>
      <c r="C1157" s="30" t="s">
        <v>59</v>
      </c>
      <c r="D1157" s="38">
        <v>357</v>
      </c>
      <c r="E1157" s="35" t="s">
        <v>33</v>
      </c>
      <c r="F1157" s="32">
        <v>42429</v>
      </c>
    </row>
    <row r="1158" spans="1:6">
      <c r="A1158" s="25" t="s">
        <v>32</v>
      </c>
      <c r="B1158" s="30" t="s">
        <v>29</v>
      </c>
      <c r="C1158" s="30" t="s">
        <v>62</v>
      </c>
      <c r="D1158" s="38">
        <v>233</v>
      </c>
      <c r="E1158" s="35" t="s">
        <v>33</v>
      </c>
      <c r="F1158" s="32">
        <v>42429</v>
      </c>
    </row>
    <row r="1159" spans="1:6">
      <c r="A1159" s="25" t="s">
        <v>32</v>
      </c>
      <c r="B1159" s="30" t="s">
        <v>29</v>
      </c>
      <c r="C1159" s="30" t="s">
        <v>57</v>
      </c>
      <c r="D1159" s="38">
        <v>186</v>
      </c>
      <c r="E1159" s="35" t="s">
        <v>33</v>
      </c>
      <c r="F1159" s="32">
        <v>42429</v>
      </c>
    </row>
    <row r="1160" spans="1:6">
      <c r="A1160" s="25" t="s">
        <v>32</v>
      </c>
      <c r="B1160" s="30" t="s">
        <v>29</v>
      </c>
      <c r="C1160" s="30" t="s">
        <v>55</v>
      </c>
      <c r="D1160" s="38">
        <v>175</v>
      </c>
      <c r="E1160" s="35" t="s">
        <v>33</v>
      </c>
      <c r="F1160" s="32">
        <v>42429</v>
      </c>
    </row>
    <row r="1161" spans="1:6">
      <c r="A1161" s="25" t="s">
        <v>32</v>
      </c>
      <c r="B1161" s="30" t="s">
        <v>29</v>
      </c>
      <c r="C1161" s="30" t="s">
        <v>54</v>
      </c>
      <c r="D1161" s="38">
        <v>170</v>
      </c>
      <c r="E1161" s="35" t="s">
        <v>33</v>
      </c>
      <c r="F1161" s="32">
        <v>42429</v>
      </c>
    </row>
    <row r="1162" spans="1:6">
      <c r="A1162" s="25" t="s">
        <v>32</v>
      </c>
      <c r="B1162" s="30" t="s">
        <v>29</v>
      </c>
      <c r="C1162" s="30" t="s">
        <v>56</v>
      </c>
      <c r="D1162" s="38">
        <v>129</v>
      </c>
      <c r="E1162" s="35" t="s">
        <v>33</v>
      </c>
      <c r="F1162" s="32">
        <v>42429</v>
      </c>
    </row>
    <row r="1163" spans="1:6">
      <c r="A1163" s="25" t="s">
        <v>32</v>
      </c>
      <c r="B1163" s="30" t="s">
        <v>29</v>
      </c>
      <c r="C1163" s="30" t="s">
        <v>51</v>
      </c>
      <c r="D1163" s="38">
        <v>93</v>
      </c>
      <c r="E1163" s="35" t="s">
        <v>33</v>
      </c>
      <c r="F1163" s="32">
        <v>42429</v>
      </c>
    </row>
    <row r="1164" spans="1:6">
      <c r="A1164" s="25" t="s">
        <v>32</v>
      </c>
      <c r="B1164" s="30" t="s">
        <v>29</v>
      </c>
      <c r="C1164" s="30" t="s">
        <v>52</v>
      </c>
      <c r="D1164" s="38">
        <v>89</v>
      </c>
      <c r="E1164" s="35" t="s">
        <v>33</v>
      </c>
      <c r="F1164" s="32">
        <v>42429</v>
      </c>
    </row>
    <row r="1165" spans="1:6">
      <c r="A1165" s="25" t="s">
        <v>32</v>
      </c>
      <c r="B1165" s="30" t="s">
        <v>29</v>
      </c>
      <c r="C1165" s="30" t="s">
        <v>47</v>
      </c>
      <c r="D1165" s="38">
        <v>70</v>
      </c>
      <c r="E1165" s="35" t="s">
        <v>33</v>
      </c>
      <c r="F1165" s="32">
        <v>42429</v>
      </c>
    </row>
    <row r="1166" spans="1:6">
      <c r="A1166" s="25" t="s">
        <v>32</v>
      </c>
      <c r="B1166" s="30" t="s">
        <v>29</v>
      </c>
      <c r="C1166" s="30" t="s">
        <v>48</v>
      </c>
      <c r="D1166" s="38">
        <v>54</v>
      </c>
      <c r="E1166" s="35" t="s">
        <v>33</v>
      </c>
      <c r="F1166" s="32">
        <v>42429</v>
      </c>
    </row>
    <row r="1167" spans="1:6">
      <c r="A1167" s="25" t="s">
        <v>32</v>
      </c>
      <c r="B1167" s="30" t="s">
        <v>29</v>
      </c>
      <c r="C1167" s="30" t="s">
        <v>50</v>
      </c>
      <c r="D1167" s="38">
        <v>54</v>
      </c>
      <c r="E1167" s="35" t="s">
        <v>33</v>
      </c>
      <c r="F1167" s="32">
        <v>42429</v>
      </c>
    </row>
    <row r="1168" spans="1:6">
      <c r="A1168" s="25" t="s">
        <v>32</v>
      </c>
      <c r="B1168" s="30" t="s">
        <v>29</v>
      </c>
      <c r="C1168" s="30" t="s">
        <v>53</v>
      </c>
      <c r="D1168" s="38">
        <v>54</v>
      </c>
      <c r="E1168" s="35" t="s">
        <v>33</v>
      </c>
      <c r="F1168" s="32">
        <v>42429</v>
      </c>
    </row>
    <row r="1169" spans="1:6">
      <c r="A1169" s="25" t="s">
        <v>32</v>
      </c>
      <c r="B1169" s="30" t="s">
        <v>29</v>
      </c>
      <c r="C1169" s="30" t="s">
        <v>43</v>
      </c>
      <c r="D1169" s="38">
        <v>53</v>
      </c>
      <c r="E1169" s="35" t="s">
        <v>33</v>
      </c>
      <c r="F1169" s="32">
        <v>42429</v>
      </c>
    </row>
    <row r="1170" spans="1:6">
      <c r="A1170" s="25" t="s">
        <v>32</v>
      </c>
      <c r="B1170" s="30" t="s">
        <v>29</v>
      </c>
      <c r="C1170" s="30" t="s">
        <v>44</v>
      </c>
      <c r="D1170" s="38">
        <v>52</v>
      </c>
      <c r="E1170" s="35" t="s">
        <v>33</v>
      </c>
      <c r="F1170" s="32">
        <v>42429</v>
      </c>
    </row>
    <row r="1171" spans="1:6">
      <c r="A1171" s="25" t="s">
        <v>32</v>
      </c>
      <c r="B1171" s="30" t="s">
        <v>29</v>
      </c>
      <c r="C1171" s="30" t="s">
        <v>49</v>
      </c>
      <c r="D1171" s="38">
        <v>41</v>
      </c>
      <c r="E1171" s="35" t="s">
        <v>33</v>
      </c>
      <c r="F1171" s="32">
        <v>42429</v>
      </c>
    </row>
    <row r="1172" spans="1:6">
      <c r="A1172" s="25" t="s">
        <v>32</v>
      </c>
      <c r="B1172" s="30" t="s">
        <v>29</v>
      </c>
      <c r="C1172" s="30" t="s">
        <v>45</v>
      </c>
      <c r="D1172" s="38">
        <v>33</v>
      </c>
      <c r="E1172" s="35" t="s">
        <v>33</v>
      </c>
      <c r="F1172" s="32">
        <v>42429</v>
      </c>
    </row>
    <row r="1173" spans="1:6">
      <c r="A1173" s="25" t="s">
        <v>32</v>
      </c>
      <c r="B1173" s="30" t="s">
        <v>29</v>
      </c>
      <c r="C1173" s="30" t="s">
        <v>46</v>
      </c>
      <c r="D1173" s="38">
        <v>26</v>
      </c>
      <c r="E1173" s="35" t="s">
        <v>33</v>
      </c>
      <c r="F1173" s="32">
        <v>42429</v>
      </c>
    </row>
    <row r="1174" spans="1:6">
      <c r="A1174" s="25" t="s">
        <v>32</v>
      </c>
      <c r="B1174" s="30" t="s">
        <v>29</v>
      </c>
      <c r="C1174" s="30" t="s">
        <v>42</v>
      </c>
      <c r="D1174" s="38">
        <v>22</v>
      </c>
      <c r="E1174" s="35" t="s">
        <v>33</v>
      </c>
      <c r="F1174" s="32">
        <v>42429</v>
      </c>
    </row>
    <row r="1175" spans="1:6">
      <c r="A1175" s="25" t="s">
        <v>32</v>
      </c>
      <c r="B1175" s="30" t="s">
        <v>29</v>
      </c>
      <c r="C1175" s="30" t="s">
        <v>40</v>
      </c>
      <c r="D1175" s="38">
        <v>16</v>
      </c>
      <c r="E1175" s="35" t="s">
        <v>33</v>
      </c>
      <c r="F1175" s="32">
        <v>42429</v>
      </c>
    </row>
    <row r="1176" spans="1:6">
      <c r="A1176" s="25" t="s">
        <v>32</v>
      </c>
      <c r="B1176" s="30" t="s">
        <v>29</v>
      </c>
      <c r="C1176" s="30" t="s">
        <v>85</v>
      </c>
      <c r="D1176" s="38">
        <v>14</v>
      </c>
      <c r="E1176" s="35" t="s">
        <v>33</v>
      </c>
      <c r="F1176" s="32">
        <v>42429</v>
      </c>
    </row>
    <row r="1177" spans="1:6">
      <c r="A1177" s="25" t="s">
        <v>32</v>
      </c>
      <c r="B1177" s="30" t="s">
        <v>29</v>
      </c>
      <c r="C1177" s="30" t="s">
        <v>41</v>
      </c>
      <c r="D1177" s="38">
        <v>6</v>
      </c>
      <c r="E1177" s="35" t="s">
        <v>33</v>
      </c>
      <c r="F1177" s="32">
        <v>42429</v>
      </c>
    </row>
    <row r="1178" spans="1:6">
      <c r="A1178" s="25" t="s">
        <v>32</v>
      </c>
      <c r="B1178" s="30" t="s">
        <v>29</v>
      </c>
      <c r="C1178" s="30" t="s">
        <v>34</v>
      </c>
      <c r="D1178" s="38">
        <v>4</v>
      </c>
      <c r="E1178" s="35" t="s">
        <v>33</v>
      </c>
      <c r="F1178" s="32">
        <v>42429</v>
      </c>
    </row>
    <row r="1179" spans="1:6">
      <c r="A1179" s="25" t="s">
        <v>32</v>
      </c>
      <c r="B1179" s="30" t="s">
        <v>29</v>
      </c>
      <c r="C1179" s="30" t="s">
        <v>84</v>
      </c>
      <c r="D1179" s="38">
        <v>3</v>
      </c>
      <c r="E1179" s="35" t="s">
        <v>33</v>
      </c>
      <c r="F1179" s="32">
        <v>42429</v>
      </c>
    </row>
    <row r="1180" spans="1:6">
      <c r="A1180" s="25" t="s">
        <v>32</v>
      </c>
      <c r="B1180" s="30" t="s">
        <v>29</v>
      </c>
      <c r="C1180" s="30" t="s">
        <v>35</v>
      </c>
      <c r="D1180" s="38">
        <v>3</v>
      </c>
      <c r="E1180" s="35" t="s">
        <v>33</v>
      </c>
      <c r="F1180" s="32">
        <v>42429</v>
      </c>
    </row>
    <row r="1181" spans="1:6">
      <c r="A1181" s="25" t="s">
        <v>32</v>
      </c>
      <c r="B1181" s="30" t="s">
        <v>29</v>
      </c>
      <c r="C1181" s="30" t="s">
        <v>36</v>
      </c>
      <c r="D1181" s="38">
        <v>1</v>
      </c>
      <c r="E1181" s="35" t="s">
        <v>33</v>
      </c>
      <c r="F1181" s="32">
        <v>42429</v>
      </c>
    </row>
    <row r="1182" spans="1:6">
      <c r="A1182" s="25" t="s">
        <v>32</v>
      </c>
      <c r="B1182" s="30" t="s">
        <v>29</v>
      </c>
      <c r="C1182" s="30" t="s">
        <v>37</v>
      </c>
      <c r="D1182" s="38">
        <v>1</v>
      </c>
      <c r="E1182" s="35" t="s">
        <v>33</v>
      </c>
      <c r="F1182" s="32">
        <v>42429</v>
      </c>
    </row>
    <row r="1183" spans="1:6">
      <c r="A1183" s="25" t="s">
        <v>32</v>
      </c>
      <c r="B1183" s="30" t="s">
        <v>28</v>
      </c>
      <c r="C1183" s="30" t="s">
        <v>79</v>
      </c>
      <c r="D1183" s="38">
        <v>40248</v>
      </c>
      <c r="E1183" s="35" t="s">
        <v>33</v>
      </c>
      <c r="F1183" s="32">
        <v>42460</v>
      </c>
    </row>
    <row r="1184" spans="1:6">
      <c r="A1184" s="25" t="s">
        <v>32</v>
      </c>
      <c r="B1184" s="30" t="s">
        <v>28</v>
      </c>
      <c r="C1184" s="30" t="s">
        <v>78</v>
      </c>
      <c r="D1184" s="38">
        <v>27066</v>
      </c>
      <c r="E1184" s="35" t="s">
        <v>33</v>
      </c>
      <c r="F1184" s="32">
        <v>42460</v>
      </c>
    </row>
    <row r="1185" spans="1:6">
      <c r="A1185" s="25" t="s">
        <v>32</v>
      </c>
      <c r="B1185" s="30" t="s">
        <v>28</v>
      </c>
      <c r="C1185" s="30" t="s">
        <v>77</v>
      </c>
      <c r="D1185" s="38">
        <v>7664</v>
      </c>
      <c r="E1185" s="35" t="s">
        <v>33</v>
      </c>
      <c r="F1185" s="32">
        <v>42460</v>
      </c>
    </row>
    <row r="1186" spans="1:6">
      <c r="A1186" s="25" t="s">
        <v>32</v>
      </c>
      <c r="B1186" s="30" t="s">
        <v>28</v>
      </c>
      <c r="C1186" s="30" t="s">
        <v>76</v>
      </c>
      <c r="D1186" s="38">
        <v>5637</v>
      </c>
      <c r="E1186" s="35" t="s">
        <v>33</v>
      </c>
      <c r="F1186" s="32">
        <v>42460</v>
      </c>
    </row>
    <row r="1187" spans="1:6">
      <c r="A1187" s="25" t="s">
        <v>32</v>
      </c>
      <c r="B1187" s="30" t="s">
        <v>28</v>
      </c>
      <c r="C1187" s="30" t="s">
        <v>74</v>
      </c>
      <c r="D1187" s="38">
        <v>3159</v>
      </c>
      <c r="E1187" s="35" t="s">
        <v>33</v>
      </c>
      <c r="F1187" s="32">
        <v>42460</v>
      </c>
    </row>
    <row r="1188" spans="1:6">
      <c r="A1188" s="25" t="s">
        <v>32</v>
      </c>
      <c r="B1188" s="30" t="s">
        <v>28</v>
      </c>
      <c r="C1188" s="30" t="s">
        <v>75</v>
      </c>
      <c r="D1188" s="38">
        <v>3069</v>
      </c>
      <c r="E1188" s="35" t="s">
        <v>33</v>
      </c>
      <c r="F1188" s="32">
        <v>42460</v>
      </c>
    </row>
    <row r="1189" spans="1:6">
      <c r="A1189" s="25" t="s">
        <v>32</v>
      </c>
      <c r="B1189" s="30" t="s">
        <v>28</v>
      </c>
      <c r="C1189" s="30" t="s">
        <v>73</v>
      </c>
      <c r="D1189" s="38">
        <v>1922</v>
      </c>
      <c r="E1189" s="35" t="s">
        <v>33</v>
      </c>
      <c r="F1189" s="32">
        <v>42460</v>
      </c>
    </row>
    <row r="1190" spans="1:6">
      <c r="A1190" s="25" t="s">
        <v>32</v>
      </c>
      <c r="B1190" s="30" t="s">
        <v>28</v>
      </c>
      <c r="C1190" s="30" t="s">
        <v>71</v>
      </c>
      <c r="D1190" s="38">
        <v>1901</v>
      </c>
      <c r="E1190" s="35" t="s">
        <v>33</v>
      </c>
      <c r="F1190" s="32">
        <v>42460</v>
      </c>
    </row>
    <row r="1191" spans="1:6">
      <c r="A1191" s="25" t="s">
        <v>32</v>
      </c>
      <c r="B1191" s="30" t="s">
        <v>28</v>
      </c>
      <c r="C1191" s="30" t="s">
        <v>72</v>
      </c>
      <c r="D1191" s="38">
        <v>1801</v>
      </c>
      <c r="E1191" s="35" t="s">
        <v>33</v>
      </c>
      <c r="F1191" s="32">
        <v>42460</v>
      </c>
    </row>
    <row r="1192" spans="1:6">
      <c r="A1192" s="25" t="s">
        <v>32</v>
      </c>
      <c r="B1192" s="30" t="s">
        <v>28</v>
      </c>
      <c r="C1192" s="30" t="s">
        <v>69</v>
      </c>
      <c r="D1192" s="38">
        <v>1597</v>
      </c>
      <c r="E1192" s="35" t="s">
        <v>33</v>
      </c>
      <c r="F1192" s="32">
        <v>42460</v>
      </c>
    </row>
    <row r="1193" spans="1:6">
      <c r="A1193" s="25" t="s">
        <v>32</v>
      </c>
      <c r="B1193" s="30" t="s">
        <v>28</v>
      </c>
      <c r="C1193" s="30" t="s">
        <v>70</v>
      </c>
      <c r="D1193" s="38">
        <v>1384</v>
      </c>
      <c r="E1193" s="35" t="s">
        <v>33</v>
      </c>
      <c r="F1193" s="32">
        <v>42460</v>
      </c>
    </row>
    <row r="1194" spans="1:6">
      <c r="A1194" s="25" t="s">
        <v>32</v>
      </c>
      <c r="B1194" s="30" t="s">
        <v>28</v>
      </c>
      <c r="C1194" s="30" t="s">
        <v>67</v>
      </c>
      <c r="D1194" s="38">
        <v>1347</v>
      </c>
      <c r="E1194" s="35" t="s">
        <v>33</v>
      </c>
      <c r="F1194" s="32">
        <v>42460</v>
      </c>
    </row>
    <row r="1195" spans="1:6">
      <c r="A1195" s="25" t="s">
        <v>32</v>
      </c>
      <c r="B1195" s="30" t="s">
        <v>28</v>
      </c>
      <c r="C1195" s="30" t="s">
        <v>66</v>
      </c>
      <c r="D1195" s="38">
        <v>1337</v>
      </c>
      <c r="E1195" s="35" t="s">
        <v>33</v>
      </c>
      <c r="F1195" s="32">
        <v>42460</v>
      </c>
    </row>
    <row r="1196" spans="1:6">
      <c r="A1196" s="25" t="s">
        <v>32</v>
      </c>
      <c r="B1196" s="30" t="s">
        <v>28</v>
      </c>
      <c r="C1196" s="30" t="s">
        <v>65</v>
      </c>
      <c r="D1196" s="38">
        <v>1027</v>
      </c>
      <c r="E1196" s="35" t="s">
        <v>33</v>
      </c>
      <c r="F1196" s="32">
        <v>42460</v>
      </c>
    </row>
    <row r="1197" spans="1:6">
      <c r="A1197" s="25" t="s">
        <v>32</v>
      </c>
      <c r="B1197" s="30" t="s">
        <v>28</v>
      </c>
      <c r="C1197" s="30" t="s">
        <v>68</v>
      </c>
      <c r="D1197" s="38">
        <v>950</v>
      </c>
      <c r="E1197" s="35" t="s">
        <v>33</v>
      </c>
      <c r="F1197" s="32">
        <v>42460</v>
      </c>
    </row>
    <row r="1198" spans="1:6">
      <c r="A1198" s="25" t="s">
        <v>32</v>
      </c>
      <c r="B1198" s="30" t="s">
        <v>28</v>
      </c>
      <c r="C1198" s="30" t="s">
        <v>60</v>
      </c>
      <c r="D1198" s="38">
        <v>816</v>
      </c>
      <c r="E1198" s="35" t="s">
        <v>33</v>
      </c>
      <c r="F1198" s="32">
        <v>42460</v>
      </c>
    </row>
    <row r="1199" spans="1:6">
      <c r="A1199" s="25" t="s">
        <v>32</v>
      </c>
      <c r="B1199" s="30" t="s">
        <v>28</v>
      </c>
      <c r="C1199" s="30" t="s">
        <v>64</v>
      </c>
      <c r="D1199" s="38">
        <v>767</v>
      </c>
      <c r="E1199" s="35" t="s">
        <v>33</v>
      </c>
      <c r="F1199" s="32">
        <v>42460</v>
      </c>
    </row>
    <row r="1200" spans="1:6">
      <c r="A1200" s="25" t="s">
        <v>32</v>
      </c>
      <c r="B1200" s="30" t="s">
        <v>28</v>
      </c>
      <c r="C1200" s="30" t="s">
        <v>61</v>
      </c>
      <c r="D1200" s="38">
        <v>652</v>
      </c>
      <c r="E1200" s="35" t="s">
        <v>33</v>
      </c>
      <c r="F1200" s="32">
        <v>42460</v>
      </c>
    </row>
    <row r="1201" spans="1:6">
      <c r="A1201" s="25" t="s">
        <v>32</v>
      </c>
      <c r="B1201" s="30" t="s">
        <v>28</v>
      </c>
      <c r="C1201" s="30" t="s">
        <v>63</v>
      </c>
      <c r="D1201" s="38">
        <v>467</v>
      </c>
      <c r="E1201" s="35" t="s">
        <v>33</v>
      </c>
      <c r="F1201" s="32">
        <v>42460</v>
      </c>
    </row>
    <row r="1202" spans="1:6">
      <c r="A1202" s="25" t="s">
        <v>32</v>
      </c>
      <c r="B1202" s="30" t="s">
        <v>28</v>
      </c>
      <c r="C1202" s="30" t="s">
        <v>59</v>
      </c>
      <c r="D1202" s="38">
        <v>450</v>
      </c>
      <c r="E1202" s="35" t="s">
        <v>33</v>
      </c>
      <c r="F1202" s="32">
        <v>42460</v>
      </c>
    </row>
    <row r="1203" spans="1:6">
      <c r="A1203" s="25" t="s">
        <v>32</v>
      </c>
      <c r="B1203" s="30" t="s">
        <v>28</v>
      </c>
      <c r="C1203" s="30" t="s">
        <v>58</v>
      </c>
      <c r="D1203" s="38">
        <v>431</v>
      </c>
      <c r="E1203" s="35" t="s">
        <v>33</v>
      </c>
      <c r="F1203" s="32">
        <v>42460</v>
      </c>
    </row>
    <row r="1204" spans="1:6">
      <c r="A1204" s="25" t="s">
        <v>32</v>
      </c>
      <c r="B1204" s="30" t="s">
        <v>28</v>
      </c>
      <c r="C1204" s="30" t="s">
        <v>57</v>
      </c>
      <c r="D1204" s="38">
        <v>290</v>
      </c>
      <c r="E1204" s="35" t="s">
        <v>33</v>
      </c>
      <c r="F1204" s="32">
        <v>42460</v>
      </c>
    </row>
    <row r="1205" spans="1:6">
      <c r="A1205" s="25" t="s">
        <v>32</v>
      </c>
      <c r="B1205" s="30" t="s">
        <v>28</v>
      </c>
      <c r="C1205" s="30" t="s">
        <v>55</v>
      </c>
      <c r="D1205" s="38">
        <v>249</v>
      </c>
      <c r="E1205" s="35" t="s">
        <v>33</v>
      </c>
      <c r="F1205" s="32">
        <v>42460</v>
      </c>
    </row>
    <row r="1206" spans="1:6">
      <c r="A1206" s="25" t="s">
        <v>32</v>
      </c>
      <c r="B1206" s="30" t="s">
        <v>28</v>
      </c>
      <c r="C1206" s="30" t="s">
        <v>62</v>
      </c>
      <c r="D1206" s="38">
        <v>200</v>
      </c>
      <c r="E1206" s="35" t="s">
        <v>33</v>
      </c>
      <c r="F1206" s="32">
        <v>42460</v>
      </c>
    </row>
    <row r="1207" spans="1:6">
      <c r="A1207" s="25" t="s">
        <v>32</v>
      </c>
      <c r="B1207" s="30" t="s">
        <v>28</v>
      </c>
      <c r="C1207" s="30" t="s">
        <v>56</v>
      </c>
      <c r="D1207" s="38">
        <v>197</v>
      </c>
      <c r="E1207" s="35" t="s">
        <v>33</v>
      </c>
      <c r="F1207" s="32">
        <v>42460</v>
      </c>
    </row>
    <row r="1208" spans="1:6">
      <c r="A1208" s="25" t="s">
        <v>32</v>
      </c>
      <c r="B1208" s="30" t="s">
        <v>28</v>
      </c>
      <c r="C1208" s="30" t="s">
        <v>54</v>
      </c>
      <c r="D1208" s="38">
        <v>185</v>
      </c>
      <c r="E1208" s="35" t="s">
        <v>33</v>
      </c>
      <c r="F1208" s="32">
        <v>42460</v>
      </c>
    </row>
    <row r="1209" spans="1:6">
      <c r="A1209" s="25" t="s">
        <v>32</v>
      </c>
      <c r="B1209" s="30" t="s">
        <v>28</v>
      </c>
      <c r="C1209" s="30" t="s">
        <v>51</v>
      </c>
      <c r="D1209" s="38">
        <v>140</v>
      </c>
      <c r="E1209" s="35" t="s">
        <v>33</v>
      </c>
      <c r="F1209" s="32">
        <v>42460</v>
      </c>
    </row>
    <row r="1210" spans="1:6">
      <c r="A1210" s="25" t="s">
        <v>32</v>
      </c>
      <c r="B1210" s="30" t="s">
        <v>28</v>
      </c>
      <c r="C1210" s="30" t="s">
        <v>47</v>
      </c>
      <c r="D1210" s="38">
        <v>89</v>
      </c>
      <c r="E1210" s="35" t="s">
        <v>33</v>
      </c>
      <c r="F1210" s="32">
        <v>42460</v>
      </c>
    </row>
    <row r="1211" spans="1:6">
      <c r="A1211" s="25" t="s">
        <v>32</v>
      </c>
      <c r="B1211" s="30" t="s">
        <v>28</v>
      </c>
      <c r="C1211" s="30" t="s">
        <v>44</v>
      </c>
      <c r="D1211" s="38">
        <v>62</v>
      </c>
      <c r="E1211" s="35" t="s">
        <v>33</v>
      </c>
      <c r="F1211" s="32">
        <v>42460</v>
      </c>
    </row>
    <row r="1212" spans="1:6">
      <c r="A1212" s="25" t="s">
        <v>32</v>
      </c>
      <c r="B1212" s="30" t="s">
        <v>28</v>
      </c>
      <c r="C1212" s="30" t="s">
        <v>52</v>
      </c>
      <c r="D1212" s="38">
        <v>58</v>
      </c>
      <c r="E1212" s="35" t="s">
        <v>33</v>
      </c>
      <c r="F1212" s="32">
        <v>42460</v>
      </c>
    </row>
    <row r="1213" spans="1:6">
      <c r="A1213" s="25" t="s">
        <v>32</v>
      </c>
      <c r="B1213" s="30" t="s">
        <v>28</v>
      </c>
      <c r="C1213" s="30" t="s">
        <v>48</v>
      </c>
      <c r="D1213" s="38">
        <v>57</v>
      </c>
      <c r="E1213" s="35" t="s">
        <v>33</v>
      </c>
      <c r="F1213" s="32">
        <v>42460</v>
      </c>
    </row>
    <row r="1214" spans="1:6">
      <c r="A1214" s="25" t="s">
        <v>32</v>
      </c>
      <c r="B1214" s="30" t="s">
        <v>28</v>
      </c>
      <c r="C1214" s="30" t="s">
        <v>43</v>
      </c>
      <c r="D1214" s="38">
        <v>55</v>
      </c>
      <c r="E1214" s="35" t="s">
        <v>33</v>
      </c>
      <c r="F1214" s="32">
        <v>42460</v>
      </c>
    </row>
    <row r="1215" spans="1:6">
      <c r="A1215" s="25" t="s">
        <v>32</v>
      </c>
      <c r="B1215" s="30" t="s">
        <v>28</v>
      </c>
      <c r="C1215" s="30" t="s">
        <v>49</v>
      </c>
      <c r="D1215" s="38">
        <v>54</v>
      </c>
      <c r="E1215" s="35" t="s">
        <v>33</v>
      </c>
      <c r="F1215" s="32">
        <v>42460</v>
      </c>
    </row>
    <row r="1216" spans="1:6">
      <c r="A1216" s="25" t="s">
        <v>32</v>
      </c>
      <c r="B1216" s="30" t="s">
        <v>28</v>
      </c>
      <c r="C1216" s="30" t="s">
        <v>53</v>
      </c>
      <c r="D1216" s="38">
        <v>49</v>
      </c>
      <c r="E1216" s="35" t="s">
        <v>33</v>
      </c>
      <c r="F1216" s="32">
        <v>42460</v>
      </c>
    </row>
    <row r="1217" spans="1:6">
      <c r="A1217" s="25" t="s">
        <v>32</v>
      </c>
      <c r="B1217" s="30" t="s">
        <v>28</v>
      </c>
      <c r="C1217" s="30" t="s">
        <v>50</v>
      </c>
      <c r="D1217" s="38">
        <v>43</v>
      </c>
      <c r="E1217" s="35" t="s">
        <v>33</v>
      </c>
      <c r="F1217" s="32">
        <v>42460</v>
      </c>
    </row>
    <row r="1218" spans="1:6">
      <c r="A1218" s="25" t="s">
        <v>32</v>
      </c>
      <c r="B1218" s="30" t="s">
        <v>28</v>
      </c>
      <c r="C1218" s="30" t="s">
        <v>45</v>
      </c>
      <c r="D1218" s="38">
        <v>32</v>
      </c>
      <c r="E1218" s="35" t="s">
        <v>33</v>
      </c>
      <c r="F1218" s="32">
        <v>42460</v>
      </c>
    </row>
    <row r="1219" spans="1:6">
      <c r="A1219" s="25" t="s">
        <v>32</v>
      </c>
      <c r="B1219" s="30" t="s">
        <v>28</v>
      </c>
      <c r="C1219" s="30" t="s">
        <v>46</v>
      </c>
      <c r="D1219" s="38">
        <v>30</v>
      </c>
      <c r="E1219" s="35" t="s">
        <v>33</v>
      </c>
      <c r="F1219" s="32">
        <v>42460</v>
      </c>
    </row>
    <row r="1220" spans="1:6">
      <c r="A1220" s="25" t="s">
        <v>32</v>
      </c>
      <c r="B1220" s="30" t="s">
        <v>28</v>
      </c>
      <c r="C1220" s="30" t="s">
        <v>40</v>
      </c>
      <c r="D1220" s="38">
        <v>28</v>
      </c>
      <c r="E1220" s="35" t="s">
        <v>33</v>
      </c>
      <c r="F1220" s="32">
        <v>42460</v>
      </c>
    </row>
    <row r="1221" spans="1:6">
      <c r="A1221" s="25" t="s">
        <v>32</v>
      </c>
      <c r="B1221" s="30" t="s">
        <v>28</v>
      </c>
      <c r="C1221" s="30" t="s">
        <v>41</v>
      </c>
      <c r="D1221" s="38">
        <v>14</v>
      </c>
      <c r="E1221" s="35" t="s">
        <v>33</v>
      </c>
      <c r="F1221" s="32">
        <v>42460</v>
      </c>
    </row>
    <row r="1222" spans="1:6">
      <c r="A1222" s="25" t="s">
        <v>32</v>
      </c>
      <c r="B1222" s="30" t="s">
        <v>28</v>
      </c>
      <c r="C1222" s="30" t="s">
        <v>85</v>
      </c>
      <c r="D1222" s="38">
        <v>13</v>
      </c>
      <c r="E1222" s="35" t="s">
        <v>33</v>
      </c>
      <c r="F1222" s="32">
        <v>42460</v>
      </c>
    </row>
    <row r="1223" spans="1:6">
      <c r="A1223" s="25" t="s">
        <v>32</v>
      </c>
      <c r="B1223" s="30" t="s">
        <v>28</v>
      </c>
      <c r="C1223" s="30" t="s">
        <v>35</v>
      </c>
      <c r="D1223" s="38">
        <v>7</v>
      </c>
      <c r="E1223" s="35" t="s">
        <v>33</v>
      </c>
      <c r="F1223" s="32">
        <v>42460</v>
      </c>
    </row>
    <row r="1224" spans="1:6">
      <c r="A1224" s="25" t="s">
        <v>32</v>
      </c>
      <c r="B1224" s="30" t="s">
        <v>28</v>
      </c>
      <c r="C1224" s="30" t="s">
        <v>42</v>
      </c>
      <c r="D1224" s="38">
        <v>4</v>
      </c>
      <c r="E1224" s="35" t="s">
        <v>33</v>
      </c>
      <c r="F1224" s="32">
        <v>42460</v>
      </c>
    </row>
    <row r="1225" spans="1:6">
      <c r="A1225" s="25" t="s">
        <v>32</v>
      </c>
      <c r="B1225" s="30" t="s">
        <v>28</v>
      </c>
      <c r="C1225" s="30" t="s">
        <v>84</v>
      </c>
      <c r="D1225" s="38">
        <v>3</v>
      </c>
      <c r="E1225" s="35" t="s">
        <v>33</v>
      </c>
      <c r="F1225" s="32">
        <v>42460</v>
      </c>
    </row>
    <row r="1226" spans="1:6">
      <c r="A1226" s="25" t="s">
        <v>32</v>
      </c>
      <c r="B1226" s="30" t="s">
        <v>28</v>
      </c>
      <c r="C1226" s="30" t="s">
        <v>34</v>
      </c>
      <c r="D1226" s="38">
        <v>1</v>
      </c>
      <c r="E1226" s="35" t="s">
        <v>33</v>
      </c>
      <c r="F1226" s="32">
        <v>42460</v>
      </c>
    </row>
    <row r="1227" spans="1:6">
      <c r="A1227" s="25" t="s">
        <v>32</v>
      </c>
      <c r="B1227" s="30" t="s">
        <v>28</v>
      </c>
      <c r="C1227" s="30" t="s">
        <v>17</v>
      </c>
      <c r="D1227" s="38">
        <v>1</v>
      </c>
      <c r="E1227" s="35" t="s">
        <v>33</v>
      </c>
      <c r="F1227" s="32">
        <v>42460</v>
      </c>
    </row>
    <row r="1228" spans="1:6">
      <c r="A1228" s="25" t="s">
        <v>32</v>
      </c>
      <c r="B1228" s="30" t="s">
        <v>27</v>
      </c>
      <c r="C1228" s="30" t="s">
        <v>79</v>
      </c>
      <c r="D1228" s="38">
        <v>41482</v>
      </c>
      <c r="E1228" s="35" t="s">
        <v>33</v>
      </c>
      <c r="F1228" s="32">
        <v>42490</v>
      </c>
    </row>
    <row r="1229" spans="1:6">
      <c r="A1229" s="25" t="s">
        <v>32</v>
      </c>
      <c r="B1229" s="30" t="s">
        <v>27</v>
      </c>
      <c r="C1229" s="30" t="s">
        <v>78</v>
      </c>
      <c r="D1229" s="38">
        <v>32706</v>
      </c>
      <c r="E1229" s="35" t="s">
        <v>33</v>
      </c>
      <c r="F1229" s="32">
        <v>42490</v>
      </c>
    </row>
    <row r="1230" spans="1:6">
      <c r="A1230" s="25" t="s">
        <v>32</v>
      </c>
      <c r="B1230" s="30" t="s">
        <v>27</v>
      </c>
      <c r="C1230" s="30" t="s">
        <v>77</v>
      </c>
      <c r="D1230" s="38">
        <v>7516</v>
      </c>
      <c r="E1230" s="35" t="s">
        <v>33</v>
      </c>
      <c r="F1230" s="32">
        <v>42490</v>
      </c>
    </row>
    <row r="1231" spans="1:6">
      <c r="A1231" s="25" t="s">
        <v>32</v>
      </c>
      <c r="B1231" s="30" t="s">
        <v>27</v>
      </c>
      <c r="C1231" s="30" t="s">
        <v>76</v>
      </c>
      <c r="D1231" s="38">
        <v>5217</v>
      </c>
      <c r="E1231" s="35" t="s">
        <v>33</v>
      </c>
      <c r="F1231" s="32">
        <v>42490</v>
      </c>
    </row>
    <row r="1232" spans="1:6">
      <c r="A1232" s="25" t="s">
        <v>32</v>
      </c>
      <c r="B1232" s="30" t="s">
        <v>27</v>
      </c>
      <c r="C1232" s="30" t="s">
        <v>74</v>
      </c>
      <c r="D1232" s="38">
        <v>3880</v>
      </c>
      <c r="E1232" s="35" t="s">
        <v>33</v>
      </c>
      <c r="F1232" s="32">
        <v>42490</v>
      </c>
    </row>
    <row r="1233" spans="1:6">
      <c r="A1233" s="25" t="s">
        <v>32</v>
      </c>
      <c r="B1233" s="30" t="s">
        <v>27</v>
      </c>
      <c r="C1233" s="30" t="s">
        <v>75</v>
      </c>
      <c r="D1233" s="38">
        <v>3003</v>
      </c>
      <c r="E1233" s="35" t="s">
        <v>33</v>
      </c>
      <c r="F1233" s="32">
        <v>42490</v>
      </c>
    </row>
    <row r="1234" spans="1:6">
      <c r="A1234" s="25" t="s">
        <v>32</v>
      </c>
      <c r="B1234" s="30" t="s">
        <v>27</v>
      </c>
      <c r="C1234" s="30" t="s">
        <v>71</v>
      </c>
      <c r="D1234" s="38">
        <v>2072</v>
      </c>
      <c r="E1234" s="35" t="s">
        <v>33</v>
      </c>
      <c r="F1234" s="32">
        <v>42490</v>
      </c>
    </row>
    <row r="1235" spans="1:6">
      <c r="A1235" s="25" t="s">
        <v>32</v>
      </c>
      <c r="B1235" s="30" t="s">
        <v>27</v>
      </c>
      <c r="C1235" s="30" t="s">
        <v>73</v>
      </c>
      <c r="D1235" s="38">
        <v>1974</v>
      </c>
      <c r="E1235" s="35" t="s">
        <v>33</v>
      </c>
      <c r="F1235" s="32">
        <v>42490</v>
      </c>
    </row>
    <row r="1236" spans="1:6">
      <c r="A1236" s="25" t="s">
        <v>32</v>
      </c>
      <c r="B1236" s="30" t="s">
        <v>27</v>
      </c>
      <c r="C1236" s="30" t="s">
        <v>72</v>
      </c>
      <c r="D1236" s="38">
        <v>1790</v>
      </c>
      <c r="E1236" s="35" t="s">
        <v>33</v>
      </c>
      <c r="F1236" s="32">
        <v>42490</v>
      </c>
    </row>
    <row r="1237" spans="1:6">
      <c r="A1237" s="25" t="s">
        <v>32</v>
      </c>
      <c r="B1237" s="30" t="s">
        <v>27</v>
      </c>
      <c r="C1237" s="30" t="s">
        <v>70</v>
      </c>
      <c r="D1237" s="38">
        <v>1700</v>
      </c>
      <c r="E1237" s="35" t="s">
        <v>33</v>
      </c>
      <c r="F1237" s="32">
        <v>42490</v>
      </c>
    </row>
    <row r="1238" spans="1:6">
      <c r="A1238" s="25" t="s">
        <v>32</v>
      </c>
      <c r="B1238" s="30" t="s">
        <v>27</v>
      </c>
      <c r="C1238" s="30" t="s">
        <v>69</v>
      </c>
      <c r="D1238" s="38">
        <v>1554</v>
      </c>
      <c r="E1238" s="35" t="s">
        <v>33</v>
      </c>
      <c r="F1238" s="32">
        <v>42490</v>
      </c>
    </row>
    <row r="1239" spans="1:6">
      <c r="A1239" s="25" t="s">
        <v>32</v>
      </c>
      <c r="B1239" s="30" t="s">
        <v>27</v>
      </c>
      <c r="C1239" s="30" t="s">
        <v>67</v>
      </c>
      <c r="D1239" s="38">
        <v>1393</v>
      </c>
      <c r="E1239" s="35" t="s">
        <v>33</v>
      </c>
      <c r="F1239" s="32">
        <v>42490</v>
      </c>
    </row>
    <row r="1240" spans="1:6">
      <c r="A1240" s="25" t="s">
        <v>32</v>
      </c>
      <c r="B1240" s="30" t="s">
        <v>27</v>
      </c>
      <c r="C1240" s="30" t="s">
        <v>66</v>
      </c>
      <c r="D1240" s="38">
        <v>1261</v>
      </c>
      <c r="E1240" s="35" t="s">
        <v>33</v>
      </c>
      <c r="F1240" s="32">
        <v>42490</v>
      </c>
    </row>
    <row r="1241" spans="1:6">
      <c r="A1241" s="25" t="s">
        <v>32</v>
      </c>
      <c r="B1241" s="30" t="s">
        <v>27</v>
      </c>
      <c r="C1241" s="30" t="s">
        <v>65</v>
      </c>
      <c r="D1241" s="38">
        <v>1053</v>
      </c>
      <c r="E1241" s="35" t="s">
        <v>33</v>
      </c>
      <c r="F1241" s="32">
        <v>42490</v>
      </c>
    </row>
    <row r="1242" spans="1:6">
      <c r="A1242" s="25" t="s">
        <v>32</v>
      </c>
      <c r="B1242" s="30" t="s">
        <v>27</v>
      </c>
      <c r="C1242" s="30" t="s">
        <v>68</v>
      </c>
      <c r="D1242" s="38">
        <v>804</v>
      </c>
      <c r="E1242" s="35" t="s">
        <v>33</v>
      </c>
      <c r="F1242" s="32">
        <v>42490</v>
      </c>
    </row>
    <row r="1243" spans="1:6">
      <c r="A1243" s="25" t="s">
        <v>32</v>
      </c>
      <c r="B1243" s="30" t="s">
        <v>27</v>
      </c>
      <c r="C1243" s="30" t="s">
        <v>64</v>
      </c>
      <c r="D1243" s="38">
        <v>801</v>
      </c>
      <c r="E1243" s="35" t="s">
        <v>33</v>
      </c>
      <c r="F1243" s="32">
        <v>42490</v>
      </c>
    </row>
    <row r="1244" spans="1:6">
      <c r="A1244" s="25" t="s">
        <v>32</v>
      </c>
      <c r="B1244" s="30" t="s">
        <v>27</v>
      </c>
      <c r="C1244" s="30" t="s">
        <v>60</v>
      </c>
      <c r="D1244" s="38">
        <v>734</v>
      </c>
      <c r="E1244" s="35" t="s">
        <v>33</v>
      </c>
      <c r="F1244" s="32">
        <v>42490</v>
      </c>
    </row>
    <row r="1245" spans="1:6">
      <c r="A1245" s="25" t="s">
        <v>32</v>
      </c>
      <c r="B1245" s="30" t="s">
        <v>27</v>
      </c>
      <c r="C1245" s="30" t="s">
        <v>57</v>
      </c>
      <c r="D1245" s="38">
        <v>557</v>
      </c>
      <c r="E1245" s="35" t="s">
        <v>33</v>
      </c>
      <c r="F1245" s="32">
        <v>42490</v>
      </c>
    </row>
    <row r="1246" spans="1:6">
      <c r="A1246" s="25" t="s">
        <v>32</v>
      </c>
      <c r="B1246" s="30" t="s">
        <v>27</v>
      </c>
      <c r="C1246" s="30" t="s">
        <v>61</v>
      </c>
      <c r="D1246" s="38">
        <v>513</v>
      </c>
      <c r="E1246" s="35" t="s">
        <v>33</v>
      </c>
      <c r="F1246" s="32">
        <v>42490</v>
      </c>
    </row>
    <row r="1247" spans="1:6">
      <c r="A1247" s="25" t="s">
        <v>32</v>
      </c>
      <c r="B1247" s="30" t="s">
        <v>27</v>
      </c>
      <c r="C1247" s="30" t="s">
        <v>63</v>
      </c>
      <c r="D1247" s="38">
        <v>510</v>
      </c>
      <c r="E1247" s="35" t="s">
        <v>33</v>
      </c>
      <c r="F1247" s="32">
        <v>42490</v>
      </c>
    </row>
    <row r="1248" spans="1:6">
      <c r="A1248" s="25" t="s">
        <v>32</v>
      </c>
      <c r="B1248" s="30" t="s">
        <v>27</v>
      </c>
      <c r="C1248" s="30" t="s">
        <v>59</v>
      </c>
      <c r="D1248" s="38">
        <v>431</v>
      </c>
      <c r="E1248" s="35" t="s">
        <v>33</v>
      </c>
      <c r="F1248" s="32">
        <v>42490</v>
      </c>
    </row>
    <row r="1249" spans="1:6">
      <c r="A1249" s="25" t="s">
        <v>32</v>
      </c>
      <c r="B1249" s="30" t="s">
        <v>27</v>
      </c>
      <c r="C1249" s="30" t="s">
        <v>58</v>
      </c>
      <c r="D1249" s="38">
        <v>390</v>
      </c>
      <c r="E1249" s="35" t="s">
        <v>33</v>
      </c>
      <c r="F1249" s="32">
        <v>42490</v>
      </c>
    </row>
    <row r="1250" spans="1:6">
      <c r="A1250" s="25" t="s">
        <v>32</v>
      </c>
      <c r="B1250" s="30" t="s">
        <v>27</v>
      </c>
      <c r="C1250" s="30" t="s">
        <v>62</v>
      </c>
      <c r="D1250" s="38">
        <v>209</v>
      </c>
      <c r="E1250" s="35" t="s">
        <v>33</v>
      </c>
      <c r="F1250" s="32">
        <v>42490</v>
      </c>
    </row>
    <row r="1251" spans="1:6">
      <c r="A1251" s="25" t="s">
        <v>32</v>
      </c>
      <c r="B1251" s="30" t="s">
        <v>27</v>
      </c>
      <c r="C1251" s="30" t="s">
        <v>55</v>
      </c>
      <c r="D1251" s="38">
        <v>183</v>
      </c>
      <c r="E1251" s="35" t="s">
        <v>33</v>
      </c>
      <c r="F1251" s="32">
        <v>42490</v>
      </c>
    </row>
    <row r="1252" spans="1:6">
      <c r="A1252" s="25" t="s">
        <v>32</v>
      </c>
      <c r="B1252" s="30" t="s">
        <v>27</v>
      </c>
      <c r="C1252" s="30" t="s">
        <v>56</v>
      </c>
      <c r="D1252" s="38">
        <v>173</v>
      </c>
      <c r="E1252" s="35" t="s">
        <v>33</v>
      </c>
      <c r="F1252" s="32">
        <v>42490</v>
      </c>
    </row>
    <row r="1253" spans="1:6">
      <c r="A1253" s="25" t="s">
        <v>32</v>
      </c>
      <c r="B1253" s="30" t="s">
        <v>27</v>
      </c>
      <c r="C1253" s="30" t="s">
        <v>51</v>
      </c>
      <c r="D1253" s="38">
        <v>155</v>
      </c>
      <c r="E1253" s="35" t="s">
        <v>33</v>
      </c>
      <c r="F1253" s="32">
        <v>42490</v>
      </c>
    </row>
    <row r="1254" spans="1:6">
      <c r="A1254" s="25" t="s">
        <v>32</v>
      </c>
      <c r="B1254" s="30" t="s">
        <v>27</v>
      </c>
      <c r="C1254" s="30" t="s">
        <v>54</v>
      </c>
      <c r="D1254" s="38">
        <v>145</v>
      </c>
      <c r="E1254" s="35" t="s">
        <v>33</v>
      </c>
      <c r="F1254" s="32">
        <v>42490</v>
      </c>
    </row>
    <row r="1255" spans="1:6">
      <c r="A1255" s="25" t="s">
        <v>32</v>
      </c>
      <c r="B1255" s="30" t="s">
        <v>27</v>
      </c>
      <c r="C1255" s="30" t="s">
        <v>47</v>
      </c>
      <c r="D1255" s="38">
        <v>132</v>
      </c>
      <c r="E1255" s="35" t="s">
        <v>33</v>
      </c>
      <c r="F1255" s="32">
        <v>42490</v>
      </c>
    </row>
    <row r="1256" spans="1:6">
      <c r="A1256" s="25" t="s">
        <v>32</v>
      </c>
      <c r="B1256" s="30" t="s">
        <v>27</v>
      </c>
      <c r="C1256" s="30" t="s">
        <v>52</v>
      </c>
      <c r="D1256" s="38">
        <v>105</v>
      </c>
      <c r="E1256" s="35" t="s">
        <v>33</v>
      </c>
      <c r="F1256" s="32">
        <v>42490</v>
      </c>
    </row>
    <row r="1257" spans="1:6">
      <c r="A1257" s="25" t="s">
        <v>32</v>
      </c>
      <c r="B1257" s="30" t="s">
        <v>27</v>
      </c>
      <c r="C1257" s="30" t="s">
        <v>48</v>
      </c>
      <c r="D1257" s="38">
        <v>66</v>
      </c>
      <c r="E1257" s="35" t="s">
        <v>33</v>
      </c>
      <c r="F1257" s="32">
        <v>42490</v>
      </c>
    </row>
    <row r="1258" spans="1:6">
      <c r="A1258" s="25" t="s">
        <v>32</v>
      </c>
      <c r="B1258" s="30" t="s">
        <v>27</v>
      </c>
      <c r="C1258" s="30" t="s">
        <v>49</v>
      </c>
      <c r="D1258" s="38">
        <v>44</v>
      </c>
      <c r="E1258" s="35" t="s">
        <v>33</v>
      </c>
      <c r="F1258" s="32">
        <v>42490</v>
      </c>
    </row>
    <row r="1259" spans="1:6">
      <c r="A1259" s="25" t="s">
        <v>32</v>
      </c>
      <c r="B1259" s="30" t="s">
        <v>27</v>
      </c>
      <c r="C1259" s="30" t="s">
        <v>50</v>
      </c>
      <c r="D1259" s="38">
        <v>41</v>
      </c>
      <c r="E1259" s="35" t="s">
        <v>33</v>
      </c>
      <c r="F1259" s="32">
        <v>42490</v>
      </c>
    </row>
    <row r="1260" spans="1:6">
      <c r="A1260" s="25" t="s">
        <v>32</v>
      </c>
      <c r="B1260" s="30" t="s">
        <v>27</v>
      </c>
      <c r="C1260" s="30" t="s">
        <v>53</v>
      </c>
      <c r="D1260" s="38">
        <v>36</v>
      </c>
      <c r="E1260" s="35" t="s">
        <v>33</v>
      </c>
      <c r="F1260" s="32">
        <v>42490</v>
      </c>
    </row>
    <row r="1261" spans="1:6">
      <c r="A1261" s="25" t="s">
        <v>32</v>
      </c>
      <c r="B1261" s="30" t="s">
        <v>27</v>
      </c>
      <c r="C1261" s="30" t="s">
        <v>46</v>
      </c>
      <c r="D1261" s="38">
        <v>34</v>
      </c>
      <c r="E1261" s="35" t="s">
        <v>33</v>
      </c>
      <c r="F1261" s="32">
        <v>42490</v>
      </c>
    </row>
    <row r="1262" spans="1:6">
      <c r="A1262" s="25" t="s">
        <v>32</v>
      </c>
      <c r="B1262" s="30" t="s">
        <v>27</v>
      </c>
      <c r="C1262" s="30" t="s">
        <v>45</v>
      </c>
      <c r="D1262" s="38">
        <v>32</v>
      </c>
      <c r="E1262" s="35" t="s">
        <v>33</v>
      </c>
      <c r="F1262" s="32">
        <v>42490</v>
      </c>
    </row>
    <row r="1263" spans="1:6">
      <c r="A1263" s="25" t="s">
        <v>32</v>
      </c>
      <c r="B1263" s="30" t="s">
        <v>27</v>
      </c>
      <c r="C1263" s="30" t="s">
        <v>85</v>
      </c>
      <c r="D1263" s="38">
        <v>25</v>
      </c>
      <c r="E1263" s="35" t="s">
        <v>33</v>
      </c>
      <c r="F1263" s="32">
        <v>42490</v>
      </c>
    </row>
    <row r="1264" spans="1:6">
      <c r="A1264" s="25" t="s">
        <v>32</v>
      </c>
      <c r="B1264" s="30" t="s">
        <v>27</v>
      </c>
      <c r="C1264" s="30" t="s">
        <v>44</v>
      </c>
      <c r="D1264" s="38">
        <v>25</v>
      </c>
      <c r="E1264" s="35" t="s">
        <v>33</v>
      </c>
      <c r="F1264" s="32">
        <v>42490</v>
      </c>
    </row>
    <row r="1265" spans="1:6">
      <c r="A1265" s="25" t="s">
        <v>32</v>
      </c>
      <c r="B1265" s="30" t="s">
        <v>27</v>
      </c>
      <c r="C1265" s="30" t="s">
        <v>43</v>
      </c>
      <c r="D1265" s="38">
        <v>23</v>
      </c>
      <c r="E1265" s="35" t="s">
        <v>33</v>
      </c>
      <c r="F1265" s="32">
        <v>42490</v>
      </c>
    </row>
    <row r="1266" spans="1:6">
      <c r="A1266" s="25" t="s">
        <v>32</v>
      </c>
      <c r="B1266" s="30" t="s">
        <v>27</v>
      </c>
      <c r="C1266" s="30" t="s">
        <v>40</v>
      </c>
      <c r="D1266" s="38">
        <v>16</v>
      </c>
      <c r="E1266" s="35" t="s">
        <v>33</v>
      </c>
      <c r="F1266" s="32">
        <v>42490</v>
      </c>
    </row>
    <row r="1267" spans="1:6">
      <c r="A1267" s="25" t="s">
        <v>32</v>
      </c>
      <c r="B1267" s="30" t="s">
        <v>27</v>
      </c>
      <c r="C1267" s="30" t="s">
        <v>41</v>
      </c>
      <c r="D1267" s="38">
        <v>6</v>
      </c>
      <c r="E1267" s="35" t="s">
        <v>33</v>
      </c>
      <c r="F1267" s="32">
        <v>42490</v>
      </c>
    </row>
    <row r="1268" spans="1:6">
      <c r="A1268" s="25" t="s">
        <v>32</v>
      </c>
      <c r="B1268" s="30" t="s">
        <v>27</v>
      </c>
      <c r="C1268" s="30" t="s">
        <v>35</v>
      </c>
      <c r="D1268" s="38">
        <v>4</v>
      </c>
      <c r="E1268" s="35" t="s">
        <v>33</v>
      </c>
      <c r="F1268" s="32">
        <v>42490</v>
      </c>
    </row>
    <row r="1269" spans="1:6">
      <c r="A1269" s="25" t="s">
        <v>32</v>
      </c>
      <c r="B1269" s="30" t="s">
        <v>27</v>
      </c>
      <c r="C1269" s="30" t="s">
        <v>42</v>
      </c>
      <c r="D1269" s="38">
        <v>3</v>
      </c>
      <c r="E1269" s="35" t="s">
        <v>33</v>
      </c>
      <c r="F1269" s="32">
        <v>42490</v>
      </c>
    </row>
    <row r="1270" spans="1:6">
      <c r="A1270" s="25" t="s">
        <v>32</v>
      </c>
      <c r="B1270" s="30" t="s">
        <v>27</v>
      </c>
      <c r="C1270" s="30" t="s">
        <v>38</v>
      </c>
      <c r="D1270" s="38">
        <v>3</v>
      </c>
      <c r="E1270" s="35" t="s">
        <v>33</v>
      </c>
      <c r="F1270" s="32">
        <v>42490</v>
      </c>
    </row>
    <row r="1271" spans="1:6">
      <c r="A1271" s="25" t="s">
        <v>32</v>
      </c>
      <c r="B1271" s="30" t="s">
        <v>27</v>
      </c>
      <c r="C1271" s="30" t="s">
        <v>81</v>
      </c>
      <c r="D1271" s="38">
        <v>2</v>
      </c>
      <c r="E1271" s="35" t="s">
        <v>33</v>
      </c>
      <c r="F1271" s="32">
        <v>42490</v>
      </c>
    </row>
    <row r="1272" spans="1:6">
      <c r="A1272" s="25" t="s">
        <v>32</v>
      </c>
      <c r="B1272" s="30" t="s">
        <v>27</v>
      </c>
      <c r="C1272" s="30" t="s">
        <v>37</v>
      </c>
      <c r="D1272" s="38">
        <v>2</v>
      </c>
      <c r="E1272" s="35" t="s">
        <v>33</v>
      </c>
      <c r="F1272" s="32">
        <v>42490</v>
      </c>
    </row>
    <row r="1273" spans="1:6">
      <c r="A1273" s="25" t="s">
        <v>32</v>
      </c>
      <c r="B1273" s="30" t="s">
        <v>27</v>
      </c>
      <c r="C1273" s="30" t="s">
        <v>34</v>
      </c>
      <c r="D1273" s="38">
        <v>2</v>
      </c>
      <c r="E1273" s="35" t="s">
        <v>33</v>
      </c>
      <c r="F1273" s="32">
        <v>42490</v>
      </c>
    </row>
    <row r="1274" spans="1:6">
      <c r="A1274" s="25" t="s">
        <v>32</v>
      </c>
      <c r="B1274" s="30" t="s">
        <v>27</v>
      </c>
      <c r="C1274" s="30" t="s">
        <v>80</v>
      </c>
      <c r="D1274" s="38">
        <v>1</v>
      </c>
      <c r="E1274" s="35" t="s">
        <v>33</v>
      </c>
      <c r="F1274" s="32">
        <v>42490</v>
      </c>
    </row>
    <row r="1275" spans="1:6">
      <c r="A1275" s="25" t="s">
        <v>32</v>
      </c>
      <c r="B1275" s="30" t="s">
        <v>27</v>
      </c>
      <c r="C1275" s="30" t="s">
        <v>17</v>
      </c>
      <c r="D1275" s="38">
        <v>1</v>
      </c>
      <c r="E1275" s="35" t="s">
        <v>33</v>
      </c>
      <c r="F1275" s="32">
        <v>42490</v>
      </c>
    </row>
    <row r="1276" spans="1:6">
      <c r="A1276" s="25" t="s">
        <v>32</v>
      </c>
      <c r="B1276" s="30" t="s">
        <v>26</v>
      </c>
      <c r="C1276" s="30" t="s">
        <v>79</v>
      </c>
      <c r="D1276" s="38">
        <v>44369</v>
      </c>
      <c r="E1276" s="35" t="s">
        <v>33</v>
      </c>
      <c r="F1276" s="32">
        <v>42521</v>
      </c>
    </row>
    <row r="1277" spans="1:6">
      <c r="A1277" s="25" t="s">
        <v>32</v>
      </c>
      <c r="B1277" s="30" t="s">
        <v>26</v>
      </c>
      <c r="C1277" s="30" t="s">
        <v>78</v>
      </c>
      <c r="D1277" s="38">
        <v>37053</v>
      </c>
      <c r="E1277" s="35" t="s">
        <v>33</v>
      </c>
      <c r="F1277" s="32">
        <v>42521</v>
      </c>
    </row>
    <row r="1278" spans="1:6">
      <c r="A1278" s="25" t="s">
        <v>32</v>
      </c>
      <c r="B1278" s="30" t="s">
        <v>26</v>
      </c>
      <c r="C1278" s="30" t="s">
        <v>77</v>
      </c>
      <c r="D1278" s="38">
        <v>7525</v>
      </c>
      <c r="E1278" s="35" t="s">
        <v>33</v>
      </c>
      <c r="F1278" s="32">
        <v>42521</v>
      </c>
    </row>
    <row r="1279" spans="1:6">
      <c r="A1279" s="25" t="s">
        <v>32</v>
      </c>
      <c r="B1279" s="30" t="s">
        <v>26</v>
      </c>
      <c r="C1279" s="30" t="s">
        <v>76</v>
      </c>
      <c r="D1279" s="38">
        <v>5926</v>
      </c>
      <c r="E1279" s="35" t="s">
        <v>33</v>
      </c>
      <c r="F1279" s="32">
        <v>42521</v>
      </c>
    </row>
    <row r="1280" spans="1:6">
      <c r="A1280" s="25" t="s">
        <v>32</v>
      </c>
      <c r="B1280" s="30" t="s">
        <v>26</v>
      </c>
      <c r="C1280" s="30" t="s">
        <v>74</v>
      </c>
      <c r="D1280" s="38">
        <v>3816</v>
      </c>
      <c r="E1280" s="35" t="s">
        <v>33</v>
      </c>
      <c r="F1280" s="32">
        <v>42521</v>
      </c>
    </row>
    <row r="1281" spans="1:6">
      <c r="A1281" s="25" t="s">
        <v>32</v>
      </c>
      <c r="B1281" s="30" t="s">
        <v>26</v>
      </c>
      <c r="C1281" s="30" t="s">
        <v>75</v>
      </c>
      <c r="D1281" s="38">
        <v>3269</v>
      </c>
      <c r="E1281" s="35" t="s">
        <v>33</v>
      </c>
      <c r="F1281" s="32">
        <v>42521</v>
      </c>
    </row>
    <row r="1282" spans="1:6">
      <c r="A1282" s="25" t="s">
        <v>32</v>
      </c>
      <c r="B1282" s="30" t="s">
        <v>26</v>
      </c>
      <c r="C1282" s="30" t="s">
        <v>71</v>
      </c>
      <c r="D1282" s="38">
        <v>2118</v>
      </c>
      <c r="E1282" s="35" t="s">
        <v>33</v>
      </c>
      <c r="F1282" s="32">
        <v>42521</v>
      </c>
    </row>
    <row r="1283" spans="1:6">
      <c r="A1283" s="25" t="s">
        <v>32</v>
      </c>
      <c r="B1283" s="30" t="s">
        <v>26</v>
      </c>
      <c r="C1283" s="30" t="s">
        <v>73</v>
      </c>
      <c r="D1283" s="38">
        <v>2073</v>
      </c>
      <c r="E1283" s="35" t="s">
        <v>33</v>
      </c>
      <c r="F1283" s="32">
        <v>42521</v>
      </c>
    </row>
    <row r="1284" spans="1:6">
      <c r="A1284" s="25" t="s">
        <v>32</v>
      </c>
      <c r="B1284" s="30" t="s">
        <v>26</v>
      </c>
      <c r="C1284" s="30" t="s">
        <v>72</v>
      </c>
      <c r="D1284" s="38">
        <v>1865</v>
      </c>
      <c r="E1284" s="35" t="s">
        <v>33</v>
      </c>
      <c r="F1284" s="32">
        <v>42521</v>
      </c>
    </row>
    <row r="1285" spans="1:6">
      <c r="A1285" s="25" t="s">
        <v>32</v>
      </c>
      <c r="B1285" s="30" t="s">
        <v>26</v>
      </c>
      <c r="C1285" s="30" t="s">
        <v>69</v>
      </c>
      <c r="D1285" s="38">
        <v>1721</v>
      </c>
      <c r="E1285" s="35" t="s">
        <v>33</v>
      </c>
      <c r="F1285" s="32">
        <v>42521</v>
      </c>
    </row>
    <row r="1286" spans="1:6">
      <c r="A1286" s="25" t="s">
        <v>32</v>
      </c>
      <c r="B1286" s="30" t="s">
        <v>26</v>
      </c>
      <c r="C1286" s="30" t="s">
        <v>70</v>
      </c>
      <c r="D1286" s="38">
        <v>1657</v>
      </c>
      <c r="E1286" s="35" t="s">
        <v>33</v>
      </c>
      <c r="F1286" s="32">
        <v>42521</v>
      </c>
    </row>
    <row r="1287" spans="1:6">
      <c r="A1287" s="25" t="s">
        <v>32</v>
      </c>
      <c r="B1287" s="30" t="s">
        <v>26</v>
      </c>
      <c r="C1287" s="30" t="s">
        <v>67</v>
      </c>
      <c r="D1287" s="38">
        <v>1470</v>
      </c>
      <c r="E1287" s="35" t="s">
        <v>33</v>
      </c>
      <c r="F1287" s="32">
        <v>42521</v>
      </c>
    </row>
    <row r="1288" spans="1:6">
      <c r="A1288" s="25" t="s">
        <v>32</v>
      </c>
      <c r="B1288" s="30" t="s">
        <v>26</v>
      </c>
      <c r="C1288" s="30" t="s">
        <v>66</v>
      </c>
      <c r="D1288" s="38">
        <v>1306</v>
      </c>
      <c r="E1288" s="35" t="s">
        <v>33</v>
      </c>
      <c r="F1288" s="32">
        <v>42521</v>
      </c>
    </row>
    <row r="1289" spans="1:6">
      <c r="A1289" s="25" t="s">
        <v>32</v>
      </c>
      <c r="B1289" s="30" t="s">
        <v>26</v>
      </c>
      <c r="C1289" s="30" t="s">
        <v>64</v>
      </c>
      <c r="D1289" s="38">
        <v>952</v>
      </c>
      <c r="E1289" s="35" t="s">
        <v>33</v>
      </c>
      <c r="F1289" s="32">
        <v>42521</v>
      </c>
    </row>
    <row r="1290" spans="1:6">
      <c r="A1290" s="25" t="s">
        <v>32</v>
      </c>
      <c r="B1290" s="30" t="s">
        <v>26</v>
      </c>
      <c r="C1290" s="30" t="s">
        <v>60</v>
      </c>
      <c r="D1290" s="38">
        <v>888</v>
      </c>
      <c r="E1290" s="35" t="s">
        <v>33</v>
      </c>
      <c r="F1290" s="32">
        <v>42521</v>
      </c>
    </row>
    <row r="1291" spans="1:6">
      <c r="A1291" s="25" t="s">
        <v>32</v>
      </c>
      <c r="B1291" s="30" t="s">
        <v>26</v>
      </c>
      <c r="C1291" s="30" t="s">
        <v>68</v>
      </c>
      <c r="D1291" s="38">
        <v>886</v>
      </c>
      <c r="E1291" s="35" t="s">
        <v>33</v>
      </c>
      <c r="F1291" s="32">
        <v>42521</v>
      </c>
    </row>
    <row r="1292" spans="1:6">
      <c r="A1292" s="25" t="s">
        <v>32</v>
      </c>
      <c r="B1292" s="30" t="s">
        <v>26</v>
      </c>
      <c r="C1292" s="30" t="s">
        <v>65</v>
      </c>
      <c r="D1292" s="38">
        <v>853</v>
      </c>
      <c r="E1292" s="35" t="s">
        <v>33</v>
      </c>
      <c r="F1292" s="32">
        <v>42521</v>
      </c>
    </row>
    <row r="1293" spans="1:6">
      <c r="A1293" s="25" t="s">
        <v>32</v>
      </c>
      <c r="B1293" s="30" t="s">
        <v>26</v>
      </c>
      <c r="C1293" s="30" t="s">
        <v>61</v>
      </c>
      <c r="D1293" s="38">
        <v>806</v>
      </c>
      <c r="E1293" s="35" t="s">
        <v>33</v>
      </c>
      <c r="F1293" s="32">
        <v>42521</v>
      </c>
    </row>
    <row r="1294" spans="1:6">
      <c r="A1294" s="25" t="s">
        <v>32</v>
      </c>
      <c r="B1294" s="30" t="s">
        <v>26</v>
      </c>
      <c r="C1294" s="30" t="s">
        <v>63</v>
      </c>
      <c r="D1294" s="38">
        <v>555</v>
      </c>
      <c r="E1294" s="35" t="s">
        <v>33</v>
      </c>
      <c r="F1294" s="32">
        <v>42521</v>
      </c>
    </row>
    <row r="1295" spans="1:6">
      <c r="A1295" s="25" t="s">
        <v>32</v>
      </c>
      <c r="B1295" s="30" t="s">
        <v>26</v>
      </c>
      <c r="C1295" s="30" t="s">
        <v>59</v>
      </c>
      <c r="D1295" s="38">
        <v>499</v>
      </c>
      <c r="E1295" s="35" t="s">
        <v>33</v>
      </c>
      <c r="F1295" s="32">
        <v>42521</v>
      </c>
    </row>
    <row r="1296" spans="1:6">
      <c r="A1296" s="25" t="s">
        <v>32</v>
      </c>
      <c r="B1296" s="30" t="s">
        <v>26</v>
      </c>
      <c r="C1296" s="30" t="s">
        <v>58</v>
      </c>
      <c r="D1296" s="38">
        <v>429</v>
      </c>
      <c r="E1296" s="35" t="s">
        <v>33</v>
      </c>
      <c r="F1296" s="32">
        <v>42521</v>
      </c>
    </row>
    <row r="1297" spans="1:6">
      <c r="A1297" s="25" t="s">
        <v>32</v>
      </c>
      <c r="B1297" s="30" t="s">
        <v>26</v>
      </c>
      <c r="C1297" s="30" t="s">
        <v>57</v>
      </c>
      <c r="D1297" s="38">
        <v>377</v>
      </c>
      <c r="E1297" s="35" t="s">
        <v>33</v>
      </c>
      <c r="F1297" s="32">
        <v>42521</v>
      </c>
    </row>
    <row r="1298" spans="1:6">
      <c r="A1298" s="25" t="s">
        <v>32</v>
      </c>
      <c r="B1298" s="30" t="s">
        <v>26</v>
      </c>
      <c r="C1298" s="30" t="s">
        <v>62</v>
      </c>
      <c r="D1298" s="38">
        <v>346</v>
      </c>
      <c r="E1298" s="35" t="s">
        <v>33</v>
      </c>
      <c r="F1298" s="32">
        <v>42521</v>
      </c>
    </row>
    <row r="1299" spans="1:6">
      <c r="A1299" s="25" t="s">
        <v>32</v>
      </c>
      <c r="B1299" s="30" t="s">
        <v>26</v>
      </c>
      <c r="C1299" s="30" t="s">
        <v>56</v>
      </c>
      <c r="D1299" s="38">
        <v>230</v>
      </c>
      <c r="E1299" s="35" t="s">
        <v>33</v>
      </c>
      <c r="F1299" s="32">
        <v>42521</v>
      </c>
    </row>
    <row r="1300" spans="1:6">
      <c r="A1300" s="25" t="s">
        <v>32</v>
      </c>
      <c r="B1300" s="30" t="s">
        <v>26</v>
      </c>
      <c r="C1300" s="30" t="s">
        <v>55</v>
      </c>
      <c r="D1300" s="38">
        <v>226</v>
      </c>
      <c r="E1300" s="35" t="s">
        <v>33</v>
      </c>
      <c r="F1300" s="32">
        <v>42521</v>
      </c>
    </row>
    <row r="1301" spans="1:6">
      <c r="A1301" s="25" t="s">
        <v>32</v>
      </c>
      <c r="B1301" s="30" t="s">
        <v>26</v>
      </c>
      <c r="C1301" s="30" t="s">
        <v>54</v>
      </c>
      <c r="D1301" s="38">
        <v>201</v>
      </c>
      <c r="E1301" s="35" t="s">
        <v>33</v>
      </c>
      <c r="F1301" s="32">
        <v>42521</v>
      </c>
    </row>
    <row r="1302" spans="1:6">
      <c r="A1302" s="25" t="s">
        <v>32</v>
      </c>
      <c r="B1302" s="30" t="s">
        <v>26</v>
      </c>
      <c r="C1302" s="30" t="s">
        <v>51</v>
      </c>
      <c r="D1302" s="38">
        <v>180</v>
      </c>
      <c r="E1302" s="35" t="s">
        <v>33</v>
      </c>
      <c r="F1302" s="32">
        <v>42521</v>
      </c>
    </row>
    <row r="1303" spans="1:6">
      <c r="A1303" s="25" t="s">
        <v>32</v>
      </c>
      <c r="B1303" s="30" t="s">
        <v>26</v>
      </c>
      <c r="C1303" s="30" t="s">
        <v>52</v>
      </c>
      <c r="D1303" s="38">
        <v>101</v>
      </c>
      <c r="E1303" s="35" t="s">
        <v>33</v>
      </c>
      <c r="F1303" s="32">
        <v>42521</v>
      </c>
    </row>
    <row r="1304" spans="1:6">
      <c r="A1304" s="25" t="s">
        <v>32</v>
      </c>
      <c r="B1304" s="30" t="s">
        <v>26</v>
      </c>
      <c r="C1304" s="30" t="s">
        <v>47</v>
      </c>
      <c r="D1304" s="38">
        <v>85</v>
      </c>
      <c r="E1304" s="35" t="s">
        <v>33</v>
      </c>
      <c r="F1304" s="32">
        <v>42521</v>
      </c>
    </row>
    <row r="1305" spans="1:6">
      <c r="A1305" s="25" t="s">
        <v>32</v>
      </c>
      <c r="B1305" s="30" t="s">
        <v>26</v>
      </c>
      <c r="C1305" s="30" t="s">
        <v>41</v>
      </c>
      <c r="D1305" s="38">
        <v>78</v>
      </c>
      <c r="E1305" s="35" t="s">
        <v>33</v>
      </c>
      <c r="F1305" s="32">
        <v>42521</v>
      </c>
    </row>
    <row r="1306" spans="1:6">
      <c r="A1306" s="25" t="s">
        <v>32</v>
      </c>
      <c r="B1306" s="30" t="s">
        <v>26</v>
      </c>
      <c r="C1306" s="30" t="s">
        <v>49</v>
      </c>
      <c r="D1306" s="38">
        <v>69</v>
      </c>
      <c r="E1306" s="35" t="s">
        <v>33</v>
      </c>
      <c r="F1306" s="32">
        <v>42521</v>
      </c>
    </row>
    <row r="1307" spans="1:6">
      <c r="A1307" s="25" t="s">
        <v>32</v>
      </c>
      <c r="B1307" s="30" t="s">
        <v>26</v>
      </c>
      <c r="C1307" s="30" t="s">
        <v>50</v>
      </c>
      <c r="D1307" s="38">
        <v>66</v>
      </c>
      <c r="E1307" s="35" t="s">
        <v>33</v>
      </c>
      <c r="F1307" s="32">
        <v>42521</v>
      </c>
    </row>
    <row r="1308" spans="1:6">
      <c r="A1308" s="25" t="s">
        <v>32</v>
      </c>
      <c r="B1308" s="30" t="s">
        <v>26</v>
      </c>
      <c r="C1308" s="30" t="s">
        <v>48</v>
      </c>
      <c r="D1308" s="38">
        <v>59</v>
      </c>
      <c r="E1308" s="35" t="s">
        <v>33</v>
      </c>
      <c r="F1308" s="32">
        <v>42521</v>
      </c>
    </row>
    <row r="1309" spans="1:6">
      <c r="A1309" s="25" t="s">
        <v>32</v>
      </c>
      <c r="B1309" s="30" t="s">
        <v>26</v>
      </c>
      <c r="C1309" s="30" t="s">
        <v>43</v>
      </c>
      <c r="D1309" s="38">
        <v>54</v>
      </c>
      <c r="E1309" s="35" t="s">
        <v>33</v>
      </c>
      <c r="F1309" s="32">
        <v>42521</v>
      </c>
    </row>
    <row r="1310" spans="1:6">
      <c r="A1310" s="25" t="s">
        <v>32</v>
      </c>
      <c r="B1310" s="30" t="s">
        <v>26</v>
      </c>
      <c r="C1310" s="30" t="s">
        <v>46</v>
      </c>
      <c r="D1310" s="38">
        <v>50</v>
      </c>
      <c r="E1310" s="35" t="s">
        <v>33</v>
      </c>
      <c r="F1310" s="32">
        <v>42521</v>
      </c>
    </row>
    <row r="1311" spans="1:6">
      <c r="A1311" s="25" t="s">
        <v>32</v>
      </c>
      <c r="B1311" s="30" t="s">
        <v>26</v>
      </c>
      <c r="C1311" s="30" t="s">
        <v>53</v>
      </c>
      <c r="D1311" s="38">
        <v>38</v>
      </c>
      <c r="E1311" s="35" t="s">
        <v>33</v>
      </c>
      <c r="F1311" s="32">
        <v>42521</v>
      </c>
    </row>
    <row r="1312" spans="1:6">
      <c r="A1312" s="25" t="s">
        <v>32</v>
      </c>
      <c r="B1312" s="30" t="s">
        <v>26</v>
      </c>
      <c r="C1312" s="30" t="s">
        <v>44</v>
      </c>
      <c r="D1312" s="38">
        <v>33</v>
      </c>
      <c r="E1312" s="35" t="s">
        <v>33</v>
      </c>
      <c r="F1312" s="32">
        <v>42521</v>
      </c>
    </row>
    <row r="1313" spans="1:6">
      <c r="A1313" s="25" t="s">
        <v>32</v>
      </c>
      <c r="B1313" s="30" t="s">
        <v>26</v>
      </c>
      <c r="C1313" s="30" t="s">
        <v>42</v>
      </c>
      <c r="D1313" s="38">
        <v>29</v>
      </c>
      <c r="E1313" s="35" t="s">
        <v>33</v>
      </c>
      <c r="F1313" s="32">
        <v>42521</v>
      </c>
    </row>
    <row r="1314" spans="1:6">
      <c r="A1314" s="25" t="s">
        <v>32</v>
      </c>
      <c r="B1314" s="30" t="s">
        <v>26</v>
      </c>
      <c r="C1314" s="30" t="s">
        <v>45</v>
      </c>
      <c r="D1314" s="38">
        <v>23</v>
      </c>
      <c r="E1314" s="35" t="s">
        <v>33</v>
      </c>
      <c r="F1314" s="32">
        <v>42521</v>
      </c>
    </row>
    <row r="1315" spans="1:6">
      <c r="A1315" s="25" t="s">
        <v>32</v>
      </c>
      <c r="B1315" s="30" t="s">
        <v>26</v>
      </c>
      <c r="C1315" s="30" t="s">
        <v>85</v>
      </c>
      <c r="D1315" s="38">
        <v>14</v>
      </c>
      <c r="E1315" s="35" t="s">
        <v>33</v>
      </c>
      <c r="F1315" s="32">
        <v>42521</v>
      </c>
    </row>
    <row r="1316" spans="1:6">
      <c r="A1316" s="25" t="s">
        <v>32</v>
      </c>
      <c r="B1316" s="30" t="s">
        <v>26</v>
      </c>
      <c r="C1316" s="30" t="s">
        <v>40</v>
      </c>
      <c r="D1316" s="38">
        <v>11</v>
      </c>
      <c r="E1316" s="35" t="s">
        <v>33</v>
      </c>
      <c r="F1316" s="32">
        <v>42521</v>
      </c>
    </row>
    <row r="1317" spans="1:6">
      <c r="A1317" s="25" t="s">
        <v>32</v>
      </c>
      <c r="B1317" s="30" t="s">
        <v>26</v>
      </c>
      <c r="C1317" s="30" t="s">
        <v>37</v>
      </c>
      <c r="D1317" s="38">
        <v>6</v>
      </c>
      <c r="E1317" s="35" t="s">
        <v>33</v>
      </c>
      <c r="F1317" s="32">
        <v>42521</v>
      </c>
    </row>
    <row r="1318" spans="1:6">
      <c r="A1318" s="25" t="s">
        <v>32</v>
      </c>
      <c r="B1318" s="30" t="s">
        <v>26</v>
      </c>
      <c r="C1318" s="30" t="s">
        <v>39</v>
      </c>
      <c r="D1318" s="38">
        <v>3</v>
      </c>
      <c r="E1318" s="35" t="s">
        <v>33</v>
      </c>
      <c r="F1318" s="32">
        <v>42521</v>
      </c>
    </row>
    <row r="1319" spans="1:6">
      <c r="A1319" s="25" t="s">
        <v>32</v>
      </c>
      <c r="B1319" s="30" t="s">
        <v>26</v>
      </c>
      <c r="C1319" s="30" t="s">
        <v>34</v>
      </c>
      <c r="D1319" s="38">
        <v>3</v>
      </c>
      <c r="E1319" s="35" t="s">
        <v>33</v>
      </c>
      <c r="F1319" s="32">
        <v>42521</v>
      </c>
    </row>
    <row r="1320" spans="1:6">
      <c r="A1320" s="25" t="s">
        <v>32</v>
      </c>
      <c r="B1320" s="30" t="s">
        <v>26</v>
      </c>
      <c r="C1320" s="30" t="s">
        <v>38</v>
      </c>
      <c r="D1320" s="38">
        <v>2</v>
      </c>
      <c r="E1320" s="35" t="s">
        <v>33</v>
      </c>
      <c r="F1320" s="32">
        <v>42521</v>
      </c>
    </row>
    <row r="1321" spans="1:6">
      <c r="A1321" s="25" t="s">
        <v>32</v>
      </c>
      <c r="B1321" s="30" t="s">
        <v>26</v>
      </c>
      <c r="C1321" s="30" t="s">
        <v>35</v>
      </c>
      <c r="D1321" s="38">
        <v>2</v>
      </c>
      <c r="E1321" s="35" t="s">
        <v>33</v>
      </c>
      <c r="F1321" s="32">
        <v>42521</v>
      </c>
    </row>
    <row r="1322" spans="1:6">
      <c r="A1322" s="25" t="s">
        <v>32</v>
      </c>
      <c r="B1322" s="30" t="s">
        <v>26</v>
      </c>
      <c r="C1322" s="30" t="s">
        <v>81</v>
      </c>
      <c r="D1322" s="38">
        <v>1</v>
      </c>
      <c r="E1322" s="35" t="s">
        <v>33</v>
      </c>
      <c r="F1322" s="32">
        <v>42521</v>
      </c>
    </row>
    <row r="1323" spans="1:6">
      <c r="A1323" s="25" t="s">
        <v>32</v>
      </c>
      <c r="B1323" s="30" t="s">
        <v>26</v>
      </c>
      <c r="C1323" s="30" t="s">
        <v>17</v>
      </c>
      <c r="D1323" s="38">
        <v>1</v>
      </c>
      <c r="E1323" s="35" t="s">
        <v>33</v>
      </c>
      <c r="F1323" s="32">
        <v>42521</v>
      </c>
    </row>
    <row r="1324" spans="1:6">
      <c r="A1324" s="25" t="s">
        <v>32</v>
      </c>
      <c r="B1324" s="30" t="s">
        <v>25</v>
      </c>
      <c r="C1324" s="30" t="s">
        <v>79</v>
      </c>
      <c r="D1324" s="38">
        <v>43490</v>
      </c>
      <c r="E1324" s="35" t="s">
        <v>33</v>
      </c>
      <c r="F1324" s="32">
        <v>42551</v>
      </c>
    </row>
    <row r="1325" spans="1:6">
      <c r="A1325" s="25" t="s">
        <v>32</v>
      </c>
      <c r="B1325" s="30" t="s">
        <v>25</v>
      </c>
      <c r="C1325" s="30" t="s">
        <v>78</v>
      </c>
      <c r="D1325" s="38">
        <v>34314</v>
      </c>
      <c r="E1325" s="35" t="s">
        <v>33</v>
      </c>
      <c r="F1325" s="32">
        <v>42551</v>
      </c>
    </row>
    <row r="1326" spans="1:6">
      <c r="A1326" s="25" t="s">
        <v>32</v>
      </c>
      <c r="B1326" s="30" t="s">
        <v>25</v>
      </c>
      <c r="C1326" s="30" t="s">
        <v>76</v>
      </c>
      <c r="D1326" s="38">
        <v>6903</v>
      </c>
      <c r="E1326" s="35" t="s">
        <v>33</v>
      </c>
      <c r="F1326" s="32">
        <v>42551</v>
      </c>
    </row>
    <row r="1327" spans="1:6">
      <c r="A1327" s="25" t="s">
        <v>32</v>
      </c>
      <c r="B1327" s="30" t="s">
        <v>25</v>
      </c>
      <c r="C1327" s="30" t="s">
        <v>77</v>
      </c>
      <c r="D1327" s="38">
        <v>6736</v>
      </c>
      <c r="E1327" s="35" t="s">
        <v>33</v>
      </c>
      <c r="F1327" s="32">
        <v>42551</v>
      </c>
    </row>
    <row r="1328" spans="1:6">
      <c r="A1328" s="25" t="s">
        <v>32</v>
      </c>
      <c r="B1328" s="30" t="s">
        <v>25</v>
      </c>
      <c r="C1328" s="30" t="s">
        <v>74</v>
      </c>
      <c r="D1328" s="38">
        <v>3758</v>
      </c>
      <c r="E1328" s="35" t="s">
        <v>33</v>
      </c>
      <c r="F1328" s="32">
        <v>42551</v>
      </c>
    </row>
    <row r="1329" spans="1:6">
      <c r="A1329" s="25" t="s">
        <v>32</v>
      </c>
      <c r="B1329" s="30" t="s">
        <v>25</v>
      </c>
      <c r="C1329" s="30" t="s">
        <v>75</v>
      </c>
      <c r="D1329" s="38">
        <v>2917</v>
      </c>
      <c r="E1329" s="35" t="s">
        <v>33</v>
      </c>
      <c r="F1329" s="32">
        <v>42551</v>
      </c>
    </row>
    <row r="1330" spans="1:6">
      <c r="A1330" s="25" t="s">
        <v>32</v>
      </c>
      <c r="B1330" s="30" t="s">
        <v>25</v>
      </c>
      <c r="C1330" s="30" t="s">
        <v>71</v>
      </c>
      <c r="D1330" s="38">
        <v>2231</v>
      </c>
      <c r="E1330" s="35" t="s">
        <v>33</v>
      </c>
      <c r="F1330" s="32">
        <v>42551</v>
      </c>
    </row>
    <row r="1331" spans="1:6">
      <c r="A1331" s="25" t="s">
        <v>32</v>
      </c>
      <c r="B1331" s="30" t="s">
        <v>25</v>
      </c>
      <c r="C1331" s="30" t="s">
        <v>73</v>
      </c>
      <c r="D1331" s="38">
        <v>2109</v>
      </c>
      <c r="E1331" s="35" t="s">
        <v>33</v>
      </c>
      <c r="F1331" s="32">
        <v>42551</v>
      </c>
    </row>
    <row r="1332" spans="1:6">
      <c r="A1332" s="25" t="s">
        <v>32</v>
      </c>
      <c r="B1332" s="30" t="s">
        <v>25</v>
      </c>
      <c r="C1332" s="30" t="s">
        <v>72</v>
      </c>
      <c r="D1332" s="38">
        <v>1812</v>
      </c>
      <c r="E1332" s="35" t="s">
        <v>33</v>
      </c>
      <c r="F1332" s="32">
        <v>42551</v>
      </c>
    </row>
    <row r="1333" spans="1:6">
      <c r="A1333" s="25" t="s">
        <v>32</v>
      </c>
      <c r="B1333" s="30" t="s">
        <v>25</v>
      </c>
      <c r="C1333" s="30" t="s">
        <v>67</v>
      </c>
      <c r="D1333" s="38">
        <v>1677</v>
      </c>
      <c r="E1333" s="35" t="s">
        <v>33</v>
      </c>
      <c r="F1333" s="32">
        <v>42551</v>
      </c>
    </row>
    <row r="1334" spans="1:6">
      <c r="A1334" s="25" t="s">
        <v>32</v>
      </c>
      <c r="B1334" s="30" t="s">
        <v>25</v>
      </c>
      <c r="C1334" s="30" t="s">
        <v>69</v>
      </c>
      <c r="D1334" s="38">
        <v>1664</v>
      </c>
      <c r="E1334" s="35" t="s">
        <v>33</v>
      </c>
      <c r="F1334" s="32">
        <v>42551</v>
      </c>
    </row>
    <row r="1335" spans="1:6">
      <c r="A1335" s="25" t="s">
        <v>32</v>
      </c>
      <c r="B1335" s="30" t="s">
        <v>25</v>
      </c>
      <c r="C1335" s="30" t="s">
        <v>70</v>
      </c>
      <c r="D1335" s="38">
        <v>1464</v>
      </c>
      <c r="E1335" s="35" t="s">
        <v>33</v>
      </c>
      <c r="F1335" s="32">
        <v>42551</v>
      </c>
    </row>
    <row r="1336" spans="1:6">
      <c r="A1336" s="25" t="s">
        <v>32</v>
      </c>
      <c r="B1336" s="30" t="s">
        <v>25</v>
      </c>
      <c r="C1336" s="30" t="s">
        <v>66</v>
      </c>
      <c r="D1336" s="38">
        <v>1357</v>
      </c>
      <c r="E1336" s="35" t="s">
        <v>33</v>
      </c>
      <c r="F1336" s="32">
        <v>42551</v>
      </c>
    </row>
    <row r="1337" spans="1:6">
      <c r="A1337" s="25" t="s">
        <v>32</v>
      </c>
      <c r="B1337" s="30" t="s">
        <v>25</v>
      </c>
      <c r="C1337" s="30" t="s">
        <v>64</v>
      </c>
      <c r="D1337" s="38">
        <v>1048</v>
      </c>
      <c r="E1337" s="35" t="s">
        <v>33</v>
      </c>
      <c r="F1337" s="32">
        <v>42551</v>
      </c>
    </row>
    <row r="1338" spans="1:6">
      <c r="A1338" s="25" t="s">
        <v>32</v>
      </c>
      <c r="B1338" s="30" t="s">
        <v>25</v>
      </c>
      <c r="C1338" s="30" t="s">
        <v>61</v>
      </c>
      <c r="D1338" s="38">
        <v>956</v>
      </c>
      <c r="E1338" s="35" t="s">
        <v>33</v>
      </c>
      <c r="F1338" s="32">
        <v>42551</v>
      </c>
    </row>
    <row r="1339" spans="1:6">
      <c r="A1339" s="25" t="s">
        <v>32</v>
      </c>
      <c r="B1339" s="30" t="s">
        <v>25</v>
      </c>
      <c r="C1339" s="30" t="s">
        <v>65</v>
      </c>
      <c r="D1339" s="38">
        <v>892</v>
      </c>
      <c r="E1339" s="35" t="s">
        <v>33</v>
      </c>
      <c r="F1339" s="32">
        <v>42551</v>
      </c>
    </row>
    <row r="1340" spans="1:6">
      <c r="A1340" s="25" t="s">
        <v>32</v>
      </c>
      <c r="B1340" s="30" t="s">
        <v>25</v>
      </c>
      <c r="C1340" s="30" t="s">
        <v>68</v>
      </c>
      <c r="D1340" s="38">
        <v>786</v>
      </c>
      <c r="E1340" s="35" t="s">
        <v>33</v>
      </c>
      <c r="F1340" s="32">
        <v>42551</v>
      </c>
    </row>
    <row r="1341" spans="1:6">
      <c r="A1341" s="25" t="s">
        <v>32</v>
      </c>
      <c r="B1341" s="30" t="s">
        <v>25</v>
      </c>
      <c r="C1341" s="30" t="s">
        <v>60</v>
      </c>
      <c r="D1341" s="38">
        <v>774</v>
      </c>
      <c r="E1341" s="35" t="s">
        <v>33</v>
      </c>
      <c r="F1341" s="32">
        <v>42551</v>
      </c>
    </row>
    <row r="1342" spans="1:6">
      <c r="A1342" s="25" t="s">
        <v>32</v>
      </c>
      <c r="B1342" s="30" t="s">
        <v>25</v>
      </c>
      <c r="C1342" s="30" t="s">
        <v>63</v>
      </c>
      <c r="D1342" s="38">
        <v>556</v>
      </c>
      <c r="E1342" s="35" t="s">
        <v>33</v>
      </c>
      <c r="F1342" s="32">
        <v>42551</v>
      </c>
    </row>
    <row r="1343" spans="1:6">
      <c r="A1343" s="25" t="s">
        <v>32</v>
      </c>
      <c r="B1343" s="30" t="s">
        <v>25</v>
      </c>
      <c r="C1343" s="30" t="s">
        <v>59</v>
      </c>
      <c r="D1343" s="38">
        <v>477</v>
      </c>
      <c r="E1343" s="35" t="s">
        <v>33</v>
      </c>
      <c r="F1343" s="32">
        <v>42551</v>
      </c>
    </row>
    <row r="1344" spans="1:6">
      <c r="A1344" s="25" t="s">
        <v>32</v>
      </c>
      <c r="B1344" s="30" t="s">
        <v>25</v>
      </c>
      <c r="C1344" s="30" t="s">
        <v>57</v>
      </c>
      <c r="D1344" s="38">
        <v>455</v>
      </c>
      <c r="E1344" s="35" t="s">
        <v>33</v>
      </c>
      <c r="F1344" s="32">
        <v>42551</v>
      </c>
    </row>
    <row r="1345" spans="1:6">
      <c r="A1345" s="25" t="s">
        <v>32</v>
      </c>
      <c r="B1345" s="30" t="s">
        <v>25</v>
      </c>
      <c r="C1345" s="30" t="s">
        <v>58</v>
      </c>
      <c r="D1345" s="38">
        <v>379</v>
      </c>
      <c r="E1345" s="35" t="s">
        <v>33</v>
      </c>
      <c r="F1345" s="32">
        <v>42551</v>
      </c>
    </row>
    <row r="1346" spans="1:6">
      <c r="A1346" s="25" t="s">
        <v>32</v>
      </c>
      <c r="B1346" s="30" t="s">
        <v>25</v>
      </c>
      <c r="C1346" s="30" t="s">
        <v>54</v>
      </c>
      <c r="D1346" s="38">
        <v>218</v>
      </c>
      <c r="E1346" s="35" t="s">
        <v>33</v>
      </c>
      <c r="F1346" s="32">
        <v>42551</v>
      </c>
    </row>
    <row r="1347" spans="1:6">
      <c r="A1347" s="25" t="s">
        <v>32</v>
      </c>
      <c r="B1347" s="30" t="s">
        <v>25</v>
      </c>
      <c r="C1347" s="30" t="s">
        <v>55</v>
      </c>
      <c r="D1347" s="38">
        <v>213</v>
      </c>
      <c r="E1347" s="35" t="s">
        <v>33</v>
      </c>
      <c r="F1347" s="32">
        <v>42551</v>
      </c>
    </row>
    <row r="1348" spans="1:6">
      <c r="A1348" s="25" t="s">
        <v>32</v>
      </c>
      <c r="B1348" s="30" t="s">
        <v>25</v>
      </c>
      <c r="C1348" s="30" t="s">
        <v>62</v>
      </c>
      <c r="D1348" s="38">
        <v>201</v>
      </c>
      <c r="E1348" s="35" t="s">
        <v>33</v>
      </c>
      <c r="F1348" s="32">
        <v>42551</v>
      </c>
    </row>
    <row r="1349" spans="1:6">
      <c r="A1349" s="25" t="s">
        <v>32</v>
      </c>
      <c r="B1349" s="30" t="s">
        <v>25</v>
      </c>
      <c r="C1349" s="30" t="s">
        <v>56</v>
      </c>
      <c r="D1349" s="38">
        <v>199</v>
      </c>
      <c r="E1349" s="35" t="s">
        <v>33</v>
      </c>
      <c r="F1349" s="32">
        <v>42551</v>
      </c>
    </row>
    <row r="1350" spans="1:6">
      <c r="A1350" s="25" t="s">
        <v>32</v>
      </c>
      <c r="B1350" s="30" t="s">
        <v>25</v>
      </c>
      <c r="C1350" s="30" t="s">
        <v>51</v>
      </c>
      <c r="D1350" s="38">
        <v>165</v>
      </c>
      <c r="E1350" s="35" t="s">
        <v>33</v>
      </c>
      <c r="F1350" s="32">
        <v>42551</v>
      </c>
    </row>
    <row r="1351" spans="1:6">
      <c r="A1351" s="25" t="s">
        <v>32</v>
      </c>
      <c r="B1351" s="30" t="s">
        <v>25</v>
      </c>
      <c r="C1351" s="30" t="s">
        <v>52</v>
      </c>
      <c r="D1351" s="38">
        <v>128</v>
      </c>
      <c r="E1351" s="35" t="s">
        <v>33</v>
      </c>
      <c r="F1351" s="32">
        <v>42551</v>
      </c>
    </row>
    <row r="1352" spans="1:6">
      <c r="A1352" s="25" t="s">
        <v>32</v>
      </c>
      <c r="B1352" s="30" t="s">
        <v>25</v>
      </c>
      <c r="C1352" s="30" t="s">
        <v>50</v>
      </c>
      <c r="D1352" s="38">
        <v>82</v>
      </c>
      <c r="E1352" s="35" t="s">
        <v>33</v>
      </c>
      <c r="F1352" s="32">
        <v>42551</v>
      </c>
    </row>
    <row r="1353" spans="1:6">
      <c r="A1353" s="25" t="s">
        <v>32</v>
      </c>
      <c r="B1353" s="30" t="s">
        <v>25</v>
      </c>
      <c r="C1353" s="30" t="s">
        <v>47</v>
      </c>
      <c r="D1353" s="38">
        <v>75</v>
      </c>
      <c r="E1353" s="35" t="s">
        <v>33</v>
      </c>
      <c r="F1353" s="32">
        <v>42551</v>
      </c>
    </row>
    <row r="1354" spans="1:6">
      <c r="A1354" s="25" t="s">
        <v>32</v>
      </c>
      <c r="B1354" s="30" t="s">
        <v>25</v>
      </c>
      <c r="C1354" s="30" t="s">
        <v>44</v>
      </c>
      <c r="D1354" s="38">
        <v>67</v>
      </c>
      <c r="E1354" s="35" t="s">
        <v>33</v>
      </c>
      <c r="F1354" s="32">
        <v>42551</v>
      </c>
    </row>
    <row r="1355" spans="1:6">
      <c r="A1355" s="25" t="s">
        <v>32</v>
      </c>
      <c r="B1355" s="30" t="s">
        <v>25</v>
      </c>
      <c r="C1355" s="30" t="s">
        <v>48</v>
      </c>
      <c r="D1355" s="38">
        <v>66</v>
      </c>
      <c r="E1355" s="35" t="s">
        <v>33</v>
      </c>
      <c r="F1355" s="32">
        <v>42551</v>
      </c>
    </row>
    <row r="1356" spans="1:6">
      <c r="A1356" s="25" t="s">
        <v>32</v>
      </c>
      <c r="B1356" s="30" t="s">
        <v>25</v>
      </c>
      <c r="C1356" s="30" t="s">
        <v>49</v>
      </c>
      <c r="D1356" s="38">
        <v>50</v>
      </c>
      <c r="E1356" s="35" t="s">
        <v>33</v>
      </c>
      <c r="F1356" s="32">
        <v>42551</v>
      </c>
    </row>
    <row r="1357" spans="1:6">
      <c r="A1357" s="25" t="s">
        <v>32</v>
      </c>
      <c r="B1357" s="30" t="s">
        <v>25</v>
      </c>
      <c r="C1357" s="30" t="s">
        <v>53</v>
      </c>
      <c r="D1357" s="38">
        <v>30</v>
      </c>
      <c r="E1357" s="35" t="s">
        <v>33</v>
      </c>
      <c r="F1357" s="32">
        <v>42551</v>
      </c>
    </row>
    <row r="1358" spans="1:6">
      <c r="A1358" s="25" t="s">
        <v>32</v>
      </c>
      <c r="B1358" s="30" t="s">
        <v>25</v>
      </c>
      <c r="C1358" s="30" t="s">
        <v>42</v>
      </c>
      <c r="D1358" s="38">
        <v>24</v>
      </c>
      <c r="E1358" s="35" t="s">
        <v>33</v>
      </c>
      <c r="F1358" s="32">
        <v>42551</v>
      </c>
    </row>
    <row r="1359" spans="1:6">
      <c r="A1359" s="25" t="s">
        <v>32</v>
      </c>
      <c r="B1359" s="30" t="s">
        <v>25</v>
      </c>
      <c r="C1359" s="30" t="s">
        <v>46</v>
      </c>
      <c r="D1359" s="38">
        <v>23</v>
      </c>
      <c r="E1359" s="35" t="s">
        <v>33</v>
      </c>
      <c r="F1359" s="32">
        <v>42551</v>
      </c>
    </row>
    <row r="1360" spans="1:6">
      <c r="A1360" s="25" t="s">
        <v>32</v>
      </c>
      <c r="B1360" s="30" t="s">
        <v>25</v>
      </c>
      <c r="C1360" s="30" t="s">
        <v>45</v>
      </c>
      <c r="D1360" s="38">
        <v>22</v>
      </c>
      <c r="E1360" s="35" t="s">
        <v>33</v>
      </c>
      <c r="F1360" s="32">
        <v>42551</v>
      </c>
    </row>
    <row r="1361" spans="1:6">
      <c r="A1361" s="25" t="s">
        <v>32</v>
      </c>
      <c r="B1361" s="30" t="s">
        <v>25</v>
      </c>
      <c r="C1361" s="30" t="s">
        <v>40</v>
      </c>
      <c r="D1361" s="38">
        <v>17</v>
      </c>
      <c r="E1361" s="35" t="s">
        <v>33</v>
      </c>
      <c r="F1361" s="32">
        <v>42551</v>
      </c>
    </row>
    <row r="1362" spans="1:6">
      <c r="A1362" s="25" t="s">
        <v>32</v>
      </c>
      <c r="B1362" s="30" t="s">
        <v>25</v>
      </c>
      <c r="C1362" s="30" t="s">
        <v>85</v>
      </c>
      <c r="D1362" s="38">
        <v>14</v>
      </c>
      <c r="E1362" s="35" t="s">
        <v>33</v>
      </c>
      <c r="F1362" s="32">
        <v>42551</v>
      </c>
    </row>
    <row r="1363" spans="1:6">
      <c r="A1363" s="25" t="s">
        <v>32</v>
      </c>
      <c r="B1363" s="30" t="s">
        <v>25</v>
      </c>
      <c r="C1363" s="30" t="s">
        <v>43</v>
      </c>
      <c r="D1363" s="38">
        <v>14</v>
      </c>
      <c r="E1363" s="35" t="s">
        <v>33</v>
      </c>
      <c r="F1363" s="32">
        <v>42551</v>
      </c>
    </row>
    <row r="1364" spans="1:6">
      <c r="A1364" s="25" t="s">
        <v>32</v>
      </c>
      <c r="B1364" s="30" t="s">
        <v>25</v>
      </c>
      <c r="C1364" s="30" t="s">
        <v>37</v>
      </c>
      <c r="D1364" s="38">
        <v>8</v>
      </c>
      <c r="E1364" s="35" t="s">
        <v>33</v>
      </c>
      <c r="F1364" s="32">
        <v>42551</v>
      </c>
    </row>
    <row r="1365" spans="1:6">
      <c r="A1365" s="25" t="s">
        <v>32</v>
      </c>
      <c r="B1365" s="30" t="s">
        <v>25</v>
      </c>
      <c r="C1365" s="30" t="s">
        <v>84</v>
      </c>
      <c r="D1365" s="38">
        <v>5</v>
      </c>
      <c r="E1365" s="35" t="s">
        <v>33</v>
      </c>
      <c r="F1365" s="32">
        <v>42551</v>
      </c>
    </row>
    <row r="1366" spans="1:6">
      <c r="A1366" s="25" t="s">
        <v>32</v>
      </c>
      <c r="B1366" s="30" t="s">
        <v>25</v>
      </c>
      <c r="C1366" s="30" t="s">
        <v>38</v>
      </c>
      <c r="D1366" s="38">
        <v>4</v>
      </c>
      <c r="E1366" s="35" t="s">
        <v>33</v>
      </c>
      <c r="F1366" s="32">
        <v>42551</v>
      </c>
    </row>
    <row r="1367" spans="1:6">
      <c r="A1367" s="25" t="s">
        <v>32</v>
      </c>
      <c r="B1367" s="30" t="s">
        <v>25</v>
      </c>
      <c r="C1367" s="30" t="s">
        <v>41</v>
      </c>
      <c r="D1367" s="38">
        <v>3</v>
      </c>
      <c r="E1367" s="35" t="s">
        <v>33</v>
      </c>
      <c r="F1367" s="32">
        <v>42551</v>
      </c>
    </row>
    <row r="1368" spans="1:6">
      <c r="A1368" s="25" t="s">
        <v>32</v>
      </c>
      <c r="B1368" s="30" t="s">
        <v>25</v>
      </c>
      <c r="C1368" s="30" t="s">
        <v>39</v>
      </c>
      <c r="D1368" s="38">
        <v>1</v>
      </c>
      <c r="E1368" s="35" t="s">
        <v>33</v>
      </c>
      <c r="F1368" s="32">
        <v>42551</v>
      </c>
    </row>
    <row r="1369" spans="1:6">
      <c r="A1369" s="25" t="s">
        <v>32</v>
      </c>
      <c r="B1369" s="30" t="s">
        <v>25</v>
      </c>
      <c r="C1369" s="30" t="s">
        <v>34</v>
      </c>
      <c r="D1369" s="38">
        <v>1</v>
      </c>
      <c r="E1369" s="35" t="s">
        <v>33</v>
      </c>
      <c r="F1369" s="32">
        <v>42551</v>
      </c>
    </row>
    <row r="1370" spans="1:6">
      <c r="A1370" s="25" t="s">
        <v>32</v>
      </c>
      <c r="B1370" s="30" t="s">
        <v>24</v>
      </c>
      <c r="C1370" s="30" t="s">
        <v>79</v>
      </c>
      <c r="D1370" s="38">
        <v>42823</v>
      </c>
      <c r="E1370" s="35" t="s">
        <v>33</v>
      </c>
      <c r="F1370" s="32">
        <v>42582</v>
      </c>
    </row>
    <row r="1371" spans="1:6">
      <c r="A1371" s="25" t="s">
        <v>32</v>
      </c>
      <c r="B1371" s="30" t="s">
        <v>24</v>
      </c>
      <c r="C1371" s="30" t="s">
        <v>78</v>
      </c>
      <c r="D1371" s="38">
        <v>24756</v>
      </c>
      <c r="E1371" s="35" t="s">
        <v>33</v>
      </c>
      <c r="F1371" s="32">
        <v>42582</v>
      </c>
    </row>
    <row r="1372" spans="1:6">
      <c r="A1372" s="25" t="s">
        <v>32</v>
      </c>
      <c r="B1372" s="30" t="s">
        <v>24</v>
      </c>
      <c r="C1372" s="30" t="s">
        <v>76</v>
      </c>
      <c r="D1372" s="38">
        <v>8843</v>
      </c>
      <c r="E1372" s="35" t="s">
        <v>33</v>
      </c>
      <c r="F1372" s="32">
        <v>42582</v>
      </c>
    </row>
    <row r="1373" spans="1:6">
      <c r="A1373" s="25" t="s">
        <v>32</v>
      </c>
      <c r="B1373" s="30" t="s">
        <v>24</v>
      </c>
      <c r="C1373" s="30" t="s">
        <v>77</v>
      </c>
      <c r="D1373" s="38">
        <v>6884</v>
      </c>
      <c r="E1373" s="35" t="s">
        <v>33</v>
      </c>
      <c r="F1373" s="32">
        <v>42582</v>
      </c>
    </row>
    <row r="1374" spans="1:6">
      <c r="A1374" s="25" t="s">
        <v>32</v>
      </c>
      <c r="B1374" s="30" t="s">
        <v>24</v>
      </c>
      <c r="C1374" s="30" t="s">
        <v>74</v>
      </c>
      <c r="D1374" s="38">
        <v>3257</v>
      </c>
      <c r="E1374" s="35" t="s">
        <v>33</v>
      </c>
      <c r="F1374" s="32">
        <v>42582</v>
      </c>
    </row>
    <row r="1375" spans="1:6">
      <c r="A1375" s="25" t="s">
        <v>32</v>
      </c>
      <c r="B1375" s="30" t="s">
        <v>24</v>
      </c>
      <c r="C1375" s="30" t="s">
        <v>64</v>
      </c>
      <c r="D1375" s="38">
        <v>3158</v>
      </c>
      <c r="E1375" s="35" t="s">
        <v>33</v>
      </c>
      <c r="F1375" s="32">
        <v>42582</v>
      </c>
    </row>
    <row r="1376" spans="1:6">
      <c r="A1376" s="25" t="s">
        <v>32</v>
      </c>
      <c r="B1376" s="30" t="s">
        <v>24</v>
      </c>
      <c r="C1376" s="30" t="s">
        <v>75</v>
      </c>
      <c r="D1376" s="38">
        <v>3145</v>
      </c>
      <c r="E1376" s="35" t="s">
        <v>33</v>
      </c>
      <c r="F1376" s="32">
        <v>42582</v>
      </c>
    </row>
    <row r="1377" spans="1:6">
      <c r="A1377" s="25" t="s">
        <v>32</v>
      </c>
      <c r="B1377" s="30" t="s">
        <v>24</v>
      </c>
      <c r="C1377" s="30" t="s">
        <v>71</v>
      </c>
      <c r="D1377" s="38">
        <v>2168</v>
      </c>
      <c r="E1377" s="35" t="s">
        <v>33</v>
      </c>
      <c r="F1377" s="32">
        <v>42582</v>
      </c>
    </row>
    <row r="1378" spans="1:6">
      <c r="A1378" s="25" t="s">
        <v>32</v>
      </c>
      <c r="B1378" s="30" t="s">
        <v>24</v>
      </c>
      <c r="C1378" s="30" t="s">
        <v>73</v>
      </c>
      <c r="D1378" s="38">
        <v>1825</v>
      </c>
      <c r="E1378" s="35" t="s">
        <v>33</v>
      </c>
      <c r="F1378" s="32">
        <v>42582</v>
      </c>
    </row>
    <row r="1379" spans="1:6">
      <c r="A1379" s="25" t="s">
        <v>32</v>
      </c>
      <c r="B1379" s="30" t="s">
        <v>24</v>
      </c>
      <c r="C1379" s="30" t="s">
        <v>72</v>
      </c>
      <c r="D1379" s="38">
        <v>1629</v>
      </c>
      <c r="E1379" s="35" t="s">
        <v>33</v>
      </c>
      <c r="F1379" s="32">
        <v>42582</v>
      </c>
    </row>
    <row r="1380" spans="1:6">
      <c r="A1380" s="25" t="s">
        <v>32</v>
      </c>
      <c r="B1380" s="30" t="s">
        <v>24</v>
      </c>
      <c r="C1380" s="30" t="s">
        <v>69</v>
      </c>
      <c r="D1380" s="38">
        <v>1475</v>
      </c>
      <c r="E1380" s="35" t="s">
        <v>33</v>
      </c>
      <c r="F1380" s="32">
        <v>42582</v>
      </c>
    </row>
    <row r="1381" spans="1:6">
      <c r="A1381" s="25" t="s">
        <v>32</v>
      </c>
      <c r="B1381" s="30" t="s">
        <v>24</v>
      </c>
      <c r="C1381" s="30" t="s">
        <v>70</v>
      </c>
      <c r="D1381" s="38">
        <v>1361</v>
      </c>
      <c r="E1381" s="35" t="s">
        <v>33</v>
      </c>
      <c r="F1381" s="32">
        <v>42582</v>
      </c>
    </row>
    <row r="1382" spans="1:6">
      <c r="A1382" s="25" t="s">
        <v>32</v>
      </c>
      <c r="B1382" s="30" t="s">
        <v>24</v>
      </c>
      <c r="C1382" s="30" t="s">
        <v>67</v>
      </c>
      <c r="D1382" s="38">
        <v>1019</v>
      </c>
      <c r="E1382" s="35" t="s">
        <v>33</v>
      </c>
      <c r="F1382" s="32">
        <v>42582</v>
      </c>
    </row>
    <row r="1383" spans="1:6">
      <c r="A1383" s="25" t="s">
        <v>32</v>
      </c>
      <c r="B1383" s="30" t="s">
        <v>24</v>
      </c>
      <c r="C1383" s="30" t="s">
        <v>66</v>
      </c>
      <c r="D1383" s="38">
        <v>970</v>
      </c>
      <c r="E1383" s="35" t="s">
        <v>33</v>
      </c>
      <c r="F1383" s="32">
        <v>42582</v>
      </c>
    </row>
    <row r="1384" spans="1:6">
      <c r="A1384" s="25" t="s">
        <v>32</v>
      </c>
      <c r="B1384" s="30" t="s">
        <v>24</v>
      </c>
      <c r="C1384" s="30" t="s">
        <v>61</v>
      </c>
      <c r="D1384" s="38">
        <v>810</v>
      </c>
      <c r="E1384" s="35" t="s">
        <v>33</v>
      </c>
      <c r="F1384" s="32">
        <v>42582</v>
      </c>
    </row>
    <row r="1385" spans="1:6">
      <c r="A1385" s="25" t="s">
        <v>32</v>
      </c>
      <c r="B1385" s="30" t="s">
        <v>24</v>
      </c>
      <c r="C1385" s="30" t="s">
        <v>65</v>
      </c>
      <c r="D1385" s="38">
        <v>785</v>
      </c>
      <c r="E1385" s="35" t="s">
        <v>33</v>
      </c>
      <c r="F1385" s="32">
        <v>42582</v>
      </c>
    </row>
    <row r="1386" spans="1:6">
      <c r="A1386" s="25" t="s">
        <v>32</v>
      </c>
      <c r="B1386" s="30" t="s">
        <v>24</v>
      </c>
      <c r="C1386" s="30" t="s">
        <v>68</v>
      </c>
      <c r="D1386" s="38">
        <v>717</v>
      </c>
      <c r="E1386" s="35" t="s">
        <v>33</v>
      </c>
      <c r="F1386" s="32">
        <v>42582</v>
      </c>
    </row>
    <row r="1387" spans="1:6">
      <c r="A1387" s="25" t="s">
        <v>32</v>
      </c>
      <c r="B1387" s="30" t="s">
        <v>24</v>
      </c>
      <c r="C1387" s="30" t="s">
        <v>60</v>
      </c>
      <c r="D1387" s="38">
        <v>679</v>
      </c>
      <c r="E1387" s="35" t="s">
        <v>33</v>
      </c>
      <c r="F1387" s="32">
        <v>42582</v>
      </c>
    </row>
    <row r="1388" spans="1:6">
      <c r="A1388" s="25" t="s">
        <v>32</v>
      </c>
      <c r="B1388" s="30" t="s">
        <v>24</v>
      </c>
      <c r="C1388" s="30" t="s">
        <v>57</v>
      </c>
      <c r="D1388" s="38">
        <v>479</v>
      </c>
      <c r="E1388" s="35" t="s">
        <v>33</v>
      </c>
      <c r="F1388" s="32">
        <v>42582</v>
      </c>
    </row>
    <row r="1389" spans="1:6">
      <c r="A1389" s="25" t="s">
        <v>32</v>
      </c>
      <c r="B1389" s="30" t="s">
        <v>24</v>
      </c>
      <c r="C1389" s="30" t="s">
        <v>63</v>
      </c>
      <c r="D1389" s="38">
        <v>468</v>
      </c>
      <c r="E1389" s="35" t="s">
        <v>33</v>
      </c>
      <c r="F1389" s="32">
        <v>42582</v>
      </c>
    </row>
    <row r="1390" spans="1:6">
      <c r="A1390" s="25" t="s">
        <v>32</v>
      </c>
      <c r="B1390" s="30" t="s">
        <v>24</v>
      </c>
      <c r="C1390" s="30" t="s">
        <v>58</v>
      </c>
      <c r="D1390" s="38">
        <v>429</v>
      </c>
      <c r="E1390" s="35" t="s">
        <v>33</v>
      </c>
      <c r="F1390" s="32">
        <v>42582</v>
      </c>
    </row>
    <row r="1391" spans="1:6">
      <c r="A1391" s="25" t="s">
        <v>32</v>
      </c>
      <c r="B1391" s="30" t="s">
        <v>24</v>
      </c>
      <c r="C1391" s="30" t="s">
        <v>59</v>
      </c>
      <c r="D1391" s="38">
        <v>404</v>
      </c>
      <c r="E1391" s="35" t="s">
        <v>33</v>
      </c>
      <c r="F1391" s="32">
        <v>42582</v>
      </c>
    </row>
    <row r="1392" spans="1:6">
      <c r="A1392" s="25" t="s">
        <v>32</v>
      </c>
      <c r="B1392" s="30" t="s">
        <v>24</v>
      </c>
      <c r="C1392" s="30" t="s">
        <v>62</v>
      </c>
      <c r="D1392" s="38">
        <v>286</v>
      </c>
      <c r="E1392" s="35" t="s">
        <v>33</v>
      </c>
      <c r="F1392" s="32">
        <v>42582</v>
      </c>
    </row>
    <row r="1393" spans="1:6">
      <c r="A1393" s="25" t="s">
        <v>32</v>
      </c>
      <c r="B1393" s="30" t="s">
        <v>24</v>
      </c>
      <c r="C1393" s="30" t="s">
        <v>49</v>
      </c>
      <c r="D1393" s="38">
        <v>208</v>
      </c>
      <c r="E1393" s="35" t="s">
        <v>33</v>
      </c>
      <c r="F1393" s="32">
        <v>42582</v>
      </c>
    </row>
    <row r="1394" spans="1:6">
      <c r="A1394" s="25" t="s">
        <v>32</v>
      </c>
      <c r="B1394" s="30" t="s">
        <v>24</v>
      </c>
      <c r="C1394" s="30" t="s">
        <v>55</v>
      </c>
      <c r="D1394" s="38">
        <v>205</v>
      </c>
      <c r="E1394" s="35" t="s">
        <v>33</v>
      </c>
      <c r="F1394" s="32">
        <v>42582</v>
      </c>
    </row>
    <row r="1395" spans="1:6">
      <c r="A1395" s="25" t="s">
        <v>32</v>
      </c>
      <c r="B1395" s="30" t="s">
        <v>24</v>
      </c>
      <c r="C1395" s="30" t="s">
        <v>56</v>
      </c>
      <c r="D1395" s="38">
        <v>159</v>
      </c>
      <c r="E1395" s="35" t="s">
        <v>33</v>
      </c>
      <c r="F1395" s="32">
        <v>42582</v>
      </c>
    </row>
    <row r="1396" spans="1:6">
      <c r="A1396" s="25" t="s">
        <v>32</v>
      </c>
      <c r="B1396" s="30" t="s">
        <v>24</v>
      </c>
      <c r="C1396" s="30" t="s">
        <v>54</v>
      </c>
      <c r="D1396" s="38">
        <v>133</v>
      </c>
      <c r="E1396" s="35" t="s">
        <v>33</v>
      </c>
      <c r="F1396" s="32">
        <v>42582</v>
      </c>
    </row>
    <row r="1397" spans="1:6">
      <c r="A1397" s="25" t="s">
        <v>32</v>
      </c>
      <c r="B1397" s="30" t="s">
        <v>24</v>
      </c>
      <c r="C1397" s="30" t="s">
        <v>52</v>
      </c>
      <c r="D1397" s="38">
        <v>128</v>
      </c>
      <c r="E1397" s="35" t="s">
        <v>33</v>
      </c>
      <c r="F1397" s="32">
        <v>42582</v>
      </c>
    </row>
    <row r="1398" spans="1:6">
      <c r="A1398" s="25" t="s">
        <v>32</v>
      </c>
      <c r="B1398" s="30" t="s">
        <v>24</v>
      </c>
      <c r="C1398" s="30" t="s">
        <v>51</v>
      </c>
      <c r="D1398" s="38">
        <v>125</v>
      </c>
      <c r="E1398" s="35" t="s">
        <v>33</v>
      </c>
      <c r="F1398" s="32">
        <v>42582</v>
      </c>
    </row>
    <row r="1399" spans="1:6">
      <c r="A1399" s="25" t="s">
        <v>32</v>
      </c>
      <c r="B1399" s="30" t="s">
        <v>24</v>
      </c>
      <c r="C1399" s="30" t="s">
        <v>48</v>
      </c>
      <c r="D1399" s="38">
        <v>73</v>
      </c>
      <c r="E1399" s="35" t="s">
        <v>33</v>
      </c>
      <c r="F1399" s="32">
        <v>42582</v>
      </c>
    </row>
    <row r="1400" spans="1:6">
      <c r="A1400" s="25" t="s">
        <v>32</v>
      </c>
      <c r="B1400" s="30" t="s">
        <v>24</v>
      </c>
      <c r="C1400" s="30" t="s">
        <v>53</v>
      </c>
      <c r="D1400" s="38">
        <v>70</v>
      </c>
      <c r="E1400" s="35" t="s">
        <v>33</v>
      </c>
      <c r="F1400" s="32">
        <v>42582</v>
      </c>
    </row>
    <row r="1401" spans="1:6">
      <c r="A1401" s="25" t="s">
        <v>32</v>
      </c>
      <c r="B1401" s="30" t="s">
        <v>24</v>
      </c>
      <c r="C1401" s="30" t="s">
        <v>47</v>
      </c>
      <c r="D1401" s="38">
        <v>66</v>
      </c>
      <c r="E1401" s="35" t="s">
        <v>33</v>
      </c>
      <c r="F1401" s="32">
        <v>42582</v>
      </c>
    </row>
    <row r="1402" spans="1:6">
      <c r="A1402" s="25" t="s">
        <v>32</v>
      </c>
      <c r="B1402" s="30" t="s">
        <v>24</v>
      </c>
      <c r="C1402" s="30" t="s">
        <v>50</v>
      </c>
      <c r="D1402" s="38">
        <v>64</v>
      </c>
      <c r="E1402" s="35" t="s">
        <v>33</v>
      </c>
      <c r="F1402" s="32">
        <v>42582</v>
      </c>
    </row>
    <row r="1403" spans="1:6">
      <c r="A1403" s="25" t="s">
        <v>32</v>
      </c>
      <c r="B1403" s="30" t="s">
        <v>24</v>
      </c>
      <c r="C1403" s="30" t="s">
        <v>44</v>
      </c>
      <c r="D1403" s="38">
        <v>55</v>
      </c>
      <c r="E1403" s="35" t="s">
        <v>33</v>
      </c>
      <c r="F1403" s="32">
        <v>42582</v>
      </c>
    </row>
    <row r="1404" spans="1:6">
      <c r="A1404" s="25" t="s">
        <v>32</v>
      </c>
      <c r="B1404" s="30" t="s">
        <v>24</v>
      </c>
      <c r="C1404" s="30" t="s">
        <v>85</v>
      </c>
      <c r="D1404" s="38">
        <v>33</v>
      </c>
      <c r="E1404" s="35" t="s">
        <v>33</v>
      </c>
      <c r="F1404" s="32">
        <v>42582</v>
      </c>
    </row>
    <row r="1405" spans="1:6">
      <c r="A1405" s="25" t="s">
        <v>32</v>
      </c>
      <c r="B1405" s="30" t="s">
        <v>24</v>
      </c>
      <c r="C1405" s="30" t="s">
        <v>43</v>
      </c>
      <c r="D1405" s="38">
        <v>32</v>
      </c>
      <c r="E1405" s="35" t="s">
        <v>33</v>
      </c>
      <c r="F1405" s="32">
        <v>42582</v>
      </c>
    </row>
    <row r="1406" spans="1:6">
      <c r="A1406" s="25" t="s">
        <v>32</v>
      </c>
      <c r="B1406" s="30" t="s">
        <v>24</v>
      </c>
      <c r="C1406" s="30" t="s">
        <v>40</v>
      </c>
      <c r="D1406" s="38">
        <v>31</v>
      </c>
      <c r="E1406" s="35" t="s">
        <v>33</v>
      </c>
      <c r="F1406" s="32">
        <v>42582</v>
      </c>
    </row>
    <row r="1407" spans="1:6">
      <c r="A1407" s="25" t="s">
        <v>32</v>
      </c>
      <c r="B1407" s="30" t="s">
        <v>24</v>
      </c>
      <c r="C1407" s="30" t="s">
        <v>46</v>
      </c>
      <c r="D1407" s="38">
        <v>31</v>
      </c>
      <c r="E1407" s="35" t="s">
        <v>33</v>
      </c>
      <c r="F1407" s="32">
        <v>42582</v>
      </c>
    </row>
    <row r="1408" spans="1:6">
      <c r="A1408" s="25" t="s">
        <v>32</v>
      </c>
      <c r="B1408" s="30" t="s">
        <v>24</v>
      </c>
      <c r="C1408" s="30" t="s">
        <v>45</v>
      </c>
      <c r="D1408" s="38">
        <v>27</v>
      </c>
      <c r="E1408" s="35" t="s">
        <v>33</v>
      </c>
      <c r="F1408" s="32">
        <v>42582</v>
      </c>
    </row>
    <row r="1409" spans="1:6">
      <c r="A1409" s="25" t="s">
        <v>32</v>
      </c>
      <c r="B1409" s="30" t="s">
        <v>24</v>
      </c>
      <c r="C1409" s="30" t="s">
        <v>38</v>
      </c>
      <c r="D1409" s="38">
        <v>26</v>
      </c>
      <c r="E1409" s="35" t="s">
        <v>33</v>
      </c>
      <c r="F1409" s="32">
        <v>42582</v>
      </c>
    </row>
    <row r="1410" spans="1:6">
      <c r="A1410" s="25" t="s">
        <v>32</v>
      </c>
      <c r="B1410" s="30" t="s">
        <v>24</v>
      </c>
      <c r="C1410" s="30" t="s">
        <v>42</v>
      </c>
      <c r="D1410" s="38">
        <v>18</v>
      </c>
      <c r="E1410" s="35" t="s">
        <v>33</v>
      </c>
      <c r="F1410" s="32">
        <v>42582</v>
      </c>
    </row>
    <row r="1411" spans="1:6">
      <c r="A1411" s="25" t="s">
        <v>32</v>
      </c>
      <c r="B1411" s="30" t="s">
        <v>24</v>
      </c>
      <c r="C1411" s="30" t="s">
        <v>41</v>
      </c>
      <c r="D1411" s="38">
        <v>11</v>
      </c>
      <c r="E1411" s="35" t="s">
        <v>33</v>
      </c>
      <c r="F1411" s="32">
        <v>42582</v>
      </c>
    </row>
    <row r="1412" spans="1:6">
      <c r="A1412" s="25" t="s">
        <v>32</v>
      </c>
      <c r="B1412" s="30" t="s">
        <v>24</v>
      </c>
      <c r="C1412" s="30" t="s">
        <v>35</v>
      </c>
      <c r="D1412" s="38">
        <v>6</v>
      </c>
      <c r="E1412" s="35" t="s">
        <v>33</v>
      </c>
      <c r="F1412" s="32">
        <v>42582</v>
      </c>
    </row>
    <row r="1413" spans="1:6">
      <c r="A1413" s="25" t="s">
        <v>32</v>
      </c>
      <c r="B1413" s="30" t="s">
        <v>24</v>
      </c>
      <c r="C1413" s="30" t="s">
        <v>34</v>
      </c>
      <c r="D1413" s="38">
        <v>5</v>
      </c>
      <c r="E1413" s="35" t="s">
        <v>33</v>
      </c>
      <c r="F1413" s="32">
        <v>42582</v>
      </c>
    </row>
    <row r="1414" spans="1:6">
      <c r="A1414" s="25" t="s">
        <v>32</v>
      </c>
      <c r="B1414" s="30" t="s">
        <v>24</v>
      </c>
      <c r="C1414" s="30" t="s">
        <v>37</v>
      </c>
      <c r="D1414" s="38">
        <v>4</v>
      </c>
      <c r="E1414" s="35" t="s">
        <v>33</v>
      </c>
      <c r="F1414" s="32">
        <v>42582</v>
      </c>
    </row>
    <row r="1415" spans="1:6">
      <c r="A1415" s="25" t="s">
        <v>32</v>
      </c>
      <c r="B1415" s="30" t="s">
        <v>24</v>
      </c>
      <c r="C1415" s="30" t="s">
        <v>84</v>
      </c>
      <c r="D1415" s="38">
        <v>3</v>
      </c>
      <c r="E1415" s="35" t="s">
        <v>33</v>
      </c>
      <c r="F1415" s="32">
        <v>42582</v>
      </c>
    </row>
    <row r="1416" spans="1:6">
      <c r="A1416" s="25" t="s">
        <v>32</v>
      </c>
      <c r="B1416" s="30" t="s">
        <v>24</v>
      </c>
      <c r="C1416" s="30" t="s">
        <v>39</v>
      </c>
      <c r="D1416" s="38">
        <v>1</v>
      </c>
      <c r="E1416" s="35" t="s">
        <v>33</v>
      </c>
      <c r="F1416" s="32">
        <v>42582</v>
      </c>
    </row>
    <row r="1417" spans="1:6">
      <c r="A1417" s="25" t="s">
        <v>32</v>
      </c>
      <c r="B1417" s="30" t="s">
        <v>23</v>
      </c>
      <c r="C1417" s="30" t="s">
        <v>79</v>
      </c>
      <c r="D1417" s="38">
        <v>42145</v>
      </c>
      <c r="E1417" s="35" t="s">
        <v>33</v>
      </c>
      <c r="F1417" s="32">
        <v>42613</v>
      </c>
    </row>
    <row r="1418" spans="1:6">
      <c r="A1418" s="25" t="s">
        <v>32</v>
      </c>
      <c r="B1418" s="30" t="s">
        <v>23</v>
      </c>
      <c r="C1418" s="30" t="s">
        <v>78</v>
      </c>
      <c r="D1418" s="38">
        <v>29034</v>
      </c>
      <c r="E1418" s="35" t="s">
        <v>33</v>
      </c>
      <c r="F1418" s="32">
        <v>42613</v>
      </c>
    </row>
    <row r="1419" spans="1:6">
      <c r="A1419" s="25" t="s">
        <v>32</v>
      </c>
      <c r="B1419" s="30" t="s">
        <v>23</v>
      </c>
      <c r="C1419" s="30" t="s">
        <v>76</v>
      </c>
      <c r="D1419" s="38">
        <v>9282</v>
      </c>
      <c r="E1419" s="35" t="s">
        <v>33</v>
      </c>
      <c r="F1419" s="32">
        <v>42613</v>
      </c>
    </row>
    <row r="1420" spans="1:6">
      <c r="A1420" s="25" t="s">
        <v>32</v>
      </c>
      <c r="B1420" s="30" t="s">
        <v>23</v>
      </c>
      <c r="C1420" s="30" t="s">
        <v>77</v>
      </c>
      <c r="D1420" s="38">
        <v>6798</v>
      </c>
      <c r="E1420" s="35" t="s">
        <v>33</v>
      </c>
      <c r="F1420" s="32">
        <v>42613</v>
      </c>
    </row>
    <row r="1421" spans="1:6">
      <c r="A1421" s="25" t="s">
        <v>32</v>
      </c>
      <c r="B1421" s="30" t="s">
        <v>23</v>
      </c>
      <c r="C1421" s="30" t="s">
        <v>64</v>
      </c>
      <c r="D1421" s="38">
        <v>4212</v>
      </c>
      <c r="E1421" s="35" t="s">
        <v>33</v>
      </c>
      <c r="F1421" s="32">
        <v>42613</v>
      </c>
    </row>
    <row r="1422" spans="1:6">
      <c r="A1422" s="25" t="s">
        <v>32</v>
      </c>
      <c r="B1422" s="30" t="s">
        <v>23</v>
      </c>
      <c r="C1422" s="30" t="s">
        <v>75</v>
      </c>
      <c r="D1422" s="38">
        <v>3911</v>
      </c>
      <c r="E1422" s="35" t="s">
        <v>33</v>
      </c>
      <c r="F1422" s="32">
        <v>42613</v>
      </c>
    </row>
    <row r="1423" spans="1:6">
      <c r="A1423" s="25" t="s">
        <v>32</v>
      </c>
      <c r="B1423" s="30" t="s">
        <v>23</v>
      </c>
      <c r="C1423" s="30" t="s">
        <v>74</v>
      </c>
      <c r="D1423" s="38">
        <v>3490</v>
      </c>
      <c r="E1423" s="35" t="s">
        <v>33</v>
      </c>
      <c r="F1423" s="32">
        <v>42613</v>
      </c>
    </row>
    <row r="1424" spans="1:6">
      <c r="A1424" s="25" t="s">
        <v>32</v>
      </c>
      <c r="B1424" s="30" t="s">
        <v>23</v>
      </c>
      <c r="C1424" s="30" t="s">
        <v>71</v>
      </c>
      <c r="D1424" s="38">
        <v>2539</v>
      </c>
      <c r="E1424" s="35" t="s">
        <v>33</v>
      </c>
      <c r="F1424" s="32">
        <v>42613</v>
      </c>
    </row>
    <row r="1425" spans="1:6">
      <c r="A1425" s="25" t="s">
        <v>32</v>
      </c>
      <c r="B1425" s="30" t="s">
        <v>23</v>
      </c>
      <c r="C1425" s="30" t="s">
        <v>73</v>
      </c>
      <c r="D1425" s="38">
        <v>2009</v>
      </c>
      <c r="E1425" s="35" t="s">
        <v>33</v>
      </c>
      <c r="F1425" s="32">
        <v>42613</v>
      </c>
    </row>
    <row r="1426" spans="1:6">
      <c r="A1426" s="25" t="s">
        <v>32</v>
      </c>
      <c r="B1426" s="30" t="s">
        <v>23</v>
      </c>
      <c r="C1426" s="30" t="s">
        <v>69</v>
      </c>
      <c r="D1426" s="38">
        <v>1967</v>
      </c>
      <c r="E1426" s="35" t="s">
        <v>33</v>
      </c>
      <c r="F1426" s="32">
        <v>42613</v>
      </c>
    </row>
    <row r="1427" spans="1:6">
      <c r="A1427" s="25" t="s">
        <v>32</v>
      </c>
      <c r="B1427" s="30" t="s">
        <v>23</v>
      </c>
      <c r="C1427" s="30" t="s">
        <v>72</v>
      </c>
      <c r="D1427" s="38">
        <v>1772</v>
      </c>
      <c r="E1427" s="35" t="s">
        <v>33</v>
      </c>
      <c r="F1427" s="32">
        <v>42613</v>
      </c>
    </row>
    <row r="1428" spans="1:6">
      <c r="A1428" s="25" t="s">
        <v>32</v>
      </c>
      <c r="B1428" s="30" t="s">
        <v>23</v>
      </c>
      <c r="C1428" s="30" t="s">
        <v>67</v>
      </c>
      <c r="D1428" s="38">
        <v>1644</v>
      </c>
      <c r="E1428" s="35" t="s">
        <v>33</v>
      </c>
      <c r="F1428" s="32">
        <v>42613</v>
      </c>
    </row>
    <row r="1429" spans="1:6">
      <c r="A1429" s="25" t="s">
        <v>32</v>
      </c>
      <c r="B1429" s="30" t="s">
        <v>23</v>
      </c>
      <c r="C1429" s="30" t="s">
        <v>70</v>
      </c>
      <c r="D1429" s="38">
        <v>1579</v>
      </c>
      <c r="E1429" s="35" t="s">
        <v>33</v>
      </c>
      <c r="F1429" s="32">
        <v>42613</v>
      </c>
    </row>
    <row r="1430" spans="1:6">
      <c r="A1430" s="25" t="s">
        <v>32</v>
      </c>
      <c r="B1430" s="30" t="s">
        <v>23</v>
      </c>
      <c r="C1430" s="30" t="s">
        <v>66</v>
      </c>
      <c r="D1430" s="38">
        <v>1167</v>
      </c>
      <c r="E1430" s="35" t="s">
        <v>33</v>
      </c>
      <c r="F1430" s="32">
        <v>42613</v>
      </c>
    </row>
    <row r="1431" spans="1:6">
      <c r="A1431" s="25" t="s">
        <v>32</v>
      </c>
      <c r="B1431" s="30" t="s">
        <v>23</v>
      </c>
      <c r="C1431" s="30" t="s">
        <v>60</v>
      </c>
      <c r="D1431" s="38">
        <v>989</v>
      </c>
      <c r="E1431" s="35" t="s">
        <v>33</v>
      </c>
      <c r="F1431" s="32">
        <v>42613</v>
      </c>
    </row>
    <row r="1432" spans="1:6">
      <c r="A1432" s="25" t="s">
        <v>32</v>
      </c>
      <c r="B1432" s="30" t="s">
        <v>23</v>
      </c>
      <c r="C1432" s="30" t="s">
        <v>65</v>
      </c>
      <c r="D1432" s="38">
        <v>808</v>
      </c>
      <c r="E1432" s="35" t="s">
        <v>33</v>
      </c>
      <c r="F1432" s="32">
        <v>42613</v>
      </c>
    </row>
    <row r="1433" spans="1:6">
      <c r="A1433" s="25" t="s">
        <v>32</v>
      </c>
      <c r="B1433" s="30" t="s">
        <v>23</v>
      </c>
      <c r="C1433" s="30" t="s">
        <v>68</v>
      </c>
      <c r="D1433" s="38">
        <v>776</v>
      </c>
      <c r="E1433" s="35" t="s">
        <v>33</v>
      </c>
      <c r="F1433" s="32">
        <v>42613</v>
      </c>
    </row>
    <row r="1434" spans="1:6">
      <c r="A1434" s="25" t="s">
        <v>32</v>
      </c>
      <c r="B1434" s="30" t="s">
        <v>23</v>
      </c>
      <c r="C1434" s="30" t="s">
        <v>61</v>
      </c>
      <c r="D1434" s="38">
        <v>613</v>
      </c>
      <c r="E1434" s="35" t="s">
        <v>33</v>
      </c>
      <c r="F1434" s="32">
        <v>42613</v>
      </c>
    </row>
    <row r="1435" spans="1:6">
      <c r="A1435" s="25" t="s">
        <v>32</v>
      </c>
      <c r="B1435" s="30" t="s">
        <v>23</v>
      </c>
      <c r="C1435" s="30" t="s">
        <v>57</v>
      </c>
      <c r="D1435" s="38">
        <v>605</v>
      </c>
      <c r="E1435" s="35" t="s">
        <v>33</v>
      </c>
      <c r="F1435" s="32">
        <v>42613</v>
      </c>
    </row>
    <row r="1436" spans="1:6">
      <c r="A1436" s="25" t="s">
        <v>32</v>
      </c>
      <c r="B1436" s="30" t="s">
        <v>23</v>
      </c>
      <c r="C1436" s="30" t="s">
        <v>63</v>
      </c>
      <c r="D1436" s="38">
        <v>543</v>
      </c>
      <c r="E1436" s="35" t="s">
        <v>33</v>
      </c>
      <c r="F1436" s="32">
        <v>42613</v>
      </c>
    </row>
    <row r="1437" spans="1:6">
      <c r="A1437" s="25" t="s">
        <v>32</v>
      </c>
      <c r="B1437" s="30" t="s">
        <v>23</v>
      </c>
      <c r="C1437" s="30" t="s">
        <v>59</v>
      </c>
      <c r="D1437" s="38">
        <v>461</v>
      </c>
      <c r="E1437" s="35" t="s">
        <v>33</v>
      </c>
      <c r="F1437" s="32">
        <v>42613</v>
      </c>
    </row>
    <row r="1438" spans="1:6">
      <c r="A1438" s="25" t="s">
        <v>32</v>
      </c>
      <c r="B1438" s="30" t="s">
        <v>23</v>
      </c>
      <c r="C1438" s="30" t="s">
        <v>49</v>
      </c>
      <c r="D1438" s="38">
        <v>331</v>
      </c>
      <c r="E1438" s="35" t="s">
        <v>33</v>
      </c>
      <c r="F1438" s="32">
        <v>42613</v>
      </c>
    </row>
    <row r="1439" spans="1:6">
      <c r="A1439" s="25" t="s">
        <v>32</v>
      </c>
      <c r="B1439" s="30" t="s">
        <v>23</v>
      </c>
      <c r="C1439" s="30" t="s">
        <v>62</v>
      </c>
      <c r="D1439" s="38">
        <v>314</v>
      </c>
      <c r="E1439" s="35" t="s">
        <v>33</v>
      </c>
      <c r="F1439" s="32">
        <v>42613</v>
      </c>
    </row>
    <row r="1440" spans="1:6">
      <c r="A1440" s="25" t="s">
        <v>32</v>
      </c>
      <c r="B1440" s="30" t="s">
        <v>23</v>
      </c>
      <c r="C1440" s="30" t="s">
        <v>58</v>
      </c>
      <c r="D1440" s="38">
        <v>301</v>
      </c>
      <c r="E1440" s="35" t="s">
        <v>33</v>
      </c>
      <c r="F1440" s="32">
        <v>42613</v>
      </c>
    </row>
    <row r="1441" spans="1:6">
      <c r="A1441" s="25" t="s">
        <v>32</v>
      </c>
      <c r="B1441" s="30" t="s">
        <v>23</v>
      </c>
      <c r="C1441" s="30" t="s">
        <v>54</v>
      </c>
      <c r="D1441" s="38">
        <v>251</v>
      </c>
      <c r="E1441" s="35" t="s">
        <v>33</v>
      </c>
      <c r="F1441" s="32">
        <v>42613</v>
      </c>
    </row>
    <row r="1442" spans="1:6">
      <c r="A1442" s="25" t="s">
        <v>32</v>
      </c>
      <c r="B1442" s="30" t="s">
        <v>23</v>
      </c>
      <c r="C1442" s="30" t="s">
        <v>55</v>
      </c>
      <c r="D1442" s="38">
        <v>197</v>
      </c>
      <c r="E1442" s="35" t="s">
        <v>33</v>
      </c>
      <c r="F1442" s="32">
        <v>42613</v>
      </c>
    </row>
    <row r="1443" spans="1:6">
      <c r="A1443" s="25" t="s">
        <v>32</v>
      </c>
      <c r="B1443" s="30" t="s">
        <v>23</v>
      </c>
      <c r="C1443" s="30" t="s">
        <v>56</v>
      </c>
      <c r="D1443" s="38">
        <v>186</v>
      </c>
      <c r="E1443" s="35" t="s">
        <v>33</v>
      </c>
      <c r="F1443" s="32">
        <v>42613</v>
      </c>
    </row>
    <row r="1444" spans="1:6">
      <c r="A1444" s="25" t="s">
        <v>32</v>
      </c>
      <c r="B1444" s="30" t="s">
        <v>23</v>
      </c>
      <c r="C1444" s="30" t="s">
        <v>52</v>
      </c>
      <c r="D1444" s="38">
        <v>173</v>
      </c>
      <c r="E1444" s="35" t="s">
        <v>33</v>
      </c>
      <c r="F1444" s="32">
        <v>42613</v>
      </c>
    </row>
    <row r="1445" spans="1:6">
      <c r="A1445" s="25" t="s">
        <v>32</v>
      </c>
      <c r="B1445" s="30" t="s">
        <v>23</v>
      </c>
      <c r="C1445" s="30" t="s">
        <v>51</v>
      </c>
      <c r="D1445" s="38">
        <v>166</v>
      </c>
      <c r="E1445" s="35" t="s">
        <v>33</v>
      </c>
      <c r="F1445" s="32">
        <v>42613</v>
      </c>
    </row>
    <row r="1446" spans="1:6">
      <c r="A1446" s="25" t="s">
        <v>32</v>
      </c>
      <c r="B1446" s="30" t="s">
        <v>23</v>
      </c>
      <c r="C1446" s="30" t="s">
        <v>47</v>
      </c>
      <c r="D1446" s="38">
        <v>137</v>
      </c>
      <c r="E1446" s="35" t="s">
        <v>33</v>
      </c>
      <c r="F1446" s="32">
        <v>42613</v>
      </c>
    </row>
    <row r="1447" spans="1:6">
      <c r="A1447" s="25" t="s">
        <v>32</v>
      </c>
      <c r="B1447" s="30" t="s">
        <v>23</v>
      </c>
      <c r="C1447" s="30" t="s">
        <v>48</v>
      </c>
      <c r="D1447" s="38">
        <v>77</v>
      </c>
      <c r="E1447" s="35" t="s">
        <v>33</v>
      </c>
      <c r="F1447" s="32">
        <v>42613</v>
      </c>
    </row>
    <row r="1448" spans="1:6">
      <c r="A1448" s="25" t="s">
        <v>32</v>
      </c>
      <c r="B1448" s="30" t="s">
        <v>23</v>
      </c>
      <c r="C1448" s="30" t="s">
        <v>53</v>
      </c>
      <c r="D1448" s="38">
        <v>61</v>
      </c>
      <c r="E1448" s="35" t="s">
        <v>33</v>
      </c>
      <c r="F1448" s="32">
        <v>42613</v>
      </c>
    </row>
    <row r="1449" spans="1:6">
      <c r="A1449" s="25" t="s">
        <v>32</v>
      </c>
      <c r="B1449" s="30" t="s">
        <v>23</v>
      </c>
      <c r="C1449" s="30" t="s">
        <v>50</v>
      </c>
      <c r="D1449" s="38">
        <v>39</v>
      </c>
      <c r="E1449" s="35" t="s">
        <v>33</v>
      </c>
      <c r="F1449" s="32">
        <v>42613</v>
      </c>
    </row>
    <row r="1450" spans="1:6">
      <c r="A1450" s="25" t="s">
        <v>32</v>
      </c>
      <c r="B1450" s="30" t="s">
        <v>23</v>
      </c>
      <c r="C1450" s="30" t="s">
        <v>44</v>
      </c>
      <c r="D1450" s="38">
        <v>35</v>
      </c>
      <c r="E1450" s="35" t="s">
        <v>33</v>
      </c>
      <c r="F1450" s="32">
        <v>42613</v>
      </c>
    </row>
    <row r="1451" spans="1:6">
      <c r="A1451" s="25" t="s">
        <v>32</v>
      </c>
      <c r="B1451" s="30" t="s">
        <v>23</v>
      </c>
      <c r="C1451" s="30" t="s">
        <v>40</v>
      </c>
      <c r="D1451" s="38">
        <v>34</v>
      </c>
      <c r="E1451" s="35" t="s">
        <v>33</v>
      </c>
      <c r="F1451" s="32">
        <v>42613</v>
      </c>
    </row>
    <row r="1452" spans="1:6">
      <c r="A1452" s="25" t="s">
        <v>32</v>
      </c>
      <c r="B1452" s="30" t="s">
        <v>23</v>
      </c>
      <c r="C1452" s="30" t="s">
        <v>46</v>
      </c>
      <c r="D1452" s="38">
        <v>34</v>
      </c>
      <c r="E1452" s="35" t="s">
        <v>33</v>
      </c>
      <c r="F1452" s="32">
        <v>42613</v>
      </c>
    </row>
    <row r="1453" spans="1:6">
      <c r="A1453" s="25" t="s">
        <v>32</v>
      </c>
      <c r="B1453" s="30" t="s">
        <v>23</v>
      </c>
      <c r="C1453" s="30" t="s">
        <v>43</v>
      </c>
      <c r="D1453" s="38">
        <v>27</v>
      </c>
      <c r="E1453" s="35" t="s">
        <v>33</v>
      </c>
      <c r="F1453" s="32">
        <v>42613</v>
      </c>
    </row>
    <row r="1454" spans="1:6">
      <c r="A1454" s="25" t="s">
        <v>32</v>
      </c>
      <c r="B1454" s="30" t="s">
        <v>23</v>
      </c>
      <c r="C1454" s="30" t="s">
        <v>45</v>
      </c>
      <c r="D1454" s="38">
        <v>25</v>
      </c>
      <c r="E1454" s="35" t="s">
        <v>33</v>
      </c>
      <c r="F1454" s="32">
        <v>42613</v>
      </c>
    </row>
    <row r="1455" spans="1:6">
      <c r="A1455" s="25" t="s">
        <v>32</v>
      </c>
      <c r="B1455" s="30" t="s">
        <v>23</v>
      </c>
      <c r="C1455" s="30" t="s">
        <v>42</v>
      </c>
      <c r="D1455" s="38">
        <v>12</v>
      </c>
      <c r="E1455" s="35" t="s">
        <v>33</v>
      </c>
      <c r="F1455" s="32">
        <v>42613</v>
      </c>
    </row>
    <row r="1456" spans="1:6">
      <c r="A1456" s="25" t="s">
        <v>32</v>
      </c>
      <c r="B1456" s="30" t="s">
        <v>23</v>
      </c>
      <c r="C1456" s="30" t="s">
        <v>85</v>
      </c>
      <c r="D1456" s="38">
        <v>11</v>
      </c>
      <c r="E1456" s="35" t="s">
        <v>33</v>
      </c>
      <c r="F1456" s="32">
        <v>42613</v>
      </c>
    </row>
    <row r="1457" spans="1:6">
      <c r="A1457" s="25" t="s">
        <v>32</v>
      </c>
      <c r="B1457" s="30" t="s">
        <v>23</v>
      </c>
      <c r="C1457" s="30" t="s">
        <v>37</v>
      </c>
      <c r="D1457" s="38">
        <v>7</v>
      </c>
      <c r="E1457" s="35" t="s">
        <v>33</v>
      </c>
      <c r="F1457" s="32">
        <v>42613</v>
      </c>
    </row>
    <row r="1458" spans="1:6">
      <c r="A1458" s="25" t="s">
        <v>32</v>
      </c>
      <c r="B1458" s="30" t="s">
        <v>23</v>
      </c>
      <c r="C1458" s="30" t="s">
        <v>35</v>
      </c>
      <c r="D1458" s="38">
        <v>5</v>
      </c>
      <c r="E1458" s="35" t="s">
        <v>33</v>
      </c>
      <c r="F1458" s="32">
        <v>42613</v>
      </c>
    </row>
    <row r="1459" spans="1:6">
      <c r="A1459" s="25" t="s">
        <v>32</v>
      </c>
      <c r="B1459" s="30" t="s">
        <v>23</v>
      </c>
      <c r="C1459" s="30" t="s">
        <v>38</v>
      </c>
      <c r="D1459" s="38">
        <v>3</v>
      </c>
      <c r="E1459" s="35" t="s">
        <v>33</v>
      </c>
      <c r="F1459" s="32">
        <v>42613</v>
      </c>
    </row>
    <row r="1460" spans="1:6">
      <c r="A1460" s="25" t="s">
        <v>32</v>
      </c>
      <c r="B1460" s="30" t="s">
        <v>23</v>
      </c>
      <c r="C1460" s="30" t="s">
        <v>39</v>
      </c>
      <c r="D1460" s="38">
        <v>2</v>
      </c>
      <c r="E1460" s="35" t="s">
        <v>33</v>
      </c>
      <c r="F1460" s="32">
        <v>42613</v>
      </c>
    </row>
    <row r="1461" spans="1:6">
      <c r="A1461" s="25" t="s">
        <v>32</v>
      </c>
      <c r="B1461" s="30" t="s">
        <v>23</v>
      </c>
      <c r="C1461" s="30" t="s">
        <v>34</v>
      </c>
      <c r="D1461" s="38">
        <v>2</v>
      </c>
      <c r="E1461" s="35" t="s">
        <v>33</v>
      </c>
      <c r="F1461" s="32">
        <v>42613</v>
      </c>
    </row>
    <row r="1462" spans="1:6">
      <c r="A1462" s="25" t="s">
        <v>32</v>
      </c>
      <c r="B1462" s="30" t="s">
        <v>23</v>
      </c>
      <c r="C1462" s="30" t="s">
        <v>41</v>
      </c>
      <c r="D1462" s="38">
        <v>1</v>
      </c>
      <c r="E1462" s="35" t="s">
        <v>33</v>
      </c>
      <c r="F1462" s="32">
        <v>42613</v>
      </c>
    </row>
    <row r="1463" spans="1:6">
      <c r="A1463" s="25" t="s">
        <v>32</v>
      </c>
      <c r="B1463" s="30" t="s">
        <v>23</v>
      </c>
      <c r="C1463" s="30" t="s">
        <v>80</v>
      </c>
      <c r="D1463" s="38">
        <v>1</v>
      </c>
      <c r="E1463" s="35" t="s">
        <v>33</v>
      </c>
      <c r="F1463" s="32">
        <v>42613</v>
      </c>
    </row>
    <row r="1464" spans="1:6">
      <c r="A1464" s="25" t="s">
        <v>32</v>
      </c>
      <c r="B1464" s="30" t="s">
        <v>22</v>
      </c>
      <c r="C1464" s="30" t="s">
        <v>79</v>
      </c>
      <c r="D1464" s="38">
        <v>39554</v>
      </c>
      <c r="E1464" s="35" t="s">
        <v>33</v>
      </c>
      <c r="F1464" s="32">
        <v>42643</v>
      </c>
    </row>
    <row r="1465" spans="1:6">
      <c r="A1465" s="25" t="s">
        <v>32</v>
      </c>
      <c r="B1465" s="30" t="s">
        <v>22</v>
      </c>
      <c r="C1465" s="30" t="s">
        <v>78</v>
      </c>
      <c r="D1465" s="38">
        <v>28761</v>
      </c>
      <c r="E1465" s="35" t="s">
        <v>33</v>
      </c>
      <c r="F1465" s="32">
        <v>42643</v>
      </c>
    </row>
    <row r="1466" spans="1:6">
      <c r="A1466" s="25" t="s">
        <v>32</v>
      </c>
      <c r="B1466" s="30" t="s">
        <v>22</v>
      </c>
      <c r="C1466" s="30" t="s">
        <v>76</v>
      </c>
      <c r="D1466" s="38">
        <v>7250</v>
      </c>
      <c r="E1466" s="35" t="s">
        <v>33</v>
      </c>
      <c r="F1466" s="32">
        <v>42643</v>
      </c>
    </row>
    <row r="1467" spans="1:6">
      <c r="A1467" s="25" t="s">
        <v>32</v>
      </c>
      <c r="B1467" s="30" t="s">
        <v>22</v>
      </c>
      <c r="C1467" s="30" t="s">
        <v>77</v>
      </c>
      <c r="D1467" s="38">
        <v>7150</v>
      </c>
      <c r="E1467" s="35" t="s">
        <v>33</v>
      </c>
      <c r="F1467" s="32">
        <v>42643</v>
      </c>
    </row>
    <row r="1468" spans="1:6">
      <c r="A1468" s="25" t="s">
        <v>32</v>
      </c>
      <c r="B1468" s="30" t="s">
        <v>22</v>
      </c>
      <c r="C1468" s="30" t="s">
        <v>75</v>
      </c>
      <c r="D1468" s="38">
        <v>3246</v>
      </c>
      <c r="E1468" s="35" t="s">
        <v>33</v>
      </c>
      <c r="F1468" s="32">
        <v>42643</v>
      </c>
    </row>
    <row r="1469" spans="1:6">
      <c r="A1469" s="25" t="s">
        <v>32</v>
      </c>
      <c r="B1469" s="30" t="s">
        <v>22</v>
      </c>
      <c r="C1469" s="30" t="s">
        <v>74</v>
      </c>
      <c r="D1469" s="38">
        <v>3060</v>
      </c>
      <c r="E1469" s="35" t="s">
        <v>33</v>
      </c>
      <c r="F1469" s="32">
        <v>42643</v>
      </c>
    </row>
    <row r="1470" spans="1:6">
      <c r="A1470" s="25" t="s">
        <v>32</v>
      </c>
      <c r="B1470" s="30" t="s">
        <v>22</v>
      </c>
      <c r="C1470" s="30" t="s">
        <v>64</v>
      </c>
      <c r="D1470" s="38">
        <v>2852</v>
      </c>
      <c r="E1470" s="35" t="s">
        <v>33</v>
      </c>
      <c r="F1470" s="32">
        <v>42643</v>
      </c>
    </row>
    <row r="1471" spans="1:6">
      <c r="A1471" s="25" t="s">
        <v>32</v>
      </c>
      <c r="B1471" s="30" t="s">
        <v>22</v>
      </c>
      <c r="C1471" s="30" t="s">
        <v>71</v>
      </c>
      <c r="D1471" s="38">
        <v>2391</v>
      </c>
      <c r="E1471" s="35" t="s">
        <v>33</v>
      </c>
      <c r="F1471" s="32">
        <v>42643</v>
      </c>
    </row>
    <row r="1472" spans="1:6">
      <c r="A1472" s="25" t="s">
        <v>32</v>
      </c>
      <c r="B1472" s="30" t="s">
        <v>22</v>
      </c>
      <c r="C1472" s="30" t="s">
        <v>73</v>
      </c>
      <c r="D1472" s="38">
        <v>2003</v>
      </c>
      <c r="E1472" s="35" t="s">
        <v>33</v>
      </c>
      <c r="F1472" s="32">
        <v>42643</v>
      </c>
    </row>
    <row r="1473" spans="1:6">
      <c r="A1473" s="25" t="s">
        <v>32</v>
      </c>
      <c r="B1473" s="30" t="s">
        <v>22</v>
      </c>
      <c r="C1473" s="30" t="s">
        <v>69</v>
      </c>
      <c r="D1473" s="38">
        <v>1929</v>
      </c>
      <c r="E1473" s="35" t="s">
        <v>33</v>
      </c>
      <c r="F1473" s="32">
        <v>42643</v>
      </c>
    </row>
    <row r="1474" spans="1:6">
      <c r="A1474" s="25" t="s">
        <v>32</v>
      </c>
      <c r="B1474" s="30" t="s">
        <v>22</v>
      </c>
      <c r="C1474" s="30" t="s">
        <v>72</v>
      </c>
      <c r="D1474" s="38">
        <v>1730</v>
      </c>
      <c r="E1474" s="35" t="s">
        <v>33</v>
      </c>
      <c r="F1474" s="32">
        <v>42643</v>
      </c>
    </row>
    <row r="1475" spans="1:6">
      <c r="A1475" s="25" t="s">
        <v>32</v>
      </c>
      <c r="B1475" s="30" t="s">
        <v>22</v>
      </c>
      <c r="C1475" s="30" t="s">
        <v>70</v>
      </c>
      <c r="D1475" s="38">
        <v>1509</v>
      </c>
      <c r="E1475" s="35" t="s">
        <v>33</v>
      </c>
      <c r="F1475" s="32">
        <v>42643</v>
      </c>
    </row>
    <row r="1476" spans="1:6">
      <c r="A1476" s="25" t="s">
        <v>32</v>
      </c>
      <c r="B1476" s="30" t="s">
        <v>22</v>
      </c>
      <c r="C1476" s="30" t="s">
        <v>67</v>
      </c>
      <c r="D1476" s="38">
        <v>1125</v>
      </c>
      <c r="E1476" s="35" t="s">
        <v>33</v>
      </c>
      <c r="F1476" s="32">
        <v>42643</v>
      </c>
    </row>
    <row r="1477" spans="1:6">
      <c r="A1477" s="25" t="s">
        <v>32</v>
      </c>
      <c r="B1477" s="30" t="s">
        <v>22</v>
      </c>
      <c r="C1477" s="30" t="s">
        <v>66</v>
      </c>
      <c r="D1477" s="38">
        <v>1009</v>
      </c>
      <c r="E1477" s="35" t="s">
        <v>33</v>
      </c>
      <c r="F1477" s="32">
        <v>42643</v>
      </c>
    </row>
    <row r="1478" spans="1:6">
      <c r="A1478" s="25" t="s">
        <v>32</v>
      </c>
      <c r="B1478" s="30" t="s">
        <v>22</v>
      </c>
      <c r="C1478" s="30" t="s">
        <v>61</v>
      </c>
      <c r="D1478" s="38">
        <v>833</v>
      </c>
      <c r="E1478" s="35" t="s">
        <v>33</v>
      </c>
      <c r="F1478" s="32">
        <v>42643</v>
      </c>
    </row>
    <row r="1479" spans="1:6">
      <c r="A1479" s="25" t="s">
        <v>32</v>
      </c>
      <c r="B1479" s="30" t="s">
        <v>22</v>
      </c>
      <c r="C1479" s="30" t="s">
        <v>65</v>
      </c>
      <c r="D1479" s="38">
        <v>830</v>
      </c>
      <c r="E1479" s="35" t="s">
        <v>33</v>
      </c>
      <c r="F1479" s="32">
        <v>42643</v>
      </c>
    </row>
    <row r="1480" spans="1:6">
      <c r="A1480" s="25" t="s">
        <v>32</v>
      </c>
      <c r="B1480" s="30" t="s">
        <v>22</v>
      </c>
      <c r="C1480" s="30" t="s">
        <v>68</v>
      </c>
      <c r="D1480" s="38">
        <v>735</v>
      </c>
      <c r="E1480" s="35" t="s">
        <v>33</v>
      </c>
      <c r="F1480" s="32">
        <v>42643</v>
      </c>
    </row>
    <row r="1481" spans="1:6">
      <c r="A1481" s="25" t="s">
        <v>32</v>
      </c>
      <c r="B1481" s="30" t="s">
        <v>22</v>
      </c>
      <c r="C1481" s="30" t="s">
        <v>60</v>
      </c>
      <c r="D1481" s="38">
        <v>705</v>
      </c>
      <c r="E1481" s="35" t="s">
        <v>33</v>
      </c>
      <c r="F1481" s="32">
        <v>42643</v>
      </c>
    </row>
    <row r="1482" spans="1:6">
      <c r="A1482" s="25" t="s">
        <v>32</v>
      </c>
      <c r="B1482" s="30" t="s">
        <v>22</v>
      </c>
      <c r="C1482" s="30" t="s">
        <v>57</v>
      </c>
      <c r="D1482" s="38">
        <v>587</v>
      </c>
      <c r="E1482" s="35" t="s">
        <v>33</v>
      </c>
      <c r="F1482" s="32">
        <v>42643</v>
      </c>
    </row>
    <row r="1483" spans="1:6">
      <c r="A1483" s="25" t="s">
        <v>32</v>
      </c>
      <c r="B1483" s="30" t="s">
        <v>22</v>
      </c>
      <c r="C1483" s="30" t="s">
        <v>63</v>
      </c>
      <c r="D1483" s="38">
        <v>543</v>
      </c>
      <c r="E1483" s="35" t="s">
        <v>33</v>
      </c>
      <c r="F1483" s="32">
        <v>42643</v>
      </c>
    </row>
    <row r="1484" spans="1:6">
      <c r="A1484" s="25" t="s">
        <v>32</v>
      </c>
      <c r="B1484" s="30" t="s">
        <v>22</v>
      </c>
      <c r="C1484" s="30" t="s">
        <v>62</v>
      </c>
      <c r="D1484" s="38">
        <v>441</v>
      </c>
      <c r="E1484" s="35" t="s">
        <v>33</v>
      </c>
      <c r="F1484" s="32">
        <v>42643</v>
      </c>
    </row>
    <row r="1485" spans="1:6">
      <c r="A1485" s="25" t="s">
        <v>32</v>
      </c>
      <c r="B1485" s="30" t="s">
        <v>22</v>
      </c>
      <c r="C1485" s="30" t="s">
        <v>59</v>
      </c>
      <c r="D1485" s="38">
        <v>420</v>
      </c>
      <c r="E1485" s="35" t="s">
        <v>33</v>
      </c>
      <c r="F1485" s="32">
        <v>42643</v>
      </c>
    </row>
    <row r="1486" spans="1:6">
      <c r="A1486" s="25" t="s">
        <v>32</v>
      </c>
      <c r="B1486" s="30" t="s">
        <v>22</v>
      </c>
      <c r="C1486" s="30" t="s">
        <v>58</v>
      </c>
      <c r="D1486" s="38">
        <v>407</v>
      </c>
      <c r="E1486" s="35" t="s">
        <v>33</v>
      </c>
      <c r="F1486" s="32">
        <v>42643</v>
      </c>
    </row>
    <row r="1487" spans="1:6">
      <c r="A1487" s="25" t="s">
        <v>32</v>
      </c>
      <c r="B1487" s="30" t="s">
        <v>22</v>
      </c>
      <c r="C1487" s="30" t="s">
        <v>55</v>
      </c>
      <c r="D1487" s="38">
        <v>243</v>
      </c>
      <c r="E1487" s="35" t="s">
        <v>33</v>
      </c>
      <c r="F1487" s="32">
        <v>42643</v>
      </c>
    </row>
    <row r="1488" spans="1:6">
      <c r="A1488" s="25" t="s">
        <v>32</v>
      </c>
      <c r="B1488" s="30" t="s">
        <v>22</v>
      </c>
      <c r="C1488" s="30" t="s">
        <v>54</v>
      </c>
      <c r="D1488" s="38">
        <v>182</v>
      </c>
      <c r="E1488" s="35" t="s">
        <v>33</v>
      </c>
      <c r="F1488" s="32">
        <v>42643</v>
      </c>
    </row>
    <row r="1489" spans="1:6">
      <c r="A1489" s="25" t="s">
        <v>32</v>
      </c>
      <c r="B1489" s="30" t="s">
        <v>22</v>
      </c>
      <c r="C1489" s="30" t="s">
        <v>56</v>
      </c>
      <c r="D1489" s="38">
        <v>154</v>
      </c>
      <c r="E1489" s="35" t="s">
        <v>33</v>
      </c>
      <c r="F1489" s="32">
        <v>42643</v>
      </c>
    </row>
    <row r="1490" spans="1:6">
      <c r="A1490" s="25" t="s">
        <v>32</v>
      </c>
      <c r="B1490" s="30" t="s">
        <v>22</v>
      </c>
      <c r="C1490" s="30" t="s">
        <v>52</v>
      </c>
      <c r="D1490" s="38">
        <v>111</v>
      </c>
      <c r="E1490" s="35" t="s">
        <v>33</v>
      </c>
      <c r="F1490" s="32">
        <v>42643</v>
      </c>
    </row>
    <row r="1491" spans="1:6">
      <c r="A1491" s="25" t="s">
        <v>32</v>
      </c>
      <c r="B1491" s="30" t="s">
        <v>22</v>
      </c>
      <c r="C1491" s="30" t="s">
        <v>49</v>
      </c>
      <c r="D1491" s="38">
        <v>110</v>
      </c>
      <c r="E1491" s="35" t="s">
        <v>33</v>
      </c>
      <c r="F1491" s="32">
        <v>42643</v>
      </c>
    </row>
    <row r="1492" spans="1:6">
      <c r="A1492" s="25" t="s">
        <v>32</v>
      </c>
      <c r="B1492" s="30" t="s">
        <v>22</v>
      </c>
      <c r="C1492" s="30" t="s">
        <v>51</v>
      </c>
      <c r="D1492" s="38">
        <v>109</v>
      </c>
      <c r="E1492" s="35" t="s">
        <v>33</v>
      </c>
      <c r="F1492" s="32">
        <v>42643</v>
      </c>
    </row>
    <row r="1493" spans="1:6">
      <c r="A1493" s="25" t="s">
        <v>32</v>
      </c>
      <c r="B1493" s="30" t="s">
        <v>22</v>
      </c>
      <c r="C1493" s="30" t="s">
        <v>47</v>
      </c>
      <c r="D1493" s="38">
        <v>96</v>
      </c>
      <c r="E1493" s="35" t="s">
        <v>33</v>
      </c>
      <c r="F1493" s="32">
        <v>42643</v>
      </c>
    </row>
    <row r="1494" spans="1:6">
      <c r="A1494" s="25" t="s">
        <v>32</v>
      </c>
      <c r="B1494" s="30" t="s">
        <v>22</v>
      </c>
      <c r="C1494" s="30" t="s">
        <v>50</v>
      </c>
      <c r="D1494" s="38">
        <v>83</v>
      </c>
      <c r="E1494" s="35" t="s">
        <v>33</v>
      </c>
      <c r="F1494" s="32">
        <v>42643</v>
      </c>
    </row>
    <row r="1495" spans="1:6">
      <c r="A1495" s="25" t="s">
        <v>32</v>
      </c>
      <c r="B1495" s="30" t="s">
        <v>22</v>
      </c>
      <c r="C1495" s="30" t="s">
        <v>48</v>
      </c>
      <c r="D1495" s="38">
        <v>66</v>
      </c>
      <c r="E1495" s="35" t="s">
        <v>33</v>
      </c>
      <c r="F1495" s="32">
        <v>42643</v>
      </c>
    </row>
    <row r="1496" spans="1:6">
      <c r="A1496" s="25" t="s">
        <v>32</v>
      </c>
      <c r="B1496" s="30" t="s">
        <v>22</v>
      </c>
      <c r="C1496" s="30" t="s">
        <v>53</v>
      </c>
      <c r="D1496" s="38">
        <v>47</v>
      </c>
      <c r="E1496" s="35" t="s">
        <v>33</v>
      </c>
      <c r="F1496" s="32">
        <v>42643</v>
      </c>
    </row>
    <row r="1497" spans="1:6">
      <c r="A1497" s="25" t="s">
        <v>32</v>
      </c>
      <c r="B1497" s="30" t="s">
        <v>22</v>
      </c>
      <c r="C1497" s="30" t="s">
        <v>46</v>
      </c>
      <c r="D1497" s="38">
        <v>40</v>
      </c>
      <c r="E1497" s="35" t="s">
        <v>33</v>
      </c>
      <c r="F1497" s="32">
        <v>42643</v>
      </c>
    </row>
    <row r="1498" spans="1:6">
      <c r="A1498" s="25" t="s">
        <v>32</v>
      </c>
      <c r="B1498" s="30" t="s">
        <v>22</v>
      </c>
      <c r="C1498" s="30" t="s">
        <v>44</v>
      </c>
      <c r="D1498" s="38">
        <v>32</v>
      </c>
      <c r="E1498" s="35" t="s">
        <v>33</v>
      </c>
      <c r="F1498" s="32">
        <v>42643</v>
      </c>
    </row>
    <row r="1499" spans="1:6">
      <c r="A1499" s="25" t="s">
        <v>32</v>
      </c>
      <c r="B1499" s="30" t="s">
        <v>22</v>
      </c>
      <c r="C1499" s="30" t="s">
        <v>45</v>
      </c>
      <c r="D1499" s="38">
        <v>31</v>
      </c>
      <c r="E1499" s="35" t="s">
        <v>33</v>
      </c>
      <c r="F1499" s="32">
        <v>42643</v>
      </c>
    </row>
    <row r="1500" spans="1:6">
      <c r="A1500" s="25" t="s">
        <v>32</v>
      </c>
      <c r="B1500" s="30" t="s">
        <v>22</v>
      </c>
      <c r="C1500" s="30" t="s">
        <v>43</v>
      </c>
      <c r="D1500" s="38">
        <v>19</v>
      </c>
      <c r="E1500" s="35" t="s">
        <v>33</v>
      </c>
      <c r="F1500" s="32">
        <v>42643</v>
      </c>
    </row>
    <row r="1501" spans="1:6">
      <c r="A1501" s="25" t="s">
        <v>32</v>
      </c>
      <c r="B1501" s="30" t="s">
        <v>22</v>
      </c>
      <c r="C1501" s="30" t="s">
        <v>85</v>
      </c>
      <c r="D1501" s="38">
        <v>14</v>
      </c>
      <c r="E1501" s="35" t="s">
        <v>33</v>
      </c>
      <c r="F1501" s="32">
        <v>42643</v>
      </c>
    </row>
    <row r="1502" spans="1:6">
      <c r="A1502" s="25" t="s">
        <v>32</v>
      </c>
      <c r="B1502" s="30" t="s">
        <v>22</v>
      </c>
      <c r="C1502" s="30" t="s">
        <v>40</v>
      </c>
      <c r="D1502" s="38">
        <v>11</v>
      </c>
      <c r="E1502" s="35" t="s">
        <v>33</v>
      </c>
      <c r="F1502" s="32">
        <v>42643</v>
      </c>
    </row>
    <row r="1503" spans="1:6">
      <c r="A1503" s="25" t="s">
        <v>32</v>
      </c>
      <c r="B1503" s="30" t="s">
        <v>22</v>
      </c>
      <c r="C1503" s="30" t="s">
        <v>42</v>
      </c>
      <c r="D1503" s="38">
        <v>8</v>
      </c>
      <c r="E1503" s="35" t="s">
        <v>33</v>
      </c>
      <c r="F1503" s="32">
        <v>42643</v>
      </c>
    </row>
    <row r="1504" spans="1:6">
      <c r="A1504" s="25" t="s">
        <v>32</v>
      </c>
      <c r="B1504" s="30" t="s">
        <v>22</v>
      </c>
      <c r="C1504" s="30" t="s">
        <v>41</v>
      </c>
      <c r="D1504" s="38">
        <v>8</v>
      </c>
      <c r="E1504" s="35" t="s">
        <v>33</v>
      </c>
      <c r="F1504" s="32">
        <v>42643</v>
      </c>
    </row>
    <row r="1505" spans="1:6">
      <c r="A1505" s="25" t="s">
        <v>32</v>
      </c>
      <c r="B1505" s="30" t="s">
        <v>22</v>
      </c>
      <c r="C1505" s="30" t="s">
        <v>39</v>
      </c>
      <c r="D1505" s="38">
        <v>5</v>
      </c>
      <c r="E1505" s="35" t="s">
        <v>33</v>
      </c>
      <c r="F1505" s="32">
        <v>42643</v>
      </c>
    </row>
    <row r="1506" spans="1:6">
      <c r="A1506" s="25" t="s">
        <v>32</v>
      </c>
      <c r="B1506" s="30" t="s">
        <v>22</v>
      </c>
      <c r="C1506" s="30" t="s">
        <v>35</v>
      </c>
      <c r="D1506" s="38">
        <v>4</v>
      </c>
      <c r="E1506" s="35" t="s">
        <v>33</v>
      </c>
      <c r="F1506" s="32">
        <v>42643</v>
      </c>
    </row>
    <row r="1507" spans="1:6">
      <c r="A1507" s="25" t="s">
        <v>32</v>
      </c>
      <c r="B1507" s="30" t="s">
        <v>22</v>
      </c>
      <c r="C1507" s="30" t="s">
        <v>37</v>
      </c>
      <c r="D1507" s="38">
        <v>3</v>
      </c>
      <c r="E1507" s="35" t="s">
        <v>33</v>
      </c>
      <c r="F1507" s="32">
        <v>42643</v>
      </c>
    </row>
    <row r="1508" spans="1:6">
      <c r="A1508" s="25" t="s">
        <v>32</v>
      </c>
      <c r="B1508" s="30" t="s">
        <v>22</v>
      </c>
      <c r="C1508" s="30" t="s">
        <v>82</v>
      </c>
      <c r="D1508" s="38">
        <v>1</v>
      </c>
      <c r="E1508" s="35" t="s">
        <v>33</v>
      </c>
      <c r="F1508" s="32">
        <v>42643</v>
      </c>
    </row>
    <row r="1509" spans="1:6">
      <c r="A1509" s="25" t="s">
        <v>32</v>
      </c>
      <c r="B1509" s="30" t="s">
        <v>22</v>
      </c>
      <c r="C1509" s="30" t="s">
        <v>84</v>
      </c>
      <c r="D1509" s="38">
        <v>1</v>
      </c>
      <c r="E1509" s="35" t="s">
        <v>33</v>
      </c>
      <c r="F1509" s="32">
        <v>42643</v>
      </c>
    </row>
    <row r="1510" spans="1:6">
      <c r="A1510" s="25" t="s">
        <v>32</v>
      </c>
      <c r="B1510" s="30" t="s">
        <v>22</v>
      </c>
      <c r="C1510" s="30" t="s">
        <v>81</v>
      </c>
      <c r="D1510" s="38">
        <v>1</v>
      </c>
      <c r="E1510" s="35" t="s">
        <v>33</v>
      </c>
      <c r="F1510" s="32">
        <v>42643</v>
      </c>
    </row>
    <row r="1511" spans="1:6">
      <c r="A1511" s="25" t="s">
        <v>32</v>
      </c>
      <c r="B1511" s="30" t="s">
        <v>22</v>
      </c>
      <c r="C1511" s="30" t="s">
        <v>80</v>
      </c>
      <c r="D1511" s="38">
        <v>1</v>
      </c>
      <c r="E1511" s="35" t="s">
        <v>33</v>
      </c>
      <c r="F1511" s="32">
        <v>42643</v>
      </c>
    </row>
    <row r="1512" spans="1:6">
      <c r="A1512" s="25" t="s">
        <v>32</v>
      </c>
      <c r="B1512" s="30" t="s">
        <v>22</v>
      </c>
      <c r="C1512" s="30" t="s">
        <v>38</v>
      </c>
      <c r="D1512" s="38">
        <v>1</v>
      </c>
      <c r="E1512" s="35" t="s">
        <v>33</v>
      </c>
      <c r="F1512" s="32">
        <v>42643</v>
      </c>
    </row>
    <row r="1513" spans="1:6">
      <c r="A1513" s="25" t="s">
        <v>32</v>
      </c>
      <c r="B1513" s="30" t="s">
        <v>22</v>
      </c>
      <c r="C1513" s="30" t="s">
        <v>17</v>
      </c>
      <c r="D1513" s="38">
        <v>1</v>
      </c>
      <c r="E1513" s="35" t="s">
        <v>33</v>
      </c>
      <c r="F1513" s="32">
        <v>42643</v>
      </c>
    </row>
    <row r="1514" spans="1:6">
      <c r="A1514" s="25" t="s">
        <v>32</v>
      </c>
      <c r="B1514" s="30" t="s">
        <v>21</v>
      </c>
      <c r="C1514" s="30" t="s">
        <v>79</v>
      </c>
      <c r="D1514" s="38">
        <v>39206</v>
      </c>
      <c r="E1514" s="35" t="s">
        <v>33</v>
      </c>
      <c r="F1514" s="32">
        <v>42674</v>
      </c>
    </row>
    <row r="1515" spans="1:6">
      <c r="A1515" s="25" t="s">
        <v>32</v>
      </c>
      <c r="B1515" s="30" t="s">
        <v>21</v>
      </c>
      <c r="C1515" s="30" t="s">
        <v>78</v>
      </c>
      <c r="D1515" s="38">
        <v>32667</v>
      </c>
      <c r="E1515" s="35" t="s">
        <v>33</v>
      </c>
      <c r="F1515" s="32">
        <v>42674</v>
      </c>
    </row>
    <row r="1516" spans="1:6">
      <c r="A1516" s="25" t="s">
        <v>32</v>
      </c>
      <c r="B1516" s="30" t="s">
        <v>21</v>
      </c>
      <c r="C1516" s="30" t="s">
        <v>76</v>
      </c>
      <c r="D1516" s="38">
        <v>8050</v>
      </c>
      <c r="E1516" s="35" t="s">
        <v>33</v>
      </c>
      <c r="F1516" s="32">
        <v>42674</v>
      </c>
    </row>
    <row r="1517" spans="1:6">
      <c r="A1517" s="25" t="s">
        <v>32</v>
      </c>
      <c r="B1517" s="30" t="s">
        <v>21</v>
      </c>
      <c r="C1517" s="30" t="s">
        <v>77</v>
      </c>
      <c r="D1517" s="38">
        <v>7087</v>
      </c>
      <c r="E1517" s="35" t="s">
        <v>33</v>
      </c>
      <c r="F1517" s="32">
        <v>42674</v>
      </c>
    </row>
    <row r="1518" spans="1:6">
      <c r="A1518" s="25" t="s">
        <v>32</v>
      </c>
      <c r="B1518" s="30" t="s">
        <v>21</v>
      </c>
      <c r="C1518" s="30" t="s">
        <v>74</v>
      </c>
      <c r="D1518" s="38">
        <v>3469</v>
      </c>
      <c r="E1518" s="35" t="s">
        <v>33</v>
      </c>
      <c r="F1518" s="32">
        <v>42674</v>
      </c>
    </row>
    <row r="1519" spans="1:6">
      <c r="A1519" s="25" t="s">
        <v>32</v>
      </c>
      <c r="B1519" s="30" t="s">
        <v>21</v>
      </c>
      <c r="C1519" s="30" t="s">
        <v>75</v>
      </c>
      <c r="D1519" s="38">
        <v>3234</v>
      </c>
      <c r="E1519" s="35" t="s">
        <v>33</v>
      </c>
      <c r="F1519" s="32">
        <v>42674</v>
      </c>
    </row>
    <row r="1520" spans="1:6">
      <c r="A1520" s="25" t="s">
        <v>32</v>
      </c>
      <c r="B1520" s="30" t="s">
        <v>21</v>
      </c>
      <c r="C1520" s="30" t="s">
        <v>64</v>
      </c>
      <c r="D1520" s="38">
        <v>2599</v>
      </c>
      <c r="E1520" s="35" t="s">
        <v>33</v>
      </c>
      <c r="F1520" s="32">
        <v>42674</v>
      </c>
    </row>
    <row r="1521" spans="1:6">
      <c r="A1521" s="25" t="s">
        <v>32</v>
      </c>
      <c r="B1521" s="30" t="s">
        <v>21</v>
      </c>
      <c r="C1521" s="30" t="s">
        <v>71</v>
      </c>
      <c r="D1521" s="38">
        <v>2263</v>
      </c>
      <c r="E1521" s="35" t="s">
        <v>33</v>
      </c>
      <c r="F1521" s="32">
        <v>42674</v>
      </c>
    </row>
    <row r="1522" spans="1:6">
      <c r="A1522" s="25" t="s">
        <v>32</v>
      </c>
      <c r="B1522" s="30" t="s">
        <v>21</v>
      </c>
      <c r="C1522" s="30" t="s">
        <v>73</v>
      </c>
      <c r="D1522" s="38">
        <v>2065</v>
      </c>
      <c r="E1522" s="35" t="s">
        <v>33</v>
      </c>
      <c r="F1522" s="32">
        <v>42674</v>
      </c>
    </row>
    <row r="1523" spans="1:6">
      <c r="A1523" s="25" t="s">
        <v>32</v>
      </c>
      <c r="B1523" s="30" t="s">
        <v>21</v>
      </c>
      <c r="C1523" s="30" t="s">
        <v>69</v>
      </c>
      <c r="D1523" s="38">
        <v>1963</v>
      </c>
      <c r="E1523" s="35" t="s">
        <v>33</v>
      </c>
      <c r="F1523" s="32">
        <v>42674</v>
      </c>
    </row>
    <row r="1524" spans="1:6">
      <c r="A1524" s="25" t="s">
        <v>32</v>
      </c>
      <c r="B1524" s="30" t="s">
        <v>21</v>
      </c>
      <c r="C1524" s="30" t="s">
        <v>72</v>
      </c>
      <c r="D1524" s="38">
        <v>1822</v>
      </c>
      <c r="E1524" s="35" t="s">
        <v>33</v>
      </c>
      <c r="F1524" s="32">
        <v>42674</v>
      </c>
    </row>
    <row r="1525" spans="1:6">
      <c r="A1525" s="25" t="s">
        <v>32</v>
      </c>
      <c r="B1525" s="30" t="s">
        <v>21</v>
      </c>
      <c r="C1525" s="30" t="s">
        <v>70</v>
      </c>
      <c r="D1525" s="38">
        <v>1595</v>
      </c>
      <c r="E1525" s="35" t="s">
        <v>33</v>
      </c>
      <c r="F1525" s="32">
        <v>42674</v>
      </c>
    </row>
    <row r="1526" spans="1:6">
      <c r="A1526" s="25" t="s">
        <v>32</v>
      </c>
      <c r="B1526" s="30" t="s">
        <v>21</v>
      </c>
      <c r="C1526" s="30" t="s">
        <v>67</v>
      </c>
      <c r="D1526" s="38">
        <v>1244</v>
      </c>
      <c r="E1526" s="35" t="s">
        <v>33</v>
      </c>
      <c r="F1526" s="32">
        <v>42674</v>
      </c>
    </row>
    <row r="1527" spans="1:6">
      <c r="A1527" s="25" t="s">
        <v>32</v>
      </c>
      <c r="B1527" s="30" t="s">
        <v>21</v>
      </c>
      <c r="C1527" s="30" t="s">
        <v>66</v>
      </c>
      <c r="D1527" s="38">
        <v>961</v>
      </c>
      <c r="E1527" s="35" t="s">
        <v>33</v>
      </c>
      <c r="F1527" s="32">
        <v>42674</v>
      </c>
    </row>
    <row r="1528" spans="1:6">
      <c r="A1528" s="25" t="s">
        <v>32</v>
      </c>
      <c r="B1528" s="30" t="s">
        <v>21</v>
      </c>
      <c r="C1528" s="30" t="s">
        <v>65</v>
      </c>
      <c r="D1528" s="38">
        <v>864</v>
      </c>
      <c r="E1528" s="35" t="s">
        <v>33</v>
      </c>
      <c r="F1528" s="32">
        <v>42674</v>
      </c>
    </row>
    <row r="1529" spans="1:6">
      <c r="A1529" s="25" t="s">
        <v>32</v>
      </c>
      <c r="B1529" s="30" t="s">
        <v>21</v>
      </c>
      <c r="C1529" s="30" t="s">
        <v>60</v>
      </c>
      <c r="D1529" s="38">
        <v>858</v>
      </c>
      <c r="E1529" s="35" t="s">
        <v>33</v>
      </c>
      <c r="F1529" s="32">
        <v>42674</v>
      </c>
    </row>
    <row r="1530" spans="1:6">
      <c r="A1530" s="25" t="s">
        <v>32</v>
      </c>
      <c r="B1530" s="30" t="s">
        <v>21</v>
      </c>
      <c r="C1530" s="30" t="s">
        <v>61</v>
      </c>
      <c r="D1530" s="38">
        <v>740</v>
      </c>
      <c r="E1530" s="35" t="s">
        <v>33</v>
      </c>
      <c r="F1530" s="32">
        <v>42674</v>
      </c>
    </row>
    <row r="1531" spans="1:6">
      <c r="A1531" s="25" t="s">
        <v>32</v>
      </c>
      <c r="B1531" s="30" t="s">
        <v>21</v>
      </c>
      <c r="C1531" s="30" t="s">
        <v>68</v>
      </c>
      <c r="D1531" s="38">
        <v>705</v>
      </c>
      <c r="E1531" s="35" t="s">
        <v>33</v>
      </c>
      <c r="F1531" s="32">
        <v>42674</v>
      </c>
    </row>
    <row r="1532" spans="1:6">
      <c r="A1532" s="25" t="s">
        <v>32</v>
      </c>
      <c r="B1532" s="30" t="s">
        <v>21</v>
      </c>
      <c r="C1532" s="30" t="s">
        <v>63</v>
      </c>
      <c r="D1532" s="38">
        <v>578</v>
      </c>
      <c r="E1532" s="35" t="s">
        <v>33</v>
      </c>
      <c r="F1532" s="32">
        <v>42674</v>
      </c>
    </row>
    <row r="1533" spans="1:6">
      <c r="A1533" s="25" t="s">
        <v>32</v>
      </c>
      <c r="B1533" s="30" t="s">
        <v>21</v>
      </c>
      <c r="C1533" s="30" t="s">
        <v>62</v>
      </c>
      <c r="D1533" s="38">
        <v>449</v>
      </c>
      <c r="E1533" s="35" t="s">
        <v>33</v>
      </c>
      <c r="F1533" s="32">
        <v>42674</v>
      </c>
    </row>
    <row r="1534" spans="1:6">
      <c r="A1534" s="25" t="s">
        <v>32</v>
      </c>
      <c r="B1534" s="30" t="s">
        <v>21</v>
      </c>
      <c r="C1534" s="30" t="s">
        <v>59</v>
      </c>
      <c r="D1534" s="38">
        <v>433</v>
      </c>
      <c r="E1534" s="35" t="s">
        <v>33</v>
      </c>
      <c r="F1534" s="32">
        <v>42674</v>
      </c>
    </row>
    <row r="1535" spans="1:6">
      <c r="A1535" s="25" t="s">
        <v>32</v>
      </c>
      <c r="B1535" s="30" t="s">
        <v>21</v>
      </c>
      <c r="C1535" s="30" t="s">
        <v>56</v>
      </c>
      <c r="D1535" s="38">
        <v>416</v>
      </c>
      <c r="E1535" s="35" t="s">
        <v>33</v>
      </c>
      <c r="F1535" s="32">
        <v>42674</v>
      </c>
    </row>
    <row r="1536" spans="1:6">
      <c r="A1536" s="25" t="s">
        <v>32</v>
      </c>
      <c r="B1536" s="30" t="s">
        <v>21</v>
      </c>
      <c r="C1536" s="30" t="s">
        <v>58</v>
      </c>
      <c r="D1536" s="38">
        <v>403</v>
      </c>
      <c r="E1536" s="35" t="s">
        <v>33</v>
      </c>
      <c r="F1536" s="32">
        <v>42674</v>
      </c>
    </row>
    <row r="1537" spans="1:6">
      <c r="A1537" s="25" t="s">
        <v>32</v>
      </c>
      <c r="B1537" s="30" t="s">
        <v>21</v>
      </c>
      <c r="C1537" s="30" t="s">
        <v>57</v>
      </c>
      <c r="D1537" s="38">
        <v>374</v>
      </c>
      <c r="E1537" s="35" t="s">
        <v>33</v>
      </c>
      <c r="F1537" s="32">
        <v>42674</v>
      </c>
    </row>
    <row r="1538" spans="1:6">
      <c r="A1538" s="25" t="s">
        <v>32</v>
      </c>
      <c r="B1538" s="30" t="s">
        <v>21</v>
      </c>
      <c r="C1538" s="30" t="s">
        <v>55</v>
      </c>
      <c r="D1538" s="38">
        <v>239</v>
      </c>
      <c r="E1538" s="35" t="s">
        <v>33</v>
      </c>
      <c r="F1538" s="32">
        <v>42674</v>
      </c>
    </row>
    <row r="1539" spans="1:6">
      <c r="A1539" s="25" t="s">
        <v>32</v>
      </c>
      <c r="B1539" s="30" t="s">
        <v>21</v>
      </c>
      <c r="C1539" s="30" t="s">
        <v>49</v>
      </c>
      <c r="D1539" s="38">
        <v>200</v>
      </c>
      <c r="E1539" s="35" t="s">
        <v>33</v>
      </c>
      <c r="F1539" s="32">
        <v>42674</v>
      </c>
    </row>
    <row r="1540" spans="1:6">
      <c r="A1540" s="25" t="s">
        <v>32</v>
      </c>
      <c r="B1540" s="30" t="s">
        <v>21</v>
      </c>
      <c r="C1540" s="30" t="s">
        <v>54</v>
      </c>
      <c r="D1540" s="38">
        <v>146</v>
      </c>
      <c r="E1540" s="35" t="s">
        <v>33</v>
      </c>
      <c r="F1540" s="32">
        <v>42674</v>
      </c>
    </row>
    <row r="1541" spans="1:6">
      <c r="A1541" s="25" t="s">
        <v>32</v>
      </c>
      <c r="B1541" s="30" t="s">
        <v>21</v>
      </c>
      <c r="C1541" s="30" t="s">
        <v>52</v>
      </c>
      <c r="D1541" s="38">
        <v>140</v>
      </c>
      <c r="E1541" s="35" t="s">
        <v>33</v>
      </c>
      <c r="F1541" s="32">
        <v>42674</v>
      </c>
    </row>
    <row r="1542" spans="1:6">
      <c r="A1542" s="25" t="s">
        <v>32</v>
      </c>
      <c r="B1542" s="30" t="s">
        <v>21</v>
      </c>
      <c r="C1542" s="30" t="s">
        <v>51</v>
      </c>
      <c r="D1542" s="38">
        <v>135</v>
      </c>
      <c r="E1542" s="35" t="s">
        <v>33</v>
      </c>
      <c r="F1542" s="32">
        <v>42674</v>
      </c>
    </row>
    <row r="1543" spans="1:6">
      <c r="A1543" s="25" t="s">
        <v>32</v>
      </c>
      <c r="B1543" s="30" t="s">
        <v>21</v>
      </c>
      <c r="C1543" s="30" t="s">
        <v>47</v>
      </c>
      <c r="D1543" s="38">
        <v>81</v>
      </c>
      <c r="E1543" s="35" t="s">
        <v>33</v>
      </c>
      <c r="F1543" s="32">
        <v>42674</v>
      </c>
    </row>
    <row r="1544" spans="1:6">
      <c r="A1544" s="25" t="s">
        <v>32</v>
      </c>
      <c r="B1544" s="30" t="s">
        <v>21</v>
      </c>
      <c r="C1544" s="30" t="s">
        <v>53</v>
      </c>
      <c r="D1544" s="38">
        <v>79</v>
      </c>
      <c r="E1544" s="35" t="s">
        <v>33</v>
      </c>
      <c r="F1544" s="32">
        <v>42674</v>
      </c>
    </row>
    <row r="1545" spans="1:6">
      <c r="A1545" s="25" t="s">
        <v>32</v>
      </c>
      <c r="B1545" s="30" t="s">
        <v>21</v>
      </c>
      <c r="C1545" s="30" t="s">
        <v>50</v>
      </c>
      <c r="D1545" s="38">
        <v>65</v>
      </c>
      <c r="E1545" s="35" t="s">
        <v>33</v>
      </c>
      <c r="F1545" s="32">
        <v>42674</v>
      </c>
    </row>
    <row r="1546" spans="1:6">
      <c r="A1546" s="25" t="s">
        <v>32</v>
      </c>
      <c r="B1546" s="30" t="s">
        <v>21</v>
      </c>
      <c r="C1546" s="30" t="s">
        <v>48</v>
      </c>
      <c r="D1546" s="38">
        <v>56</v>
      </c>
      <c r="E1546" s="35" t="s">
        <v>33</v>
      </c>
      <c r="F1546" s="32">
        <v>42674</v>
      </c>
    </row>
    <row r="1547" spans="1:6">
      <c r="A1547" s="25" t="s">
        <v>32</v>
      </c>
      <c r="B1547" s="30" t="s">
        <v>21</v>
      </c>
      <c r="C1547" s="30" t="s">
        <v>45</v>
      </c>
      <c r="D1547" s="38">
        <v>40</v>
      </c>
      <c r="E1547" s="35" t="s">
        <v>33</v>
      </c>
      <c r="F1547" s="32">
        <v>42674</v>
      </c>
    </row>
    <row r="1548" spans="1:6">
      <c r="A1548" s="25" t="s">
        <v>32</v>
      </c>
      <c r="B1548" s="30" t="s">
        <v>21</v>
      </c>
      <c r="C1548" s="30" t="s">
        <v>46</v>
      </c>
      <c r="D1548" s="38">
        <v>34</v>
      </c>
      <c r="E1548" s="35" t="s">
        <v>33</v>
      </c>
      <c r="F1548" s="32">
        <v>42674</v>
      </c>
    </row>
    <row r="1549" spans="1:6">
      <c r="A1549" s="25" t="s">
        <v>32</v>
      </c>
      <c r="B1549" s="30" t="s">
        <v>21</v>
      </c>
      <c r="C1549" s="30" t="s">
        <v>85</v>
      </c>
      <c r="D1549" s="38">
        <v>29</v>
      </c>
      <c r="E1549" s="35" t="s">
        <v>33</v>
      </c>
      <c r="F1549" s="32">
        <v>42674</v>
      </c>
    </row>
    <row r="1550" spans="1:6">
      <c r="A1550" s="25" t="s">
        <v>32</v>
      </c>
      <c r="B1550" s="30" t="s">
        <v>21</v>
      </c>
      <c r="C1550" s="30" t="s">
        <v>42</v>
      </c>
      <c r="D1550" s="38">
        <v>25</v>
      </c>
      <c r="E1550" s="35" t="s">
        <v>33</v>
      </c>
      <c r="F1550" s="32">
        <v>42674</v>
      </c>
    </row>
    <row r="1551" spans="1:6">
      <c r="A1551" s="25" t="s">
        <v>32</v>
      </c>
      <c r="B1551" s="30" t="s">
        <v>21</v>
      </c>
      <c r="C1551" s="30" t="s">
        <v>44</v>
      </c>
      <c r="D1551" s="38">
        <v>25</v>
      </c>
      <c r="E1551" s="35" t="s">
        <v>33</v>
      </c>
      <c r="F1551" s="32">
        <v>42674</v>
      </c>
    </row>
    <row r="1552" spans="1:6">
      <c r="A1552" s="25" t="s">
        <v>32</v>
      </c>
      <c r="B1552" s="30" t="s">
        <v>21</v>
      </c>
      <c r="C1552" s="30" t="s">
        <v>43</v>
      </c>
      <c r="D1552" s="38">
        <v>23</v>
      </c>
      <c r="E1552" s="35" t="s">
        <v>33</v>
      </c>
      <c r="F1552" s="32">
        <v>42674</v>
      </c>
    </row>
    <row r="1553" spans="1:6">
      <c r="A1553" s="25" t="s">
        <v>32</v>
      </c>
      <c r="B1553" s="30" t="s">
        <v>21</v>
      </c>
      <c r="C1553" s="30" t="s">
        <v>40</v>
      </c>
      <c r="D1553" s="38">
        <v>17</v>
      </c>
      <c r="E1553" s="35" t="s">
        <v>33</v>
      </c>
      <c r="F1553" s="32">
        <v>42674</v>
      </c>
    </row>
    <row r="1554" spans="1:6">
      <c r="A1554" s="25" t="s">
        <v>32</v>
      </c>
      <c r="B1554" s="30" t="s">
        <v>21</v>
      </c>
      <c r="C1554" s="30" t="s">
        <v>41</v>
      </c>
      <c r="D1554" s="38">
        <v>14</v>
      </c>
      <c r="E1554" s="35" t="s">
        <v>33</v>
      </c>
      <c r="F1554" s="32">
        <v>42674</v>
      </c>
    </row>
    <row r="1555" spans="1:6">
      <c r="A1555" s="25" t="s">
        <v>32</v>
      </c>
      <c r="B1555" s="30" t="s">
        <v>21</v>
      </c>
      <c r="C1555" s="30" t="s">
        <v>37</v>
      </c>
      <c r="D1555" s="38">
        <v>6</v>
      </c>
      <c r="E1555" s="35" t="s">
        <v>33</v>
      </c>
      <c r="F1555" s="32">
        <v>42674</v>
      </c>
    </row>
    <row r="1556" spans="1:6">
      <c r="A1556" s="25" t="s">
        <v>32</v>
      </c>
      <c r="B1556" s="30" t="s">
        <v>21</v>
      </c>
      <c r="C1556" s="30" t="s">
        <v>35</v>
      </c>
      <c r="D1556" s="38">
        <v>3</v>
      </c>
      <c r="E1556" s="35" t="s">
        <v>33</v>
      </c>
      <c r="F1556" s="32">
        <v>42674</v>
      </c>
    </row>
    <row r="1557" spans="1:6">
      <c r="A1557" s="25" t="s">
        <v>32</v>
      </c>
      <c r="B1557" s="30" t="s">
        <v>21</v>
      </c>
      <c r="C1557" s="30" t="s">
        <v>84</v>
      </c>
      <c r="D1557" s="38">
        <v>2</v>
      </c>
      <c r="E1557" s="35" t="s">
        <v>33</v>
      </c>
      <c r="F1557" s="32">
        <v>42674</v>
      </c>
    </row>
    <row r="1558" spans="1:6">
      <c r="A1558" s="25" t="s">
        <v>32</v>
      </c>
      <c r="B1558" s="30" t="s">
        <v>21</v>
      </c>
      <c r="C1558" s="30" t="s">
        <v>38</v>
      </c>
      <c r="D1558" s="38">
        <v>2</v>
      </c>
      <c r="E1558" s="35" t="s">
        <v>33</v>
      </c>
      <c r="F1558" s="32">
        <v>42674</v>
      </c>
    </row>
    <row r="1559" spans="1:6">
      <c r="A1559" s="25" t="s">
        <v>32</v>
      </c>
      <c r="B1559" s="30" t="s">
        <v>21</v>
      </c>
      <c r="C1559" s="30" t="s">
        <v>17</v>
      </c>
      <c r="D1559" s="38">
        <v>2</v>
      </c>
      <c r="E1559" s="35" t="s">
        <v>33</v>
      </c>
      <c r="F1559" s="32">
        <v>42674</v>
      </c>
    </row>
    <row r="1560" spans="1:6">
      <c r="A1560" s="25" t="s">
        <v>32</v>
      </c>
      <c r="B1560" s="30" t="s">
        <v>21</v>
      </c>
      <c r="C1560" s="30" t="s">
        <v>81</v>
      </c>
      <c r="D1560" s="38">
        <v>1</v>
      </c>
      <c r="E1560" s="35" t="s">
        <v>33</v>
      </c>
      <c r="F1560" s="32">
        <v>42674</v>
      </c>
    </row>
    <row r="1561" spans="1:6">
      <c r="A1561" s="25" t="s">
        <v>32</v>
      </c>
      <c r="B1561" s="30" t="s">
        <v>21</v>
      </c>
      <c r="C1561" s="30" t="s">
        <v>34</v>
      </c>
      <c r="D1561" s="38">
        <v>1</v>
      </c>
      <c r="E1561" s="35" t="s">
        <v>33</v>
      </c>
      <c r="F1561" s="32">
        <v>42674</v>
      </c>
    </row>
    <row r="1562" spans="1:6">
      <c r="A1562" s="25" t="s">
        <v>32</v>
      </c>
      <c r="B1562" s="30" t="s">
        <v>20</v>
      </c>
      <c r="C1562" s="30" t="s">
        <v>79</v>
      </c>
      <c r="D1562" s="38">
        <v>42750</v>
      </c>
      <c r="E1562" s="35" t="s">
        <v>33</v>
      </c>
      <c r="F1562" s="32">
        <v>42704</v>
      </c>
    </row>
    <row r="1563" spans="1:6">
      <c r="A1563" s="25" t="s">
        <v>32</v>
      </c>
      <c r="B1563" s="30" t="s">
        <v>20</v>
      </c>
      <c r="C1563" s="30" t="s">
        <v>78</v>
      </c>
      <c r="D1563" s="38">
        <v>33261</v>
      </c>
      <c r="E1563" s="35" t="s">
        <v>33</v>
      </c>
      <c r="F1563" s="32">
        <v>42704</v>
      </c>
    </row>
    <row r="1564" spans="1:6">
      <c r="A1564" s="25" t="s">
        <v>32</v>
      </c>
      <c r="B1564" s="30" t="s">
        <v>20</v>
      </c>
      <c r="C1564" s="30" t="s">
        <v>76</v>
      </c>
      <c r="D1564" s="38">
        <v>7791</v>
      </c>
      <c r="E1564" s="35" t="s">
        <v>33</v>
      </c>
      <c r="F1564" s="32">
        <v>42704</v>
      </c>
    </row>
    <row r="1565" spans="1:6">
      <c r="A1565" s="25" t="s">
        <v>32</v>
      </c>
      <c r="B1565" s="30" t="s">
        <v>20</v>
      </c>
      <c r="C1565" s="30" t="s">
        <v>77</v>
      </c>
      <c r="D1565" s="38">
        <v>7217</v>
      </c>
      <c r="E1565" s="35" t="s">
        <v>33</v>
      </c>
      <c r="F1565" s="32">
        <v>42704</v>
      </c>
    </row>
    <row r="1566" spans="1:6">
      <c r="A1566" s="25" t="s">
        <v>32</v>
      </c>
      <c r="B1566" s="30" t="s">
        <v>20</v>
      </c>
      <c r="C1566" s="30" t="s">
        <v>74</v>
      </c>
      <c r="D1566" s="38">
        <v>3885</v>
      </c>
      <c r="E1566" s="35" t="s">
        <v>33</v>
      </c>
      <c r="F1566" s="32">
        <v>42704</v>
      </c>
    </row>
    <row r="1567" spans="1:6">
      <c r="A1567" s="25" t="s">
        <v>32</v>
      </c>
      <c r="B1567" s="30" t="s">
        <v>20</v>
      </c>
      <c r="C1567" s="30" t="s">
        <v>64</v>
      </c>
      <c r="D1567" s="38">
        <v>3474</v>
      </c>
      <c r="E1567" s="35" t="s">
        <v>33</v>
      </c>
      <c r="F1567" s="32">
        <v>42704</v>
      </c>
    </row>
    <row r="1568" spans="1:6">
      <c r="A1568" s="25" t="s">
        <v>32</v>
      </c>
      <c r="B1568" s="30" t="s">
        <v>20</v>
      </c>
      <c r="C1568" s="30" t="s">
        <v>75</v>
      </c>
      <c r="D1568" s="38">
        <v>3352</v>
      </c>
      <c r="E1568" s="35" t="s">
        <v>33</v>
      </c>
      <c r="F1568" s="32">
        <v>42704</v>
      </c>
    </row>
    <row r="1569" spans="1:6">
      <c r="A1569" s="25" t="s">
        <v>32</v>
      </c>
      <c r="B1569" s="30" t="s">
        <v>20</v>
      </c>
      <c r="C1569" s="30" t="s">
        <v>71</v>
      </c>
      <c r="D1569" s="38">
        <v>2292</v>
      </c>
      <c r="E1569" s="35" t="s">
        <v>33</v>
      </c>
      <c r="F1569" s="32">
        <v>42704</v>
      </c>
    </row>
    <row r="1570" spans="1:6">
      <c r="A1570" s="25" t="s">
        <v>32</v>
      </c>
      <c r="B1570" s="30" t="s">
        <v>20</v>
      </c>
      <c r="C1570" s="30" t="s">
        <v>73</v>
      </c>
      <c r="D1570" s="38">
        <v>2115</v>
      </c>
      <c r="E1570" s="35" t="s">
        <v>33</v>
      </c>
      <c r="F1570" s="32">
        <v>42704</v>
      </c>
    </row>
    <row r="1571" spans="1:6">
      <c r="A1571" s="25" t="s">
        <v>32</v>
      </c>
      <c r="B1571" s="30" t="s">
        <v>20</v>
      </c>
      <c r="C1571" s="30" t="s">
        <v>69</v>
      </c>
      <c r="D1571" s="38">
        <v>1820</v>
      </c>
      <c r="E1571" s="35" t="s">
        <v>33</v>
      </c>
      <c r="F1571" s="32">
        <v>42704</v>
      </c>
    </row>
    <row r="1572" spans="1:6">
      <c r="A1572" s="25" t="s">
        <v>32</v>
      </c>
      <c r="B1572" s="30" t="s">
        <v>20</v>
      </c>
      <c r="C1572" s="30" t="s">
        <v>72</v>
      </c>
      <c r="D1572" s="38">
        <v>1816</v>
      </c>
      <c r="E1572" s="35" t="s">
        <v>33</v>
      </c>
      <c r="F1572" s="32">
        <v>42704</v>
      </c>
    </row>
    <row r="1573" spans="1:6">
      <c r="A1573" s="25" t="s">
        <v>32</v>
      </c>
      <c r="B1573" s="30" t="s">
        <v>20</v>
      </c>
      <c r="C1573" s="30" t="s">
        <v>67</v>
      </c>
      <c r="D1573" s="38">
        <v>1238</v>
      </c>
      <c r="E1573" s="35" t="s">
        <v>33</v>
      </c>
      <c r="F1573" s="32">
        <v>42704</v>
      </c>
    </row>
    <row r="1574" spans="1:6">
      <c r="A1574" s="25" t="s">
        <v>32</v>
      </c>
      <c r="B1574" s="30" t="s">
        <v>20</v>
      </c>
      <c r="C1574" s="30" t="s">
        <v>66</v>
      </c>
      <c r="D1574" s="38">
        <v>1106</v>
      </c>
      <c r="E1574" s="35" t="s">
        <v>33</v>
      </c>
      <c r="F1574" s="32">
        <v>42704</v>
      </c>
    </row>
    <row r="1575" spans="1:6">
      <c r="A1575" s="25" t="s">
        <v>32</v>
      </c>
      <c r="B1575" s="30" t="s">
        <v>20</v>
      </c>
      <c r="C1575" s="30" t="s">
        <v>61</v>
      </c>
      <c r="D1575" s="38">
        <v>1074</v>
      </c>
      <c r="E1575" s="35" t="s">
        <v>33</v>
      </c>
      <c r="F1575" s="32">
        <v>42704</v>
      </c>
    </row>
    <row r="1576" spans="1:6">
      <c r="A1576" s="25" t="s">
        <v>32</v>
      </c>
      <c r="B1576" s="30" t="s">
        <v>20</v>
      </c>
      <c r="C1576" s="30" t="s">
        <v>65</v>
      </c>
      <c r="D1576" s="38">
        <v>860</v>
      </c>
      <c r="E1576" s="35" t="s">
        <v>33</v>
      </c>
      <c r="F1576" s="32">
        <v>42704</v>
      </c>
    </row>
    <row r="1577" spans="1:6">
      <c r="A1577" s="25" t="s">
        <v>32</v>
      </c>
      <c r="B1577" s="30" t="s">
        <v>20</v>
      </c>
      <c r="C1577" s="30" t="s">
        <v>60</v>
      </c>
      <c r="D1577" s="38">
        <v>830</v>
      </c>
      <c r="E1577" s="35" t="s">
        <v>33</v>
      </c>
      <c r="F1577" s="32">
        <v>42704</v>
      </c>
    </row>
    <row r="1578" spans="1:6">
      <c r="A1578" s="25" t="s">
        <v>32</v>
      </c>
      <c r="B1578" s="30" t="s">
        <v>20</v>
      </c>
      <c r="C1578" s="30" t="s">
        <v>87</v>
      </c>
      <c r="D1578" s="38">
        <v>829</v>
      </c>
      <c r="E1578" s="35" t="s">
        <v>33</v>
      </c>
      <c r="F1578" s="32">
        <v>42704</v>
      </c>
    </row>
    <row r="1579" spans="1:6">
      <c r="A1579" s="25" t="s">
        <v>32</v>
      </c>
      <c r="B1579" s="30" t="s">
        <v>20</v>
      </c>
      <c r="C1579" s="30" t="s">
        <v>68</v>
      </c>
      <c r="D1579" s="38">
        <v>730</v>
      </c>
      <c r="E1579" s="35" t="s">
        <v>33</v>
      </c>
      <c r="F1579" s="32">
        <v>42704</v>
      </c>
    </row>
    <row r="1580" spans="1:6">
      <c r="A1580" s="25" t="s">
        <v>32</v>
      </c>
      <c r="B1580" s="30" t="s">
        <v>20</v>
      </c>
      <c r="C1580" s="30" t="s">
        <v>58</v>
      </c>
      <c r="D1580" s="38">
        <v>541</v>
      </c>
      <c r="E1580" s="35" t="s">
        <v>33</v>
      </c>
      <c r="F1580" s="32">
        <v>42704</v>
      </c>
    </row>
    <row r="1581" spans="1:6">
      <c r="A1581" s="25" t="s">
        <v>32</v>
      </c>
      <c r="B1581" s="30" t="s">
        <v>20</v>
      </c>
      <c r="C1581" s="30" t="s">
        <v>57</v>
      </c>
      <c r="D1581" s="38">
        <v>489</v>
      </c>
      <c r="E1581" s="35" t="s">
        <v>33</v>
      </c>
      <c r="F1581" s="32">
        <v>42704</v>
      </c>
    </row>
    <row r="1582" spans="1:6">
      <c r="A1582" s="25" t="s">
        <v>32</v>
      </c>
      <c r="B1582" s="30" t="s">
        <v>20</v>
      </c>
      <c r="C1582" s="30" t="s">
        <v>59</v>
      </c>
      <c r="D1582" s="38">
        <v>459</v>
      </c>
      <c r="E1582" s="35" t="s">
        <v>33</v>
      </c>
      <c r="F1582" s="32">
        <v>42704</v>
      </c>
    </row>
    <row r="1583" spans="1:6">
      <c r="A1583" s="25" t="s">
        <v>32</v>
      </c>
      <c r="B1583" s="30" t="s">
        <v>20</v>
      </c>
      <c r="C1583" s="30" t="s">
        <v>62</v>
      </c>
      <c r="D1583" s="38">
        <v>387</v>
      </c>
      <c r="E1583" s="35" t="s">
        <v>33</v>
      </c>
      <c r="F1583" s="32">
        <v>42704</v>
      </c>
    </row>
    <row r="1584" spans="1:6">
      <c r="A1584" s="25" t="s">
        <v>32</v>
      </c>
      <c r="B1584" s="30" t="s">
        <v>20</v>
      </c>
      <c r="C1584" s="30" t="s">
        <v>86</v>
      </c>
      <c r="D1584" s="38">
        <v>277</v>
      </c>
      <c r="E1584" s="35" t="s">
        <v>33</v>
      </c>
      <c r="F1584" s="32">
        <v>42704</v>
      </c>
    </row>
    <row r="1585" spans="1:6">
      <c r="A1585" s="25" t="s">
        <v>32</v>
      </c>
      <c r="B1585" s="30" t="s">
        <v>20</v>
      </c>
      <c r="C1585" s="30" t="s">
        <v>55</v>
      </c>
      <c r="D1585" s="38">
        <v>253</v>
      </c>
      <c r="E1585" s="35" t="s">
        <v>33</v>
      </c>
      <c r="F1585" s="32">
        <v>42704</v>
      </c>
    </row>
    <row r="1586" spans="1:6">
      <c r="A1586" s="25" t="s">
        <v>32</v>
      </c>
      <c r="B1586" s="30" t="s">
        <v>20</v>
      </c>
      <c r="C1586" s="30" t="s">
        <v>56</v>
      </c>
      <c r="D1586" s="38">
        <v>243</v>
      </c>
      <c r="E1586" s="35" t="s">
        <v>33</v>
      </c>
      <c r="F1586" s="32">
        <v>42704</v>
      </c>
    </row>
    <row r="1587" spans="1:6">
      <c r="A1587" s="25" t="s">
        <v>32</v>
      </c>
      <c r="B1587" s="30" t="s">
        <v>20</v>
      </c>
      <c r="C1587" s="30" t="s">
        <v>52</v>
      </c>
      <c r="D1587" s="38">
        <v>174</v>
      </c>
      <c r="E1587" s="35" t="s">
        <v>33</v>
      </c>
      <c r="F1587" s="32">
        <v>42704</v>
      </c>
    </row>
    <row r="1588" spans="1:6">
      <c r="A1588" s="25" t="s">
        <v>32</v>
      </c>
      <c r="B1588" s="30" t="s">
        <v>20</v>
      </c>
      <c r="C1588" s="30" t="s">
        <v>49</v>
      </c>
      <c r="D1588" s="38">
        <v>170</v>
      </c>
      <c r="E1588" s="35" t="s">
        <v>33</v>
      </c>
      <c r="F1588" s="32">
        <v>42704</v>
      </c>
    </row>
    <row r="1589" spans="1:6">
      <c r="A1589" s="25" t="s">
        <v>32</v>
      </c>
      <c r="B1589" s="30" t="s">
        <v>20</v>
      </c>
      <c r="C1589" s="30" t="s">
        <v>51</v>
      </c>
      <c r="D1589" s="38">
        <v>139</v>
      </c>
      <c r="E1589" s="35" t="s">
        <v>33</v>
      </c>
      <c r="F1589" s="32">
        <v>42704</v>
      </c>
    </row>
    <row r="1590" spans="1:6">
      <c r="A1590" s="25" t="s">
        <v>32</v>
      </c>
      <c r="B1590" s="30" t="s">
        <v>20</v>
      </c>
      <c r="C1590" s="30" t="s">
        <v>54</v>
      </c>
      <c r="D1590" s="38">
        <v>130</v>
      </c>
      <c r="E1590" s="35" t="s">
        <v>33</v>
      </c>
      <c r="F1590" s="32">
        <v>42704</v>
      </c>
    </row>
    <row r="1591" spans="1:6">
      <c r="A1591" s="25" t="s">
        <v>32</v>
      </c>
      <c r="B1591" s="30" t="s">
        <v>20</v>
      </c>
      <c r="C1591" s="30" t="s">
        <v>48</v>
      </c>
      <c r="D1591" s="38">
        <v>97</v>
      </c>
      <c r="E1591" s="35" t="s">
        <v>33</v>
      </c>
      <c r="F1591" s="32">
        <v>42704</v>
      </c>
    </row>
    <row r="1592" spans="1:6">
      <c r="A1592" s="25" t="s">
        <v>32</v>
      </c>
      <c r="B1592" s="30" t="s">
        <v>20</v>
      </c>
      <c r="C1592" s="30" t="s">
        <v>40</v>
      </c>
      <c r="D1592" s="38">
        <v>93</v>
      </c>
      <c r="E1592" s="35" t="s">
        <v>33</v>
      </c>
      <c r="F1592" s="32">
        <v>42704</v>
      </c>
    </row>
    <row r="1593" spans="1:6">
      <c r="A1593" s="25" t="s">
        <v>32</v>
      </c>
      <c r="B1593" s="30" t="s">
        <v>20</v>
      </c>
      <c r="C1593" s="30" t="s">
        <v>85</v>
      </c>
      <c r="D1593" s="38">
        <v>80</v>
      </c>
      <c r="E1593" s="35" t="s">
        <v>33</v>
      </c>
      <c r="F1593" s="32">
        <v>42704</v>
      </c>
    </row>
    <row r="1594" spans="1:6">
      <c r="A1594" s="25" t="s">
        <v>32</v>
      </c>
      <c r="B1594" s="30" t="s">
        <v>20</v>
      </c>
      <c r="C1594" s="30" t="s">
        <v>47</v>
      </c>
      <c r="D1594" s="38">
        <v>79</v>
      </c>
      <c r="E1594" s="35" t="s">
        <v>33</v>
      </c>
      <c r="F1594" s="32">
        <v>42704</v>
      </c>
    </row>
    <row r="1595" spans="1:6">
      <c r="A1595" s="25" t="s">
        <v>32</v>
      </c>
      <c r="B1595" s="30" t="s">
        <v>20</v>
      </c>
      <c r="C1595" s="30" t="s">
        <v>50</v>
      </c>
      <c r="D1595" s="38">
        <v>77</v>
      </c>
      <c r="E1595" s="35" t="s">
        <v>33</v>
      </c>
      <c r="F1595" s="32">
        <v>42704</v>
      </c>
    </row>
    <row r="1596" spans="1:6">
      <c r="A1596" s="25" t="s">
        <v>32</v>
      </c>
      <c r="B1596" s="30" t="s">
        <v>20</v>
      </c>
      <c r="C1596" s="30" t="s">
        <v>53</v>
      </c>
      <c r="D1596" s="38">
        <v>73</v>
      </c>
      <c r="E1596" s="35" t="s">
        <v>33</v>
      </c>
      <c r="F1596" s="32">
        <v>42704</v>
      </c>
    </row>
    <row r="1597" spans="1:6">
      <c r="A1597" s="25" t="s">
        <v>32</v>
      </c>
      <c r="B1597" s="30" t="s">
        <v>20</v>
      </c>
      <c r="C1597" s="30" t="s">
        <v>44</v>
      </c>
      <c r="D1597" s="38">
        <v>48</v>
      </c>
      <c r="E1597" s="35" t="s">
        <v>33</v>
      </c>
      <c r="F1597" s="32">
        <v>42704</v>
      </c>
    </row>
    <row r="1598" spans="1:6">
      <c r="A1598" s="25" t="s">
        <v>32</v>
      </c>
      <c r="B1598" s="30" t="s">
        <v>20</v>
      </c>
      <c r="C1598" s="30" t="s">
        <v>42</v>
      </c>
      <c r="D1598" s="38">
        <v>44</v>
      </c>
      <c r="E1598" s="35" t="s">
        <v>33</v>
      </c>
      <c r="F1598" s="32">
        <v>42704</v>
      </c>
    </row>
    <row r="1599" spans="1:6">
      <c r="A1599" s="25" t="s">
        <v>32</v>
      </c>
      <c r="B1599" s="30" t="s">
        <v>20</v>
      </c>
      <c r="C1599" s="30" t="s">
        <v>43</v>
      </c>
      <c r="D1599" s="38">
        <v>31</v>
      </c>
      <c r="E1599" s="35" t="s">
        <v>33</v>
      </c>
      <c r="F1599" s="32">
        <v>42704</v>
      </c>
    </row>
    <row r="1600" spans="1:6">
      <c r="A1600" s="25" t="s">
        <v>32</v>
      </c>
      <c r="B1600" s="30" t="s">
        <v>20</v>
      </c>
      <c r="C1600" s="30" t="s">
        <v>46</v>
      </c>
      <c r="D1600" s="38">
        <v>28</v>
      </c>
      <c r="E1600" s="35" t="s">
        <v>33</v>
      </c>
      <c r="F1600" s="32">
        <v>42704</v>
      </c>
    </row>
    <row r="1601" spans="1:6">
      <c r="A1601" s="25" t="s">
        <v>32</v>
      </c>
      <c r="B1601" s="30" t="s">
        <v>20</v>
      </c>
      <c r="C1601" s="30" t="s">
        <v>45</v>
      </c>
      <c r="D1601" s="38">
        <v>22</v>
      </c>
      <c r="E1601" s="35" t="s">
        <v>33</v>
      </c>
      <c r="F1601" s="32">
        <v>42704</v>
      </c>
    </row>
    <row r="1602" spans="1:6">
      <c r="A1602" s="25" t="s">
        <v>32</v>
      </c>
      <c r="B1602" s="30" t="s">
        <v>20</v>
      </c>
      <c r="C1602" s="30" t="s">
        <v>70</v>
      </c>
      <c r="D1602" s="38">
        <v>18</v>
      </c>
      <c r="E1602" s="35" t="s">
        <v>33</v>
      </c>
      <c r="F1602" s="32">
        <v>42704</v>
      </c>
    </row>
    <row r="1603" spans="1:6">
      <c r="A1603" s="25" t="s">
        <v>32</v>
      </c>
      <c r="B1603" s="30" t="s">
        <v>20</v>
      </c>
      <c r="C1603" s="30" t="s">
        <v>41</v>
      </c>
      <c r="D1603" s="38">
        <v>18</v>
      </c>
      <c r="E1603" s="35" t="s">
        <v>33</v>
      </c>
      <c r="F1603" s="32">
        <v>42704</v>
      </c>
    </row>
    <row r="1604" spans="1:6">
      <c r="A1604" s="25" t="s">
        <v>32</v>
      </c>
      <c r="B1604" s="30" t="s">
        <v>20</v>
      </c>
      <c r="C1604" s="30" t="s">
        <v>34</v>
      </c>
      <c r="D1604" s="38">
        <v>12</v>
      </c>
      <c r="E1604" s="35" t="s">
        <v>33</v>
      </c>
      <c r="F1604" s="32">
        <v>42704</v>
      </c>
    </row>
    <row r="1605" spans="1:6">
      <c r="A1605" s="25" t="s">
        <v>32</v>
      </c>
      <c r="B1605" s="30" t="s">
        <v>20</v>
      </c>
      <c r="C1605" s="30" t="s">
        <v>39</v>
      </c>
      <c r="D1605" s="38">
        <v>9</v>
      </c>
      <c r="E1605" s="35" t="s">
        <v>33</v>
      </c>
      <c r="F1605" s="32">
        <v>42704</v>
      </c>
    </row>
    <row r="1606" spans="1:6">
      <c r="A1606" s="25" t="s">
        <v>32</v>
      </c>
      <c r="B1606" s="30" t="s">
        <v>20</v>
      </c>
      <c r="C1606" s="30" t="s">
        <v>37</v>
      </c>
      <c r="D1606" s="38">
        <v>8</v>
      </c>
      <c r="E1606" s="35" t="s">
        <v>33</v>
      </c>
      <c r="F1606" s="32">
        <v>42704</v>
      </c>
    </row>
    <row r="1607" spans="1:6">
      <c r="A1607" s="25" t="s">
        <v>32</v>
      </c>
      <c r="B1607" s="30" t="s">
        <v>20</v>
      </c>
      <c r="C1607" s="30" t="s">
        <v>35</v>
      </c>
      <c r="D1607" s="38">
        <v>5</v>
      </c>
      <c r="E1607" s="35" t="s">
        <v>33</v>
      </c>
      <c r="F1607" s="32">
        <v>42704</v>
      </c>
    </row>
    <row r="1608" spans="1:6">
      <c r="A1608" s="25" t="s">
        <v>32</v>
      </c>
      <c r="B1608" s="30" t="s">
        <v>20</v>
      </c>
      <c r="C1608" s="30" t="s">
        <v>63</v>
      </c>
      <c r="D1608" s="38">
        <v>3</v>
      </c>
      <c r="E1608" s="35" t="s">
        <v>33</v>
      </c>
      <c r="F1608" s="32">
        <v>42704</v>
      </c>
    </row>
    <row r="1609" spans="1:6">
      <c r="A1609" s="25" t="s">
        <v>32</v>
      </c>
      <c r="B1609" s="30" t="s">
        <v>20</v>
      </c>
      <c r="C1609" s="30" t="s">
        <v>38</v>
      </c>
      <c r="D1609" s="38">
        <v>3</v>
      </c>
      <c r="E1609" s="35" t="s">
        <v>33</v>
      </c>
      <c r="F1609" s="32">
        <v>42704</v>
      </c>
    </row>
    <row r="1610" spans="1:6">
      <c r="A1610" s="25" t="s">
        <v>32</v>
      </c>
      <c r="B1610" s="30" t="s">
        <v>20</v>
      </c>
      <c r="C1610" s="30" t="s">
        <v>36</v>
      </c>
      <c r="D1610" s="38">
        <v>1</v>
      </c>
      <c r="E1610" s="35" t="s">
        <v>33</v>
      </c>
      <c r="F1610" s="32">
        <v>42704</v>
      </c>
    </row>
    <row r="1611" spans="1:6">
      <c r="A1611" s="25" t="s">
        <v>32</v>
      </c>
      <c r="B1611" s="30" t="s">
        <v>18</v>
      </c>
      <c r="C1611" s="30" t="s">
        <v>78</v>
      </c>
      <c r="D1611" s="38">
        <v>48926</v>
      </c>
      <c r="E1611" s="35" t="s">
        <v>33</v>
      </c>
      <c r="F1611" s="32">
        <v>42735</v>
      </c>
    </row>
    <row r="1612" spans="1:6">
      <c r="A1612" s="25" t="s">
        <v>32</v>
      </c>
      <c r="B1612" s="30" t="s">
        <v>18</v>
      </c>
      <c r="C1612" s="30" t="s">
        <v>79</v>
      </c>
      <c r="D1612" s="38">
        <v>41497</v>
      </c>
      <c r="E1612" s="35" t="s">
        <v>33</v>
      </c>
      <c r="F1612" s="32">
        <v>42735</v>
      </c>
    </row>
    <row r="1613" spans="1:6">
      <c r="A1613" s="25" t="s">
        <v>32</v>
      </c>
      <c r="B1613" s="30" t="s">
        <v>18</v>
      </c>
      <c r="C1613" s="30" t="s">
        <v>76</v>
      </c>
      <c r="D1613" s="38">
        <v>7859</v>
      </c>
      <c r="E1613" s="35" t="s">
        <v>33</v>
      </c>
      <c r="F1613" s="32">
        <v>42735</v>
      </c>
    </row>
    <row r="1614" spans="1:6">
      <c r="A1614" s="25" t="s">
        <v>32</v>
      </c>
      <c r="B1614" s="30" t="s">
        <v>18</v>
      </c>
      <c r="C1614" s="30" t="s">
        <v>77</v>
      </c>
      <c r="D1614" s="38">
        <v>7019</v>
      </c>
      <c r="E1614" s="35" t="s">
        <v>33</v>
      </c>
      <c r="F1614" s="32">
        <v>42735</v>
      </c>
    </row>
    <row r="1615" spans="1:6">
      <c r="A1615" s="25" t="s">
        <v>32</v>
      </c>
      <c r="B1615" s="30" t="s">
        <v>18</v>
      </c>
      <c r="C1615" s="30" t="s">
        <v>75</v>
      </c>
      <c r="D1615" s="38">
        <v>3571</v>
      </c>
      <c r="E1615" s="35" t="s">
        <v>33</v>
      </c>
      <c r="F1615" s="32">
        <v>42735</v>
      </c>
    </row>
    <row r="1616" spans="1:6">
      <c r="A1616" s="25" t="s">
        <v>32</v>
      </c>
      <c r="B1616" s="30" t="s">
        <v>18</v>
      </c>
      <c r="C1616" s="30" t="s">
        <v>74</v>
      </c>
      <c r="D1616" s="38">
        <v>3378</v>
      </c>
      <c r="E1616" s="35" t="s">
        <v>33</v>
      </c>
      <c r="F1616" s="32">
        <v>42735</v>
      </c>
    </row>
    <row r="1617" spans="1:6">
      <c r="A1617" s="25" t="s">
        <v>32</v>
      </c>
      <c r="B1617" s="30" t="s">
        <v>18</v>
      </c>
      <c r="C1617" s="30" t="s">
        <v>64</v>
      </c>
      <c r="D1617" s="38">
        <v>2853</v>
      </c>
      <c r="E1617" s="35" t="s">
        <v>33</v>
      </c>
      <c r="F1617" s="32">
        <v>42735</v>
      </c>
    </row>
    <row r="1618" spans="1:6">
      <c r="A1618" s="25" t="s">
        <v>32</v>
      </c>
      <c r="B1618" s="30" t="s">
        <v>18</v>
      </c>
      <c r="C1618" s="30" t="s">
        <v>73</v>
      </c>
      <c r="D1618" s="38">
        <v>2131</v>
      </c>
      <c r="E1618" s="35" t="s">
        <v>33</v>
      </c>
      <c r="F1618" s="32">
        <v>42735</v>
      </c>
    </row>
    <row r="1619" spans="1:6">
      <c r="A1619" s="25" t="s">
        <v>32</v>
      </c>
      <c r="B1619" s="30" t="s">
        <v>18</v>
      </c>
      <c r="C1619" s="30" t="s">
        <v>71</v>
      </c>
      <c r="D1619" s="38">
        <v>2129</v>
      </c>
      <c r="E1619" s="35" t="s">
        <v>33</v>
      </c>
      <c r="F1619" s="32">
        <v>42735</v>
      </c>
    </row>
    <row r="1620" spans="1:6">
      <c r="A1620" s="25" t="s">
        <v>32</v>
      </c>
      <c r="B1620" s="30" t="s">
        <v>18</v>
      </c>
      <c r="C1620" s="30" t="s">
        <v>69</v>
      </c>
      <c r="D1620" s="38">
        <v>1736</v>
      </c>
      <c r="E1620" s="35" t="s">
        <v>33</v>
      </c>
      <c r="F1620" s="32">
        <v>42735</v>
      </c>
    </row>
    <row r="1621" spans="1:6">
      <c r="A1621" s="25" t="s">
        <v>32</v>
      </c>
      <c r="B1621" s="30" t="s">
        <v>18</v>
      </c>
      <c r="C1621" s="30" t="s">
        <v>72</v>
      </c>
      <c r="D1621" s="38">
        <v>1698</v>
      </c>
      <c r="E1621" s="35" t="s">
        <v>33</v>
      </c>
      <c r="F1621" s="32">
        <v>42735</v>
      </c>
    </row>
    <row r="1622" spans="1:6">
      <c r="A1622" s="25" t="s">
        <v>32</v>
      </c>
      <c r="B1622" s="30" t="s">
        <v>18</v>
      </c>
      <c r="C1622" s="30" t="s">
        <v>67</v>
      </c>
      <c r="D1622" s="38">
        <v>1366</v>
      </c>
      <c r="E1622" s="35" t="s">
        <v>33</v>
      </c>
      <c r="F1622" s="32">
        <v>42735</v>
      </c>
    </row>
    <row r="1623" spans="1:6">
      <c r="A1623" s="25" t="s">
        <v>32</v>
      </c>
      <c r="B1623" s="30" t="s">
        <v>18</v>
      </c>
      <c r="C1623" s="30" t="s">
        <v>66</v>
      </c>
      <c r="D1623" s="38">
        <v>1154</v>
      </c>
      <c r="E1623" s="35" t="s">
        <v>33</v>
      </c>
      <c r="F1623" s="32">
        <v>42735</v>
      </c>
    </row>
    <row r="1624" spans="1:6">
      <c r="A1624" s="25" t="s">
        <v>32</v>
      </c>
      <c r="B1624" s="30" t="s">
        <v>18</v>
      </c>
      <c r="C1624" s="30" t="s">
        <v>61</v>
      </c>
      <c r="D1624" s="38">
        <v>1069</v>
      </c>
      <c r="E1624" s="35" t="s">
        <v>33</v>
      </c>
      <c r="F1624" s="32">
        <v>42735</v>
      </c>
    </row>
    <row r="1625" spans="1:6">
      <c r="A1625" s="25" t="s">
        <v>32</v>
      </c>
      <c r="B1625" s="30" t="s">
        <v>18</v>
      </c>
      <c r="C1625" s="30" t="s">
        <v>87</v>
      </c>
      <c r="D1625" s="38">
        <v>1056</v>
      </c>
      <c r="E1625" s="35" t="s">
        <v>33</v>
      </c>
      <c r="F1625" s="32">
        <v>42735</v>
      </c>
    </row>
    <row r="1626" spans="1:6">
      <c r="A1626" s="25" t="s">
        <v>32</v>
      </c>
      <c r="B1626" s="30" t="s">
        <v>18</v>
      </c>
      <c r="C1626" s="30" t="s">
        <v>68</v>
      </c>
      <c r="D1626" s="38">
        <v>865</v>
      </c>
      <c r="E1626" s="35" t="s">
        <v>33</v>
      </c>
      <c r="F1626" s="32">
        <v>42735</v>
      </c>
    </row>
    <row r="1627" spans="1:6">
      <c r="A1627" s="25" t="s">
        <v>32</v>
      </c>
      <c r="B1627" s="30" t="s">
        <v>18</v>
      </c>
      <c r="C1627" s="30" t="s">
        <v>65</v>
      </c>
      <c r="D1627" s="38">
        <v>838</v>
      </c>
      <c r="E1627" s="35" t="s">
        <v>33</v>
      </c>
      <c r="F1627" s="32">
        <v>42735</v>
      </c>
    </row>
    <row r="1628" spans="1:6">
      <c r="A1628" s="25" t="s">
        <v>32</v>
      </c>
      <c r="B1628" s="30" t="s">
        <v>18</v>
      </c>
      <c r="C1628" s="30" t="s">
        <v>60</v>
      </c>
      <c r="D1628" s="38">
        <v>657</v>
      </c>
      <c r="E1628" s="35" t="s">
        <v>33</v>
      </c>
      <c r="F1628" s="32">
        <v>42735</v>
      </c>
    </row>
    <row r="1629" spans="1:6">
      <c r="A1629" s="25" t="s">
        <v>32</v>
      </c>
      <c r="B1629" s="30" t="s">
        <v>18</v>
      </c>
      <c r="C1629" s="30" t="s">
        <v>58</v>
      </c>
      <c r="D1629" s="38">
        <v>622</v>
      </c>
      <c r="E1629" s="35" t="s">
        <v>33</v>
      </c>
      <c r="F1629" s="32">
        <v>42735</v>
      </c>
    </row>
    <row r="1630" spans="1:6">
      <c r="A1630" s="25" t="s">
        <v>32</v>
      </c>
      <c r="B1630" s="30" t="s">
        <v>18</v>
      </c>
      <c r="C1630" s="30" t="s">
        <v>62</v>
      </c>
      <c r="D1630" s="38">
        <v>591</v>
      </c>
      <c r="E1630" s="35" t="s">
        <v>33</v>
      </c>
      <c r="F1630" s="32">
        <v>42735</v>
      </c>
    </row>
    <row r="1631" spans="1:6">
      <c r="A1631" s="25" t="s">
        <v>32</v>
      </c>
      <c r="B1631" s="30" t="s">
        <v>18</v>
      </c>
      <c r="C1631" s="30" t="s">
        <v>57</v>
      </c>
      <c r="D1631" s="38">
        <v>589</v>
      </c>
      <c r="E1631" s="35" t="s">
        <v>33</v>
      </c>
      <c r="F1631" s="32">
        <v>42735</v>
      </c>
    </row>
    <row r="1632" spans="1:6">
      <c r="A1632" s="25" t="s">
        <v>32</v>
      </c>
      <c r="B1632" s="30" t="s">
        <v>18</v>
      </c>
      <c r="C1632" s="30" t="s">
        <v>55</v>
      </c>
      <c r="D1632" s="38">
        <v>376</v>
      </c>
      <c r="E1632" s="35" t="s">
        <v>33</v>
      </c>
      <c r="F1632" s="32">
        <v>42735</v>
      </c>
    </row>
    <row r="1633" spans="1:6">
      <c r="A1633" s="25" t="s">
        <v>32</v>
      </c>
      <c r="B1633" s="30" t="s">
        <v>18</v>
      </c>
      <c r="C1633" s="30" t="s">
        <v>59</v>
      </c>
      <c r="D1633" s="38">
        <v>361</v>
      </c>
      <c r="E1633" s="35" t="s">
        <v>33</v>
      </c>
      <c r="F1633" s="32">
        <v>42735</v>
      </c>
    </row>
    <row r="1634" spans="1:6">
      <c r="A1634" s="25" t="s">
        <v>32</v>
      </c>
      <c r="B1634" s="30" t="s">
        <v>18</v>
      </c>
      <c r="C1634" s="30" t="s">
        <v>86</v>
      </c>
      <c r="D1634" s="38">
        <v>338</v>
      </c>
      <c r="E1634" s="35" t="s">
        <v>33</v>
      </c>
      <c r="F1634" s="32">
        <v>42735</v>
      </c>
    </row>
    <row r="1635" spans="1:6">
      <c r="A1635" s="25" t="s">
        <v>32</v>
      </c>
      <c r="B1635" s="30" t="s">
        <v>18</v>
      </c>
      <c r="C1635" s="30" t="s">
        <v>56</v>
      </c>
      <c r="D1635" s="38">
        <v>293</v>
      </c>
      <c r="E1635" s="35" t="s">
        <v>33</v>
      </c>
      <c r="F1635" s="32">
        <v>42735</v>
      </c>
    </row>
    <row r="1636" spans="1:6">
      <c r="A1636" s="25" t="s">
        <v>32</v>
      </c>
      <c r="B1636" s="30" t="s">
        <v>18</v>
      </c>
      <c r="C1636" s="30" t="s">
        <v>85</v>
      </c>
      <c r="D1636" s="38">
        <v>194</v>
      </c>
      <c r="E1636" s="35" t="s">
        <v>33</v>
      </c>
      <c r="F1636" s="32">
        <v>42735</v>
      </c>
    </row>
    <row r="1637" spans="1:6">
      <c r="A1637" s="25" t="s">
        <v>32</v>
      </c>
      <c r="B1637" s="30" t="s">
        <v>18</v>
      </c>
      <c r="C1637" s="30" t="s">
        <v>52</v>
      </c>
      <c r="D1637" s="38">
        <v>188</v>
      </c>
      <c r="E1637" s="35" t="s">
        <v>33</v>
      </c>
      <c r="F1637" s="32">
        <v>42735</v>
      </c>
    </row>
    <row r="1638" spans="1:6">
      <c r="A1638" s="25" t="s">
        <v>32</v>
      </c>
      <c r="B1638" s="30" t="s">
        <v>18</v>
      </c>
      <c r="C1638" s="30" t="s">
        <v>49</v>
      </c>
      <c r="D1638" s="38">
        <v>163</v>
      </c>
      <c r="E1638" s="35" t="s">
        <v>33</v>
      </c>
      <c r="F1638" s="32">
        <v>42735</v>
      </c>
    </row>
    <row r="1639" spans="1:6">
      <c r="A1639" s="25" t="s">
        <v>32</v>
      </c>
      <c r="B1639" s="30" t="s">
        <v>18</v>
      </c>
      <c r="C1639" s="30" t="s">
        <v>51</v>
      </c>
      <c r="D1639" s="38">
        <v>156</v>
      </c>
      <c r="E1639" s="35" t="s">
        <v>33</v>
      </c>
      <c r="F1639" s="32">
        <v>42735</v>
      </c>
    </row>
    <row r="1640" spans="1:6">
      <c r="A1640" s="25" t="s">
        <v>32</v>
      </c>
      <c r="B1640" s="30" t="s">
        <v>18</v>
      </c>
      <c r="C1640" s="30" t="s">
        <v>54</v>
      </c>
      <c r="D1640" s="38">
        <v>128</v>
      </c>
      <c r="E1640" s="35" t="s">
        <v>33</v>
      </c>
      <c r="F1640" s="32">
        <v>42735</v>
      </c>
    </row>
    <row r="1641" spans="1:6">
      <c r="A1641" s="25" t="s">
        <v>32</v>
      </c>
      <c r="B1641" s="30" t="s">
        <v>18</v>
      </c>
      <c r="C1641" s="30" t="s">
        <v>48</v>
      </c>
      <c r="D1641" s="38">
        <v>73</v>
      </c>
      <c r="E1641" s="35" t="s">
        <v>33</v>
      </c>
      <c r="F1641" s="32">
        <v>42735</v>
      </c>
    </row>
    <row r="1642" spans="1:6">
      <c r="A1642" s="25" t="s">
        <v>32</v>
      </c>
      <c r="B1642" s="30" t="s">
        <v>18</v>
      </c>
      <c r="C1642" s="30" t="s">
        <v>47</v>
      </c>
      <c r="D1642" s="38">
        <v>71</v>
      </c>
      <c r="E1642" s="35" t="s">
        <v>33</v>
      </c>
      <c r="F1642" s="32">
        <v>42735</v>
      </c>
    </row>
    <row r="1643" spans="1:6">
      <c r="A1643" s="25" t="s">
        <v>32</v>
      </c>
      <c r="B1643" s="30" t="s">
        <v>18</v>
      </c>
      <c r="C1643" s="30" t="s">
        <v>50</v>
      </c>
      <c r="D1643" s="38">
        <v>57</v>
      </c>
      <c r="E1643" s="35" t="s">
        <v>33</v>
      </c>
      <c r="F1643" s="32">
        <v>42735</v>
      </c>
    </row>
    <row r="1644" spans="1:6">
      <c r="A1644" s="25" t="s">
        <v>32</v>
      </c>
      <c r="B1644" s="30" t="s">
        <v>18</v>
      </c>
      <c r="C1644" s="30" t="s">
        <v>43</v>
      </c>
      <c r="D1644" s="38">
        <v>55</v>
      </c>
      <c r="E1644" s="35" t="s">
        <v>33</v>
      </c>
      <c r="F1644" s="32">
        <v>42735</v>
      </c>
    </row>
    <row r="1645" spans="1:6">
      <c r="A1645" s="25" t="s">
        <v>32</v>
      </c>
      <c r="B1645" s="30" t="s">
        <v>18</v>
      </c>
      <c r="C1645" s="30" t="s">
        <v>53</v>
      </c>
      <c r="D1645" s="38">
        <v>52</v>
      </c>
      <c r="E1645" s="35" t="s">
        <v>33</v>
      </c>
      <c r="F1645" s="32">
        <v>42735</v>
      </c>
    </row>
    <row r="1646" spans="1:6">
      <c r="A1646" s="25" t="s">
        <v>32</v>
      </c>
      <c r="B1646" s="30" t="s">
        <v>18</v>
      </c>
      <c r="C1646" s="30" t="s">
        <v>44</v>
      </c>
      <c r="D1646" s="38">
        <v>40</v>
      </c>
      <c r="E1646" s="35" t="s">
        <v>33</v>
      </c>
      <c r="F1646" s="32">
        <v>42735</v>
      </c>
    </row>
    <row r="1647" spans="1:6">
      <c r="A1647" s="25" t="s">
        <v>32</v>
      </c>
      <c r="B1647" s="30" t="s">
        <v>18</v>
      </c>
      <c r="C1647" s="30" t="s">
        <v>45</v>
      </c>
      <c r="D1647" s="38">
        <v>30</v>
      </c>
      <c r="E1647" s="35" t="s">
        <v>33</v>
      </c>
      <c r="F1647" s="32">
        <v>42735</v>
      </c>
    </row>
    <row r="1648" spans="1:6">
      <c r="A1648" s="25" t="s">
        <v>32</v>
      </c>
      <c r="B1648" s="30" t="s">
        <v>18</v>
      </c>
      <c r="C1648" s="30" t="s">
        <v>46</v>
      </c>
      <c r="D1648" s="38">
        <v>27</v>
      </c>
      <c r="E1648" s="35" t="s">
        <v>33</v>
      </c>
      <c r="F1648" s="32">
        <v>42735</v>
      </c>
    </row>
    <row r="1649" spans="1:6">
      <c r="A1649" s="25" t="s">
        <v>32</v>
      </c>
      <c r="B1649" s="30" t="s">
        <v>18</v>
      </c>
      <c r="C1649" s="30" t="s">
        <v>42</v>
      </c>
      <c r="D1649" s="38">
        <v>23</v>
      </c>
      <c r="E1649" s="35" t="s">
        <v>33</v>
      </c>
      <c r="F1649" s="32">
        <v>42735</v>
      </c>
    </row>
    <row r="1650" spans="1:6">
      <c r="A1650" s="25" t="s">
        <v>32</v>
      </c>
      <c r="B1650" s="30" t="s">
        <v>18</v>
      </c>
      <c r="C1650" s="30" t="s">
        <v>39</v>
      </c>
      <c r="D1650" s="38">
        <v>18</v>
      </c>
      <c r="E1650" s="35" t="s">
        <v>33</v>
      </c>
      <c r="F1650" s="32">
        <v>42735</v>
      </c>
    </row>
    <row r="1651" spans="1:6">
      <c r="A1651" s="25" t="s">
        <v>32</v>
      </c>
      <c r="B1651" s="30" t="s">
        <v>18</v>
      </c>
      <c r="C1651" s="30" t="s">
        <v>41</v>
      </c>
      <c r="D1651" s="38">
        <v>17</v>
      </c>
      <c r="E1651" s="35" t="s">
        <v>33</v>
      </c>
      <c r="F1651" s="32">
        <v>42735</v>
      </c>
    </row>
    <row r="1652" spans="1:6">
      <c r="A1652" s="25" t="s">
        <v>32</v>
      </c>
      <c r="B1652" s="30" t="s">
        <v>18</v>
      </c>
      <c r="C1652" s="30" t="s">
        <v>40</v>
      </c>
      <c r="D1652" s="38">
        <v>9</v>
      </c>
      <c r="E1652" s="35" t="s">
        <v>33</v>
      </c>
      <c r="F1652" s="32">
        <v>42735</v>
      </c>
    </row>
    <row r="1653" spans="1:6">
      <c r="A1653" s="25" t="s">
        <v>32</v>
      </c>
      <c r="B1653" s="30" t="s">
        <v>18</v>
      </c>
      <c r="C1653" s="30" t="s">
        <v>37</v>
      </c>
      <c r="D1653" s="38">
        <v>7</v>
      </c>
      <c r="E1653" s="35" t="s">
        <v>33</v>
      </c>
      <c r="F1653" s="32">
        <v>42735</v>
      </c>
    </row>
    <row r="1654" spans="1:6">
      <c r="A1654" s="25" t="s">
        <v>32</v>
      </c>
      <c r="B1654" s="30" t="s">
        <v>18</v>
      </c>
      <c r="C1654" s="30" t="s">
        <v>34</v>
      </c>
      <c r="D1654" s="38">
        <v>6</v>
      </c>
      <c r="E1654" s="35" t="s">
        <v>33</v>
      </c>
      <c r="F1654" s="32">
        <v>42735</v>
      </c>
    </row>
    <row r="1655" spans="1:6">
      <c r="A1655" s="25" t="s">
        <v>32</v>
      </c>
      <c r="B1655" s="30" t="s">
        <v>18</v>
      </c>
      <c r="C1655" s="30" t="s">
        <v>35</v>
      </c>
      <c r="D1655" s="38">
        <v>3</v>
      </c>
      <c r="E1655" s="35" t="s">
        <v>33</v>
      </c>
      <c r="F1655" s="32">
        <v>42735</v>
      </c>
    </row>
    <row r="1656" spans="1:6">
      <c r="A1656" s="25" t="s">
        <v>32</v>
      </c>
      <c r="B1656" s="30" t="s">
        <v>18</v>
      </c>
      <c r="C1656" s="30" t="s">
        <v>17</v>
      </c>
      <c r="D1656" s="38">
        <v>3</v>
      </c>
      <c r="E1656" s="35" t="s">
        <v>33</v>
      </c>
      <c r="F1656" s="32">
        <v>42735</v>
      </c>
    </row>
    <row r="1657" spans="1:6">
      <c r="A1657" s="25" t="s">
        <v>32</v>
      </c>
      <c r="B1657" s="30" t="s">
        <v>18</v>
      </c>
      <c r="C1657" s="30" t="s">
        <v>38</v>
      </c>
      <c r="D1657" s="38">
        <v>1</v>
      </c>
      <c r="E1657" s="35" t="s">
        <v>33</v>
      </c>
      <c r="F1657" s="32">
        <v>42735</v>
      </c>
    </row>
    <row r="1658" spans="1:6">
      <c r="A1658" s="25" t="s">
        <v>31</v>
      </c>
      <c r="B1658" s="30" t="s">
        <v>30</v>
      </c>
      <c r="C1658" s="30" t="s">
        <v>79</v>
      </c>
      <c r="D1658" s="38">
        <v>45750</v>
      </c>
      <c r="E1658" s="35" t="s">
        <v>33</v>
      </c>
      <c r="F1658" s="32">
        <v>42035</v>
      </c>
    </row>
    <row r="1659" spans="1:6">
      <c r="A1659" s="25" t="s">
        <v>31</v>
      </c>
      <c r="B1659" s="30" t="s">
        <v>30</v>
      </c>
      <c r="C1659" s="30" t="s">
        <v>78</v>
      </c>
      <c r="D1659" s="38">
        <v>15690</v>
      </c>
      <c r="E1659" s="35" t="s">
        <v>33</v>
      </c>
      <c r="F1659" s="32">
        <v>42035</v>
      </c>
    </row>
    <row r="1660" spans="1:6">
      <c r="A1660" s="25" t="s">
        <v>31</v>
      </c>
      <c r="B1660" s="30" t="s">
        <v>30</v>
      </c>
      <c r="C1660" s="30" t="s">
        <v>77</v>
      </c>
      <c r="D1660" s="38">
        <v>7213</v>
      </c>
      <c r="E1660" s="35" t="s">
        <v>33</v>
      </c>
      <c r="F1660" s="32">
        <v>42035</v>
      </c>
    </row>
    <row r="1661" spans="1:6">
      <c r="A1661" s="25" t="s">
        <v>31</v>
      </c>
      <c r="B1661" s="30" t="s">
        <v>30</v>
      </c>
      <c r="C1661" s="30" t="s">
        <v>76</v>
      </c>
      <c r="D1661" s="38">
        <v>6116</v>
      </c>
      <c r="E1661" s="35" t="s">
        <v>33</v>
      </c>
      <c r="F1661" s="32">
        <v>42035</v>
      </c>
    </row>
    <row r="1662" spans="1:6">
      <c r="A1662" s="25" t="s">
        <v>31</v>
      </c>
      <c r="B1662" s="30" t="s">
        <v>30</v>
      </c>
      <c r="C1662" s="30" t="s">
        <v>75</v>
      </c>
      <c r="D1662" s="38">
        <v>2107</v>
      </c>
      <c r="E1662" s="35" t="s">
        <v>33</v>
      </c>
      <c r="F1662" s="32">
        <v>42035</v>
      </c>
    </row>
    <row r="1663" spans="1:6">
      <c r="A1663" s="25" t="s">
        <v>31</v>
      </c>
      <c r="B1663" s="30" t="s">
        <v>30</v>
      </c>
      <c r="C1663" s="30" t="s">
        <v>74</v>
      </c>
      <c r="D1663" s="38">
        <v>1900</v>
      </c>
      <c r="E1663" s="35" t="s">
        <v>33</v>
      </c>
      <c r="F1663" s="32">
        <v>42035</v>
      </c>
    </row>
    <row r="1664" spans="1:6">
      <c r="A1664" s="25" t="s">
        <v>31</v>
      </c>
      <c r="B1664" s="30" t="s">
        <v>30</v>
      </c>
      <c r="C1664" s="30" t="s">
        <v>73</v>
      </c>
      <c r="D1664" s="38">
        <v>1899</v>
      </c>
      <c r="E1664" s="35" t="s">
        <v>33</v>
      </c>
      <c r="F1664" s="32">
        <v>42035</v>
      </c>
    </row>
    <row r="1665" spans="1:6">
      <c r="A1665" s="25" t="s">
        <v>31</v>
      </c>
      <c r="B1665" s="30" t="s">
        <v>30</v>
      </c>
      <c r="C1665" s="30" t="s">
        <v>71</v>
      </c>
      <c r="D1665" s="38">
        <v>1800</v>
      </c>
      <c r="E1665" s="35" t="s">
        <v>33</v>
      </c>
      <c r="F1665" s="32">
        <v>42035</v>
      </c>
    </row>
    <row r="1666" spans="1:6">
      <c r="A1666" s="25" t="s">
        <v>31</v>
      </c>
      <c r="B1666" s="30" t="s">
        <v>30</v>
      </c>
      <c r="C1666" s="30" t="s">
        <v>72</v>
      </c>
      <c r="D1666" s="38">
        <v>1597</v>
      </c>
      <c r="E1666" s="35" t="s">
        <v>33</v>
      </c>
      <c r="F1666" s="32">
        <v>42035</v>
      </c>
    </row>
    <row r="1667" spans="1:6">
      <c r="A1667" s="25" t="s">
        <v>31</v>
      </c>
      <c r="B1667" s="30" t="s">
        <v>30</v>
      </c>
      <c r="C1667" s="30" t="s">
        <v>70</v>
      </c>
      <c r="D1667" s="38">
        <v>1281</v>
      </c>
      <c r="E1667" s="35" t="s">
        <v>33</v>
      </c>
      <c r="F1667" s="32">
        <v>42035</v>
      </c>
    </row>
    <row r="1668" spans="1:6">
      <c r="A1668" s="25" t="s">
        <v>31</v>
      </c>
      <c r="B1668" s="30" t="s">
        <v>30</v>
      </c>
      <c r="C1668" s="30" t="s">
        <v>69</v>
      </c>
      <c r="D1668" s="38">
        <v>1094</v>
      </c>
      <c r="E1668" s="35" t="s">
        <v>33</v>
      </c>
      <c r="F1668" s="32">
        <v>42035</v>
      </c>
    </row>
    <row r="1669" spans="1:6">
      <c r="A1669" s="25" t="s">
        <v>31</v>
      </c>
      <c r="B1669" s="30" t="s">
        <v>30</v>
      </c>
      <c r="C1669" s="30" t="s">
        <v>68</v>
      </c>
      <c r="D1669" s="38">
        <v>907</v>
      </c>
      <c r="E1669" s="35" t="s">
        <v>33</v>
      </c>
      <c r="F1669" s="32">
        <v>42035</v>
      </c>
    </row>
    <row r="1670" spans="1:6">
      <c r="A1670" s="25" t="s">
        <v>31</v>
      </c>
      <c r="B1670" s="30" t="s">
        <v>30</v>
      </c>
      <c r="C1670" s="30" t="s">
        <v>66</v>
      </c>
      <c r="D1670" s="38">
        <v>882</v>
      </c>
      <c r="E1670" s="35" t="s">
        <v>33</v>
      </c>
      <c r="F1670" s="32">
        <v>42035</v>
      </c>
    </row>
    <row r="1671" spans="1:6">
      <c r="A1671" s="25" t="s">
        <v>31</v>
      </c>
      <c r="B1671" s="30" t="s">
        <v>30</v>
      </c>
      <c r="C1671" s="30" t="s">
        <v>67</v>
      </c>
      <c r="D1671" s="38">
        <v>803</v>
      </c>
      <c r="E1671" s="35" t="s">
        <v>33</v>
      </c>
      <c r="F1671" s="32">
        <v>42035</v>
      </c>
    </row>
    <row r="1672" spans="1:6">
      <c r="A1672" s="25" t="s">
        <v>31</v>
      </c>
      <c r="B1672" s="30" t="s">
        <v>30</v>
      </c>
      <c r="C1672" s="30" t="s">
        <v>61</v>
      </c>
      <c r="D1672" s="38">
        <v>746</v>
      </c>
      <c r="E1672" s="35" t="s">
        <v>33</v>
      </c>
      <c r="F1672" s="32">
        <v>42035</v>
      </c>
    </row>
    <row r="1673" spans="1:6">
      <c r="A1673" s="25" t="s">
        <v>31</v>
      </c>
      <c r="B1673" s="30" t="s">
        <v>30</v>
      </c>
      <c r="C1673" s="30" t="s">
        <v>65</v>
      </c>
      <c r="D1673" s="38">
        <v>735</v>
      </c>
      <c r="E1673" s="35" t="s">
        <v>33</v>
      </c>
      <c r="F1673" s="32">
        <v>42035</v>
      </c>
    </row>
    <row r="1674" spans="1:6">
      <c r="A1674" s="25" t="s">
        <v>31</v>
      </c>
      <c r="B1674" s="30" t="s">
        <v>30</v>
      </c>
      <c r="C1674" s="30" t="s">
        <v>64</v>
      </c>
      <c r="D1674" s="38">
        <v>489</v>
      </c>
      <c r="E1674" s="35" t="s">
        <v>33</v>
      </c>
      <c r="F1674" s="32">
        <v>42035</v>
      </c>
    </row>
    <row r="1675" spans="1:6">
      <c r="A1675" s="25" t="s">
        <v>31</v>
      </c>
      <c r="B1675" s="30" t="s">
        <v>30</v>
      </c>
      <c r="C1675" s="30" t="s">
        <v>60</v>
      </c>
      <c r="D1675" s="38">
        <v>420</v>
      </c>
      <c r="E1675" s="35" t="s">
        <v>33</v>
      </c>
      <c r="F1675" s="32">
        <v>42035</v>
      </c>
    </row>
    <row r="1676" spans="1:6">
      <c r="A1676" s="25" t="s">
        <v>31</v>
      </c>
      <c r="B1676" s="30" t="s">
        <v>30</v>
      </c>
      <c r="C1676" s="30" t="s">
        <v>63</v>
      </c>
      <c r="D1676" s="38">
        <v>419</v>
      </c>
      <c r="E1676" s="35" t="s">
        <v>33</v>
      </c>
      <c r="F1676" s="32">
        <v>42035</v>
      </c>
    </row>
    <row r="1677" spans="1:6">
      <c r="A1677" s="25" t="s">
        <v>31</v>
      </c>
      <c r="B1677" s="30" t="s">
        <v>30</v>
      </c>
      <c r="C1677" s="30" t="s">
        <v>62</v>
      </c>
      <c r="D1677" s="38">
        <v>393</v>
      </c>
      <c r="E1677" s="35" t="s">
        <v>33</v>
      </c>
      <c r="F1677" s="32">
        <v>42035</v>
      </c>
    </row>
    <row r="1678" spans="1:6">
      <c r="A1678" s="25" t="s">
        <v>31</v>
      </c>
      <c r="B1678" s="30" t="s">
        <v>30</v>
      </c>
      <c r="C1678" s="30" t="s">
        <v>59</v>
      </c>
      <c r="D1678" s="38">
        <v>386</v>
      </c>
      <c r="E1678" s="35" t="s">
        <v>33</v>
      </c>
      <c r="F1678" s="32">
        <v>42035</v>
      </c>
    </row>
    <row r="1679" spans="1:6">
      <c r="A1679" s="25" t="s">
        <v>31</v>
      </c>
      <c r="B1679" s="30" t="s">
        <v>30</v>
      </c>
      <c r="C1679" s="30" t="s">
        <v>58</v>
      </c>
      <c r="D1679" s="38">
        <v>306</v>
      </c>
      <c r="E1679" s="35" t="s">
        <v>33</v>
      </c>
      <c r="F1679" s="32">
        <v>42035</v>
      </c>
    </row>
    <row r="1680" spans="1:6">
      <c r="A1680" s="25" t="s">
        <v>31</v>
      </c>
      <c r="B1680" s="30" t="s">
        <v>30</v>
      </c>
      <c r="C1680" s="30" t="s">
        <v>57</v>
      </c>
      <c r="D1680" s="38">
        <v>168</v>
      </c>
      <c r="E1680" s="35" t="s">
        <v>33</v>
      </c>
      <c r="F1680" s="32">
        <v>42035</v>
      </c>
    </row>
    <row r="1681" spans="1:6">
      <c r="A1681" s="25" t="s">
        <v>31</v>
      </c>
      <c r="B1681" s="30" t="s">
        <v>30</v>
      </c>
      <c r="C1681" s="30" t="s">
        <v>51</v>
      </c>
      <c r="D1681" s="38">
        <v>142</v>
      </c>
      <c r="E1681" s="35" t="s">
        <v>33</v>
      </c>
      <c r="F1681" s="32">
        <v>42035</v>
      </c>
    </row>
    <row r="1682" spans="1:6">
      <c r="A1682" s="25" t="s">
        <v>31</v>
      </c>
      <c r="B1682" s="30" t="s">
        <v>30</v>
      </c>
      <c r="C1682" s="30" t="s">
        <v>56</v>
      </c>
      <c r="D1682" s="38">
        <v>90</v>
      </c>
      <c r="E1682" s="35" t="s">
        <v>33</v>
      </c>
      <c r="F1682" s="32">
        <v>42035</v>
      </c>
    </row>
    <row r="1683" spans="1:6">
      <c r="A1683" s="25" t="s">
        <v>31</v>
      </c>
      <c r="B1683" s="30" t="s">
        <v>30</v>
      </c>
      <c r="C1683" s="30" t="s">
        <v>55</v>
      </c>
      <c r="D1683" s="38">
        <v>89</v>
      </c>
      <c r="E1683" s="35" t="s">
        <v>33</v>
      </c>
      <c r="F1683" s="32">
        <v>42035</v>
      </c>
    </row>
    <row r="1684" spans="1:6">
      <c r="A1684" s="25" t="s">
        <v>31</v>
      </c>
      <c r="B1684" s="30" t="s">
        <v>30</v>
      </c>
      <c r="C1684" s="30" t="s">
        <v>54</v>
      </c>
      <c r="D1684" s="38">
        <v>71</v>
      </c>
      <c r="E1684" s="35" t="s">
        <v>33</v>
      </c>
      <c r="F1684" s="32">
        <v>42035</v>
      </c>
    </row>
    <row r="1685" spans="1:6">
      <c r="A1685" s="25" t="s">
        <v>31</v>
      </c>
      <c r="B1685" s="30" t="s">
        <v>30</v>
      </c>
      <c r="C1685" s="30" t="s">
        <v>47</v>
      </c>
      <c r="D1685" s="38">
        <v>59</v>
      </c>
      <c r="E1685" s="35" t="s">
        <v>33</v>
      </c>
      <c r="F1685" s="32">
        <v>42035</v>
      </c>
    </row>
    <row r="1686" spans="1:6">
      <c r="A1686" s="25" t="s">
        <v>31</v>
      </c>
      <c r="B1686" s="30" t="s">
        <v>30</v>
      </c>
      <c r="C1686" s="30" t="s">
        <v>50</v>
      </c>
      <c r="D1686" s="38">
        <v>47</v>
      </c>
      <c r="E1686" s="35" t="s">
        <v>33</v>
      </c>
      <c r="F1686" s="32">
        <v>42035</v>
      </c>
    </row>
    <row r="1687" spans="1:6">
      <c r="A1687" s="25" t="s">
        <v>31</v>
      </c>
      <c r="B1687" s="30" t="s">
        <v>30</v>
      </c>
      <c r="C1687" s="30" t="s">
        <v>53</v>
      </c>
      <c r="D1687" s="38">
        <v>42</v>
      </c>
      <c r="E1687" s="35" t="s">
        <v>33</v>
      </c>
      <c r="F1687" s="32">
        <v>42035</v>
      </c>
    </row>
    <row r="1688" spans="1:6">
      <c r="A1688" s="25" t="s">
        <v>31</v>
      </c>
      <c r="B1688" s="30" t="s">
        <v>30</v>
      </c>
      <c r="C1688" s="30" t="s">
        <v>52</v>
      </c>
      <c r="D1688" s="38">
        <v>39</v>
      </c>
      <c r="E1688" s="35" t="s">
        <v>33</v>
      </c>
      <c r="F1688" s="32">
        <v>42035</v>
      </c>
    </row>
    <row r="1689" spans="1:6">
      <c r="A1689" s="25" t="s">
        <v>31</v>
      </c>
      <c r="B1689" s="30" t="s">
        <v>30</v>
      </c>
      <c r="C1689" s="30" t="s">
        <v>48</v>
      </c>
      <c r="D1689" s="38">
        <v>38</v>
      </c>
      <c r="E1689" s="35" t="s">
        <v>33</v>
      </c>
      <c r="F1689" s="32">
        <v>42035</v>
      </c>
    </row>
    <row r="1690" spans="1:6">
      <c r="A1690" s="25" t="s">
        <v>31</v>
      </c>
      <c r="B1690" s="30" t="s">
        <v>30</v>
      </c>
      <c r="C1690" s="30" t="s">
        <v>49</v>
      </c>
      <c r="D1690" s="38">
        <v>36</v>
      </c>
      <c r="E1690" s="35" t="s">
        <v>33</v>
      </c>
      <c r="F1690" s="32">
        <v>42035</v>
      </c>
    </row>
    <row r="1691" spans="1:6">
      <c r="A1691" s="25" t="s">
        <v>31</v>
      </c>
      <c r="B1691" s="30" t="s">
        <v>30</v>
      </c>
      <c r="C1691" s="30" t="s">
        <v>45</v>
      </c>
      <c r="D1691" s="38">
        <v>31</v>
      </c>
      <c r="E1691" s="35" t="s">
        <v>33</v>
      </c>
      <c r="F1691" s="32">
        <v>42035</v>
      </c>
    </row>
    <row r="1692" spans="1:6">
      <c r="A1692" s="25" t="s">
        <v>31</v>
      </c>
      <c r="B1692" s="30" t="s">
        <v>30</v>
      </c>
      <c r="C1692" s="30" t="s">
        <v>42</v>
      </c>
      <c r="D1692" s="38">
        <v>30</v>
      </c>
      <c r="E1692" s="35" t="s">
        <v>33</v>
      </c>
      <c r="F1692" s="32">
        <v>42035</v>
      </c>
    </row>
    <row r="1693" spans="1:6">
      <c r="A1693" s="25" t="s">
        <v>31</v>
      </c>
      <c r="B1693" s="30" t="s">
        <v>30</v>
      </c>
      <c r="C1693" s="30" t="s">
        <v>46</v>
      </c>
      <c r="D1693" s="38">
        <v>25</v>
      </c>
      <c r="E1693" s="35" t="s">
        <v>33</v>
      </c>
      <c r="F1693" s="32">
        <v>42035</v>
      </c>
    </row>
    <row r="1694" spans="1:6">
      <c r="A1694" s="25" t="s">
        <v>31</v>
      </c>
      <c r="B1694" s="30" t="s">
        <v>30</v>
      </c>
      <c r="C1694" s="30" t="s">
        <v>44</v>
      </c>
      <c r="D1694" s="38">
        <v>21</v>
      </c>
      <c r="E1694" s="35" t="s">
        <v>33</v>
      </c>
      <c r="F1694" s="32">
        <v>42035</v>
      </c>
    </row>
    <row r="1695" spans="1:6">
      <c r="A1695" s="25" t="s">
        <v>31</v>
      </c>
      <c r="B1695" s="30" t="s">
        <v>30</v>
      </c>
      <c r="C1695" s="30" t="s">
        <v>43</v>
      </c>
      <c r="D1695" s="38">
        <v>14</v>
      </c>
      <c r="E1695" s="35" t="s">
        <v>33</v>
      </c>
      <c r="F1695" s="32">
        <v>42035</v>
      </c>
    </row>
    <row r="1696" spans="1:6">
      <c r="A1696" s="25" t="s">
        <v>31</v>
      </c>
      <c r="B1696" s="30" t="s">
        <v>30</v>
      </c>
      <c r="C1696" s="30" t="s">
        <v>40</v>
      </c>
      <c r="D1696" s="38">
        <v>9</v>
      </c>
      <c r="E1696" s="35" t="s">
        <v>33</v>
      </c>
      <c r="F1696" s="32">
        <v>42035</v>
      </c>
    </row>
    <row r="1697" spans="1:6">
      <c r="A1697" s="25" t="s">
        <v>31</v>
      </c>
      <c r="B1697" s="30" t="s">
        <v>30</v>
      </c>
      <c r="C1697" s="30" t="s">
        <v>41</v>
      </c>
      <c r="D1697" s="38">
        <v>6</v>
      </c>
      <c r="E1697" s="35" t="s">
        <v>33</v>
      </c>
      <c r="F1697" s="32">
        <v>42035</v>
      </c>
    </row>
    <row r="1698" spans="1:6">
      <c r="A1698" s="25" t="s">
        <v>31</v>
      </c>
      <c r="B1698" s="30" t="s">
        <v>30</v>
      </c>
      <c r="C1698" s="30" t="s">
        <v>17</v>
      </c>
      <c r="D1698" s="38">
        <v>2</v>
      </c>
      <c r="E1698" s="35" t="s">
        <v>33</v>
      </c>
      <c r="F1698" s="32">
        <v>42035</v>
      </c>
    </row>
    <row r="1699" spans="1:6">
      <c r="A1699" s="25" t="s">
        <v>31</v>
      </c>
      <c r="B1699" s="30" t="s">
        <v>30</v>
      </c>
      <c r="C1699" s="30" t="s">
        <v>84</v>
      </c>
      <c r="D1699" s="38">
        <v>1</v>
      </c>
      <c r="E1699" s="35" t="s">
        <v>33</v>
      </c>
      <c r="F1699" s="32">
        <v>42035</v>
      </c>
    </row>
    <row r="1700" spans="1:6">
      <c r="A1700" s="25" t="s">
        <v>31</v>
      </c>
      <c r="B1700" s="30" t="s">
        <v>30</v>
      </c>
      <c r="C1700" s="30" t="s">
        <v>81</v>
      </c>
      <c r="D1700" s="38">
        <v>1</v>
      </c>
      <c r="E1700" s="35" t="s">
        <v>33</v>
      </c>
      <c r="F1700" s="32">
        <v>42035</v>
      </c>
    </row>
    <row r="1701" spans="1:6">
      <c r="A1701" s="25" t="s">
        <v>31</v>
      </c>
      <c r="B1701" s="30" t="s">
        <v>30</v>
      </c>
      <c r="C1701" s="30" t="s">
        <v>35</v>
      </c>
      <c r="D1701" s="38">
        <v>1</v>
      </c>
      <c r="E1701" s="35" t="s">
        <v>33</v>
      </c>
      <c r="F1701" s="32">
        <v>42035</v>
      </c>
    </row>
    <row r="1702" spans="1:6">
      <c r="A1702" s="25" t="s">
        <v>31</v>
      </c>
      <c r="B1702" s="30" t="s">
        <v>30</v>
      </c>
      <c r="C1702" s="30" t="s">
        <v>37</v>
      </c>
      <c r="D1702" s="38">
        <v>1</v>
      </c>
      <c r="E1702" s="35" t="s">
        <v>33</v>
      </c>
      <c r="F1702" s="32">
        <v>42035</v>
      </c>
    </row>
    <row r="1703" spans="1:6">
      <c r="A1703" s="25" t="s">
        <v>31</v>
      </c>
      <c r="B1703" s="30" t="s">
        <v>29</v>
      </c>
      <c r="C1703" s="30" t="s">
        <v>79</v>
      </c>
      <c r="D1703" s="38">
        <v>38330</v>
      </c>
      <c r="E1703" s="35" t="s">
        <v>33</v>
      </c>
      <c r="F1703" s="32">
        <v>42063</v>
      </c>
    </row>
    <row r="1704" spans="1:6">
      <c r="A1704" s="25" t="s">
        <v>31</v>
      </c>
      <c r="B1704" s="30" t="s">
        <v>29</v>
      </c>
      <c r="C1704" s="30" t="s">
        <v>78</v>
      </c>
      <c r="D1704" s="38">
        <v>15388</v>
      </c>
      <c r="E1704" s="35" t="s">
        <v>33</v>
      </c>
      <c r="F1704" s="32">
        <v>42063</v>
      </c>
    </row>
    <row r="1705" spans="1:6">
      <c r="A1705" s="25" t="s">
        <v>31</v>
      </c>
      <c r="B1705" s="30" t="s">
        <v>29</v>
      </c>
      <c r="C1705" s="30" t="s">
        <v>77</v>
      </c>
      <c r="D1705" s="38">
        <v>6374</v>
      </c>
      <c r="E1705" s="35" t="s">
        <v>33</v>
      </c>
      <c r="F1705" s="32">
        <v>42063</v>
      </c>
    </row>
    <row r="1706" spans="1:6">
      <c r="A1706" s="25" t="s">
        <v>31</v>
      </c>
      <c r="B1706" s="30" t="s">
        <v>29</v>
      </c>
      <c r="C1706" s="30" t="s">
        <v>76</v>
      </c>
      <c r="D1706" s="38">
        <v>5248</v>
      </c>
      <c r="E1706" s="35" t="s">
        <v>33</v>
      </c>
      <c r="F1706" s="32">
        <v>42063</v>
      </c>
    </row>
    <row r="1707" spans="1:6">
      <c r="A1707" s="25" t="s">
        <v>31</v>
      </c>
      <c r="B1707" s="30" t="s">
        <v>29</v>
      </c>
      <c r="C1707" s="30" t="s">
        <v>75</v>
      </c>
      <c r="D1707" s="38">
        <v>2084</v>
      </c>
      <c r="E1707" s="35" t="s">
        <v>33</v>
      </c>
      <c r="F1707" s="32">
        <v>42063</v>
      </c>
    </row>
    <row r="1708" spans="1:6">
      <c r="A1708" s="25" t="s">
        <v>31</v>
      </c>
      <c r="B1708" s="30" t="s">
        <v>29</v>
      </c>
      <c r="C1708" s="30" t="s">
        <v>74</v>
      </c>
      <c r="D1708" s="38">
        <v>2026</v>
      </c>
      <c r="E1708" s="35" t="s">
        <v>33</v>
      </c>
      <c r="F1708" s="32">
        <v>42063</v>
      </c>
    </row>
    <row r="1709" spans="1:6">
      <c r="A1709" s="25" t="s">
        <v>31</v>
      </c>
      <c r="B1709" s="30" t="s">
        <v>29</v>
      </c>
      <c r="C1709" s="30" t="s">
        <v>71</v>
      </c>
      <c r="D1709" s="38">
        <v>1963</v>
      </c>
      <c r="E1709" s="35" t="s">
        <v>33</v>
      </c>
      <c r="F1709" s="32">
        <v>42063</v>
      </c>
    </row>
    <row r="1710" spans="1:6">
      <c r="A1710" s="25" t="s">
        <v>31</v>
      </c>
      <c r="B1710" s="30" t="s">
        <v>29</v>
      </c>
      <c r="C1710" s="30" t="s">
        <v>73</v>
      </c>
      <c r="D1710" s="38">
        <v>1773</v>
      </c>
      <c r="E1710" s="35" t="s">
        <v>33</v>
      </c>
      <c r="F1710" s="32">
        <v>42063</v>
      </c>
    </row>
    <row r="1711" spans="1:6">
      <c r="A1711" s="25" t="s">
        <v>31</v>
      </c>
      <c r="B1711" s="30" t="s">
        <v>29</v>
      </c>
      <c r="C1711" s="30" t="s">
        <v>72</v>
      </c>
      <c r="D1711" s="38">
        <v>1648</v>
      </c>
      <c r="E1711" s="35" t="s">
        <v>33</v>
      </c>
      <c r="F1711" s="32">
        <v>42063</v>
      </c>
    </row>
    <row r="1712" spans="1:6">
      <c r="A1712" s="25" t="s">
        <v>31</v>
      </c>
      <c r="B1712" s="30" t="s">
        <v>29</v>
      </c>
      <c r="C1712" s="30" t="s">
        <v>70</v>
      </c>
      <c r="D1712" s="38">
        <v>1297</v>
      </c>
      <c r="E1712" s="35" t="s">
        <v>33</v>
      </c>
      <c r="F1712" s="32">
        <v>42063</v>
      </c>
    </row>
    <row r="1713" spans="1:6">
      <c r="A1713" s="25" t="s">
        <v>31</v>
      </c>
      <c r="B1713" s="30" t="s">
        <v>29</v>
      </c>
      <c r="C1713" s="30" t="s">
        <v>69</v>
      </c>
      <c r="D1713" s="38">
        <v>1192</v>
      </c>
      <c r="E1713" s="35" t="s">
        <v>33</v>
      </c>
      <c r="F1713" s="32">
        <v>42063</v>
      </c>
    </row>
    <row r="1714" spans="1:6">
      <c r="A1714" s="25" t="s">
        <v>31</v>
      </c>
      <c r="B1714" s="30" t="s">
        <v>29</v>
      </c>
      <c r="C1714" s="30" t="s">
        <v>66</v>
      </c>
      <c r="D1714" s="38">
        <v>993</v>
      </c>
      <c r="E1714" s="35" t="s">
        <v>33</v>
      </c>
      <c r="F1714" s="32">
        <v>42063</v>
      </c>
    </row>
    <row r="1715" spans="1:6">
      <c r="A1715" s="25" t="s">
        <v>31</v>
      </c>
      <c r="B1715" s="30" t="s">
        <v>29</v>
      </c>
      <c r="C1715" s="30" t="s">
        <v>68</v>
      </c>
      <c r="D1715" s="38">
        <v>869</v>
      </c>
      <c r="E1715" s="35" t="s">
        <v>33</v>
      </c>
      <c r="F1715" s="32">
        <v>42063</v>
      </c>
    </row>
    <row r="1716" spans="1:6">
      <c r="A1716" s="25" t="s">
        <v>31</v>
      </c>
      <c r="B1716" s="30" t="s">
        <v>29</v>
      </c>
      <c r="C1716" s="30" t="s">
        <v>65</v>
      </c>
      <c r="D1716" s="38">
        <v>850</v>
      </c>
      <c r="E1716" s="35" t="s">
        <v>33</v>
      </c>
      <c r="F1716" s="32">
        <v>42063</v>
      </c>
    </row>
    <row r="1717" spans="1:6">
      <c r="A1717" s="25" t="s">
        <v>31</v>
      </c>
      <c r="B1717" s="30" t="s">
        <v>29</v>
      </c>
      <c r="C1717" s="30" t="s">
        <v>67</v>
      </c>
      <c r="D1717" s="38">
        <v>766</v>
      </c>
      <c r="E1717" s="35" t="s">
        <v>33</v>
      </c>
      <c r="F1717" s="32">
        <v>42063</v>
      </c>
    </row>
    <row r="1718" spans="1:6">
      <c r="A1718" s="25" t="s">
        <v>31</v>
      </c>
      <c r="B1718" s="30" t="s">
        <v>29</v>
      </c>
      <c r="C1718" s="30" t="s">
        <v>63</v>
      </c>
      <c r="D1718" s="38">
        <v>470</v>
      </c>
      <c r="E1718" s="35" t="s">
        <v>33</v>
      </c>
      <c r="F1718" s="32">
        <v>42063</v>
      </c>
    </row>
    <row r="1719" spans="1:6">
      <c r="A1719" s="25" t="s">
        <v>31</v>
      </c>
      <c r="B1719" s="30" t="s">
        <v>29</v>
      </c>
      <c r="C1719" s="30" t="s">
        <v>60</v>
      </c>
      <c r="D1719" s="38">
        <v>469</v>
      </c>
      <c r="E1719" s="35" t="s">
        <v>33</v>
      </c>
      <c r="F1719" s="32">
        <v>42063</v>
      </c>
    </row>
    <row r="1720" spans="1:6">
      <c r="A1720" s="25" t="s">
        <v>31</v>
      </c>
      <c r="B1720" s="30" t="s">
        <v>29</v>
      </c>
      <c r="C1720" s="30" t="s">
        <v>64</v>
      </c>
      <c r="D1720" s="38">
        <v>456</v>
      </c>
      <c r="E1720" s="35" t="s">
        <v>33</v>
      </c>
      <c r="F1720" s="32">
        <v>42063</v>
      </c>
    </row>
    <row r="1721" spans="1:6">
      <c r="A1721" s="25" t="s">
        <v>31</v>
      </c>
      <c r="B1721" s="30" t="s">
        <v>29</v>
      </c>
      <c r="C1721" s="30" t="s">
        <v>59</v>
      </c>
      <c r="D1721" s="38">
        <v>418</v>
      </c>
      <c r="E1721" s="35" t="s">
        <v>33</v>
      </c>
      <c r="F1721" s="32">
        <v>42063</v>
      </c>
    </row>
    <row r="1722" spans="1:6">
      <c r="A1722" s="25" t="s">
        <v>31</v>
      </c>
      <c r="B1722" s="30" t="s">
        <v>29</v>
      </c>
      <c r="C1722" s="30" t="s">
        <v>61</v>
      </c>
      <c r="D1722" s="38">
        <v>378</v>
      </c>
      <c r="E1722" s="35" t="s">
        <v>33</v>
      </c>
      <c r="F1722" s="32">
        <v>42063</v>
      </c>
    </row>
    <row r="1723" spans="1:6">
      <c r="A1723" s="25" t="s">
        <v>31</v>
      </c>
      <c r="B1723" s="30" t="s">
        <v>29</v>
      </c>
      <c r="C1723" s="30" t="s">
        <v>58</v>
      </c>
      <c r="D1723" s="38">
        <v>339</v>
      </c>
      <c r="E1723" s="35" t="s">
        <v>33</v>
      </c>
      <c r="F1723" s="32">
        <v>42063</v>
      </c>
    </row>
    <row r="1724" spans="1:6">
      <c r="A1724" s="25" t="s">
        <v>31</v>
      </c>
      <c r="B1724" s="30" t="s">
        <v>29</v>
      </c>
      <c r="C1724" s="30" t="s">
        <v>54</v>
      </c>
      <c r="D1724" s="38">
        <v>222</v>
      </c>
      <c r="E1724" s="35" t="s">
        <v>33</v>
      </c>
      <c r="F1724" s="32">
        <v>42063</v>
      </c>
    </row>
    <row r="1725" spans="1:6">
      <c r="A1725" s="25" t="s">
        <v>31</v>
      </c>
      <c r="B1725" s="30" t="s">
        <v>29</v>
      </c>
      <c r="C1725" s="30" t="s">
        <v>57</v>
      </c>
      <c r="D1725" s="38">
        <v>159</v>
      </c>
      <c r="E1725" s="35" t="s">
        <v>33</v>
      </c>
      <c r="F1725" s="32">
        <v>42063</v>
      </c>
    </row>
    <row r="1726" spans="1:6">
      <c r="A1726" s="25" t="s">
        <v>31</v>
      </c>
      <c r="B1726" s="30" t="s">
        <v>29</v>
      </c>
      <c r="C1726" s="30" t="s">
        <v>62</v>
      </c>
      <c r="D1726" s="38">
        <v>141</v>
      </c>
      <c r="E1726" s="35" t="s">
        <v>33</v>
      </c>
      <c r="F1726" s="32">
        <v>42063</v>
      </c>
    </row>
    <row r="1727" spans="1:6">
      <c r="A1727" s="25" t="s">
        <v>31</v>
      </c>
      <c r="B1727" s="30" t="s">
        <v>29</v>
      </c>
      <c r="C1727" s="30" t="s">
        <v>55</v>
      </c>
      <c r="D1727" s="38">
        <v>138</v>
      </c>
      <c r="E1727" s="35" t="s">
        <v>33</v>
      </c>
      <c r="F1727" s="32">
        <v>42063</v>
      </c>
    </row>
    <row r="1728" spans="1:6">
      <c r="A1728" s="25" t="s">
        <v>31</v>
      </c>
      <c r="B1728" s="30" t="s">
        <v>29</v>
      </c>
      <c r="C1728" s="30" t="s">
        <v>56</v>
      </c>
      <c r="D1728" s="38">
        <v>112</v>
      </c>
      <c r="E1728" s="35" t="s">
        <v>33</v>
      </c>
      <c r="F1728" s="32">
        <v>42063</v>
      </c>
    </row>
    <row r="1729" spans="1:6">
      <c r="A1729" s="25" t="s">
        <v>31</v>
      </c>
      <c r="B1729" s="30" t="s">
        <v>29</v>
      </c>
      <c r="C1729" s="30" t="s">
        <v>51</v>
      </c>
      <c r="D1729" s="38">
        <v>84</v>
      </c>
      <c r="E1729" s="35" t="s">
        <v>33</v>
      </c>
      <c r="F1729" s="32">
        <v>42063</v>
      </c>
    </row>
    <row r="1730" spans="1:6">
      <c r="A1730" s="25" t="s">
        <v>31</v>
      </c>
      <c r="B1730" s="30" t="s">
        <v>29</v>
      </c>
      <c r="C1730" s="30" t="s">
        <v>53</v>
      </c>
      <c r="D1730" s="38">
        <v>80</v>
      </c>
      <c r="E1730" s="35" t="s">
        <v>33</v>
      </c>
      <c r="F1730" s="32">
        <v>42063</v>
      </c>
    </row>
    <row r="1731" spans="1:6">
      <c r="A1731" s="25" t="s">
        <v>31</v>
      </c>
      <c r="B1731" s="30" t="s">
        <v>29</v>
      </c>
      <c r="C1731" s="30" t="s">
        <v>52</v>
      </c>
      <c r="D1731" s="38">
        <v>64</v>
      </c>
      <c r="E1731" s="35" t="s">
        <v>33</v>
      </c>
      <c r="F1731" s="32">
        <v>42063</v>
      </c>
    </row>
    <row r="1732" spans="1:6">
      <c r="A1732" s="25" t="s">
        <v>31</v>
      </c>
      <c r="B1732" s="30" t="s">
        <v>29</v>
      </c>
      <c r="C1732" s="30" t="s">
        <v>47</v>
      </c>
      <c r="D1732" s="38">
        <v>64</v>
      </c>
      <c r="E1732" s="35" t="s">
        <v>33</v>
      </c>
      <c r="F1732" s="32">
        <v>42063</v>
      </c>
    </row>
    <row r="1733" spans="1:6">
      <c r="A1733" s="25" t="s">
        <v>31</v>
      </c>
      <c r="B1733" s="30" t="s">
        <v>29</v>
      </c>
      <c r="C1733" s="30" t="s">
        <v>48</v>
      </c>
      <c r="D1733" s="38">
        <v>49</v>
      </c>
      <c r="E1733" s="35" t="s">
        <v>33</v>
      </c>
      <c r="F1733" s="32">
        <v>42063</v>
      </c>
    </row>
    <row r="1734" spans="1:6">
      <c r="A1734" s="25" t="s">
        <v>31</v>
      </c>
      <c r="B1734" s="30" t="s">
        <v>29</v>
      </c>
      <c r="C1734" s="30" t="s">
        <v>50</v>
      </c>
      <c r="D1734" s="38">
        <v>43</v>
      </c>
      <c r="E1734" s="35" t="s">
        <v>33</v>
      </c>
      <c r="F1734" s="32">
        <v>42063</v>
      </c>
    </row>
    <row r="1735" spans="1:6">
      <c r="A1735" s="25" t="s">
        <v>31</v>
      </c>
      <c r="B1735" s="30" t="s">
        <v>29</v>
      </c>
      <c r="C1735" s="30" t="s">
        <v>45</v>
      </c>
      <c r="D1735" s="38">
        <v>31</v>
      </c>
      <c r="E1735" s="35" t="s">
        <v>33</v>
      </c>
      <c r="F1735" s="32">
        <v>42063</v>
      </c>
    </row>
    <row r="1736" spans="1:6">
      <c r="A1736" s="25" t="s">
        <v>31</v>
      </c>
      <c r="B1736" s="30" t="s">
        <v>29</v>
      </c>
      <c r="C1736" s="30" t="s">
        <v>44</v>
      </c>
      <c r="D1736" s="38">
        <v>26</v>
      </c>
      <c r="E1736" s="35" t="s">
        <v>33</v>
      </c>
      <c r="F1736" s="32">
        <v>42063</v>
      </c>
    </row>
    <row r="1737" spans="1:6">
      <c r="A1737" s="25" t="s">
        <v>31</v>
      </c>
      <c r="B1737" s="30" t="s">
        <v>29</v>
      </c>
      <c r="C1737" s="30" t="s">
        <v>40</v>
      </c>
      <c r="D1737" s="38">
        <v>24</v>
      </c>
      <c r="E1737" s="35" t="s">
        <v>33</v>
      </c>
      <c r="F1737" s="32">
        <v>42063</v>
      </c>
    </row>
    <row r="1738" spans="1:6">
      <c r="A1738" s="25" t="s">
        <v>31</v>
      </c>
      <c r="B1738" s="30" t="s">
        <v>29</v>
      </c>
      <c r="C1738" s="30" t="s">
        <v>49</v>
      </c>
      <c r="D1738" s="38">
        <v>23</v>
      </c>
      <c r="E1738" s="35" t="s">
        <v>33</v>
      </c>
      <c r="F1738" s="32">
        <v>42063</v>
      </c>
    </row>
    <row r="1739" spans="1:6">
      <c r="A1739" s="25" t="s">
        <v>31</v>
      </c>
      <c r="B1739" s="30" t="s">
        <v>29</v>
      </c>
      <c r="C1739" s="30" t="s">
        <v>41</v>
      </c>
      <c r="D1739" s="38">
        <v>21</v>
      </c>
      <c r="E1739" s="35" t="s">
        <v>33</v>
      </c>
      <c r="F1739" s="32">
        <v>42063</v>
      </c>
    </row>
    <row r="1740" spans="1:6">
      <c r="A1740" s="25" t="s">
        <v>31</v>
      </c>
      <c r="B1740" s="30" t="s">
        <v>29</v>
      </c>
      <c r="C1740" s="30" t="s">
        <v>42</v>
      </c>
      <c r="D1740" s="38">
        <v>17</v>
      </c>
      <c r="E1740" s="35" t="s">
        <v>33</v>
      </c>
      <c r="F1740" s="32">
        <v>42063</v>
      </c>
    </row>
    <row r="1741" spans="1:6">
      <c r="A1741" s="25" t="s">
        <v>31</v>
      </c>
      <c r="B1741" s="30" t="s">
        <v>29</v>
      </c>
      <c r="C1741" s="30" t="s">
        <v>46</v>
      </c>
      <c r="D1741" s="38">
        <v>17</v>
      </c>
      <c r="E1741" s="35" t="s">
        <v>33</v>
      </c>
      <c r="F1741" s="32">
        <v>42063</v>
      </c>
    </row>
    <row r="1742" spans="1:6">
      <c r="A1742" s="25" t="s">
        <v>31</v>
      </c>
      <c r="B1742" s="30" t="s">
        <v>29</v>
      </c>
      <c r="C1742" s="30" t="s">
        <v>43</v>
      </c>
      <c r="D1742" s="38">
        <v>9</v>
      </c>
      <c r="E1742" s="35" t="s">
        <v>33</v>
      </c>
      <c r="F1742" s="32">
        <v>42063</v>
      </c>
    </row>
    <row r="1743" spans="1:6">
      <c r="A1743" s="25" t="s">
        <v>31</v>
      </c>
      <c r="B1743" s="30" t="s">
        <v>29</v>
      </c>
      <c r="C1743" s="30" t="s">
        <v>37</v>
      </c>
      <c r="D1743" s="38">
        <v>5</v>
      </c>
      <c r="E1743" s="35" t="s">
        <v>33</v>
      </c>
      <c r="F1743" s="32">
        <v>42063</v>
      </c>
    </row>
    <row r="1744" spans="1:6">
      <c r="A1744" s="25" t="s">
        <v>31</v>
      </c>
      <c r="B1744" s="30" t="s">
        <v>29</v>
      </c>
      <c r="C1744" s="30" t="s">
        <v>38</v>
      </c>
      <c r="D1744" s="38">
        <v>2</v>
      </c>
      <c r="E1744" s="35" t="s">
        <v>33</v>
      </c>
      <c r="F1744" s="32">
        <v>42063</v>
      </c>
    </row>
    <row r="1745" spans="1:6">
      <c r="A1745" s="25" t="s">
        <v>31</v>
      </c>
      <c r="B1745" s="30" t="s">
        <v>29</v>
      </c>
      <c r="C1745" s="30" t="s">
        <v>34</v>
      </c>
      <c r="D1745" s="38">
        <v>2</v>
      </c>
      <c r="E1745" s="35" t="s">
        <v>33</v>
      </c>
      <c r="F1745" s="32">
        <v>42063</v>
      </c>
    </row>
    <row r="1746" spans="1:6">
      <c r="A1746" s="25" t="s">
        <v>31</v>
      </c>
      <c r="B1746" s="30" t="s">
        <v>29</v>
      </c>
      <c r="C1746" s="30" t="s">
        <v>36</v>
      </c>
      <c r="D1746" s="38">
        <v>1</v>
      </c>
      <c r="E1746" s="35" t="s">
        <v>33</v>
      </c>
      <c r="F1746" s="32">
        <v>42063</v>
      </c>
    </row>
    <row r="1747" spans="1:6">
      <c r="A1747" s="25" t="s">
        <v>31</v>
      </c>
      <c r="B1747" s="30" t="s">
        <v>29</v>
      </c>
      <c r="C1747" s="30" t="s">
        <v>39</v>
      </c>
      <c r="D1747" s="38">
        <v>1</v>
      </c>
      <c r="E1747" s="35" t="s">
        <v>33</v>
      </c>
      <c r="F1747" s="32">
        <v>42063</v>
      </c>
    </row>
    <row r="1748" spans="1:6">
      <c r="A1748" s="25" t="s">
        <v>31</v>
      </c>
      <c r="B1748" s="30" t="s">
        <v>29</v>
      </c>
      <c r="C1748" s="30" t="s">
        <v>81</v>
      </c>
      <c r="D1748" s="38">
        <v>1</v>
      </c>
      <c r="E1748" s="35" t="s">
        <v>33</v>
      </c>
      <c r="F1748" s="32">
        <v>42063</v>
      </c>
    </row>
    <row r="1749" spans="1:6">
      <c r="A1749" s="25" t="s">
        <v>31</v>
      </c>
      <c r="B1749" s="30" t="s">
        <v>28</v>
      </c>
      <c r="C1749" s="30" t="s">
        <v>79</v>
      </c>
      <c r="D1749" s="38">
        <v>49359</v>
      </c>
      <c r="E1749" s="35" t="s">
        <v>33</v>
      </c>
      <c r="F1749" s="32">
        <v>42094</v>
      </c>
    </row>
    <row r="1750" spans="1:6">
      <c r="A1750" s="25" t="s">
        <v>31</v>
      </c>
      <c r="B1750" s="30" t="s">
        <v>28</v>
      </c>
      <c r="C1750" s="30" t="s">
        <v>78</v>
      </c>
      <c r="D1750" s="38">
        <v>29709</v>
      </c>
      <c r="E1750" s="35" t="s">
        <v>33</v>
      </c>
      <c r="F1750" s="32">
        <v>42094</v>
      </c>
    </row>
    <row r="1751" spans="1:6">
      <c r="A1751" s="25" t="s">
        <v>31</v>
      </c>
      <c r="B1751" s="30" t="s">
        <v>28</v>
      </c>
      <c r="C1751" s="30" t="s">
        <v>77</v>
      </c>
      <c r="D1751" s="38">
        <v>8444</v>
      </c>
      <c r="E1751" s="35" t="s">
        <v>33</v>
      </c>
      <c r="F1751" s="32">
        <v>42094</v>
      </c>
    </row>
    <row r="1752" spans="1:6">
      <c r="A1752" s="25" t="s">
        <v>31</v>
      </c>
      <c r="B1752" s="30" t="s">
        <v>28</v>
      </c>
      <c r="C1752" s="30" t="s">
        <v>76</v>
      </c>
      <c r="D1752" s="38">
        <v>7274</v>
      </c>
      <c r="E1752" s="35" t="s">
        <v>33</v>
      </c>
      <c r="F1752" s="32">
        <v>42094</v>
      </c>
    </row>
    <row r="1753" spans="1:6">
      <c r="A1753" s="25" t="s">
        <v>31</v>
      </c>
      <c r="B1753" s="30" t="s">
        <v>28</v>
      </c>
      <c r="C1753" s="30" t="s">
        <v>74</v>
      </c>
      <c r="D1753" s="38">
        <v>3475</v>
      </c>
      <c r="E1753" s="35" t="s">
        <v>33</v>
      </c>
      <c r="F1753" s="32">
        <v>42094</v>
      </c>
    </row>
    <row r="1754" spans="1:6">
      <c r="A1754" s="25" t="s">
        <v>31</v>
      </c>
      <c r="B1754" s="30" t="s">
        <v>28</v>
      </c>
      <c r="C1754" s="30" t="s">
        <v>75</v>
      </c>
      <c r="D1754" s="38">
        <v>3207</v>
      </c>
      <c r="E1754" s="35" t="s">
        <v>33</v>
      </c>
      <c r="F1754" s="32">
        <v>42094</v>
      </c>
    </row>
    <row r="1755" spans="1:6">
      <c r="A1755" s="25" t="s">
        <v>31</v>
      </c>
      <c r="B1755" s="30" t="s">
        <v>28</v>
      </c>
      <c r="C1755" s="30" t="s">
        <v>71</v>
      </c>
      <c r="D1755" s="38">
        <v>2638</v>
      </c>
      <c r="E1755" s="35" t="s">
        <v>33</v>
      </c>
      <c r="F1755" s="32">
        <v>42094</v>
      </c>
    </row>
    <row r="1756" spans="1:6">
      <c r="A1756" s="25" t="s">
        <v>31</v>
      </c>
      <c r="B1756" s="30" t="s">
        <v>28</v>
      </c>
      <c r="C1756" s="30" t="s">
        <v>73</v>
      </c>
      <c r="D1756" s="38">
        <v>2527</v>
      </c>
      <c r="E1756" s="35" t="s">
        <v>33</v>
      </c>
      <c r="F1756" s="32">
        <v>42094</v>
      </c>
    </row>
    <row r="1757" spans="1:6">
      <c r="A1757" s="25" t="s">
        <v>31</v>
      </c>
      <c r="B1757" s="30" t="s">
        <v>28</v>
      </c>
      <c r="C1757" s="30" t="s">
        <v>72</v>
      </c>
      <c r="D1757" s="38">
        <v>2526</v>
      </c>
      <c r="E1757" s="35" t="s">
        <v>33</v>
      </c>
      <c r="F1757" s="32">
        <v>42094</v>
      </c>
    </row>
    <row r="1758" spans="1:6">
      <c r="A1758" s="25" t="s">
        <v>31</v>
      </c>
      <c r="B1758" s="30" t="s">
        <v>28</v>
      </c>
      <c r="C1758" s="30" t="s">
        <v>70</v>
      </c>
      <c r="D1758" s="38">
        <v>1648</v>
      </c>
      <c r="E1758" s="35" t="s">
        <v>33</v>
      </c>
      <c r="F1758" s="32">
        <v>42094</v>
      </c>
    </row>
    <row r="1759" spans="1:6">
      <c r="A1759" s="25" t="s">
        <v>31</v>
      </c>
      <c r="B1759" s="30" t="s">
        <v>28</v>
      </c>
      <c r="C1759" s="30" t="s">
        <v>69</v>
      </c>
      <c r="D1759" s="38">
        <v>1631</v>
      </c>
      <c r="E1759" s="35" t="s">
        <v>33</v>
      </c>
      <c r="F1759" s="32">
        <v>42094</v>
      </c>
    </row>
    <row r="1760" spans="1:6">
      <c r="A1760" s="25" t="s">
        <v>31</v>
      </c>
      <c r="B1760" s="30" t="s">
        <v>28</v>
      </c>
      <c r="C1760" s="30" t="s">
        <v>68</v>
      </c>
      <c r="D1760" s="38">
        <v>1267</v>
      </c>
      <c r="E1760" s="35" t="s">
        <v>33</v>
      </c>
      <c r="F1760" s="32">
        <v>42094</v>
      </c>
    </row>
    <row r="1761" spans="1:6">
      <c r="A1761" s="25" t="s">
        <v>31</v>
      </c>
      <c r="B1761" s="30" t="s">
        <v>28</v>
      </c>
      <c r="C1761" s="30" t="s">
        <v>66</v>
      </c>
      <c r="D1761" s="38">
        <v>1208</v>
      </c>
      <c r="E1761" s="35" t="s">
        <v>33</v>
      </c>
      <c r="F1761" s="32">
        <v>42094</v>
      </c>
    </row>
    <row r="1762" spans="1:6">
      <c r="A1762" s="25" t="s">
        <v>31</v>
      </c>
      <c r="B1762" s="30" t="s">
        <v>28</v>
      </c>
      <c r="C1762" s="30" t="s">
        <v>65</v>
      </c>
      <c r="D1762" s="38">
        <v>1177</v>
      </c>
      <c r="E1762" s="35" t="s">
        <v>33</v>
      </c>
      <c r="F1762" s="32">
        <v>42094</v>
      </c>
    </row>
    <row r="1763" spans="1:6">
      <c r="A1763" s="25" t="s">
        <v>31</v>
      </c>
      <c r="B1763" s="30" t="s">
        <v>28</v>
      </c>
      <c r="C1763" s="30" t="s">
        <v>67</v>
      </c>
      <c r="D1763" s="38">
        <v>1001</v>
      </c>
      <c r="E1763" s="35" t="s">
        <v>33</v>
      </c>
      <c r="F1763" s="32">
        <v>42094</v>
      </c>
    </row>
    <row r="1764" spans="1:6">
      <c r="A1764" s="25" t="s">
        <v>31</v>
      </c>
      <c r="B1764" s="30" t="s">
        <v>28</v>
      </c>
      <c r="C1764" s="30" t="s">
        <v>64</v>
      </c>
      <c r="D1764" s="38">
        <v>829</v>
      </c>
      <c r="E1764" s="35" t="s">
        <v>33</v>
      </c>
      <c r="F1764" s="32">
        <v>42094</v>
      </c>
    </row>
    <row r="1765" spans="1:6">
      <c r="A1765" s="25" t="s">
        <v>31</v>
      </c>
      <c r="B1765" s="30" t="s">
        <v>28</v>
      </c>
      <c r="C1765" s="30" t="s">
        <v>60</v>
      </c>
      <c r="D1765" s="38">
        <v>781</v>
      </c>
      <c r="E1765" s="35" t="s">
        <v>33</v>
      </c>
      <c r="F1765" s="32">
        <v>42094</v>
      </c>
    </row>
    <row r="1766" spans="1:6">
      <c r="A1766" s="25" t="s">
        <v>31</v>
      </c>
      <c r="B1766" s="30" t="s">
        <v>28</v>
      </c>
      <c r="C1766" s="30" t="s">
        <v>63</v>
      </c>
      <c r="D1766" s="38">
        <v>716</v>
      </c>
      <c r="E1766" s="35" t="s">
        <v>33</v>
      </c>
      <c r="F1766" s="32">
        <v>42094</v>
      </c>
    </row>
    <row r="1767" spans="1:6">
      <c r="A1767" s="25" t="s">
        <v>31</v>
      </c>
      <c r="B1767" s="30" t="s">
        <v>28</v>
      </c>
      <c r="C1767" s="30" t="s">
        <v>62</v>
      </c>
      <c r="D1767" s="38">
        <v>565</v>
      </c>
      <c r="E1767" s="35" t="s">
        <v>33</v>
      </c>
      <c r="F1767" s="32">
        <v>42094</v>
      </c>
    </row>
    <row r="1768" spans="1:6">
      <c r="A1768" s="25" t="s">
        <v>31</v>
      </c>
      <c r="B1768" s="30" t="s">
        <v>28</v>
      </c>
      <c r="C1768" s="30" t="s">
        <v>59</v>
      </c>
      <c r="D1768" s="38">
        <v>562</v>
      </c>
      <c r="E1768" s="35" t="s">
        <v>33</v>
      </c>
      <c r="F1768" s="32">
        <v>42094</v>
      </c>
    </row>
    <row r="1769" spans="1:6">
      <c r="A1769" s="25" t="s">
        <v>31</v>
      </c>
      <c r="B1769" s="30" t="s">
        <v>28</v>
      </c>
      <c r="C1769" s="30" t="s">
        <v>61</v>
      </c>
      <c r="D1769" s="38">
        <v>541</v>
      </c>
      <c r="E1769" s="35" t="s">
        <v>33</v>
      </c>
      <c r="F1769" s="32">
        <v>42094</v>
      </c>
    </row>
    <row r="1770" spans="1:6">
      <c r="A1770" s="25" t="s">
        <v>31</v>
      </c>
      <c r="B1770" s="30" t="s">
        <v>28</v>
      </c>
      <c r="C1770" s="30" t="s">
        <v>58</v>
      </c>
      <c r="D1770" s="38">
        <v>346</v>
      </c>
      <c r="E1770" s="35" t="s">
        <v>33</v>
      </c>
      <c r="F1770" s="32">
        <v>42094</v>
      </c>
    </row>
    <row r="1771" spans="1:6">
      <c r="A1771" s="25" t="s">
        <v>31</v>
      </c>
      <c r="B1771" s="30" t="s">
        <v>28</v>
      </c>
      <c r="C1771" s="30" t="s">
        <v>57</v>
      </c>
      <c r="D1771" s="38">
        <v>234</v>
      </c>
      <c r="E1771" s="35" t="s">
        <v>33</v>
      </c>
      <c r="F1771" s="32">
        <v>42094</v>
      </c>
    </row>
    <row r="1772" spans="1:6">
      <c r="A1772" s="25" t="s">
        <v>31</v>
      </c>
      <c r="B1772" s="30" t="s">
        <v>28</v>
      </c>
      <c r="C1772" s="30" t="s">
        <v>54</v>
      </c>
      <c r="D1772" s="38">
        <v>202</v>
      </c>
      <c r="E1772" s="35" t="s">
        <v>33</v>
      </c>
      <c r="F1772" s="32">
        <v>42094</v>
      </c>
    </row>
    <row r="1773" spans="1:6">
      <c r="A1773" s="25" t="s">
        <v>31</v>
      </c>
      <c r="B1773" s="30" t="s">
        <v>28</v>
      </c>
      <c r="C1773" s="30" t="s">
        <v>55</v>
      </c>
      <c r="D1773" s="38">
        <v>168</v>
      </c>
      <c r="E1773" s="35" t="s">
        <v>33</v>
      </c>
      <c r="F1773" s="32">
        <v>42094</v>
      </c>
    </row>
    <row r="1774" spans="1:6">
      <c r="A1774" s="25" t="s">
        <v>31</v>
      </c>
      <c r="B1774" s="30" t="s">
        <v>28</v>
      </c>
      <c r="C1774" s="30" t="s">
        <v>56</v>
      </c>
      <c r="D1774" s="38">
        <v>167</v>
      </c>
      <c r="E1774" s="35" t="s">
        <v>33</v>
      </c>
      <c r="F1774" s="32">
        <v>42094</v>
      </c>
    </row>
    <row r="1775" spans="1:6">
      <c r="A1775" s="25" t="s">
        <v>31</v>
      </c>
      <c r="B1775" s="30" t="s">
        <v>28</v>
      </c>
      <c r="C1775" s="30" t="s">
        <v>47</v>
      </c>
      <c r="D1775" s="38">
        <v>157</v>
      </c>
      <c r="E1775" s="35" t="s">
        <v>33</v>
      </c>
      <c r="F1775" s="32">
        <v>42094</v>
      </c>
    </row>
    <row r="1776" spans="1:6">
      <c r="A1776" s="25" t="s">
        <v>31</v>
      </c>
      <c r="B1776" s="30" t="s">
        <v>28</v>
      </c>
      <c r="C1776" s="30" t="s">
        <v>51</v>
      </c>
      <c r="D1776" s="38">
        <v>138</v>
      </c>
      <c r="E1776" s="35" t="s">
        <v>33</v>
      </c>
      <c r="F1776" s="32">
        <v>42094</v>
      </c>
    </row>
    <row r="1777" spans="1:6">
      <c r="A1777" s="25" t="s">
        <v>31</v>
      </c>
      <c r="B1777" s="30" t="s">
        <v>28</v>
      </c>
      <c r="C1777" s="30" t="s">
        <v>53</v>
      </c>
      <c r="D1777" s="38">
        <v>136</v>
      </c>
      <c r="E1777" s="35" t="s">
        <v>33</v>
      </c>
      <c r="F1777" s="32">
        <v>42094</v>
      </c>
    </row>
    <row r="1778" spans="1:6">
      <c r="A1778" s="25" t="s">
        <v>31</v>
      </c>
      <c r="B1778" s="30" t="s">
        <v>28</v>
      </c>
      <c r="C1778" s="30" t="s">
        <v>52</v>
      </c>
      <c r="D1778" s="38">
        <v>110</v>
      </c>
      <c r="E1778" s="35" t="s">
        <v>33</v>
      </c>
      <c r="F1778" s="32">
        <v>42094</v>
      </c>
    </row>
    <row r="1779" spans="1:6">
      <c r="A1779" s="25" t="s">
        <v>31</v>
      </c>
      <c r="B1779" s="30" t="s">
        <v>28</v>
      </c>
      <c r="C1779" s="30" t="s">
        <v>48</v>
      </c>
      <c r="D1779" s="38">
        <v>58</v>
      </c>
      <c r="E1779" s="35" t="s">
        <v>33</v>
      </c>
      <c r="F1779" s="32">
        <v>42094</v>
      </c>
    </row>
    <row r="1780" spans="1:6">
      <c r="A1780" s="25" t="s">
        <v>31</v>
      </c>
      <c r="B1780" s="30" t="s">
        <v>28</v>
      </c>
      <c r="C1780" s="30" t="s">
        <v>45</v>
      </c>
      <c r="D1780" s="38">
        <v>58</v>
      </c>
      <c r="E1780" s="35" t="s">
        <v>33</v>
      </c>
      <c r="F1780" s="32">
        <v>42094</v>
      </c>
    </row>
    <row r="1781" spans="1:6">
      <c r="A1781" s="25" t="s">
        <v>31</v>
      </c>
      <c r="B1781" s="30" t="s">
        <v>28</v>
      </c>
      <c r="C1781" s="30" t="s">
        <v>50</v>
      </c>
      <c r="D1781" s="38">
        <v>54</v>
      </c>
      <c r="E1781" s="35" t="s">
        <v>33</v>
      </c>
      <c r="F1781" s="32">
        <v>42094</v>
      </c>
    </row>
    <row r="1782" spans="1:6">
      <c r="A1782" s="25" t="s">
        <v>31</v>
      </c>
      <c r="B1782" s="30" t="s">
        <v>28</v>
      </c>
      <c r="C1782" s="30" t="s">
        <v>42</v>
      </c>
      <c r="D1782" s="38">
        <v>51</v>
      </c>
      <c r="E1782" s="35" t="s">
        <v>33</v>
      </c>
      <c r="F1782" s="32">
        <v>42094</v>
      </c>
    </row>
    <row r="1783" spans="1:6">
      <c r="A1783" s="25" t="s">
        <v>31</v>
      </c>
      <c r="B1783" s="30" t="s">
        <v>28</v>
      </c>
      <c r="C1783" s="30" t="s">
        <v>49</v>
      </c>
      <c r="D1783" s="38">
        <v>51</v>
      </c>
      <c r="E1783" s="35" t="s">
        <v>33</v>
      </c>
      <c r="F1783" s="32">
        <v>42094</v>
      </c>
    </row>
    <row r="1784" spans="1:6">
      <c r="A1784" s="25" t="s">
        <v>31</v>
      </c>
      <c r="B1784" s="30" t="s">
        <v>28</v>
      </c>
      <c r="C1784" s="30" t="s">
        <v>41</v>
      </c>
      <c r="D1784" s="38">
        <v>39</v>
      </c>
      <c r="E1784" s="35" t="s">
        <v>33</v>
      </c>
      <c r="F1784" s="32">
        <v>42094</v>
      </c>
    </row>
    <row r="1785" spans="1:6">
      <c r="A1785" s="25" t="s">
        <v>31</v>
      </c>
      <c r="B1785" s="30" t="s">
        <v>28</v>
      </c>
      <c r="C1785" s="30" t="s">
        <v>37</v>
      </c>
      <c r="D1785" s="38">
        <v>37</v>
      </c>
      <c r="E1785" s="35" t="s">
        <v>33</v>
      </c>
      <c r="F1785" s="32">
        <v>42094</v>
      </c>
    </row>
    <row r="1786" spans="1:6">
      <c r="A1786" s="25" t="s">
        <v>31</v>
      </c>
      <c r="B1786" s="30" t="s">
        <v>28</v>
      </c>
      <c r="C1786" s="30" t="s">
        <v>43</v>
      </c>
      <c r="D1786" s="38">
        <v>31</v>
      </c>
      <c r="E1786" s="35" t="s">
        <v>33</v>
      </c>
      <c r="F1786" s="32">
        <v>42094</v>
      </c>
    </row>
    <row r="1787" spans="1:6">
      <c r="A1787" s="25" t="s">
        <v>31</v>
      </c>
      <c r="B1787" s="30" t="s">
        <v>28</v>
      </c>
      <c r="C1787" s="30" t="s">
        <v>44</v>
      </c>
      <c r="D1787" s="38">
        <v>28</v>
      </c>
      <c r="E1787" s="35" t="s">
        <v>33</v>
      </c>
      <c r="F1787" s="32">
        <v>42094</v>
      </c>
    </row>
    <row r="1788" spans="1:6">
      <c r="A1788" s="25" t="s">
        <v>31</v>
      </c>
      <c r="B1788" s="30" t="s">
        <v>28</v>
      </c>
      <c r="C1788" s="30" t="s">
        <v>46</v>
      </c>
      <c r="D1788" s="38">
        <v>25</v>
      </c>
      <c r="E1788" s="35" t="s">
        <v>33</v>
      </c>
      <c r="F1788" s="32">
        <v>42094</v>
      </c>
    </row>
    <row r="1789" spans="1:6">
      <c r="A1789" s="25" t="s">
        <v>31</v>
      </c>
      <c r="B1789" s="30" t="s">
        <v>28</v>
      </c>
      <c r="C1789" s="30" t="s">
        <v>40</v>
      </c>
      <c r="D1789" s="38">
        <v>17</v>
      </c>
      <c r="E1789" s="35" t="s">
        <v>33</v>
      </c>
      <c r="F1789" s="32">
        <v>42094</v>
      </c>
    </row>
    <row r="1790" spans="1:6">
      <c r="A1790" s="25" t="s">
        <v>31</v>
      </c>
      <c r="B1790" s="30" t="s">
        <v>28</v>
      </c>
      <c r="C1790" s="30" t="s">
        <v>17</v>
      </c>
      <c r="D1790" s="38">
        <v>5</v>
      </c>
      <c r="E1790" s="35" t="s">
        <v>33</v>
      </c>
      <c r="F1790" s="32">
        <v>42094</v>
      </c>
    </row>
    <row r="1791" spans="1:6">
      <c r="A1791" s="25" t="s">
        <v>31</v>
      </c>
      <c r="B1791" s="30" t="s">
        <v>28</v>
      </c>
      <c r="C1791" s="30" t="s">
        <v>38</v>
      </c>
      <c r="D1791" s="38">
        <v>4</v>
      </c>
      <c r="E1791" s="35" t="s">
        <v>33</v>
      </c>
      <c r="F1791" s="32">
        <v>42094</v>
      </c>
    </row>
    <row r="1792" spans="1:6">
      <c r="A1792" s="25" t="s">
        <v>31</v>
      </c>
      <c r="B1792" s="30" t="s">
        <v>28</v>
      </c>
      <c r="C1792" s="30" t="s">
        <v>39</v>
      </c>
      <c r="D1792" s="38">
        <v>3</v>
      </c>
      <c r="E1792" s="35" t="s">
        <v>33</v>
      </c>
      <c r="F1792" s="32">
        <v>42094</v>
      </c>
    </row>
    <row r="1793" spans="1:6">
      <c r="A1793" s="25" t="s">
        <v>31</v>
      </c>
      <c r="B1793" s="30" t="s">
        <v>28</v>
      </c>
      <c r="C1793" s="30" t="s">
        <v>34</v>
      </c>
      <c r="D1793" s="38">
        <v>3</v>
      </c>
      <c r="E1793" s="35" t="s">
        <v>33</v>
      </c>
      <c r="F1793" s="32">
        <v>42094</v>
      </c>
    </row>
    <row r="1794" spans="1:6">
      <c r="A1794" s="25" t="s">
        <v>31</v>
      </c>
      <c r="B1794" s="30" t="s">
        <v>28</v>
      </c>
      <c r="C1794" s="30" t="s">
        <v>35</v>
      </c>
      <c r="D1794" s="38">
        <v>2</v>
      </c>
      <c r="E1794" s="35" t="s">
        <v>33</v>
      </c>
      <c r="F1794" s="32">
        <v>42094</v>
      </c>
    </row>
    <row r="1795" spans="1:6">
      <c r="A1795" s="25" t="s">
        <v>31</v>
      </c>
      <c r="B1795" s="30" t="s">
        <v>27</v>
      </c>
      <c r="C1795" s="30" t="s">
        <v>79</v>
      </c>
      <c r="D1795" s="38">
        <v>54645</v>
      </c>
      <c r="E1795" s="35" t="s">
        <v>33</v>
      </c>
      <c r="F1795" s="32">
        <v>42124</v>
      </c>
    </row>
    <row r="1796" spans="1:6">
      <c r="A1796" s="25" t="s">
        <v>31</v>
      </c>
      <c r="B1796" s="30" t="s">
        <v>27</v>
      </c>
      <c r="C1796" s="30" t="s">
        <v>78</v>
      </c>
      <c r="D1796" s="38">
        <v>32693</v>
      </c>
      <c r="E1796" s="35" t="s">
        <v>33</v>
      </c>
      <c r="F1796" s="32">
        <v>42124</v>
      </c>
    </row>
    <row r="1797" spans="1:6">
      <c r="A1797" s="25" t="s">
        <v>31</v>
      </c>
      <c r="B1797" s="30" t="s">
        <v>27</v>
      </c>
      <c r="C1797" s="30" t="s">
        <v>77</v>
      </c>
      <c r="D1797" s="38">
        <v>8908</v>
      </c>
      <c r="E1797" s="35" t="s">
        <v>33</v>
      </c>
      <c r="F1797" s="32">
        <v>42124</v>
      </c>
    </row>
    <row r="1798" spans="1:6">
      <c r="A1798" s="25" t="s">
        <v>31</v>
      </c>
      <c r="B1798" s="30" t="s">
        <v>27</v>
      </c>
      <c r="C1798" s="30" t="s">
        <v>76</v>
      </c>
      <c r="D1798" s="38">
        <v>7117</v>
      </c>
      <c r="E1798" s="35" t="s">
        <v>33</v>
      </c>
      <c r="F1798" s="32">
        <v>42124</v>
      </c>
    </row>
    <row r="1799" spans="1:6">
      <c r="A1799" s="25" t="s">
        <v>31</v>
      </c>
      <c r="B1799" s="30" t="s">
        <v>27</v>
      </c>
      <c r="C1799" s="30" t="s">
        <v>74</v>
      </c>
      <c r="D1799" s="38">
        <v>3977</v>
      </c>
      <c r="E1799" s="35" t="s">
        <v>33</v>
      </c>
      <c r="F1799" s="32">
        <v>42124</v>
      </c>
    </row>
    <row r="1800" spans="1:6">
      <c r="A1800" s="25" t="s">
        <v>31</v>
      </c>
      <c r="B1800" s="30" t="s">
        <v>27</v>
      </c>
      <c r="C1800" s="30" t="s">
        <v>75</v>
      </c>
      <c r="D1800" s="38">
        <v>3135</v>
      </c>
      <c r="E1800" s="35" t="s">
        <v>33</v>
      </c>
      <c r="F1800" s="32">
        <v>42124</v>
      </c>
    </row>
    <row r="1801" spans="1:6">
      <c r="A1801" s="25" t="s">
        <v>31</v>
      </c>
      <c r="B1801" s="30" t="s">
        <v>27</v>
      </c>
      <c r="C1801" s="30" t="s">
        <v>73</v>
      </c>
      <c r="D1801" s="38">
        <v>2700</v>
      </c>
      <c r="E1801" s="35" t="s">
        <v>33</v>
      </c>
      <c r="F1801" s="32">
        <v>42124</v>
      </c>
    </row>
    <row r="1802" spans="1:6">
      <c r="A1802" s="25" t="s">
        <v>31</v>
      </c>
      <c r="B1802" s="30" t="s">
        <v>27</v>
      </c>
      <c r="C1802" s="30" t="s">
        <v>71</v>
      </c>
      <c r="D1802" s="38">
        <v>2692</v>
      </c>
      <c r="E1802" s="35" t="s">
        <v>33</v>
      </c>
      <c r="F1802" s="32">
        <v>42124</v>
      </c>
    </row>
    <row r="1803" spans="1:6">
      <c r="A1803" s="25" t="s">
        <v>31</v>
      </c>
      <c r="B1803" s="30" t="s">
        <v>27</v>
      </c>
      <c r="C1803" s="30" t="s">
        <v>72</v>
      </c>
      <c r="D1803" s="38">
        <v>2385</v>
      </c>
      <c r="E1803" s="35" t="s">
        <v>33</v>
      </c>
      <c r="F1803" s="32">
        <v>42124</v>
      </c>
    </row>
    <row r="1804" spans="1:6">
      <c r="A1804" s="25" t="s">
        <v>31</v>
      </c>
      <c r="B1804" s="30" t="s">
        <v>27</v>
      </c>
      <c r="C1804" s="30" t="s">
        <v>70</v>
      </c>
      <c r="D1804" s="38">
        <v>1896</v>
      </c>
      <c r="E1804" s="35" t="s">
        <v>33</v>
      </c>
      <c r="F1804" s="32">
        <v>42124</v>
      </c>
    </row>
    <row r="1805" spans="1:6">
      <c r="A1805" s="25" t="s">
        <v>31</v>
      </c>
      <c r="B1805" s="30" t="s">
        <v>27</v>
      </c>
      <c r="C1805" s="30" t="s">
        <v>69</v>
      </c>
      <c r="D1805" s="38">
        <v>1666</v>
      </c>
      <c r="E1805" s="35" t="s">
        <v>33</v>
      </c>
      <c r="F1805" s="32">
        <v>42124</v>
      </c>
    </row>
    <row r="1806" spans="1:6">
      <c r="A1806" s="25" t="s">
        <v>31</v>
      </c>
      <c r="B1806" s="30" t="s">
        <v>27</v>
      </c>
      <c r="C1806" s="30" t="s">
        <v>68</v>
      </c>
      <c r="D1806" s="38">
        <v>1307</v>
      </c>
      <c r="E1806" s="35" t="s">
        <v>33</v>
      </c>
      <c r="F1806" s="32">
        <v>42124</v>
      </c>
    </row>
    <row r="1807" spans="1:6">
      <c r="A1807" s="25" t="s">
        <v>31</v>
      </c>
      <c r="B1807" s="30" t="s">
        <v>27</v>
      </c>
      <c r="C1807" s="30" t="s">
        <v>66</v>
      </c>
      <c r="D1807" s="38">
        <v>1260</v>
      </c>
      <c r="E1807" s="35" t="s">
        <v>33</v>
      </c>
      <c r="F1807" s="32">
        <v>42124</v>
      </c>
    </row>
    <row r="1808" spans="1:6">
      <c r="A1808" s="25" t="s">
        <v>31</v>
      </c>
      <c r="B1808" s="30" t="s">
        <v>27</v>
      </c>
      <c r="C1808" s="30" t="s">
        <v>65</v>
      </c>
      <c r="D1808" s="38">
        <v>1089</v>
      </c>
      <c r="E1808" s="35" t="s">
        <v>33</v>
      </c>
      <c r="F1808" s="32">
        <v>42124</v>
      </c>
    </row>
    <row r="1809" spans="1:6">
      <c r="A1809" s="25" t="s">
        <v>31</v>
      </c>
      <c r="B1809" s="30" t="s">
        <v>27</v>
      </c>
      <c r="C1809" s="30" t="s">
        <v>67</v>
      </c>
      <c r="D1809" s="38">
        <v>1048</v>
      </c>
      <c r="E1809" s="35" t="s">
        <v>33</v>
      </c>
      <c r="F1809" s="32">
        <v>42124</v>
      </c>
    </row>
    <row r="1810" spans="1:6">
      <c r="A1810" s="25" t="s">
        <v>31</v>
      </c>
      <c r="B1810" s="30" t="s">
        <v>27</v>
      </c>
      <c r="C1810" s="30" t="s">
        <v>64</v>
      </c>
      <c r="D1810" s="38">
        <v>860</v>
      </c>
      <c r="E1810" s="35" t="s">
        <v>33</v>
      </c>
      <c r="F1810" s="32">
        <v>42124</v>
      </c>
    </row>
    <row r="1811" spans="1:6">
      <c r="A1811" s="25" t="s">
        <v>31</v>
      </c>
      <c r="B1811" s="30" t="s">
        <v>27</v>
      </c>
      <c r="C1811" s="30" t="s">
        <v>60</v>
      </c>
      <c r="D1811" s="38">
        <v>775</v>
      </c>
      <c r="E1811" s="35" t="s">
        <v>33</v>
      </c>
      <c r="F1811" s="32">
        <v>42124</v>
      </c>
    </row>
    <row r="1812" spans="1:6">
      <c r="A1812" s="25" t="s">
        <v>31</v>
      </c>
      <c r="B1812" s="30" t="s">
        <v>27</v>
      </c>
      <c r="C1812" s="30" t="s">
        <v>63</v>
      </c>
      <c r="D1812" s="38">
        <v>673</v>
      </c>
      <c r="E1812" s="35" t="s">
        <v>33</v>
      </c>
      <c r="F1812" s="32">
        <v>42124</v>
      </c>
    </row>
    <row r="1813" spans="1:6">
      <c r="A1813" s="25" t="s">
        <v>31</v>
      </c>
      <c r="B1813" s="30" t="s">
        <v>27</v>
      </c>
      <c r="C1813" s="30" t="s">
        <v>59</v>
      </c>
      <c r="D1813" s="38">
        <v>538</v>
      </c>
      <c r="E1813" s="35" t="s">
        <v>33</v>
      </c>
      <c r="F1813" s="32">
        <v>42124</v>
      </c>
    </row>
    <row r="1814" spans="1:6">
      <c r="A1814" s="25" t="s">
        <v>31</v>
      </c>
      <c r="B1814" s="30" t="s">
        <v>27</v>
      </c>
      <c r="C1814" s="30" t="s">
        <v>61</v>
      </c>
      <c r="D1814" s="38">
        <v>472</v>
      </c>
      <c r="E1814" s="35" t="s">
        <v>33</v>
      </c>
      <c r="F1814" s="32">
        <v>42124</v>
      </c>
    </row>
    <row r="1815" spans="1:6">
      <c r="A1815" s="25" t="s">
        <v>31</v>
      </c>
      <c r="B1815" s="30" t="s">
        <v>27</v>
      </c>
      <c r="C1815" s="30" t="s">
        <v>58</v>
      </c>
      <c r="D1815" s="38">
        <v>421</v>
      </c>
      <c r="E1815" s="35" t="s">
        <v>33</v>
      </c>
      <c r="F1815" s="32">
        <v>42124</v>
      </c>
    </row>
    <row r="1816" spans="1:6">
      <c r="A1816" s="25" t="s">
        <v>31</v>
      </c>
      <c r="B1816" s="30" t="s">
        <v>27</v>
      </c>
      <c r="C1816" s="30" t="s">
        <v>57</v>
      </c>
      <c r="D1816" s="38">
        <v>301</v>
      </c>
      <c r="E1816" s="35" t="s">
        <v>33</v>
      </c>
      <c r="F1816" s="32">
        <v>42124</v>
      </c>
    </row>
    <row r="1817" spans="1:6">
      <c r="A1817" s="25" t="s">
        <v>31</v>
      </c>
      <c r="B1817" s="30" t="s">
        <v>27</v>
      </c>
      <c r="C1817" s="30" t="s">
        <v>54</v>
      </c>
      <c r="D1817" s="38">
        <v>252</v>
      </c>
      <c r="E1817" s="35" t="s">
        <v>33</v>
      </c>
      <c r="F1817" s="32">
        <v>42124</v>
      </c>
    </row>
    <row r="1818" spans="1:6">
      <c r="A1818" s="25" t="s">
        <v>31</v>
      </c>
      <c r="B1818" s="30" t="s">
        <v>27</v>
      </c>
      <c r="C1818" s="30" t="s">
        <v>62</v>
      </c>
      <c r="D1818" s="38">
        <v>236</v>
      </c>
      <c r="E1818" s="35" t="s">
        <v>33</v>
      </c>
      <c r="F1818" s="32">
        <v>42124</v>
      </c>
    </row>
    <row r="1819" spans="1:6">
      <c r="A1819" s="25" t="s">
        <v>31</v>
      </c>
      <c r="B1819" s="30" t="s">
        <v>27</v>
      </c>
      <c r="C1819" s="30" t="s">
        <v>56</v>
      </c>
      <c r="D1819" s="38">
        <v>198</v>
      </c>
      <c r="E1819" s="35" t="s">
        <v>33</v>
      </c>
      <c r="F1819" s="32">
        <v>42124</v>
      </c>
    </row>
    <row r="1820" spans="1:6">
      <c r="A1820" s="25" t="s">
        <v>31</v>
      </c>
      <c r="B1820" s="30" t="s">
        <v>27</v>
      </c>
      <c r="C1820" s="30" t="s">
        <v>55</v>
      </c>
      <c r="D1820" s="38">
        <v>170</v>
      </c>
      <c r="E1820" s="35" t="s">
        <v>33</v>
      </c>
      <c r="F1820" s="32">
        <v>42124</v>
      </c>
    </row>
    <row r="1821" spans="1:6">
      <c r="A1821" s="25" t="s">
        <v>31</v>
      </c>
      <c r="B1821" s="30" t="s">
        <v>27</v>
      </c>
      <c r="C1821" s="30" t="s">
        <v>53</v>
      </c>
      <c r="D1821" s="38">
        <v>152</v>
      </c>
      <c r="E1821" s="35" t="s">
        <v>33</v>
      </c>
      <c r="F1821" s="32">
        <v>42124</v>
      </c>
    </row>
    <row r="1822" spans="1:6">
      <c r="A1822" s="25" t="s">
        <v>31</v>
      </c>
      <c r="B1822" s="30" t="s">
        <v>27</v>
      </c>
      <c r="C1822" s="30" t="s">
        <v>51</v>
      </c>
      <c r="D1822" s="38">
        <v>141</v>
      </c>
      <c r="E1822" s="35" t="s">
        <v>33</v>
      </c>
      <c r="F1822" s="32">
        <v>42124</v>
      </c>
    </row>
    <row r="1823" spans="1:6">
      <c r="A1823" s="25" t="s">
        <v>31</v>
      </c>
      <c r="B1823" s="30" t="s">
        <v>27</v>
      </c>
      <c r="C1823" s="30" t="s">
        <v>47</v>
      </c>
      <c r="D1823" s="38">
        <v>140</v>
      </c>
      <c r="E1823" s="35" t="s">
        <v>33</v>
      </c>
      <c r="F1823" s="32">
        <v>42124</v>
      </c>
    </row>
    <row r="1824" spans="1:6">
      <c r="A1824" s="25" t="s">
        <v>31</v>
      </c>
      <c r="B1824" s="30" t="s">
        <v>27</v>
      </c>
      <c r="C1824" s="30" t="s">
        <v>52</v>
      </c>
      <c r="D1824" s="38">
        <v>90</v>
      </c>
      <c r="E1824" s="35" t="s">
        <v>33</v>
      </c>
      <c r="F1824" s="32">
        <v>42124</v>
      </c>
    </row>
    <row r="1825" spans="1:6">
      <c r="A1825" s="25" t="s">
        <v>31</v>
      </c>
      <c r="B1825" s="30" t="s">
        <v>27</v>
      </c>
      <c r="C1825" s="30" t="s">
        <v>49</v>
      </c>
      <c r="D1825" s="38">
        <v>86</v>
      </c>
      <c r="E1825" s="35" t="s">
        <v>33</v>
      </c>
      <c r="F1825" s="32">
        <v>42124</v>
      </c>
    </row>
    <row r="1826" spans="1:6">
      <c r="A1826" s="25" t="s">
        <v>31</v>
      </c>
      <c r="B1826" s="30" t="s">
        <v>27</v>
      </c>
      <c r="C1826" s="30" t="s">
        <v>50</v>
      </c>
      <c r="D1826" s="38">
        <v>84</v>
      </c>
      <c r="E1826" s="35" t="s">
        <v>33</v>
      </c>
      <c r="F1826" s="32">
        <v>42124</v>
      </c>
    </row>
    <row r="1827" spans="1:6">
      <c r="A1827" s="25" t="s">
        <v>31</v>
      </c>
      <c r="B1827" s="30" t="s">
        <v>27</v>
      </c>
      <c r="C1827" s="30" t="s">
        <v>48</v>
      </c>
      <c r="D1827" s="38">
        <v>83</v>
      </c>
      <c r="E1827" s="35" t="s">
        <v>33</v>
      </c>
      <c r="F1827" s="32">
        <v>42124</v>
      </c>
    </row>
    <row r="1828" spans="1:6">
      <c r="A1828" s="25" t="s">
        <v>31</v>
      </c>
      <c r="B1828" s="30" t="s">
        <v>27</v>
      </c>
      <c r="C1828" s="30" t="s">
        <v>44</v>
      </c>
      <c r="D1828" s="38">
        <v>45</v>
      </c>
      <c r="E1828" s="35" t="s">
        <v>33</v>
      </c>
      <c r="F1828" s="32">
        <v>42124</v>
      </c>
    </row>
    <row r="1829" spans="1:6">
      <c r="A1829" s="25" t="s">
        <v>31</v>
      </c>
      <c r="B1829" s="30" t="s">
        <v>27</v>
      </c>
      <c r="C1829" s="30" t="s">
        <v>45</v>
      </c>
      <c r="D1829" s="38">
        <v>43</v>
      </c>
      <c r="E1829" s="35" t="s">
        <v>33</v>
      </c>
      <c r="F1829" s="32">
        <v>42124</v>
      </c>
    </row>
    <row r="1830" spans="1:6">
      <c r="A1830" s="25" t="s">
        <v>31</v>
      </c>
      <c r="B1830" s="30" t="s">
        <v>27</v>
      </c>
      <c r="C1830" s="30" t="s">
        <v>46</v>
      </c>
      <c r="D1830" s="38">
        <v>38</v>
      </c>
      <c r="E1830" s="35" t="s">
        <v>33</v>
      </c>
      <c r="F1830" s="32">
        <v>42124</v>
      </c>
    </row>
    <row r="1831" spans="1:6">
      <c r="A1831" s="25" t="s">
        <v>31</v>
      </c>
      <c r="B1831" s="30" t="s">
        <v>27</v>
      </c>
      <c r="C1831" s="30" t="s">
        <v>37</v>
      </c>
      <c r="D1831" s="38">
        <v>36</v>
      </c>
      <c r="E1831" s="35" t="s">
        <v>33</v>
      </c>
      <c r="F1831" s="32">
        <v>42124</v>
      </c>
    </row>
    <row r="1832" spans="1:6">
      <c r="A1832" s="25" t="s">
        <v>31</v>
      </c>
      <c r="B1832" s="30" t="s">
        <v>27</v>
      </c>
      <c r="C1832" s="30" t="s">
        <v>40</v>
      </c>
      <c r="D1832" s="38">
        <v>28</v>
      </c>
      <c r="E1832" s="35" t="s">
        <v>33</v>
      </c>
      <c r="F1832" s="32">
        <v>42124</v>
      </c>
    </row>
    <row r="1833" spans="1:6">
      <c r="A1833" s="25" t="s">
        <v>31</v>
      </c>
      <c r="B1833" s="30" t="s">
        <v>27</v>
      </c>
      <c r="C1833" s="30" t="s">
        <v>43</v>
      </c>
      <c r="D1833" s="38">
        <v>25</v>
      </c>
      <c r="E1833" s="35" t="s">
        <v>33</v>
      </c>
      <c r="F1833" s="32">
        <v>42124</v>
      </c>
    </row>
    <row r="1834" spans="1:6">
      <c r="A1834" s="25" t="s">
        <v>31</v>
      </c>
      <c r="B1834" s="30" t="s">
        <v>27</v>
      </c>
      <c r="C1834" s="30" t="s">
        <v>41</v>
      </c>
      <c r="D1834" s="38">
        <v>25</v>
      </c>
      <c r="E1834" s="35" t="s">
        <v>33</v>
      </c>
      <c r="F1834" s="32">
        <v>42124</v>
      </c>
    </row>
    <row r="1835" spans="1:6">
      <c r="A1835" s="25" t="s">
        <v>31</v>
      </c>
      <c r="B1835" s="30" t="s">
        <v>27</v>
      </c>
      <c r="C1835" s="30" t="s">
        <v>42</v>
      </c>
      <c r="D1835" s="38">
        <v>20</v>
      </c>
      <c r="E1835" s="35" t="s">
        <v>33</v>
      </c>
      <c r="F1835" s="32">
        <v>42124</v>
      </c>
    </row>
    <row r="1836" spans="1:6">
      <c r="A1836" s="25" t="s">
        <v>31</v>
      </c>
      <c r="B1836" s="30" t="s">
        <v>27</v>
      </c>
      <c r="C1836" s="30" t="s">
        <v>38</v>
      </c>
      <c r="D1836" s="38">
        <v>12</v>
      </c>
      <c r="E1836" s="35" t="s">
        <v>33</v>
      </c>
      <c r="F1836" s="32">
        <v>42124</v>
      </c>
    </row>
    <row r="1837" spans="1:6">
      <c r="A1837" s="25" t="s">
        <v>31</v>
      </c>
      <c r="B1837" s="30" t="s">
        <v>27</v>
      </c>
      <c r="C1837" s="30" t="s">
        <v>39</v>
      </c>
      <c r="D1837" s="38">
        <v>7</v>
      </c>
      <c r="E1837" s="35" t="s">
        <v>33</v>
      </c>
      <c r="F1837" s="32">
        <v>42124</v>
      </c>
    </row>
    <row r="1838" spans="1:6">
      <c r="A1838" s="25" t="s">
        <v>31</v>
      </c>
      <c r="B1838" s="30" t="s">
        <v>27</v>
      </c>
      <c r="C1838" s="30" t="s">
        <v>34</v>
      </c>
      <c r="D1838" s="38">
        <v>2</v>
      </c>
      <c r="E1838" s="35" t="s">
        <v>33</v>
      </c>
      <c r="F1838" s="32">
        <v>42124</v>
      </c>
    </row>
    <row r="1839" spans="1:6">
      <c r="A1839" s="25" t="s">
        <v>31</v>
      </c>
      <c r="B1839" s="30" t="s">
        <v>27</v>
      </c>
      <c r="C1839" s="30" t="s">
        <v>84</v>
      </c>
      <c r="D1839" s="38">
        <v>1</v>
      </c>
      <c r="E1839" s="35" t="s">
        <v>33</v>
      </c>
      <c r="F1839" s="32">
        <v>42124</v>
      </c>
    </row>
    <row r="1840" spans="1:6">
      <c r="A1840" s="25" t="s">
        <v>31</v>
      </c>
      <c r="B1840" s="30" t="s">
        <v>27</v>
      </c>
      <c r="C1840" s="30" t="s">
        <v>81</v>
      </c>
      <c r="D1840" s="38">
        <v>1</v>
      </c>
      <c r="E1840" s="35" t="s">
        <v>33</v>
      </c>
      <c r="F1840" s="32">
        <v>42124</v>
      </c>
    </row>
    <row r="1841" spans="1:6">
      <c r="A1841" s="25" t="s">
        <v>31</v>
      </c>
      <c r="B1841" s="30" t="s">
        <v>27</v>
      </c>
      <c r="C1841" s="30" t="s">
        <v>17</v>
      </c>
      <c r="D1841" s="38">
        <v>1</v>
      </c>
      <c r="E1841" s="35" t="s">
        <v>33</v>
      </c>
      <c r="F1841" s="32">
        <v>42124</v>
      </c>
    </row>
    <row r="1842" spans="1:6">
      <c r="A1842" s="25" t="s">
        <v>31</v>
      </c>
      <c r="B1842" s="30" t="s">
        <v>26</v>
      </c>
      <c r="C1842" s="30" t="s">
        <v>79</v>
      </c>
      <c r="D1842" s="38">
        <v>58941</v>
      </c>
      <c r="E1842" s="35" t="s">
        <v>33</v>
      </c>
      <c r="F1842" s="32">
        <v>42155</v>
      </c>
    </row>
    <row r="1843" spans="1:6">
      <c r="A1843" s="25" t="s">
        <v>31</v>
      </c>
      <c r="B1843" s="30" t="s">
        <v>26</v>
      </c>
      <c r="C1843" s="30" t="s">
        <v>78</v>
      </c>
      <c r="D1843" s="38">
        <v>28352</v>
      </c>
      <c r="E1843" s="35" t="s">
        <v>33</v>
      </c>
      <c r="F1843" s="32">
        <v>42155</v>
      </c>
    </row>
    <row r="1844" spans="1:6">
      <c r="A1844" s="25" t="s">
        <v>31</v>
      </c>
      <c r="B1844" s="30" t="s">
        <v>26</v>
      </c>
      <c r="C1844" s="30" t="s">
        <v>77</v>
      </c>
      <c r="D1844" s="38">
        <v>9635</v>
      </c>
      <c r="E1844" s="35" t="s">
        <v>33</v>
      </c>
      <c r="F1844" s="32">
        <v>42155</v>
      </c>
    </row>
    <row r="1845" spans="1:6">
      <c r="A1845" s="25" t="s">
        <v>31</v>
      </c>
      <c r="B1845" s="30" t="s">
        <v>26</v>
      </c>
      <c r="C1845" s="30" t="s">
        <v>76</v>
      </c>
      <c r="D1845" s="38">
        <v>7682</v>
      </c>
      <c r="E1845" s="35" t="s">
        <v>33</v>
      </c>
      <c r="F1845" s="32">
        <v>42155</v>
      </c>
    </row>
    <row r="1846" spans="1:6">
      <c r="A1846" s="25" t="s">
        <v>31</v>
      </c>
      <c r="B1846" s="30" t="s">
        <v>26</v>
      </c>
      <c r="C1846" s="30" t="s">
        <v>74</v>
      </c>
      <c r="D1846" s="38">
        <v>4197</v>
      </c>
      <c r="E1846" s="35" t="s">
        <v>33</v>
      </c>
      <c r="F1846" s="32">
        <v>42155</v>
      </c>
    </row>
    <row r="1847" spans="1:6">
      <c r="A1847" s="25" t="s">
        <v>31</v>
      </c>
      <c r="B1847" s="30" t="s">
        <v>26</v>
      </c>
      <c r="C1847" s="30" t="s">
        <v>75</v>
      </c>
      <c r="D1847" s="38">
        <v>3513</v>
      </c>
      <c r="E1847" s="35" t="s">
        <v>33</v>
      </c>
      <c r="F1847" s="32">
        <v>42155</v>
      </c>
    </row>
    <row r="1848" spans="1:6">
      <c r="A1848" s="25" t="s">
        <v>31</v>
      </c>
      <c r="B1848" s="30" t="s">
        <v>26</v>
      </c>
      <c r="C1848" s="30" t="s">
        <v>73</v>
      </c>
      <c r="D1848" s="38">
        <v>2695</v>
      </c>
      <c r="E1848" s="35" t="s">
        <v>33</v>
      </c>
      <c r="F1848" s="32">
        <v>42155</v>
      </c>
    </row>
    <row r="1849" spans="1:6">
      <c r="A1849" s="25" t="s">
        <v>31</v>
      </c>
      <c r="B1849" s="30" t="s">
        <v>26</v>
      </c>
      <c r="C1849" s="30" t="s">
        <v>72</v>
      </c>
      <c r="D1849" s="38">
        <v>2592</v>
      </c>
      <c r="E1849" s="35" t="s">
        <v>33</v>
      </c>
      <c r="F1849" s="32">
        <v>42155</v>
      </c>
    </row>
    <row r="1850" spans="1:6">
      <c r="A1850" s="25" t="s">
        <v>31</v>
      </c>
      <c r="B1850" s="30" t="s">
        <v>26</v>
      </c>
      <c r="C1850" s="30" t="s">
        <v>71</v>
      </c>
      <c r="D1850" s="38">
        <v>2512</v>
      </c>
      <c r="E1850" s="35" t="s">
        <v>33</v>
      </c>
      <c r="F1850" s="32">
        <v>42155</v>
      </c>
    </row>
    <row r="1851" spans="1:6">
      <c r="A1851" s="25" t="s">
        <v>31</v>
      </c>
      <c r="B1851" s="30" t="s">
        <v>26</v>
      </c>
      <c r="C1851" s="30" t="s">
        <v>70</v>
      </c>
      <c r="D1851" s="38">
        <v>1894</v>
      </c>
      <c r="E1851" s="35" t="s">
        <v>33</v>
      </c>
      <c r="F1851" s="32">
        <v>42155</v>
      </c>
    </row>
    <row r="1852" spans="1:6">
      <c r="A1852" s="25" t="s">
        <v>31</v>
      </c>
      <c r="B1852" s="30" t="s">
        <v>26</v>
      </c>
      <c r="C1852" s="30" t="s">
        <v>69</v>
      </c>
      <c r="D1852" s="38">
        <v>1782</v>
      </c>
      <c r="E1852" s="35" t="s">
        <v>33</v>
      </c>
      <c r="F1852" s="32">
        <v>42155</v>
      </c>
    </row>
    <row r="1853" spans="1:6">
      <c r="A1853" s="25" t="s">
        <v>31</v>
      </c>
      <c r="B1853" s="30" t="s">
        <v>26</v>
      </c>
      <c r="C1853" s="30" t="s">
        <v>68</v>
      </c>
      <c r="D1853" s="38">
        <v>1333</v>
      </c>
      <c r="E1853" s="35" t="s">
        <v>33</v>
      </c>
      <c r="F1853" s="32">
        <v>42155</v>
      </c>
    </row>
    <row r="1854" spans="1:6">
      <c r="A1854" s="25" t="s">
        <v>31</v>
      </c>
      <c r="B1854" s="30" t="s">
        <v>26</v>
      </c>
      <c r="C1854" s="30" t="s">
        <v>66</v>
      </c>
      <c r="D1854" s="38">
        <v>1175</v>
      </c>
      <c r="E1854" s="35" t="s">
        <v>33</v>
      </c>
      <c r="F1854" s="32">
        <v>42155</v>
      </c>
    </row>
    <row r="1855" spans="1:6">
      <c r="A1855" s="25" t="s">
        <v>31</v>
      </c>
      <c r="B1855" s="30" t="s">
        <v>26</v>
      </c>
      <c r="C1855" s="30" t="s">
        <v>65</v>
      </c>
      <c r="D1855" s="38">
        <v>1041</v>
      </c>
      <c r="E1855" s="35" t="s">
        <v>33</v>
      </c>
      <c r="F1855" s="32">
        <v>42155</v>
      </c>
    </row>
    <row r="1856" spans="1:6">
      <c r="A1856" s="25" t="s">
        <v>31</v>
      </c>
      <c r="B1856" s="30" t="s">
        <v>26</v>
      </c>
      <c r="C1856" s="30" t="s">
        <v>67</v>
      </c>
      <c r="D1856" s="38">
        <v>941</v>
      </c>
      <c r="E1856" s="35" t="s">
        <v>33</v>
      </c>
      <c r="F1856" s="32">
        <v>42155</v>
      </c>
    </row>
    <row r="1857" spans="1:6">
      <c r="A1857" s="25" t="s">
        <v>31</v>
      </c>
      <c r="B1857" s="30" t="s">
        <v>26</v>
      </c>
      <c r="C1857" s="30" t="s">
        <v>64</v>
      </c>
      <c r="D1857" s="38">
        <v>934</v>
      </c>
      <c r="E1857" s="35" t="s">
        <v>33</v>
      </c>
      <c r="F1857" s="32">
        <v>42155</v>
      </c>
    </row>
    <row r="1858" spans="1:6">
      <c r="A1858" s="25" t="s">
        <v>31</v>
      </c>
      <c r="B1858" s="30" t="s">
        <v>26</v>
      </c>
      <c r="C1858" s="30" t="s">
        <v>63</v>
      </c>
      <c r="D1858" s="38">
        <v>759</v>
      </c>
      <c r="E1858" s="35" t="s">
        <v>33</v>
      </c>
      <c r="F1858" s="32">
        <v>42155</v>
      </c>
    </row>
    <row r="1859" spans="1:6">
      <c r="A1859" s="25" t="s">
        <v>31</v>
      </c>
      <c r="B1859" s="30" t="s">
        <v>26</v>
      </c>
      <c r="C1859" s="30" t="s">
        <v>61</v>
      </c>
      <c r="D1859" s="38">
        <v>752</v>
      </c>
      <c r="E1859" s="35" t="s">
        <v>33</v>
      </c>
      <c r="F1859" s="32">
        <v>42155</v>
      </c>
    </row>
    <row r="1860" spans="1:6">
      <c r="A1860" s="25" t="s">
        <v>31</v>
      </c>
      <c r="B1860" s="30" t="s">
        <v>26</v>
      </c>
      <c r="C1860" s="30" t="s">
        <v>60</v>
      </c>
      <c r="D1860" s="38">
        <v>568</v>
      </c>
      <c r="E1860" s="35" t="s">
        <v>33</v>
      </c>
      <c r="F1860" s="32">
        <v>42155</v>
      </c>
    </row>
    <row r="1861" spans="1:6">
      <c r="A1861" s="25" t="s">
        <v>31</v>
      </c>
      <c r="B1861" s="30" t="s">
        <v>26</v>
      </c>
      <c r="C1861" s="30" t="s">
        <v>59</v>
      </c>
      <c r="D1861" s="38">
        <v>561</v>
      </c>
      <c r="E1861" s="35" t="s">
        <v>33</v>
      </c>
      <c r="F1861" s="32">
        <v>42155</v>
      </c>
    </row>
    <row r="1862" spans="1:6">
      <c r="A1862" s="25" t="s">
        <v>31</v>
      </c>
      <c r="B1862" s="30" t="s">
        <v>26</v>
      </c>
      <c r="C1862" s="30" t="s">
        <v>58</v>
      </c>
      <c r="D1862" s="38">
        <v>451</v>
      </c>
      <c r="E1862" s="35" t="s">
        <v>33</v>
      </c>
      <c r="F1862" s="32">
        <v>42155</v>
      </c>
    </row>
    <row r="1863" spans="1:6">
      <c r="A1863" s="25" t="s">
        <v>31</v>
      </c>
      <c r="B1863" s="30" t="s">
        <v>26</v>
      </c>
      <c r="C1863" s="30" t="s">
        <v>57</v>
      </c>
      <c r="D1863" s="38">
        <v>339</v>
      </c>
      <c r="E1863" s="35" t="s">
        <v>33</v>
      </c>
      <c r="F1863" s="32">
        <v>42155</v>
      </c>
    </row>
    <row r="1864" spans="1:6">
      <c r="A1864" s="25" t="s">
        <v>31</v>
      </c>
      <c r="B1864" s="30" t="s">
        <v>26</v>
      </c>
      <c r="C1864" s="30" t="s">
        <v>62</v>
      </c>
      <c r="D1864" s="38">
        <v>317</v>
      </c>
      <c r="E1864" s="35" t="s">
        <v>33</v>
      </c>
      <c r="F1864" s="32">
        <v>42155</v>
      </c>
    </row>
    <row r="1865" spans="1:6">
      <c r="A1865" s="25" t="s">
        <v>31</v>
      </c>
      <c r="B1865" s="30" t="s">
        <v>26</v>
      </c>
      <c r="C1865" s="30" t="s">
        <v>54</v>
      </c>
      <c r="D1865" s="38">
        <v>267</v>
      </c>
      <c r="E1865" s="35" t="s">
        <v>33</v>
      </c>
      <c r="F1865" s="32">
        <v>42155</v>
      </c>
    </row>
    <row r="1866" spans="1:6">
      <c r="A1866" s="25" t="s">
        <v>31</v>
      </c>
      <c r="B1866" s="30" t="s">
        <v>26</v>
      </c>
      <c r="C1866" s="30" t="s">
        <v>56</v>
      </c>
      <c r="D1866" s="38">
        <v>221</v>
      </c>
      <c r="E1866" s="35" t="s">
        <v>33</v>
      </c>
      <c r="F1866" s="32">
        <v>42155</v>
      </c>
    </row>
    <row r="1867" spans="1:6">
      <c r="A1867" s="25" t="s">
        <v>31</v>
      </c>
      <c r="B1867" s="30" t="s">
        <v>26</v>
      </c>
      <c r="C1867" s="30" t="s">
        <v>55</v>
      </c>
      <c r="D1867" s="38">
        <v>194</v>
      </c>
      <c r="E1867" s="35" t="s">
        <v>33</v>
      </c>
      <c r="F1867" s="32">
        <v>42155</v>
      </c>
    </row>
    <row r="1868" spans="1:6">
      <c r="A1868" s="25" t="s">
        <v>31</v>
      </c>
      <c r="B1868" s="30" t="s">
        <v>26</v>
      </c>
      <c r="C1868" s="30" t="s">
        <v>47</v>
      </c>
      <c r="D1868" s="38">
        <v>134</v>
      </c>
      <c r="E1868" s="35" t="s">
        <v>33</v>
      </c>
      <c r="F1868" s="32">
        <v>42155</v>
      </c>
    </row>
    <row r="1869" spans="1:6">
      <c r="A1869" s="25" t="s">
        <v>31</v>
      </c>
      <c r="B1869" s="30" t="s">
        <v>26</v>
      </c>
      <c r="C1869" s="30" t="s">
        <v>51</v>
      </c>
      <c r="D1869" s="38">
        <v>111</v>
      </c>
      <c r="E1869" s="35" t="s">
        <v>33</v>
      </c>
      <c r="F1869" s="32">
        <v>42155</v>
      </c>
    </row>
    <row r="1870" spans="1:6">
      <c r="A1870" s="25" t="s">
        <v>31</v>
      </c>
      <c r="B1870" s="30" t="s">
        <v>26</v>
      </c>
      <c r="C1870" s="30" t="s">
        <v>53</v>
      </c>
      <c r="D1870" s="38">
        <v>97</v>
      </c>
      <c r="E1870" s="35" t="s">
        <v>33</v>
      </c>
      <c r="F1870" s="32">
        <v>42155</v>
      </c>
    </row>
    <row r="1871" spans="1:6">
      <c r="A1871" s="25" t="s">
        <v>31</v>
      </c>
      <c r="B1871" s="30" t="s">
        <v>26</v>
      </c>
      <c r="C1871" s="30" t="s">
        <v>48</v>
      </c>
      <c r="D1871" s="38">
        <v>91</v>
      </c>
      <c r="E1871" s="35" t="s">
        <v>33</v>
      </c>
      <c r="F1871" s="32">
        <v>42155</v>
      </c>
    </row>
    <row r="1872" spans="1:6">
      <c r="A1872" s="25" t="s">
        <v>31</v>
      </c>
      <c r="B1872" s="30" t="s">
        <v>26</v>
      </c>
      <c r="C1872" s="30" t="s">
        <v>52</v>
      </c>
      <c r="D1872" s="38">
        <v>77</v>
      </c>
      <c r="E1872" s="35" t="s">
        <v>33</v>
      </c>
      <c r="F1872" s="32">
        <v>42155</v>
      </c>
    </row>
    <row r="1873" spans="1:6">
      <c r="A1873" s="25" t="s">
        <v>31</v>
      </c>
      <c r="B1873" s="30" t="s">
        <v>26</v>
      </c>
      <c r="C1873" s="30" t="s">
        <v>42</v>
      </c>
      <c r="D1873" s="38">
        <v>61</v>
      </c>
      <c r="E1873" s="35" t="s">
        <v>33</v>
      </c>
      <c r="F1873" s="32">
        <v>42155</v>
      </c>
    </row>
    <row r="1874" spans="1:6">
      <c r="A1874" s="25" t="s">
        <v>31</v>
      </c>
      <c r="B1874" s="30" t="s">
        <v>26</v>
      </c>
      <c r="C1874" s="30" t="s">
        <v>50</v>
      </c>
      <c r="D1874" s="38">
        <v>58</v>
      </c>
      <c r="E1874" s="35" t="s">
        <v>33</v>
      </c>
      <c r="F1874" s="32">
        <v>42155</v>
      </c>
    </row>
    <row r="1875" spans="1:6">
      <c r="A1875" s="25" t="s">
        <v>31</v>
      </c>
      <c r="B1875" s="30" t="s">
        <v>26</v>
      </c>
      <c r="C1875" s="30" t="s">
        <v>45</v>
      </c>
      <c r="D1875" s="38">
        <v>53</v>
      </c>
      <c r="E1875" s="35" t="s">
        <v>33</v>
      </c>
      <c r="F1875" s="32">
        <v>42155</v>
      </c>
    </row>
    <row r="1876" spans="1:6">
      <c r="A1876" s="25" t="s">
        <v>31</v>
      </c>
      <c r="B1876" s="30" t="s">
        <v>26</v>
      </c>
      <c r="C1876" s="30" t="s">
        <v>49</v>
      </c>
      <c r="D1876" s="38">
        <v>52</v>
      </c>
      <c r="E1876" s="35" t="s">
        <v>33</v>
      </c>
      <c r="F1876" s="32">
        <v>42155</v>
      </c>
    </row>
    <row r="1877" spans="1:6">
      <c r="A1877" s="25" t="s">
        <v>31</v>
      </c>
      <c r="B1877" s="30" t="s">
        <v>26</v>
      </c>
      <c r="C1877" s="30" t="s">
        <v>46</v>
      </c>
      <c r="D1877" s="38">
        <v>37</v>
      </c>
      <c r="E1877" s="35" t="s">
        <v>33</v>
      </c>
      <c r="F1877" s="32">
        <v>42155</v>
      </c>
    </row>
    <row r="1878" spans="1:6">
      <c r="A1878" s="25" t="s">
        <v>31</v>
      </c>
      <c r="B1878" s="30" t="s">
        <v>26</v>
      </c>
      <c r="C1878" s="30" t="s">
        <v>41</v>
      </c>
      <c r="D1878" s="38">
        <v>34</v>
      </c>
      <c r="E1878" s="35" t="s">
        <v>33</v>
      </c>
      <c r="F1878" s="32">
        <v>42155</v>
      </c>
    </row>
    <row r="1879" spans="1:6">
      <c r="A1879" s="25" t="s">
        <v>31</v>
      </c>
      <c r="B1879" s="30" t="s">
        <v>26</v>
      </c>
      <c r="C1879" s="30" t="s">
        <v>40</v>
      </c>
      <c r="D1879" s="38">
        <v>34</v>
      </c>
      <c r="E1879" s="35" t="s">
        <v>33</v>
      </c>
      <c r="F1879" s="32">
        <v>42155</v>
      </c>
    </row>
    <row r="1880" spans="1:6">
      <c r="A1880" s="25" t="s">
        <v>31</v>
      </c>
      <c r="B1880" s="30" t="s">
        <v>26</v>
      </c>
      <c r="C1880" s="30" t="s">
        <v>44</v>
      </c>
      <c r="D1880" s="38">
        <v>33</v>
      </c>
      <c r="E1880" s="35" t="s">
        <v>33</v>
      </c>
      <c r="F1880" s="32">
        <v>42155</v>
      </c>
    </row>
    <row r="1881" spans="1:6">
      <c r="A1881" s="25" t="s">
        <v>31</v>
      </c>
      <c r="B1881" s="30" t="s">
        <v>26</v>
      </c>
      <c r="C1881" s="30" t="s">
        <v>43</v>
      </c>
      <c r="D1881" s="38">
        <v>17</v>
      </c>
      <c r="E1881" s="35" t="s">
        <v>33</v>
      </c>
      <c r="F1881" s="32">
        <v>42155</v>
      </c>
    </row>
    <row r="1882" spans="1:6">
      <c r="A1882" s="25" t="s">
        <v>31</v>
      </c>
      <c r="B1882" s="30" t="s">
        <v>26</v>
      </c>
      <c r="C1882" s="30" t="s">
        <v>38</v>
      </c>
      <c r="D1882" s="38">
        <v>17</v>
      </c>
      <c r="E1882" s="35" t="s">
        <v>33</v>
      </c>
      <c r="F1882" s="32">
        <v>42155</v>
      </c>
    </row>
    <row r="1883" spans="1:6">
      <c r="A1883" s="25" t="s">
        <v>31</v>
      </c>
      <c r="B1883" s="30" t="s">
        <v>26</v>
      </c>
      <c r="C1883" s="30" t="s">
        <v>37</v>
      </c>
      <c r="D1883" s="38">
        <v>10</v>
      </c>
      <c r="E1883" s="35" t="s">
        <v>33</v>
      </c>
      <c r="F1883" s="32">
        <v>42155</v>
      </c>
    </row>
    <row r="1884" spans="1:6">
      <c r="A1884" s="25" t="s">
        <v>31</v>
      </c>
      <c r="B1884" s="30" t="s">
        <v>26</v>
      </c>
      <c r="C1884" s="30" t="s">
        <v>35</v>
      </c>
      <c r="D1884" s="38">
        <v>2</v>
      </c>
      <c r="E1884" s="35" t="s">
        <v>33</v>
      </c>
      <c r="F1884" s="32">
        <v>42155</v>
      </c>
    </row>
    <row r="1885" spans="1:6">
      <c r="A1885" s="25" t="s">
        <v>31</v>
      </c>
      <c r="B1885" s="30" t="s">
        <v>26</v>
      </c>
      <c r="C1885" s="30" t="s">
        <v>82</v>
      </c>
      <c r="D1885" s="38">
        <v>1</v>
      </c>
      <c r="E1885" s="35" t="s">
        <v>33</v>
      </c>
      <c r="F1885" s="32">
        <v>42155</v>
      </c>
    </row>
    <row r="1886" spans="1:6">
      <c r="A1886" s="25" t="s">
        <v>31</v>
      </c>
      <c r="B1886" s="30" t="s">
        <v>26</v>
      </c>
      <c r="C1886" s="30" t="s">
        <v>84</v>
      </c>
      <c r="D1886" s="38">
        <v>1</v>
      </c>
      <c r="E1886" s="35" t="s">
        <v>33</v>
      </c>
      <c r="F1886" s="32">
        <v>42155</v>
      </c>
    </row>
    <row r="1887" spans="1:6">
      <c r="A1887" s="25" t="s">
        <v>31</v>
      </c>
      <c r="B1887" s="30" t="s">
        <v>26</v>
      </c>
      <c r="C1887" s="30" t="s">
        <v>39</v>
      </c>
      <c r="D1887" s="38">
        <v>1</v>
      </c>
      <c r="E1887" s="35" t="s">
        <v>33</v>
      </c>
      <c r="F1887" s="32">
        <v>42155</v>
      </c>
    </row>
    <row r="1888" spans="1:6">
      <c r="A1888" s="25" t="s">
        <v>31</v>
      </c>
      <c r="B1888" s="30" t="s">
        <v>26</v>
      </c>
      <c r="C1888" s="30" t="s">
        <v>80</v>
      </c>
      <c r="D1888" s="38">
        <v>1</v>
      </c>
      <c r="E1888" s="35" t="s">
        <v>33</v>
      </c>
      <c r="F1888" s="32">
        <v>42155</v>
      </c>
    </row>
    <row r="1889" spans="1:6">
      <c r="A1889" s="25" t="s">
        <v>31</v>
      </c>
      <c r="B1889" s="30" t="s">
        <v>26</v>
      </c>
      <c r="C1889" s="30" t="s">
        <v>34</v>
      </c>
      <c r="D1889" s="38">
        <v>1</v>
      </c>
      <c r="E1889" s="35" t="s">
        <v>33</v>
      </c>
      <c r="F1889" s="32">
        <v>42155</v>
      </c>
    </row>
    <row r="1890" spans="1:6">
      <c r="A1890" s="25" t="s">
        <v>31</v>
      </c>
      <c r="B1890" s="30" t="s">
        <v>25</v>
      </c>
      <c r="C1890" s="30" t="s">
        <v>79</v>
      </c>
      <c r="D1890" s="38">
        <v>58480</v>
      </c>
      <c r="E1890" s="35" t="s">
        <v>33</v>
      </c>
      <c r="F1890" s="32">
        <v>42185</v>
      </c>
    </row>
    <row r="1891" spans="1:6">
      <c r="A1891" s="25" t="s">
        <v>31</v>
      </c>
      <c r="B1891" s="30" t="s">
        <v>25</v>
      </c>
      <c r="C1891" s="30" t="s">
        <v>78</v>
      </c>
      <c r="D1891" s="38">
        <v>33429</v>
      </c>
      <c r="E1891" s="35" t="s">
        <v>33</v>
      </c>
      <c r="F1891" s="32">
        <v>42185</v>
      </c>
    </row>
    <row r="1892" spans="1:6">
      <c r="A1892" s="25" t="s">
        <v>31</v>
      </c>
      <c r="B1892" s="30" t="s">
        <v>25</v>
      </c>
      <c r="C1892" s="30" t="s">
        <v>77</v>
      </c>
      <c r="D1892" s="38">
        <v>9393</v>
      </c>
      <c r="E1892" s="35" t="s">
        <v>33</v>
      </c>
      <c r="F1892" s="32">
        <v>42185</v>
      </c>
    </row>
    <row r="1893" spans="1:6">
      <c r="A1893" s="25" t="s">
        <v>31</v>
      </c>
      <c r="B1893" s="30" t="s">
        <v>25</v>
      </c>
      <c r="C1893" s="30" t="s">
        <v>76</v>
      </c>
      <c r="D1893" s="38">
        <v>8072</v>
      </c>
      <c r="E1893" s="35" t="s">
        <v>33</v>
      </c>
      <c r="F1893" s="32">
        <v>42185</v>
      </c>
    </row>
    <row r="1894" spans="1:6">
      <c r="A1894" s="25" t="s">
        <v>31</v>
      </c>
      <c r="B1894" s="30" t="s">
        <v>25</v>
      </c>
      <c r="C1894" s="30" t="s">
        <v>74</v>
      </c>
      <c r="D1894" s="38">
        <v>5054</v>
      </c>
      <c r="E1894" s="35" t="s">
        <v>33</v>
      </c>
      <c r="F1894" s="32">
        <v>42185</v>
      </c>
    </row>
    <row r="1895" spans="1:6">
      <c r="A1895" s="25" t="s">
        <v>31</v>
      </c>
      <c r="B1895" s="30" t="s">
        <v>25</v>
      </c>
      <c r="C1895" s="30" t="s">
        <v>75</v>
      </c>
      <c r="D1895" s="38">
        <v>3706</v>
      </c>
      <c r="E1895" s="35" t="s">
        <v>33</v>
      </c>
      <c r="F1895" s="32">
        <v>42185</v>
      </c>
    </row>
    <row r="1896" spans="1:6">
      <c r="A1896" s="25" t="s">
        <v>31</v>
      </c>
      <c r="B1896" s="30" t="s">
        <v>25</v>
      </c>
      <c r="C1896" s="30" t="s">
        <v>73</v>
      </c>
      <c r="D1896" s="38">
        <v>2785</v>
      </c>
      <c r="E1896" s="35" t="s">
        <v>33</v>
      </c>
      <c r="F1896" s="32">
        <v>42185</v>
      </c>
    </row>
    <row r="1897" spans="1:6">
      <c r="A1897" s="25" t="s">
        <v>31</v>
      </c>
      <c r="B1897" s="30" t="s">
        <v>25</v>
      </c>
      <c r="C1897" s="30" t="s">
        <v>71</v>
      </c>
      <c r="D1897" s="38">
        <v>2551</v>
      </c>
      <c r="E1897" s="35" t="s">
        <v>33</v>
      </c>
      <c r="F1897" s="32">
        <v>42185</v>
      </c>
    </row>
    <row r="1898" spans="1:6">
      <c r="A1898" s="25" t="s">
        <v>31</v>
      </c>
      <c r="B1898" s="30" t="s">
        <v>25</v>
      </c>
      <c r="C1898" s="30" t="s">
        <v>72</v>
      </c>
      <c r="D1898" s="38">
        <v>2423</v>
      </c>
      <c r="E1898" s="35" t="s">
        <v>33</v>
      </c>
      <c r="F1898" s="32">
        <v>42185</v>
      </c>
    </row>
    <row r="1899" spans="1:6">
      <c r="A1899" s="25" t="s">
        <v>31</v>
      </c>
      <c r="B1899" s="30" t="s">
        <v>25</v>
      </c>
      <c r="C1899" s="30" t="s">
        <v>70</v>
      </c>
      <c r="D1899" s="38">
        <v>2273</v>
      </c>
      <c r="E1899" s="35" t="s">
        <v>33</v>
      </c>
      <c r="F1899" s="32">
        <v>42185</v>
      </c>
    </row>
    <row r="1900" spans="1:6">
      <c r="A1900" s="25" t="s">
        <v>31</v>
      </c>
      <c r="B1900" s="30" t="s">
        <v>25</v>
      </c>
      <c r="C1900" s="30" t="s">
        <v>69</v>
      </c>
      <c r="D1900" s="38">
        <v>1687</v>
      </c>
      <c r="E1900" s="35" t="s">
        <v>33</v>
      </c>
      <c r="F1900" s="32">
        <v>42185</v>
      </c>
    </row>
    <row r="1901" spans="1:6">
      <c r="A1901" s="25" t="s">
        <v>31</v>
      </c>
      <c r="B1901" s="30" t="s">
        <v>25</v>
      </c>
      <c r="C1901" s="30" t="s">
        <v>66</v>
      </c>
      <c r="D1901" s="38">
        <v>1268</v>
      </c>
      <c r="E1901" s="35" t="s">
        <v>33</v>
      </c>
      <c r="F1901" s="32">
        <v>42185</v>
      </c>
    </row>
    <row r="1902" spans="1:6">
      <c r="A1902" s="25" t="s">
        <v>31</v>
      </c>
      <c r="B1902" s="30" t="s">
        <v>25</v>
      </c>
      <c r="C1902" s="30" t="s">
        <v>67</v>
      </c>
      <c r="D1902" s="38">
        <v>1151</v>
      </c>
      <c r="E1902" s="35" t="s">
        <v>33</v>
      </c>
      <c r="F1902" s="32">
        <v>42185</v>
      </c>
    </row>
    <row r="1903" spans="1:6">
      <c r="A1903" s="25" t="s">
        <v>31</v>
      </c>
      <c r="B1903" s="30" t="s">
        <v>25</v>
      </c>
      <c r="C1903" s="30" t="s">
        <v>68</v>
      </c>
      <c r="D1903" s="38">
        <v>1150</v>
      </c>
      <c r="E1903" s="35" t="s">
        <v>33</v>
      </c>
      <c r="F1903" s="32">
        <v>42185</v>
      </c>
    </row>
    <row r="1904" spans="1:6">
      <c r="A1904" s="25" t="s">
        <v>31</v>
      </c>
      <c r="B1904" s="30" t="s">
        <v>25</v>
      </c>
      <c r="C1904" s="30" t="s">
        <v>65</v>
      </c>
      <c r="D1904" s="38">
        <v>1094</v>
      </c>
      <c r="E1904" s="35" t="s">
        <v>33</v>
      </c>
      <c r="F1904" s="32">
        <v>42185</v>
      </c>
    </row>
    <row r="1905" spans="1:6">
      <c r="A1905" s="25" t="s">
        <v>31</v>
      </c>
      <c r="B1905" s="30" t="s">
        <v>25</v>
      </c>
      <c r="C1905" s="30" t="s">
        <v>63</v>
      </c>
      <c r="D1905" s="38">
        <v>827</v>
      </c>
      <c r="E1905" s="35" t="s">
        <v>33</v>
      </c>
      <c r="F1905" s="32">
        <v>42185</v>
      </c>
    </row>
    <row r="1906" spans="1:6">
      <c r="A1906" s="25" t="s">
        <v>31</v>
      </c>
      <c r="B1906" s="30" t="s">
        <v>25</v>
      </c>
      <c r="C1906" s="30" t="s">
        <v>64</v>
      </c>
      <c r="D1906" s="38">
        <v>823</v>
      </c>
      <c r="E1906" s="35" t="s">
        <v>33</v>
      </c>
      <c r="F1906" s="32">
        <v>42185</v>
      </c>
    </row>
    <row r="1907" spans="1:6">
      <c r="A1907" s="25" t="s">
        <v>31</v>
      </c>
      <c r="B1907" s="30" t="s">
        <v>25</v>
      </c>
      <c r="C1907" s="30" t="s">
        <v>61</v>
      </c>
      <c r="D1907" s="38">
        <v>654</v>
      </c>
      <c r="E1907" s="35" t="s">
        <v>33</v>
      </c>
      <c r="F1907" s="32">
        <v>42185</v>
      </c>
    </row>
    <row r="1908" spans="1:6">
      <c r="A1908" s="25" t="s">
        <v>31</v>
      </c>
      <c r="B1908" s="30" t="s">
        <v>25</v>
      </c>
      <c r="C1908" s="30" t="s">
        <v>60</v>
      </c>
      <c r="D1908" s="38">
        <v>579</v>
      </c>
      <c r="E1908" s="35" t="s">
        <v>33</v>
      </c>
      <c r="F1908" s="32">
        <v>42185</v>
      </c>
    </row>
    <row r="1909" spans="1:6">
      <c r="A1909" s="25" t="s">
        <v>31</v>
      </c>
      <c r="B1909" s="30" t="s">
        <v>25</v>
      </c>
      <c r="C1909" s="30" t="s">
        <v>59</v>
      </c>
      <c r="D1909" s="38">
        <v>530</v>
      </c>
      <c r="E1909" s="35" t="s">
        <v>33</v>
      </c>
      <c r="F1909" s="32">
        <v>42185</v>
      </c>
    </row>
    <row r="1910" spans="1:6">
      <c r="A1910" s="25" t="s">
        <v>31</v>
      </c>
      <c r="B1910" s="30" t="s">
        <v>25</v>
      </c>
      <c r="C1910" s="30" t="s">
        <v>58</v>
      </c>
      <c r="D1910" s="38">
        <v>507</v>
      </c>
      <c r="E1910" s="35" t="s">
        <v>33</v>
      </c>
      <c r="F1910" s="32">
        <v>42185</v>
      </c>
    </row>
    <row r="1911" spans="1:6">
      <c r="A1911" s="25" t="s">
        <v>31</v>
      </c>
      <c r="B1911" s="30" t="s">
        <v>25</v>
      </c>
      <c r="C1911" s="30" t="s">
        <v>62</v>
      </c>
      <c r="D1911" s="38">
        <v>442</v>
      </c>
      <c r="E1911" s="35" t="s">
        <v>33</v>
      </c>
      <c r="F1911" s="32">
        <v>42185</v>
      </c>
    </row>
    <row r="1912" spans="1:6">
      <c r="A1912" s="25" t="s">
        <v>31</v>
      </c>
      <c r="B1912" s="30" t="s">
        <v>25</v>
      </c>
      <c r="C1912" s="30" t="s">
        <v>57</v>
      </c>
      <c r="D1912" s="38">
        <v>382</v>
      </c>
      <c r="E1912" s="35" t="s">
        <v>33</v>
      </c>
      <c r="F1912" s="32">
        <v>42185</v>
      </c>
    </row>
    <row r="1913" spans="1:6">
      <c r="A1913" s="25" t="s">
        <v>31</v>
      </c>
      <c r="B1913" s="30" t="s">
        <v>25</v>
      </c>
      <c r="C1913" s="30" t="s">
        <v>54</v>
      </c>
      <c r="D1913" s="38">
        <v>241</v>
      </c>
      <c r="E1913" s="35" t="s">
        <v>33</v>
      </c>
      <c r="F1913" s="32">
        <v>42185</v>
      </c>
    </row>
    <row r="1914" spans="1:6">
      <c r="A1914" s="25" t="s">
        <v>31</v>
      </c>
      <c r="B1914" s="30" t="s">
        <v>25</v>
      </c>
      <c r="C1914" s="30" t="s">
        <v>56</v>
      </c>
      <c r="D1914" s="38">
        <v>204</v>
      </c>
      <c r="E1914" s="35" t="s">
        <v>33</v>
      </c>
      <c r="F1914" s="32">
        <v>42185</v>
      </c>
    </row>
    <row r="1915" spans="1:6">
      <c r="A1915" s="25" t="s">
        <v>31</v>
      </c>
      <c r="B1915" s="30" t="s">
        <v>25</v>
      </c>
      <c r="C1915" s="30" t="s">
        <v>55</v>
      </c>
      <c r="D1915" s="38">
        <v>165</v>
      </c>
      <c r="E1915" s="35" t="s">
        <v>33</v>
      </c>
      <c r="F1915" s="32">
        <v>42185</v>
      </c>
    </row>
    <row r="1916" spans="1:6">
      <c r="A1916" s="25" t="s">
        <v>31</v>
      </c>
      <c r="B1916" s="30" t="s">
        <v>25</v>
      </c>
      <c r="C1916" s="30" t="s">
        <v>51</v>
      </c>
      <c r="D1916" s="38">
        <v>148</v>
      </c>
      <c r="E1916" s="35" t="s">
        <v>33</v>
      </c>
      <c r="F1916" s="32">
        <v>42185</v>
      </c>
    </row>
    <row r="1917" spans="1:6">
      <c r="A1917" s="25" t="s">
        <v>31</v>
      </c>
      <c r="B1917" s="30" t="s">
        <v>25</v>
      </c>
      <c r="C1917" s="30" t="s">
        <v>47</v>
      </c>
      <c r="D1917" s="38">
        <v>110</v>
      </c>
      <c r="E1917" s="35" t="s">
        <v>33</v>
      </c>
      <c r="F1917" s="32">
        <v>42185</v>
      </c>
    </row>
    <row r="1918" spans="1:6">
      <c r="A1918" s="25" t="s">
        <v>31</v>
      </c>
      <c r="B1918" s="30" t="s">
        <v>25</v>
      </c>
      <c r="C1918" s="30" t="s">
        <v>52</v>
      </c>
      <c r="D1918" s="38">
        <v>93</v>
      </c>
      <c r="E1918" s="35" t="s">
        <v>33</v>
      </c>
      <c r="F1918" s="32">
        <v>42185</v>
      </c>
    </row>
    <row r="1919" spans="1:6">
      <c r="A1919" s="25" t="s">
        <v>31</v>
      </c>
      <c r="B1919" s="30" t="s">
        <v>25</v>
      </c>
      <c r="C1919" s="30" t="s">
        <v>48</v>
      </c>
      <c r="D1919" s="38">
        <v>77</v>
      </c>
      <c r="E1919" s="35" t="s">
        <v>33</v>
      </c>
      <c r="F1919" s="32">
        <v>42185</v>
      </c>
    </row>
    <row r="1920" spans="1:6">
      <c r="A1920" s="25" t="s">
        <v>31</v>
      </c>
      <c r="B1920" s="30" t="s">
        <v>25</v>
      </c>
      <c r="C1920" s="30" t="s">
        <v>53</v>
      </c>
      <c r="D1920" s="38">
        <v>70</v>
      </c>
      <c r="E1920" s="35" t="s">
        <v>33</v>
      </c>
      <c r="F1920" s="32">
        <v>42185</v>
      </c>
    </row>
    <row r="1921" spans="1:6">
      <c r="A1921" s="25" t="s">
        <v>31</v>
      </c>
      <c r="B1921" s="30" t="s">
        <v>25</v>
      </c>
      <c r="C1921" s="30" t="s">
        <v>49</v>
      </c>
      <c r="D1921" s="38">
        <v>51</v>
      </c>
      <c r="E1921" s="35" t="s">
        <v>33</v>
      </c>
      <c r="F1921" s="32">
        <v>42185</v>
      </c>
    </row>
    <row r="1922" spans="1:6">
      <c r="A1922" s="25" t="s">
        <v>31</v>
      </c>
      <c r="B1922" s="30" t="s">
        <v>25</v>
      </c>
      <c r="C1922" s="30" t="s">
        <v>50</v>
      </c>
      <c r="D1922" s="38">
        <v>49</v>
      </c>
      <c r="E1922" s="35" t="s">
        <v>33</v>
      </c>
      <c r="F1922" s="32">
        <v>42185</v>
      </c>
    </row>
    <row r="1923" spans="1:6">
      <c r="A1923" s="25" t="s">
        <v>31</v>
      </c>
      <c r="B1923" s="30" t="s">
        <v>25</v>
      </c>
      <c r="C1923" s="30" t="s">
        <v>45</v>
      </c>
      <c r="D1923" s="38">
        <v>37</v>
      </c>
      <c r="E1923" s="35" t="s">
        <v>33</v>
      </c>
      <c r="F1923" s="32">
        <v>42185</v>
      </c>
    </row>
    <row r="1924" spans="1:6">
      <c r="A1924" s="25" t="s">
        <v>31</v>
      </c>
      <c r="B1924" s="30" t="s">
        <v>25</v>
      </c>
      <c r="C1924" s="30" t="s">
        <v>42</v>
      </c>
      <c r="D1924" s="38">
        <v>36</v>
      </c>
      <c r="E1924" s="35" t="s">
        <v>33</v>
      </c>
      <c r="F1924" s="32">
        <v>42185</v>
      </c>
    </row>
    <row r="1925" spans="1:6">
      <c r="A1925" s="25" t="s">
        <v>31</v>
      </c>
      <c r="B1925" s="30" t="s">
        <v>25</v>
      </c>
      <c r="C1925" s="30" t="s">
        <v>44</v>
      </c>
      <c r="D1925" s="38">
        <v>23</v>
      </c>
      <c r="E1925" s="35" t="s">
        <v>33</v>
      </c>
      <c r="F1925" s="32">
        <v>42185</v>
      </c>
    </row>
    <row r="1926" spans="1:6">
      <c r="A1926" s="25" t="s">
        <v>31</v>
      </c>
      <c r="B1926" s="30" t="s">
        <v>25</v>
      </c>
      <c r="C1926" s="30" t="s">
        <v>46</v>
      </c>
      <c r="D1926" s="38">
        <v>19</v>
      </c>
      <c r="E1926" s="35" t="s">
        <v>33</v>
      </c>
      <c r="F1926" s="32">
        <v>42185</v>
      </c>
    </row>
    <row r="1927" spans="1:6">
      <c r="A1927" s="25" t="s">
        <v>31</v>
      </c>
      <c r="B1927" s="30" t="s">
        <v>25</v>
      </c>
      <c r="C1927" s="30" t="s">
        <v>43</v>
      </c>
      <c r="D1927" s="38">
        <v>18</v>
      </c>
      <c r="E1927" s="35" t="s">
        <v>33</v>
      </c>
      <c r="F1927" s="32">
        <v>42185</v>
      </c>
    </row>
    <row r="1928" spans="1:6">
      <c r="A1928" s="25" t="s">
        <v>31</v>
      </c>
      <c r="B1928" s="30" t="s">
        <v>25</v>
      </c>
      <c r="C1928" s="30" t="s">
        <v>41</v>
      </c>
      <c r="D1928" s="38">
        <v>16</v>
      </c>
      <c r="E1928" s="35" t="s">
        <v>33</v>
      </c>
      <c r="F1928" s="32">
        <v>42185</v>
      </c>
    </row>
    <row r="1929" spans="1:6">
      <c r="A1929" s="25" t="s">
        <v>31</v>
      </c>
      <c r="B1929" s="30" t="s">
        <v>25</v>
      </c>
      <c r="C1929" s="30" t="s">
        <v>38</v>
      </c>
      <c r="D1929" s="38">
        <v>13</v>
      </c>
      <c r="E1929" s="35" t="s">
        <v>33</v>
      </c>
      <c r="F1929" s="32">
        <v>42185</v>
      </c>
    </row>
    <row r="1930" spans="1:6">
      <c r="A1930" s="25" t="s">
        <v>31</v>
      </c>
      <c r="B1930" s="30" t="s">
        <v>25</v>
      </c>
      <c r="C1930" s="30" t="s">
        <v>40</v>
      </c>
      <c r="D1930" s="38">
        <v>7</v>
      </c>
      <c r="E1930" s="35" t="s">
        <v>33</v>
      </c>
      <c r="F1930" s="32">
        <v>42185</v>
      </c>
    </row>
    <row r="1931" spans="1:6">
      <c r="A1931" s="25" t="s">
        <v>31</v>
      </c>
      <c r="B1931" s="30" t="s">
        <v>25</v>
      </c>
      <c r="C1931" s="30" t="s">
        <v>37</v>
      </c>
      <c r="D1931" s="38">
        <v>3</v>
      </c>
      <c r="E1931" s="35" t="s">
        <v>33</v>
      </c>
      <c r="F1931" s="32">
        <v>42185</v>
      </c>
    </row>
    <row r="1932" spans="1:6">
      <c r="A1932" s="25" t="s">
        <v>31</v>
      </c>
      <c r="B1932" s="30" t="s">
        <v>25</v>
      </c>
      <c r="C1932" s="30" t="s">
        <v>84</v>
      </c>
      <c r="D1932" s="38">
        <v>2</v>
      </c>
      <c r="E1932" s="35" t="s">
        <v>33</v>
      </c>
      <c r="F1932" s="32">
        <v>42185</v>
      </c>
    </row>
    <row r="1933" spans="1:6">
      <c r="A1933" s="25" t="s">
        <v>31</v>
      </c>
      <c r="B1933" s="30" t="s">
        <v>25</v>
      </c>
      <c r="C1933" s="30" t="s">
        <v>35</v>
      </c>
      <c r="D1933" s="38">
        <v>2</v>
      </c>
      <c r="E1933" s="35" t="s">
        <v>33</v>
      </c>
      <c r="F1933" s="32">
        <v>42185</v>
      </c>
    </row>
    <row r="1934" spans="1:6">
      <c r="A1934" s="25" t="s">
        <v>31</v>
      </c>
      <c r="B1934" s="30" t="s">
        <v>25</v>
      </c>
      <c r="C1934" s="30" t="s">
        <v>17</v>
      </c>
      <c r="D1934" s="38">
        <v>2</v>
      </c>
      <c r="E1934" s="35" t="s">
        <v>33</v>
      </c>
      <c r="F1934" s="32">
        <v>42185</v>
      </c>
    </row>
    <row r="1935" spans="1:6">
      <c r="A1935" s="25" t="s">
        <v>31</v>
      </c>
      <c r="B1935" s="30" t="s">
        <v>25</v>
      </c>
      <c r="C1935" s="30" t="s">
        <v>81</v>
      </c>
      <c r="D1935" s="38">
        <v>1</v>
      </c>
      <c r="E1935" s="35" t="s">
        <v>33</v>
      </c>
      <c r="F1935" s="32">
        <v>42185</v>
      </c>
    </row>
    <row r="1936" spans="1:6">
      <c r="A1936" s="25" t="s">
        <v>31</v>
      </c>
      <c r="B1936" s="30" t="s">
        <v>25</v>
      </c>
      <c r="C1936" s="30" t="s">
        <v>34</v>
      </c>
      <c r="D1936" s="38">
        <v>1</v>
      </c>
      <c r="E1936" s="35" t="s">
        <v>33</v>
      </c>
      <c r="F1936" s="32">
        <v>42185</v>
      </c>
    </row>
    <row r="1937" spans="1:6">
      <c r="A1937" s="25" t="s">
        <v>31</v>
      </c>
      <c r="B1937" s="30" t="s">
        <v>24</v>
      </c>
      <c r="C1937" s="30" t="s">
        <v>79</v>
      </c>
      <c r="D1937" s="38">
        <v>58263</v>
      </c>
      <c r="E1937" s="35" t="s">
        <v>33</v>
      </c>
      <c r="F1937" s="32">
        <v>42216</v>
      </c>
    </row>
    <row r="1938" spans="1:6">
      <c r="A1938" s="25" t="s">
        <v>31</v>
      </c>
      <c r="B1938" s="30" t="s">
        <v>24</v>
      </c>
      <c r="C1938" s="30" t="s">
        <v>78</v>
      </c>
      <c r="D1938" s="38">
        <v>32345</v>
      </c>
      <c r="E1938" s="35" t="s">
        <v>33</v>
      </c>
      <c r="F1938" s="32">
        <v>42216</v>
      </c>
    </row>
    <row r="1939" spans="1:6">
      <c r="A1939" s="25" t="s">
        <v>31</v>
      </c>
      <c r="B1939" s="30" t="s">
        <v>24</v>
      </c>
      <c r="C1939" s="30" t="s">
        <v>77</v>
      </c>
      <c r="D1939" s="38">
        <v>10241</v>
      </c>
      <c r="E1939" s="35" t="s">
        <v>33</v>
      </c>
      <c r="F1939" s="32">
        <v>42216</v>
      </c>
    </row>
    <row r="1940" spans="1:6">
      <c r="A1940" s="25" t="s">
        <v>31</v>
      </c>
      <c r="B1940" s="30" t="s">
        <v>24</v>
      </c>
      <c r="C1940" s="30" t="s">
        <v>76</v>
      </c>
      <c r="D1940" s="38">
        <v>8341</v>
      </c>
      <c r="E1940" s="35" t="s">
        <v>33</v>
      </c>
      <c r="F1940" s="32">
        <v>42216</v>
      </c>
    </row>
    <row r="1941" spans="1:6">
      <c r="A1941" s="25" t="s">
        <v>31</v>
      </c>
      <c r="B1941" s="30" t="s">
        <v>24</v>
      </c>
      <c r="C1941" s="30" t="s">
        <v>74</v>
      </c>
      <c r="D1941" s="38">
        <v>4824</v>
      </c>
      <c r="E1941" s="35" t="s">
        <v>33</v>
      </c>
      <c r="F1941" s="32">
        <v>42216</v>
      </c>
    </row>
    <row r="1942" spans="1:6">
      <c r="A1942" s="25" t="s">
        <v>31</v>
      </c>
      <c r="B1942" s="30" t="s">
        <v>24</v>
      </c>
      <c r="C1942" s="30" t="s">
        <v>75</v>
      </c>
      <c r="D1942" s="38">
        <v>3416</v>
      </c>
      <c r="E1942" s="35" t="s">
        <v>33</v>
      </c>
      <c r="F1942" s="32">
        <v>42216</v>
      </c>
    </row>
    <row r="1943" spans="1:6">
      <c r="A1943" s="25" t="s">
        <v>31</v>
      </c>
      <c r="B1943" s="30" t="s">
        <v>24</v>
      </c>
      <c r="C1943" s="30" t="s">
        <v>73</v>
      </c>
      <c r="D1943" s="38">
        <v>2582</v>
      </c>
      <c r="E1943" s="35" t="s">
        <v>33</v>
      </c>
      <c r="F1943" s="32">
        <v>42216</v>
      </c>
    </row>
    <row r="1944" spans="1:6">
      <c r="A1944" s="25" t="s">
        <v>31</v>
      </c>
      <c r="B1944" s="30" t="s">
        <v>24</v>
      </c>
      <c r="C1944" s="30" t="s">
        <v>71</v>
      </c>
      <c r="D1944" s="38">
        <v>2545</v>
      </c>
      <c r="E1944" s="35" t="s">
        <v>33</v>
      </c>
      <c r="F1944" s="32">
        <v>42216</v>
      </c>
    </row>
    <row r="1945" spans="1:6">
      <c r="A1945" s="25" t="s">
        <v>31</v>
      </c>
      <c r="B1945" s="30" t="s">
        <v>24</v>
      </c>
      <c r="C1945" s="30" t="s">
        <v>72</v>
      </c>
      <c r="D1945" s="38">
        <v>2234</v>
      </c>
      <c r="E1945" s="35" t="s">
        <v>33</v>
      </c>
      <c r="F1945" s="32">
        <v>42216</v>
      </c>
    </row>
    <row r="1946" spans="1:6">
      <c r="A1946" s="25" t="s">
        <v>31</v>
      </c>
      <c r="B1946" s="30" t="s">
        <v>24</v>
      </c>
      <c r="C1946" s="30" t="s">
        <v>70</v>
      </c>
      <c r="D1946" s="38">
        <v>1971</v>
      </c>
      <c r="E1946" s="35" t="s">
        <v>33</v>
      </c>
      <c r="F1946" s="32">
        <v>42216</v>
      </c>
    </row>
    <row r="1947" spans="1:6">
      <c r="A1947" s="25" t="s">
        <v>31</v>
      </c>
      <c r="B1947" s="30" t="s">
        <v>24</v>
      </c>
      <c r="C1947" s="30" t="s">
        <v>69</v>
      </c>
      <c r="D1947" s="38">
        <v>1750</v>
      </c>
      <c r="E1947" s="35" t="s">
        <v>33</v>
      </c>
      <c r="F1947" s="32">
        <v>42216</v>
      </c>
    </row>
    <row r="1948" spans="1:6">
      <c r="A1948" s="25" t="s">
        <v>31</v>
      </c>
      <c r="B1948" s="30" t="s">
        <v>24</v>
      </c>
      <c r="C1948" s="30" t="s">
        <v>68</v>
      </c>
      <c r="D1948" s="38">
        <v>1246</v>
      </c>
      <c r="E1948" s="35" t="s">
        <v>33</v>
      </c>
      <c r="F1948" s="32">
        <v>42216</v>
      </c>
    </row>
    <row r="1949" spans="1:6">
      <c r="A1949" s="25" t="s">
        <v>31</v>
      </c>
      <c r="B1949" s="30" t="s">
        <v>24</v>
      </c>
      <c r="C1949" s="30" t="s">
        <v>66</v>
      </c>
      <c r="D1949" s="38">
        <v>1221</v>
      </c>
      <c r="E1949" s="35" t="s">
        <v>33</v>
      </c>
      <c r="F1949" s="32">
        <v>42216</v>
      </c>
    </row>
    <row r="1950" spans="1:6">
      <c r="A1950" s="25" t="s">
        <v>31</v>
      </c>
      <c r="B1950" s="30" t="s">
        <v>24</v>
      </c>
      <c r="C1950" s="30" t="s">
        <v>65</v>
      </c>
      <c r="D1950" s="38">
        <v>1180</v>
      </c>
      <c r="E1950" s="35" t="s">
        <v>33</v>
      </c>
      <c r="F1950" s="32">
        <v>42216</v>
      </c>
    </row>
    <row r="1951" spans="1:6">
      <c r="A1951" s="25" t="s">
        <v>31</v>
      </c>
      <c r="B1951" s="30" t="s">
        <v>24</v>
      </c>
      <c r="C1951" s="30" t="s">
        <v>67</v>
      </c>
      <c r="D1951" s="38">
        <v>1053</v>
      </c>
      <c r="E1951" s="35" t="s">
        <v>33</v>
      </c>
      <c r="F1951" s="32">
        <v>42216</v>
      </c>
    </row>
    <row r="1952" spans="1:6">
      <c r="A1952" s="25" t="s">
        <v>31</v>
      </c>
      <c r="B1952" s="30" t="s">
        <v>24</v>
      </c>
      <c r="C1952" s="30" t="s">
        <v>61</v>
      </c>
      <c r="D1952" s="38">
        <v>1033</v>
      </c>
      <c r="E1952" s="35" t="s">
        <v>33</v>
      </c>
      <c r="F1952" s="32">
        <v>42216</v>
      </c>
    </row>
    <row r="1953" spans="1:6">
      <c r="A1953" s="25" t="s">
        <v>31</v>
      </c>
      <c r="B1953" s="30" t="s">
        <v>24</v>
      </c>
      <c r="C1953" s="30" t="s">
        <v>64</v>
      </c>
      <c r="D1953" s="38">
        <v>787</v>
      </c>
      <c r="E1953" s="35" t="s">
        <v>33</v>
      </c>
      <c r="F1953" s="32">
        <v>42216</v>
      </c>
    </row>
    <row r="1954" spans="1:6">
      <c r="A1954" s="25" t="s">
        <v>31</v>
      </c>
      <c r="B1954" s="30" t="s">
        <v>24</v>
      </c>
      <c r="C1954" s="30" t="s">
        <v>60</v>
      </c>
      <c r="D1954" s="38">
        <v>667</v>
      </c>
      <c r="E1954" s="35" t="s">
        <v>33</v>
      </c>
      <c r="F1954" s="32">
        <v>42216</v>
      </c>
    </row>
    <row r="1955" spans="1:6">
      <c r="A1955" s="25" t="s">
        <v>31</v>
      </c>
      <c r="B1955" s="30" t="s">
        <v>24</v>
      </c>
      <c r="C1955" s="30" t="s">
        <v>63</v>
      </c>
      <c r="D1955" s="38">
        <v>659</v>
      </c>
      <c r="E1955" s="35" t="s">
        <v>33</v>
      </c>
      <c r="F1955" s="32">
        <v>42216</v>
      </c>
    </row>
    <row r="1956" spans="1:6">
      <c r="A1956" s="25" t="s">
        <v>31</v>
      </c>
      <c r="B1956" s="30" t="s">
        <v>24</v>
      </c>
      <c r="C1956" s="30" t="s">
        <v>59</v>
      </c>
      <c r="D1956" s="38">
        <v>573</v>
      </c>
      <c r="E1956" s="35" t="s">
        <v>33</v>
      </c>
      <c r="F1956" s="32">
        <v>42216</v>
      </c>
    </row>
    <row r="1957" spans="1:6">
      <c r="A1957" s="25" t="s">
        <v>31</v>
      </c>
      <c r="B1957" s="30" t="s">
        <v>24</v>
      </c>
      <c r="C1957" s="30" t="s">
        <v>58</v>
      </c>
      <c r="D1957" s="38">
        <v>441</v>
      </c>
      <c r="E1957" s="35" t="s">
        <v>33</v>
      </c>
      <c r="F1957" s="32">
        <v>42216</v>
      </c>
    </row>
    <row r="1958" spans="1:6">
      <c r="A1958" s="25" t="s">
        <v>31</v>
      </c>
      <c r="B1958" s="30" t="s">
        <v>24</v>
      </c>
      <c r="C1958" s="30" t="s">
        <v>62</v>
      </c>
      <c r="D1958" s="38">
        <v>416</v>
      </c>
      <c r="E1958" s="35" t="s">
        <v>33</v>
      </c>
      <c r="F1958" s="32">
        <v>42216</v>
      </c>
    </row>
    <row r="1959" spans="1:6">
      <c r="A1959" s="25" t="s">
        <v>31</v>
      </c>
      <c r="B1959" s="30" t="s">
        <v>24</v>
      </c>
      <c r="C1959" s="30" t="s">
        <v>57</v>
      </c>
      <c r="D1959" s="38">
        <v>270</v>
      </c>
      <c r="E1959" s="35" t="s">
        <v>33</v>
      </c>
      <c r="F1959" s="32">
        <v>42216</v>
      </c>
    </row>
    <row r="1960" spans="1:6">
      <c r="A1960" s="25" t="s">
        <v>31</v>
      </c>
      <c r="B1960" s="30" t="s">
        <v>24</v>
      </c>
      <c r="C1960" s="30" t="s">
        <v>55</v>
      </c>
      <c r="D1960" s="38">
        <v>239</v>
      </c>
      <c r="E1960" s="35" t="s">
        <v>33</v>
      </c>
      <c r="F1960" s="32">
        <v>42216</v>
      </c>
    </row>
    <row r="1961" spans="1:6">
      <c r="A1961" s="25" t="s">
        <v>31</v>
      </c>
      <c r="B1961" s="30" t="s">
        <v>24</v>
      </c>
      <c r="C1961" s="30" t="s">
        <v>56</v>
      </c>
      <c r="D1961" s="38">
        <v>216</v>
      </c>
      <c r="E1961" s="35" t="s">
        <v>33</v>
      </c>
      <c r="F1961" s="32">
        <v>42216</v>
      </c>
    </row>
    <row r="1962" spans="1:6">
      <c r="A1962" s="25" t="s">
        <v>31</v>
      </c>
      <c r="B1962" s="30" t="s">
        <v>24</v>
      </c>
      <c r="C1962" s="30" t="s">
        <v>51</v>
      </c>
      <c r="D1962" s="38">
        <v>169</v>
      </c>
      <c r="E1962" s="35" t="s">
        <v>33</v>
      </c>
      <c r="F1962" s="32">
        <v>42216</v>
      </c>
    </row>
    <row r="1963" spans="1:6">
      <c r="A1963" s="25" t="s">
        <v>31</v>
      </c>
      <c r="B1963" s="30" t="s">
        <v>24</v>
      </c>
      <c r="C1963" s="30" t="s">
        <v>54</v>
      </c>
      <c r="D1963" s="38">
        <v>152</v>
      </c>
      <c r="E1963" s="35" t="s">
        <v>33</v>
      </c>
      <c r="F1963" s="32">
        <v>42216</v>
      </c>
    </row>
    <row r="1964" spans="1:6">
      <c r="A1964" s="25" t="s">
        <v>31</v>
      </c>
      <c r="B1964" s="30" t="s">
        <v>24</v>
      </c>
      <c r="C1964" s="30" t="s">
        <v>52</v>
      </c>
      <c r="D1964" s="38">
        <v>106</v>
      </c>
      <c r="E1964" s="35" t="s">
        <v>33</v>
      </c>
      <c r="F1964" s="32">
        <v>42216</v>
      </c>
    </row>
    <row r="1965" spans="1:6">
      <c r="A1965" s="25" t="s">
        <v>31</v>
      </c>
      <c r="B1965" s="30" t="s">
        <v>24</v>
      </c>
      <c r="C1965" s="30" t="s">
        <v>53</v>
      </c>
      <c r="D1965" s="38">
        <v>101</v>
      </c>
      <c r="E1965" s="35" t="s">
        <v>33</v>
      </c>
      <c r="F1965" s="32">
        <v>42216</v>
      </c>
    </row>
    <row r="1966" spans="1:6">
      <c r="A1966" s="25" t="s">
        <v>31</v>
      </c>
      <c r="B1966" s="30" t="s">
        <v>24</v>
      </c>
      <c r="C1966" s="30" t="s">
        <v>47</v>
      </c>
      <c r="D1966" s="38">
        <v>90</v>
      </c>
      <c r="E1966" s="35" t="s">
        <v>33</v>
      </c>
      <c r="F1966" s="32">
        <v>42216</v>
      </c>
    </row>
    <row r="1967" spans="1:6">
      <c r="A1967" s="25" t="s">
        <v>31</v>
      </c>
      <c r="B1967" s="30" t="s">
        <v>24</v>
      </c>
      <c r="C1967" s="30" t="s">
        <v>50</v>
      </c>
      <c r="D1967" s="38">
        <v>70</v>
      </c>
      <c r="E1967" s="35" t="s">
        <v>33</v>
      </c>
      <c r="F1967" s="32">
        <v>42216</v>
      </c>
    </row>
    <row r="1968" spans="1:6">
      <c r="A1968" s="25" t="s">
        <v>31</v>
      </c>
      <c r="B1968" s="30" t="s">
        <v>24</v>
      </c>
      <c r="C1968" s="30" t="s">
        <v>49</v>
      </c>
      <c r="D1968" s="38">
        <v>61</v>
      </c>
      <c r="E1968" s="35" t="s">
        <v>33</v>
      </c>
      <c r="F1968" s="32">
        <v>42216</v>
      </c>
    </row>
    <row r="1969" spans="1:6">
      <c r="A1969" s="25" t="s">
        <v>31</v>
      </c>
      <c r="B1969" s="30" t="s">
        <v>24</v>
      </c>
      <c r="C1969" s="30" t="s">
        <v>48</v>
      </c>
      <c r="D1969" s="38">
        <v>60</v>
      </c>
      <c r="E1969" s="35" t="s">
        <v>33</v>
      </c>
      <c r="F1969" s="32">
        <v>42216</v>
      </c>
    </row>
    <row r="1970" spans="1:6">
      <c r="A1970" s="25" t="s">
        <v>31</v>
      </c>
      <c r="B1970" s="30" t="s">
        <v>24</v>
      </c>
      <c r="C1970" s="30" t="s">
        <v>46</v>
      </c>
      <c r="D1970" s="38">
        <v>47</v>
      </c>
      <c r="E1970" s="35" t="s">
        <v>33</v>
      </c>
      <c r="F1970" s="32">
        <v>42216</v>
      </c>
    </row>
    <row r="1971" spans="1:6">
      <c r="A1971" s="25" t="s">
        <v>31</v>
      </c>
      <c r="B1971" s="30" t="s">
        <v>24</v>
      </c>
      <c r="C1971" s="30" t="s">
        <v>45</v>
      </c>
      <c r="D1971" s="38">
        <v>45</v>
      </c>
      <c r="E1971" s="35" t="s">
        <v>33</v>
      </c>
      <c r="F1971" s="32">
        <v>42216</v>
      </c>
    </row>
    <row r="1972" spans="1:6">
      <c r="A1972" s="25" t="s">
        <v>31</v>
      </c>
      <c r="B1972" s="30" t="s">
        <v>24</v>
      </c>
      <c r="C1972" s="30" t="s">
        <v>41</v>
      </c>
      <c r="D1972" s="38">
        <v>44</v>
      </c>
      <c r="E1972" s="35" t="s">
        <v>33</v>
      </c>
      <c r="F1972" s="32">
        <v>42216</v>
      </c>
    </row>
    <row r="1973" spans="1:6">
      <c r="A1973" s="25" t="s">
        <v>31</v>
      </c>
      <c r="B1973" s="30" t="s">
        <v>24</v>
      </c>
      <c r="C1973" s="30" t="s">
        <v>44</v>
      </c>
      <c r="D1973" s="38">
        <v>34</v>
      </c>
      <c r="E1973" s="35" t="s">
        <v>33</v>
      </c>
      <c r="F1973" s="32">
        <v>42216</v>
      </c>
    </row>
    <row r="1974" spans="1:6">
      <c r="A1974" s="25" t="s">
        <v>31</v>
      </c>
      <c r="B1974" s="30" t="s">
        <v>24</v>
      </c>
      <c r="C1974" s="30" t="s">
        <v>35</v>
      </c>
      <c r="D1974" s="38">
        <v>29</v>
      </c>
      <c r="E1974" s="35" t="s">
        <v>33</v>
      </c>
      <c r="F1974" s="32">
        <v>42216</v>
      </c>
    </row>
    <row r="1975" spans="1:6">
      <c r="A1975" s="25" t="s">
        <v>31</v>
      </c>
      <c r="B1975" s="30" t="s">
        <v>24</v>
      </c>
      <c r="C1975" s="30" t="s">
        <v>43</v>
      </c>
      <c r="D1975" s="38">
        <v>26</v>
      </c>
      <c r="E1975" s="35" t="s">
        <v>33</v>
      </c>
      <c r="F1975" s="32">
        <v>42216</v>
      </c>
    </row>
    <row r="1976" spans="1:6">
      <c r="A1976" s="25" t="s">
        <v>31</v>
      </c>
      <c r="B1976" s="30" t="s">
        <v>24</v>
      </c>
      <c r="C1976" s="30" t="s">
        <v>42</v>
      </c>
      <c r="D1976" s="38">
        <v>23</v>
      </c>
      <c r="E1976" s="35" t="s">
        <v>33</v>
      </c>
      <c r="F1976" s="32">
        <v>42216</v>
      </c>
    </row>
    <row r="1977" spans="1:6">
      <c r="A1977" s="25" t="s">
        <v>31</v>
      </c>
      <c r="B1977" s="30" t="s">
        <v>24</v>
      </c>
      <c r="C1977" s="30" t="s">
        <v>39</v>
      </c>
      <c r="D1977" s="38">
        <v>20</v>
      </c>
      <c r="E1977" s="35" t="s">
        <v>33</v>
      </c>
      <c r="F1977" s="32">
        <v>42216</v>
      </c>
    </row>
    <row r="1978" spans="1:6">
      <c r="A1978" s="25" t="s">
        <v>31</v>
      </c>
      <c r="B1978" s="30" t="s">
        <v>24</v>
      </c>
      <c r="C1978" s="30" t="s">
        <v>40</v>
      </c>
      <c r="D1978" s="38">
        <v>12</v>
      </c>
      <c r="E1978" s="35" t="s">
        <v>33</v>
      </c>
      <c r="F1978" s="32">
        <v>42216</v>
      </c>
    </row>
    <row r="1979" spans="1:6">
      <c r="A1979" s="25" t="s">
        <v>31</v>
      </c>
      <c r="B1979" s="30" t="s">
        <v>24</v>
      </c>
      <c r="C1979" s="30" t="s">
        <v>38</v>
      </c>
      <c r="D1979" s="38">
        <v>8</v>
      </c>
      <c r="E1979" s="35" t="s">
        <v>33</v>
      </c>
      <c r="F1979" s="32">
        <v>42216</v>
      </c>
    </row>
    <row r="1980" spans="1:6">
      <c r="A1980" s="25" t="s">
        <v>31</v>
      </c>
      <c r="B1980" s="30" t="s">
        <v>24</v>
      </c>
      <c r="C1980" s="30" t="s">
        <v>37</v>
      </c>
      <c r="D1980" s="38">
        <v>6</v>
      </c>
      <c r="E1980" s="35" t="s">
        <v>33</v>
      </c>
      <c r="F1980" s="32">
        <v>42216</v>
      </c>
    </row>
    <row r="1981" spans="1:6">
      <c r="A1981" s="25" t="s">
        <v>31</v>
      </c>
      <c r="B1981" s="30" t="s">
        <v>24</v>
      </c>
      <c r="C1981" s="30" t="s">
        <v>34</v>
      </c>
      <c r="D1981" s="38">
        <v>2</v>
      </c>
      <c r="E1981" s="35" t="s">
        <v>33</v>
      </c>
      <c r="F1981" s="32">
        <v>42216</v>
      </c>
    </row>
    <row r="1982" spans="1:6">
      <c r="A1982" s="25" t="s">
        <v>31</v>
      </c>
      <c r="B1982" s="30" t="s">
        <v>24</v>
      </c>
      <c r="C1982" s="30" t="s">
        <v>84</v>
      </c>
      <c r="D1982" s="38">
        <v>1</v>
      </c>
      <c r="E1982" s="35" t="s">
        <v>33</v>
      </c>
      <c r="F1982" s="32">
        <v>42216</v>
      </c>
    </row>
    <row r="1983" spans="1:6">
      <c r="A1983" s="25" t="s">
        <v>31</v>
      </c>
      <c r="B1983" s="30" t="s">
        <v>24</v>
      </c>
      <c r="C1983" s="30" t="s">
        <v>81</v>
      </c>
      <c r="D1983" s="38">
        <v>1</v>
      </c>
      <c r="E1983" s="35" t="s">
        <v>33</v>
      </c>
      <c r="F1983" s="32">
        <v>42216</v>
      </c>
    </row>
    <row r="1984" spans="1:6">
      <c r="A1984" s="25" t="s">
        <v>31</v>
      </c>
      <c r="B1984" s="30" t="s">
        <v>24</v>
      </c>
      <c r="C1984" s="30" t="s">
        <v>17</v>
      </c>
      <c r="D1984" s="38">
        <v>1</v>
      </c>
      <c r="E1984" s="35" t="s">
        <v>33</v>
      </c>
      <c r="F1984" s="32">
        <v>42216</v>
      </c>
    </row>
    <row r="1985" spans="1:6">
      <c r="A1985" s="25" t="s">
        <v>31</v>
      </c>
      <c r="B1985" s="30" t="s">
        <v>23</v>
      </c>
      <c r="C1985" s="30" t="s">
        <v>79</v>
      </c>
      <c r="D1985" s="38">
        <v>55674</v>
      </c>
      <c r="E1985" s="35" t="s">
        <v>33</v>
      </c>
      <c r="F1985" s="32">
        <v>42247</v>
      </c>
    </row>
    <row r="1986" spans="1:6">
      <c r="A1986" s="25" t="s">
        <v>31</v>
      </c>
      <c r="B1986" s="30" t="s">
        <v>23</v>
      </c>
      <c r="C1986" s="30" t="s">
        <v>78</v>
      </c>
      <c r="D1986" s="38">
        <v>30395</v>
      </c>
      <c r="E1986" s="35" t="s">
        <v>33</v>
      </c>
      <c r="F1986" s="32">
        <v>42247</v>
      </c>
    </row>
    <row r="1987" spans="1:6">
      <c r="A1987" s="25" t="s">
        <v>31</v>
      </c>
      <c r="B1987" s="30" t="s">
        <v>23</v>
      </c>
      <c r="C1987" s="30" t="s">
        <v>77</v>
      </c>
      <c r="D1987" s="38">
        <v>9461</v>
      </c>
      <c r="E1987" s="35" t="s">
        <v>33</v>
      </c>
      <c r="F1987" s="32">
        <v>42247</v>
      </c>
    </row>
    <row r="1988" spans="1:6">
      <c r="A1988" s="25" t="s">
        <v>31</v>
      </c>
      <c r="B1988" s="30" t="s">
        <v>23</v>
      </c>
      <c r="C1988" s="30" t="s">
        <v>76</v>
      </c>
      <c r="D1988" s="38">
        <v>7337</v>
      </c>
      <c r="E1988" s="35" t="s">
        <v>33</v>
      </c>
      <c r="F1988" s="32">
        <v>42247</v>
      </c>
    </row>
    <row r="1989" spans="1:6">
      <c r="A1989" s="25" t="s">
        <v>31</v>
      </c>
      <c r="B1989" s="30" t="s">
        <v>23</v>
      </c>
      <c r="C1989" s="30" t="s">
        <v>74</v>
      </c>
      <c r="D1989" s="38">
        <v>4850</v>
      </c>
      <c r="E1989" s="35" t="s">
        <v>33</v>
      </c>
      <c r="F1989" s="32">
        <v>42247</v>
      </c>
    </row>
    <row r="1990" spans="1:6">
      <c r="A1990" s="25" t="s">
        <v>31</v>
      </c>
      <c r="B1990" s="30" t="s">
        <v>23</v>
      </c>
      <c r="C1990" s="30" t="s">
        <v>75</v>
      </c>
      <c r="D1990" s="38">
        <v>3477</v>
      </c>
      <c r="E1990" s="35" t="s">
        <v>33</v>
      </c>
      <c r="F1990" s="32">
        <v>42247</v>
      </c>
    </row>
    <row r="1991" spans="1:6">
      <c r="A1991" s="25" t="s">
        <v>31</v>
      </c>
      <c r="B1991" s="30" t="s">
        <v>23</v>
      </c>
      <c r="C1991" s="30" t="s">
        <v>73</v>
      </c>
      <c r="D1991" s="38">
        <v>2878</v>
      </c>
      <c r="E1991" s="35" t="s">
        <v>33</v>
      </c>
      <c r="F1991" s="32">
        <v>42247</v>
      </c>
    </row>
    <row r="1992" spans="1:6">
      <c r="A1992" s="25" t="s">
        <v>31</v>
      </c>
      <c r="B1992" s="30" t="s">
        <v>23</v>
      </c>
      <c r="C1992" s="30" t="s">
        <v>71</v>
      </c>
      <c r="D1992" s="38">
        <v>2743</v>
      </c>
      <c r="E1992" s="35" t="s">
        <v>33</v>
      </c>
      <c r="F1992" s="32">
        <v>42247</v>
      </c>
    </row>
    <row r="1993" spans="1:6">
      <c r="A1993" s="25" t="s">
        <v>31</v>
      </c>
      <c r="B1993" s="30" t="s">
        <v>23</v>
      </c>
      <c r="C1993" s="30" t="s">
        <v>72</v>
      </c>
      <c r="D1993" s="38">
        <v>2227</v>
      </c>
      <c r="E1993" s="35" t="s">
        <v>33</v>
      </c>
      <c r="F1993" s="32">
        <v>42247</v>
      </c>
    </row>
    <row r="1994" spans="1:6">
      <c r="A1994" s="25" t="s">
        <v>31</v>
      </c>
      <c r="B1994" s="30" t="s">
        <v>23</v>
      </c>
      <c r="C1994" s="30" t="s">
        <v>70</v>
      </c>
      <c r="D1994" s="38">
        <v>1992</v>
      </c>
      <c r="E1994" s="35" t="s">
        <v>33</v>
      </c>
      <c r="F1994" s="32">
        <v>42247</v>
      </c>
    </row>
    <row r="1995" spans="1:6">
      <c r="A1995" s="25" t="s">
        <v>31</v>
      </c>
      <c r="B1995" s="30" t="s">
        <v>23</v>
      </c>
      <c r="C1995" s="30" t="s">
        <v>69</v>
      </c>
      <c r="D1995" s="38">
        <v>1641</v>
      </c>
      <c r="E1995" s="35" t="s">
        <v>33</v>
      </c>
      <c r="F1995" s="32">
        <v>42247</v>
      </c>
    </row>
    <row r="1996" spans="1:6">
      <c r="A1996" s="25" t="s">
        <v>31</v>
      </c>
      <c r="B1996" s="30" t="s">
        <v>23</v>
      </c>
      <c r="C1996" s="30" t="s">
        <v>66</v>
      </c>
      <c r="D1996" s="38">
        <v>1424</v>
      </c>
      <c r="E1996" s="35" t="s">
        <v>33</v>
      </c>
      <c r="F1996" s="32">
        <v>42247</v>
      </c>
    </row>
    <row r="1997" spans="1:6">
      <c r="A1997" s="25" t="s">
        <v>31</v>
      </c>
      <c r="B1997" s="30" t="s">
        <v>23</v>
      </c>
      <c r="C1997" s="30" t="s">
        <v>65</v>
      </c>
      <c r="D1997" s="38">
        <v>1353</v>
      </c>
      <c r="E1997" s="35" t="s">
        <v>33</v>
      </c>
      <c r="F1997" s="32">
        <v>42247</v>
      </c>
    </row>
    <row r="1998" spans="1:6">
      <c r="A1998" s="25" t="s">
        <v>31</v>
      </c>
      <c r="B1998" s="30" t="s">
        <v>23</v>
      </c>
      <c r="C1998" s="30" t="s">
        <v>67</v>
      </c>
      <c r="D1998" s="38">
        <v>1098</v>
      </c>
      <c r="E1998" s="35" t="s">
        <v>33</v>
      </c>
      <c r="F1998" s="32">
        <v>42247</v>
      </c>
    </row>
    <row r="1999" spans="1:6">
      <c r="A1999" s="25" t="s">
        <v>31</v>
      </c>
      <c r="B1999" s="30" t="s">
        <v>23</v>
      </c>
      <c r="C1999" s="30" t="s">
        <v>68</v>
      </c>
      <c r="D1999" s="38">
        <v>1001</v>
      </c>
      <c r="E1999" s="35" t="s">
        <v>33</v>
      </c>
      <c r="F1999" s="32">
        <v>42247</v>
      </c>
    </row>
    <row r="2000" spans="1:6">
      <c r="A2000" s="25" t="s">
        <v>31</v>
      </c>
      <c r="B2000" s="30" t="s">
        <v>23</v>
      </c>
      <c r="C2000" s="30" t="s">
        <v>61</v>
      </c>
      <c r="D2000" s="38">
        <v>821</v>
      </c>
      <c r="E2000" s="35" t="s">
        <v>33</v>
      </c>
      <c r="F2000" s="32">
        <v>42247</v>
      </c>
    </row>
    <row r="2001" spans="1:6">
      <c r="A2001" s="25" t="s">
        <v>31</v>
      </c>
      <c r="B2001" s="30" t="s">
        <v>23</v>
      </c>
      <c r="C2001" s="30" t="s">
        <v>60</v>
      </c>
      <c r="D2001" s="38">
        <v>773</v>
      </c>
      <c r="E2001" s="35" t="s">
        <v>33</v>
      </c>
      <c r="F2001" s="32">
        <v>42247</v>
      </c>
    </row>
    <row r="2002" spans="1:6">
      <c r="A2002" s="25" t="s">
        <v>31</v>
      </c>
      <c r="B2002" s="30" t="s">
        <v>23</v>
      </c>
      <c r="C2002" s="30" t="s">
        <v>64</v>
      </c>
      <c r="D2002" s="38">
        <v>756</v>
      </c>
      <c r="E2002" s="35" t="s">
        <v>33</v>
      </c>
      <c r="F2002" s="32">
        <v>42247</v>
      </c>
    </row>
    <row r="2003" spans="1:6">
      <c r="A2003" s="25" t="s">
        <v>31</v>
      </c>
      <c r="B2003" s="30" t="s">
        <v>23</v>
      </c>
      <c r="C2003" s="30" t="s">
        <v>63</v>
      </c>
      <c r="D2003" s="38">
        <v>647</v>
      </c>
      <c r="E2003" s="35" t="s">
        <v>33</v>
      </c>
      <c r="F2003" s="32">
        <v>42247</v>
      </c>
    </row>
    <row r="2004" spans="1:6">
      <c r="A2004" s="25" t="s">
        <v>31</v>
      </c>
      <c r="B2004" s="30" t="s">
        <v>23</v>
      </c>
      <c r="C2004" s="30" t="s">
        <v>59</v>
      </c>
      <c r="D2004" s="38">
        <v>627</v>
      </c>
      <c r="E2004" s="35" t="s">
        <v>33</v>
      </c>
      <c r="F2004" s="32">
        <v>42247</v>
      </c>
    </row>
    <row r="2005" spans="1:6">
      <c r="A2005" s="25" t="s">
        <v>31</v>
      </c>
      <c r="B2005" s="30" t="s">
        <v>23</v>
      </c>
      <c r="C2005" s="30" t="s">
        <v>58</v>
      </c>
      <c r="D2005" s="38">
        <v>578</v>
      </c>
      <c r="E2005" s="35" t="s">
        <v>33</v>
      </c>
      <c r="F2005" s="32">
        <v>42247</v>
      </c>
    </row>
    <row r="2006" spans="1:6">
      <c r="A2006" s="25" t="s">
        <v>31</v>
      </c>
      <c r="B2006" s="30" t="s">
        <v>23</v>
      </c>
      <c r="C2006" s="30" t="s">
        <v>62</v>
      </c>
      <c r="D2006" s="38">
        <v>307</v>
      </c>
      <c r="E2006" s="35" t="s">
        <v>33</v>
      </c>
      <c r="F2006" s="32">
        <v>42247</v>
      </c>
    </row>
    <row r="2007" spans="1:6">
      <c r="A2007" s="25" t="s">
        <v>31</v>
      </c>
      <c r="B2007" s="30" t="s">
        <v>23</v>
      </c>
      <c r="C2007" s="30" t="s">
        <v>57</v>
      </c>
      <c r="D2007" s="38">
        <v>285</v>
      </c>
      <c r="E2007" s="35" t="s">
        <v>33</v>
      </c>
      <c r="F2007" s="32">
        <v>42247</v>
      </c>
    </row>
    <row r="2008" spans="1:6">
      <c r="A2008" s="25" t="s">
        <v>31</v>
      </c>
      <c r="B2008" s="30" t="s">
        <v>23</v>
      </c>
      <c r="C2008" s="30" t="s">
        <v>54</v>
      </c>
      <c r="D2008" s="38">
        <v>255</v>
      </c>
      <c r="E2008" s="35" t="s">
        <v>33</v>
      </c>
      <c r="F2008" s="32">
        <v>42247</v>
      </c>
    </row>
    <row r="2009" spans="1:6">
      <c r="A2009" s="25" t="s">
        <v>31</v>
      </c>
      <c r="B2009" s="30" t="s">
        <v>23</v>
      </c>
      <c r="C2009" s="30" t="s">
        <v>56</v>
      </c>
      <c r="D2009" s="38">
        <v>212</v>
      </c>
      <c r="E2009" s="35" t="s">
        <v>33</v>
      </c>
      <c r="F2009" s="32">
        <v>42247</v>
      </c>
    </row>
    <row r="2010" spans="1:6">
      <c r="A2010" s="25" t="s">
        <v>31</v>
      </c>
      <c r="B2010" s="30" t="s">
        <v>23</v>
      </c>
      <c r="C2010" s="30" t="s">
        <v>55</v>
      </c>
      <c r="D2010" s="38">
        <v>169</v>
      </c>
      <c r="E2010" s="35" t="s">
        <v>33</v>
      </c>
      <c r="F2010" s="32">
        <v>42247</v>
      </c>
    </row>
    <row r="2011" spans="1:6">
      <c r="A2011" s="25" t="s">
        <v>31</v>
      </c>
      <c r="B2011" s="30" t="s">
        <v>23</v>
      </c>
      <c r="C2011" s="30" t="s">
        <v>51</v>
      </c>
      <c r="D2011" s="38">
        <v>156</v>
      </c>
      <c r="E2011" s="35" t="s">
        <v>33</v>
      </c>
      <c r="F2011" s="32">
        <v>42247</v>
      </c>
    </row>
    <row r="2012" spans="1:6">
      <c r="A2012" s="25" t="s">
        <v>31</v>
      </c>
      <c r="B2012" s="30" t="s">
        <v>23</v>
      </c>
      <c r="C2012" s="30" t="s">
        <v>47</v>
      </c>
      <c r="D2012" s="38">
        <v>112</v>
      </c>
      <c r="E2012" s="35" t="s">
        <v>33</v>
      </c>
      <c r="F2012" s="32">
        <v>42247</v>
      </c>
    </row>
    <row r="2013" spans="1:6">
      <c r="A2013" s="25" t="s">
        <v>31</v>
      </c>
      <c r="B2013" s="30" t="s">
        <v>23</v>
      </c>
      <c r="C2013" s="30" t="s">
        <v>49</v>
      </c>
      <c r="D2013" s="38">
        <v>109</v>
      </c>
      <c r="E2013" s="35" t="s">
        <v>33</v>
      </c>
      <c r="F2013" s="32">
        <v>42247</v>
      </c>
    </row>
    <row r="2014" spans="1:6">
      <c r="A2014" s="25" t="s">
        <v>31</v>
      </c>
      <c r="B2014" s="30" t="s">
        <v>23</v>
      </c>
      <c r="C2014" s="30" t="s">
        <v>52</v>
      </c>
      <c r="D2014" s="38">
        <v>84</v>
      </c>
      <c r="E2014" s="35" t="s">
        <v>33</v>
      </c>
      <c r="F2014" s="32">
        <v>42247</v>
      </c>
    </row>
    <row r="2015" spans="1:6">
      <c r="A2015" s="25" t="s">
        <v>31</v>
      </c>
      <c r="B2015" s="30" t="s">
        <v>23</v>
      </c>
      <c r="C2015" s="30" t="s">
        <v>53</v>
      </c>
      <c r="D2015" s="38">
        <v>79</v>
      </c>
      <c r="E2015" s="35" t="s">
        <v>33</v>
      </c>
      <c r="F2015" s="32">
        <v>42247</v>
      </c>
    </row>
    <row r="2016" spans="1:6">
      <c r="A2016" s="25" t="s">
        <v>31</v>
      </c>
      <c r="B2016" s="30" t="s">
        <v>23</v>
      </c>
      <c r="C2016" s="30" t="s">
        <v>48</v>
      </c>
      <c r="D2016" s="38">
        <v>65</v>
      </c>
      <c r="E2016" s="35" t="s">
        <v>33</v>
      </c>
      <c r="F2016" s="32">
        <v>42247</v>
      </c>
    </row>
    <row r="2017" spans="1:6">
      <c r="A2017" s="25" t="s">
        <v>31</v>
      </c>
      <c r="B2017" s="30" t="s">
        <v>23</v>
      </c>
      <c r="C2017" s="30" t="s">
        <v>42</v>
      </c>
      <c r="D2017" s="38">
        <v>58</v>
      </c>
      <c r="E2017" s="35" t="s">
        <v>33</v>
      </c>
      <c r="F2017" s="32">
        <v>42247</v>
      </c>
    </row>
    <row r="2018" spans="1:6">
      <c r="A2018" s="25" t="s">
        <v>31</v>
      </c>
      <c r="B2018" s="30" t="s">
        <v>23</v>
      </c>
      <c r="C2018" s="30" t="s">
        <v>45</v>
      </c>
      <c r="D2018" s="38">
        <v>55</v>
      </c>
      <c r="E2018" s="35" t="s">
        <v>33</v>
      </c>
      <c r="F2018" s="32">
        <v>42247</v>
      </c>
    </row>
    <row r="2019" spans="1:6">
      <c r="A2019" s="25" t="s">
        <v>31</v>
      </c>
      <c r="B2019" s="30" t="s">
        <v>23</v>
      </c>
      <c r="C2019" s="30" t="s">
        <v>50</v>
      </c>
      <c r="D2019" s="38">
        <v>48</v>
      </c>
      <c r="E2019" s="35" t="s">
        <v>33</v>
      </c>
      <c r="F2019" s="32">
        <v>42247</v>
      </c>
    </row>
    <row r="2020" spans="1:6">
      <c r="A2020" s="25" t="s">
        <v>31</v>
      </c>
      <c r="B2020" s="30" t="s">
        <v>23</v>
      </c>
      <c r="C2020" s="30" t="s">
        <v>44</v>
      </c>
      <c r="D2020" s="38">
        <v>41</v>
      </c>
      <c r="E2020" s="35" t="s">
        <v>33</v>
      </c>
      <c r="F2020" s="32">
        <v>42247</v>
      </c>
    </row>
    <row r="2021" spans="1:6">
      <c r="A2021" s="25" t="s">
        <v>31</v>
      </c>
      <c r="B2021" s="30" t="s">
        <v>23</v>
      </c>
      <c r="C2021" s="30" t="s">
        <v>46</v>
      </c>
      <c r="D2021" s="38">
        <v>33</v>
      </c>
      <c r="E2021" s="35" t="s">
        <v>33</v>
      </c>
      <c r="F2021" s="32">
        <v>42247</v>
      </c>
    </row>
    <row r="2022" spans="1:6">
      <c r="A2022" s="25" t="s">
        <v>31</v>
      </c>
      <c r="B2022" s="30" t="s">
        <v>23</v>
      </c>
      <c r="C2022" s="30" t="s">
        <v>40</v>
      </c>
      <c r="D2022" s="38">
        <v>24</v>
      </c>
      <c r="E2022" s="35" t="s">
        <v>33</v>
      </c>
      <c r="F2022" s="32">
        <v>42247</v>
      </c>
    </row>
    <row r="2023" spans="1:6">
      <c r="A2023" s="25" t="s">
        <v>31</v>
      </c>
      <c r="B2023" s="30" t="s">
        <v>23</v>
      </c>
      <c r="C2023" s="30" t="s">
        <v>43</v>
      </c>
      <c r="D2023" s="38">
        <v>19</v>
      </c>
      <c r="E2023" s="35" t="s">
        <v>33</v>
      </c>
      <c r="F2023" s="32">
        <v>42247</v>
      </c>
    </row>
    <row r="2024" spans="1:6">
      <c r="A2024" s="25" t="s">
        <v>31</v>
      </c>
      <c r="B2024" s="30" t="s">
        <v>23</v>
      </c>
      <c r="C2024" s="30" t="s">
        <v>41</v>
      </c>
      <c r="D2024" s="38">
        <v>12</v>
      </c>
      <c r="E2024" s="35" t="s">
        <v>33</v>
      </c>
      <c r="F2024" s="32">
        <v>42247</v>
      </c>
    </row>
    <row r="2025" spans="1:6">
      <c r="A2025" s="25" t="s">
        <v>31</v>
      </c>
      <c r="B2025" s="30" t="s">
        <v>23</v>
      </c>
      <c r="C2025" s="30" t="s">
        <v>17</v>
      </c>
      <c r="D2025" s="38">
        <v>4</v>
      </c>
      <c r="E2025" s="35" t="s">
        <v>33</v>
      </c>
      <c r="F2025" s="32">
        <v>42247</v>
      </c>
    </row>
    <row r="2026" spans="1:6">
      <c r="A2026" s="25" t="s">
        <v>31</v>
      </c>
      <c r="B2026" s="30" t="s">
        <v>23</v>
      </c>
      <c r="C2026" s="30" t="s">
        <v>35</v>
      </c>
      <c r="D2026" s="38">
        <v>3</v>
      </c>
      <c r="E2026" s="35" t="s">
        <v>33</v>
      </c>
      <c r="F2026" s="32">
        <v>42247</v>
      </c>
    </row>
    <row r="2027" spans="1:6">
      <c r="A2027" s="25" t="s">
        <v>31</v>
      </c>
      <c r="B2027" s="30" t="s">
        <v>23</v>
      </c>
      <c r="C2027" s="30" t="s">
        <v>84</v>
      </c>
      <c r="D2027" s="38">
        <v>2</v>
      </c>
      <c r="E2027" s="35" t="s">
        <v>33</v>
      </c>
      <c r="F2027" s="32">
        <v>42247</v>
      </c>
    </row>
    <row r="2028" spans="1:6">
      <c r="A2028" s="25" t="s">
        <v>31</v>
      </c>
      <c r="B2028" s="30" t="s">
        <v>23</v>
      </c>
      <c r="C2028" s="30" t="s">
        <v>39</v>
      </c>
      <c r="D2028" s="38">
        <v>2</v>
      </c>
      <c r="E2028" s="35" t="s">
        <v>33</v>
      </c>
      <c r="F2028" s="32">
        <v>42247</v>
      </c>
    </row>
    <row r="2029" spans="1:6">
      <c r="A2029" s="25" t="s">
        <v>31</v>
      </c>
      <c r="B2029" s="30" t="s">
        <v>23</v>
      </c>
      <c r="C2029" s="30" t="s">
        <v>38</v>
      </c>
      <c r="D2029" s="38">
        <v>2</v>
      </c>
      <c r="E2029" s="35" t="s">
        <v>33</v>
      </c>
      <c r="F2029" s="32">
        <v>42247</v>
      </c>
    </row>
    <row r="2030" spans="1:6">
      <c r="A2030" s="25" t="s">
        <v>31</v>
      </c>
      <c r="B2030" s="30" t="s">
        <v>23</v>
      </c>
      <c r="C2030" s="30" t="s">
        <v>37</v>
      </c>
      <c r="D2030" s="38">
        <v>1</v>
      </c>
      <c r="E2030" s="35" t="s">
        <v>33</v>
      </c>
      <c r="F2030" s="32">
        <v>42247</v>
      </c>
    </row>
    <row r="2031" spans="1:6">
      <c r="A2031" s="25" t="s">
        <v>31</v>
      </c>
      <c r="B2031" s="30" t="s">
        <v>22</v>
      </c>
      <c r="C2031" s="30" t="s">
        <v>79</v>
      </c>
      <c r="D2031" s="38">
        <v>49798</v>
      </c>
      <c r="E2031" s="35" t="s">
        <v>33</v>
      </c>
      <c r="F2031" s="32">
        <v>42277</v>
      </c>
    </row>
    <row r="2032" spans="1:6">
      <c r="A2032" s="25" t="s">
        <v>31</v>
      </c>
      <c r="B2032" s="30" t="s">
        <v>22</v>
      </c>
      <c r="C2032" s="30" t="s">
        <v>78</v>
      </c>
      <c r="D2032" s="38">
        <v>28469</v>
      </c>
      <c r="E2032" s="35" t="s">
        <v>33</v>
      </c>
      <c r="F2032" s="32">
        <v>42277</v>
      </c>
    </row>
    <row r="2033" spans="1:6">
      <c r="A2033" s="25" t="s">
        <v>31</v>
      </c>
      <c r="B2033" s="30" t="s">
        <v>22</v>
      </c>
      <c r="C2033" s="30" t="s">
        <v>77</v>
      </c>
      <c r="D2033" s="38">
        <v>8687</v>
      </c>
      <c r="E2033" s="35" t="s">
        <v>33</v>
      </c>
      <c r="F2033" s="32">
        <v>42277</v>
      </c>
    </row>
    <row r="2034" spans="1:6">
      <c r="A2034" s="25" t="s">
        <v>31</v>
      </c>
      <c r="B2034" s="30" t="s">
        <v>22</v>
      </c>
      <c r="C2034" s="30" t="s">
        <v>76</v>
      </c>
      <c r="D2034" s="38">
        <v>6316</v>
      </c>
      <c r="E2034" s="35" t="s">
        <v>33</v>
      </c>
      <c r="F2034" s="32">
        <v>42277</v>
      </c>
    </row>
    <row r="2035" spans="1:6">
      <c r="A2035" s="25" t="s">
        <v>31</v>
      </c>
      <c r="B2035" s="30" t="s">
        <v>22</v>
      </c>
      <c r="C2035" s="30" t="s">
        <v>74</v>
      </c>
      <c r="D2035" s="38">
        <v>4462</v>
      </c>
      <c r="E2035" s="35" t="s">
        <v>33</v>
      </c>
      <c r="F2035" s="32">
        <v>42277</v>
      </c>
    </row>
    <row r="2036" spans="1:6">
      <c r="A2036" s="25" t="s">
        <v>31</v>
      </c>
      <c r="B2036" s="30" t="s">
        <v>22</v>
      </c>
      <c r="C2036" s="30" t="s">
        <v>75</v>
      </c>
      <c r="D2036" s="38">
        <v>3107</v>
      </c>
      <c r="E2036" s="35" t="s">
        <v>33</v>
      </c>
      <c r="F2036" s="32">
        <v>42277</v>
      </c>
    </row>
    <row r="2037" spans="1:6">
      <c r="A2037" s="25" t="s">
        <v>31</v>
      </c>
      <c r="B2037" s="30" t="s">
        <v>22</v>
      </c>
      <c r="C2037" s="30" t="s">
        <v>73</v>
      </c>
      <c r="D2037" s="38">
        <v>2426</v>
      </c>
      <c r="E2037" s="35" t="s">
        <v>33</v>
      </c>
      <c r="F2037" s="32">
        <v>42277</v>
      </c>
    </row>
    <row r="2038" spans="1:6">
      <c r="A2038" s="25" t="s">
        <v>31</v>
      </c>
      <c r="B2038" s="30" t="s">
        <v>22</v>
      </c>
      <c r="C2038" s="30" t="s">
        <v>71</v>
      </c>
      <c r="D2038" s="38">
        <v>2204</v>
      </c>
      <c r="E2038" s="35" t="s">
        <v>33</v>
      </c>
      <c r="F2038" s="32">
        <v>42277</v>
      </c>
    </row>
    <row r="2039" spans="1:6">
      <c r="A2039" s="25" t="s">
        <v>31</v>
      </c>
      <c r="B2039" s="30" t="s">
        <v>22</v>
      </c>
      <c r="C2039" s="30" t="s">
        <v>72</v>
      </c>
      <c r="D2039" s="38">
        <v>1979</v>
      </c>
      <c r="E2039" s="35" t="s">
        <v>33</v>
      </c>
      <c r="F2039" s="32">
        <v>42277</v>
      </c>
    </row>
    <row r="2040" spans="1:6">
      <c r="A2040" s="25" t="s">
        <v>31</v>
      </c>
      <c r="B2040" s="30" t="s">
        <v>22</v>
      </c>
      <c r="C2040" s="30" t="s">
        <v>70</v>
      </c>
      <c r="D2040" s="38">
        <v>1787</v>
      </c>
      <c r="E2040" s="35" t="s">
        <v>33</v>
      </c>
      <c r="F2040" s="32">
        <v>42277</v>
      </c>
    </row>
    <row r="2041" spans="1:6">
      <c r="A2041" s="25" t="s">
        <v>31</v>
      </c>
      <c r="B2041" s="30" t="s">
        <v>22</v>
      </c>
      <c r="C2041" s="30" t="s">
        <v>69</v>
      </c>
      <c r="D2041" s="38">
        <v>1665</v>
      </c>
      <c r="E2041" s="35" t="s">
        <v>33</v>
      </c>
      <c r="F2041" s="32">
        <v>42277</v>
      </c>
    </row>
    <row r="2042" spans="1:6">
      <c r="A2042" s="25" t="s">
        <v>31</v>
      </c>
      <c r="B2042" s="30" t="s">
        <v>22</v>
      </c>
      <c r="C2042" s="30" t="s">
        <v>66</v>
      </c>
      <c r="D2042" s="38">
        <v>1120</v>
      </c>
      <c r="E2042" s="35" t="s">
        <v>33</v>
      </c>
      <c r="F2042" s="32">
        <v>42277</v>
      </c>
    </row>
    <row r="2043" spans="1:6">
      <c r="A2043" s="25" t="s">
        <v>31</v>
      </c>
      <c r="B2043" s="30" t="s">
        <v>22</v>
      </c>
      <c r="C2043" s="30" t="s">
        <v>65</v>
      </c>
      <c r="D2043" s="38">
        <v>1068</v>
      </c>
      <c r="E2043" s="35" t="s">
        <v>33</v>
      </c>
      <c r="F2043" s="32">
        <v>42277</v>
      </c>
    </row>
    <row r="2044" spans="1:6">
      <c r="A2044" s="25" t="s">
        <v>31</v>
      </c>
      <c r="B2044" s="30" t="s">
        <v>22</v>
      </c>
      <c r="C2044" s="30" t="s">
        <v>68</v>
      </c>
      <c r="D2044" s="38">
        <v>982</v>
      </c>
      <c r="E2044" s="35" t="s">
        <v>33</v>
      </c>
      <c r="F2044" s="32">
        <v>42277</v>
      </c>
    </row>
    <row r="2045" spans="1:6">
      <c r="A2045" s="25" t="s">
        <v>31</v>
      </c>
      <c r="B2045" s="30" t="s">
        <v>22</v>
      </c>
      <c r="C2045" s="30" t="s">
        <v>67</v>
      </c>
      <c r="D2045" s="38">
        <v>865</v>
      </c>
      <c r="E2045" s="35" t="s">
        <v>33</v>
      </c>
      <c r="F2045" s="32">
        <v>42277</v>
      </c>
    </row>
    <row r="2046" spans="1:6">
      <c r="A2046" s="25" t="s">
        <v>31</v>
      </c>
      <c r="B2046" s="30" t="s">
        <v>22</v>
      </c>
      <c r="C2046" s="30" t="s">
        <v>64</v>
      </c>
      <c r="D2046" s="38">
        <v>691</v>
      </c>
      <c r="E2046" s="35" t="s">
        <v>33</v>
      </c>
      <c r="F2046" s="32">
        <v>42277</v>
      </c>
    </row>
    <row r="2047" spans="1:6">
      <c r="A2047" s="25" t="s">
        <v>31</v>
      </c>
      <c r="B2047" s="30" t="s">
        <v>22</v>
      </c>
      <c r="C2047" s="30" t="s">
        <v>60</v>
      </c>
      <c r="D2047" s="38">
        <v>672</v>
      </c>
      <c r="E2047" s="35" t="s">
        <v>33</v>
      </c>
      <c r="F2047" s="32">
        <v>42277</v>
      </c>
    </row>
    <row r="2048" spans="1:6">
      <c r="A2048" s="25" t="s">
        <v>31</v>
      </c>
      <c r="B2048" s="30" t="s">
        <v>22</v>
      </c>
      <c r="C2048" s="30" t="s">
        <v>59</v>
      </c>
      <c r="D2048" s="38">
        <v>668</v>
      </c>
      <c r="E2048" s="35" t="s">
        <v>33</v>
      </c>
      <c r="F2048" s="32">
        <v>42277</v>
      </c>
    </row>
    <row r="2049" spans="1:6">
      <c r="A2049" s="25" t="s">
        <v>31</v>
      </c>
      <c r="B2049" s="30" t="s">
        <v>22</v>
      </c>
      <c r="C2049" s="30" t="s">
        <v>61</v>
      </c>
      <c r="D2049" s="38">
        <v>636</v>
      </c>
      <c r="E2049" s="35" t="s">
        <v>33</v>
      </c>
      <c r="F2049" s="32">
        <v>42277</v>
      </c>
    </row>
    <row r="2050" spans="1:6">
      <c r="A2050" s="25" t="s">
        <v>31</v>
      </c>
      <c r="B2050" s="30" t="s">
        <v>22</v>
      </c>
      <c r="C2050" s="30" t="s">
        <v>63</v>
      </c>
      <c r="D2050" s="38">
        <v>554</v>
      </c>
      <c r="E2050" s="35" t="s">
        <v>33</v>
      </c>
      <c r="F2050" s="32">
        <v>42277</v>
      </c>
    </row>
    <row r="2051" spans="1:6">
      <c r="A2051" s="25" t="s">
        <v>31</v>
      </c>
      <c r="B2051" s="30" t="s">
        <v>22</v>
      </c>
      <c r="C2051" s="30" t="s">
        <v>58</v>
      </c>
      <c r="D2051" s="38">
        <v>415</v>
      </c>
      <c r="E2051" s="35" t="s">
        <v>33</v>
      </c>
      <c r="F2051" s="32">
        <v>42277</v>
      </c>
    </row>
    <row r="2052" spans="1:6">
      <c r="A2052" s="25" t="s">
        <v>31</v>
      </c>
      <c r="B2052" s="30" t="s">
        <v>22</v>
      </c>
      <c r="C2052" s="30" t="s">
        <v>54</v>
      </c>
      <c r="D2052" s="38">
        <v>212</v>
      </c>
      <c r="E2052" s="35" t="s">
        <v>33</v>
      </c>
      <c r="F2052" s="32">
        <v>42277</v>
      </c>
    </row>
    <row r="2053" spans="1:6">
      <c r="A2053" s="25" t="s">
        <v>31</v>
      </c>
      <c r="B2053" s="30" t="s">
        <v>22</v>
      </c>
      <c r="C2053" s="30" t="s">
        <v>57</v>
      </c>
      <c r="D2053" s="38">
        <v>199</v>
      </c>
      <c r="E2053" s="35" t="s">
        <v>33</v>
      </c>
      <c r="F2053" s="32">
        <v>42277</v>
      </c>
    </row>
    <row r="2054" spans="1:6">
      <c r="A2054" s="25" t="s">
        <v>31</v>
      </c>
      <c r="B2054" s="30" t="s">
        <v>22</v>
      </c>
      <c r="C2054" s="30" t="s">
        <v>62</v>
      </c>
      <c r="D2054" s="38">
        <v>158</v>
      </c>
      <c r="E2054" s="35" t="s">
        <v>33</v>
      </c>
      <c r="F2054" s="32">
        <v>42277</v>
      </c>
    </row>
    <row r="2055" spans="1:6">
      <c r="A2055" s="25" t="s">
        <v>31</v>
      </c>
      <c r="B2055" s="30" t="s">
        <v>22</v>
      </c>
      <c r="C2055" s="30" t="s">
        <v>55</v>
      </c>
      <c r="D2055" s="38">
        <v>154</v>
      </c>
      <c r="E2055" s="35" t="s">
        <v>33</v>
      </c>
      <c r="F2055" s="32">
        <v>42277</v>
      </c>
    </row>
    <row r="2056" spans="1:6">
      <c r="A2056" s="25" t="s">
        <v>31</v>
      </c>
      <c r="B2056" s="30" t="s">
        <v>22</v>
      </c>
      <c r="C2056" s="30" t="s">
        <v>56</v>
      </c>
      <c r="D2056" s="38">
        <v>151</v>
      </c>
      <c r="E2056" s="35" t="s">
        <v>33</v>
      </c>
      <c r="F2056" s="32">
        <v>42277</v>
      </c>
    </row>
    <row r="2057" spans="1:6">
      <c r="A2057" s="25" t="s">
        <v>31</v>
      </c>
      <c r="B2057" s="30" t="s">
        <v>22</v>
      </c>
      <c r="C2057" s="30" t="s">
        <v>51</v>
      </c>
      <c r="D2057" s="38">
        <v>150</v>
      </c>
      <c r="E2057" s="35" t="s">
        <v>33</v>
      </c>
      <c r="F2057" s="32">
        <v>42277</v>
      </c>
    </row>
    <row r="2058" spans="1:6">
      <c r="A2058" s="25" t="s">
        <v>31</v>
      </c>
      <c r="B2058" s="30" t="s">
        <v>22</v>
      </c>
      <c r="C2058" s="30" t="s">
        <v>52</v>
      </c>
      <c r="D2058" s="38">
        <v>91</v>
      </c>
      <c r="E2058" s="35" t="s">
        <v>33</v>
      </c>
      <c r="F2058" s="32">
        <v>42277</v>
      </c>
    </row>
    <row r="2059" spans="1:6">
      <c r="A2059" s="25" t="s">
        <v>31</v>
      </c>
      <c r="B2059" s="30" t="s">
        <v>22</v>
      </c>
      <c r="C2059" s="30" t="s">
        <v>47</v>
      </c>
      <c r="D2059" s="38">
        <v>73</v>
      </c>
      <c r="E2059" s="35" t="s">
        <v>33</v>
      </c>
      <c r="F2059" s="32">
        <v>42277</v>
      </c>
    </row>
    <row r="2060" spans="1:6">
      <c r="A2060" s="25" t="s">
        <v>31</v>
      </c>
      <c r="B2060" s="30" t="s">
        <v>22</v>
      </c>
      <c r="C2060" s="30" t="s">
        <v>49</v>
      </c>
      <c r="D2060" s="38">
        <v>66</v>
      </c>
      <c r="E2060" s="35" t="s">
        <v>33</v>
      </c>
      <c r="F2060" s="32">
        <v>42277</v>
      </c>
    </row>
    <row r="2061" spans="1:6">
      <c r="A2061" s="25" t="s">
        <v>31</v>
      </c>
      <c r="B2061" s="30" t="s">
        <v>22</v>
      </c>
      <c r="C2061" s="30" t="s">
        <v>53</v>
      </c>
      <c r="D2061" s="38">
        <v>60</v>
      </c>
      <c r="E2061" s="35" t="s">
        <v>33</v>
      </c>
      <c r="F2061" s="32">
        <v>42277</v>
      </c>
    </row>
    <row r="2062" spans="1:6">
      <c r="A2062" s="25" t="s">
        <v>31</v>
      </c>
      <c r="B2062" s="30" t="s">
        <v>22</v>
      </c>
      <c r="C2062" s="30" t="s">
        <v>46</v>
      </c>
      <c r="D2062" s="38">
        <v>60</v>
      </c>
      <c r="E2062" s="35" t="s">
        <v>33</v>
      </c>
      <c r="F2062" s="32">
        <v>42277</v>
      </c>
    </row>
    <row r="2063" spans="1:6">
      <c r="A2063" s="25" t="s">
        <v>31</v>
      </c>
      <c r="B2063" s="30" t="s">
        <v>22</v>
      </c>
      <c r="C2063" s="30" t="s">
        <v>50</v>
      </c>
      <c r="D2063" s="38">
        <v>58</v>
      </c>
      <c r="E2063" s="35" t="s">
        <v>33</v>
      </c>
      <c r="F2063" s="32">
        <v>42277</v>
      </c>
    </row>
    <row r="2064" spans="1:6">
      <c r="A2064" s="25" t="s">
        <v>31</v>
      </c>
      <c r="B2064" s="30" t="s">
        <v>22</v>
      </c>
      <c r="C2064" s="30" t="s">
        <v>48</v>
      </c>
      <c r="D2064" s="38">
        <v>54</v>
      </c>
      <c r="E2064" s="35" t="s">
        <v>33</v>
      </c>
      <c r="F2064" s="32">
        <v>42277</v>
      </c>
    </row>
    <row r="2065" spans="1:6">
      <c r="A2065" s="25" t="s">
        <v>31</v>
      </c>
      <c r="B2065" s="30" t="s">
        <v>22</v>
      </c>
      <c r="C2065" s="30" t="s">
        <v>45</v>
      </c>
      <c r="D2065" s="38">
        <v>47</v>
      </c>
      <c r="E2065" s="35" t="s">
        <v>33</v>
      </c>
      <c r="F2065" s="32">
        <v>42277</v>
      </c>
    </row>
    <row r="2066" spans="1:6">
      <c r="A2066" s="25" t="s">
        <v>31</v>
      </c>
      <c r="B2066" s="30" t="s">
        <v>22</v>
      </c>
      <c r="C2066" s="30" t="s">
        <v>43</v>
      </c>
      <c r="D2066" s="38">
        <v>40</v>
      </c>
      <c r="E2066" s="35" t="s">
        <v>33</v>
      </c>
      <c r="F2066" s="32">
        <v>42277</v>
      </c>
    </row>
    <row r="2067" spans="1:6">
      <c r="A2067" s="25" t="s">
        <v>31</v>
      </c>
      <c r="B2067" s="30" t="s">
        <v>22</v>
      </c>
      <c r="C2067" s="30" t="s">
        <v>44</v>
      </c>
      <c r="D2067" s="38">
        <v>25</v>
      </c>
      <c r="E2067" s="35" t="s">
        <v>33</v>
      </c>
      <c r="F2067" s="32">
        <v>42277</v>
      </c>
    </row>
    <row r="2068" spans="1:6">
      <c r="A2068" s="25" t="s">
        <v>31</v>
      </c>
      <c r="B2068" s="30" t="s">
        <v>22</v>
      </c>
      <c r="C2068" s="30" t="s">
        <v>42</v>
      </c>
      <c r="D2068" s="38">
        <v>22</v>
      </c>
      <c r="E2068" s="35" t="s">
        <v>33</v>
      </c>
      <c r="F2068" s="32">
        <v>42277</v>
      </c>
    </row>
    <row r="2069" spans="1:6">
      <c r="A2069" s="25" t="s">
        <v>31</v>
      </c>
      <c r="B2069" s="30" t="s">
        <v>22</v>
      </c>
      <c r="C2069" s="30" t="s">
        <v>40</v>
      </c>
      <c r="D2069" s="38">
        <v>22</v>
      </c>
      <c r="E2069" s="35" t="s">
        <v>33</v>
      </c>
      <c r="F2069" s="32">
        <v>42277</v>
      </c>
    </row>
    <row r="2070" spans="1:6">
      <c r="A2070" s="25" t="s">
        <v>31</v>
      </c>
      <c r="B2070" s="30" t="s">
        <v>22</v>
      </c>
      <c r="C2070" s="30" t="s">
        <v>41</v>
      </c>
      <c r="D2070" s="38">
        <v>18</v>
      </c>
      <c r="E2070" s="35" t="s">
        <v>33</v>
      </c>
      <c r="F2070" s="32">
        <v>42277</v>
      </c>
    </row>
    <row r="2071" spans="1:6">
      <c r="A2071" s="25" t="s">
        <v>31</v>
      </c>
      <c r="B2071" s="30" t="s">
        <v>22</v>
      </c>
      <c r="C2071" s="30" t="s">
        <v>38</v>
      </c>
      <c r="D2071" s="38">
        <v>12</v>
      </c>
      <c r="E2071" s="35" t="s">
        <v>33</v>
      </c>
      <c r="F2071" s="32">
        <v>42277</v>
      </c>
    </row>
    <row r="2072" spans="1:6">
      <c r="A2072" s="25" t="s">
        <v>31</v>
      </c>
      <c r="B2072" s="30" t="s">
        <v>22</v>
      </c>
      <c r="C2072" s="30" t="s">
        <v>35</v>
      </c>
      <c r="D2072" s="38">
        <v>9</v>
      </c>
      <c r="E2072" s="35" t="s">
        <v>33</v>
      </c>
      <c r="F2072" s="32">
        <v>42277</v>
      </c>
    </row>
    <row r="2073" spans="1:6">
      <c r="A2073" s="25" t="s">
        <v>31</v>
      </c>
      <c r="B2073" s="30" t="s">
        <v>22</v>
      </c>
      <c r="C2073" s="30" t="s">
        <v>37</v>
      </c>
      <c r="D2073" s="38">
        <v>6</v>
      </c>
      <c r="E2073" s="35" t="s">
        <v>33</v>
      </c>
      <c r="F2073" s="32">
        <v>42277</v>
      </c>
    </row>
    <row r="2074" spans="1:6">
      <c r="A2074" s="25" t="s">
        <v>31</v>
      </c>
      <c r="B2074" s="30" t="s">
        <v>22</v>
      </c>
      <c r="C2074" s="30" t="s">
        <v>39</v>
      </c>
      <c r="D2074" s="38">
        <v>2</v>
      </c>
      <c r="E2074" s="35" t="s">
        <v>33</v>
      </c>
      <c r="F2074" s="32">
        <v>42277</v>
      </c>
    </row>
    <row r="2075" spans="1:6">
      <c r="A2075" s="25" t="s">
        <v>31</v>
      </c>
      <c r="B2075" s="30" t="s">
        <v>22</v>
      </c>
      <c r="C2075" s="30" t="s">
        <v>34</v>
      </c>
      <c r="D2075" s="38">
        <v>2</v>
      </c>
      <c r="E2075" s="35" t="s">
        <v>33</v>
      </c>
      <c r="F2075" s="32">
        <v>42277</v>
      </c>
    </row>
    <row r="2076" spans="1:6">
      <c r="A2076" s="25" t="s">
        <v>31</v>
      </c>
      <c r="B2076" s="30" t="s">
        <v>22</v>
      </c>
      <c r="C2076" s="30" t="s">
        <v>17</v>
      </c>
      <c r="D2076" s="38">
        <v>1</v>
      </c>
      <c r="E2076" s="35" t="s">
        <v>33</v>
      </c>
      <c r="F2076" s="32">
        <v>42277</v>
      </c>
    </row>
    <row r="2077" spans="1:6">
      <c r="A2077" s="25" t="s">
        <v>31</v>
      </c>
      <c r="B2077" s="30" t="s">
        <v>21</v>
      </c>
      <c r="C2077" s="30" t="s">
        <v>79</v>
      </c>
      <c r="D2077" s="38">
        <v>50642</v>
      </c>
      <c r="E2077" s="35" t="s">
        <v>33</v>
      </c>
      <c r="F2077" s="32">
        <v>42308</v>
      </c>
    </row>
    <row r="2078" spans="1:6">
      <c r="A2078" s="25" t="s">
        <v>31</v>
      </c>
      <c r="B2078" s="30" t="s">
        <v>21</v>
      </c>
      <c r="C2078" s="30" t="s">
        <v>78</v>
      </c>
      <c r="D2078" s="38">
        <v>28725</v>
      </c>
      <c r="E2078" s="35" t="s">
        <v>33</v>
      </c>
      <c r="F2078" s="32">
        <v>42308</v>
      </c>
    </row>
    <row r="2079" spans="1:6">
      <c r="A2079" s="25" t="s">
        <v>31</v>
      </c>
      <c r="B2079" s="30" t="s">
        <v>21</v>
      </c>
      <c r="C2079" s="30" t="s">
        <v>77</v>
      </c>
      <c r="D2079" s="38">
        <v>9207</v>
      </c>
      <c r="E2079" s="35" t="s">
        <v>33</v>
      </c>
      <c r="F2079" s="32">
        <v>42308</v>
      </c>
    </row>
    <row r="2080" spans="1:6">
      <c r="A2080" s="25" t="s">
        <v>31</v>
      </c>
      <c r="B2080" s="30" t="s">
        <v>21</v>
      </c>
      <c r="C2080" s="30" t="s">
        <v>76</v>
      </c>
      <c r="D2080" s="38">
        <v>6295</v>
      </c>
      <c r="E2080" s="35" t="s">
        <v>33</v>
      </c>
      <c r="F2080" s="32">
        <v>42308</v>
      </c>
    </row>
    <row r="2081" spans="1:6">
      <c r="A2081" s="25" t="s">
        <v>31</v>
      </c>
      <c r="B2081" s="30" t="s">
        <v>21</v>
      </c>
      <c r="C2081" s="30" t="s">
        <v>74</v>
      </c>
      <c r="D2081" s="38">
        <v>4695</v>
      </c>
      <c r="E2081" s="35" t="s">
        <v>33</v>
      </c>
      <c r="F2081" s="32">
        <v>42308</v>
      </c>
    </row>
    <row r="2082" spans="1:6">
      <c r="A2082" s="25" t="s">
        <v>31</v>
      </c>
      <c r="B2082" s="30" t="s">
        <v>21</v>
      </c>
      <c r="C2082" s="30" t="s">
        <v>75</v>
      </c>
      <c r="D2082" s="38">
        <v>3522</v>
      </c>
      <c r="E2082" s="35" t="s">
        <v>33</v>
      </c>
      <c r="F2082" s="32">
        <v>42308</v>
      </c>
    </row>
    <row r="2083" spans="1:6">
      <c r="A2083" s="25" t="s">
        <v>31</v>
      </c>
      <c r="B2083" s="30" t="s">
        <v>21</v>
      </c>
      <c r="C2083" s="30" t="s">
        <v>73</v>
      </c>
      <c r="D2083" s="38">
        <v>2680</v>
      </c>
      <c r="E2083" s="35" t="s">
        <v>33</v>
      </c>
      <c r="F2083" s="32">
        <v>42308</v>
      </c>
    </row>
    <row r="2084" spans="1:6">
      <c r="A2084" s="25" t="s">
        <v>31</v>
      </c>
      <c r="B2084" s="30" t="s">
        <v>21</v>
      </c>
      <c r="C2084" s="30" t="s">
        <v>71</v>
      </c>
      <c r="D2084" s="38">
        <v>2278</v>
      </c>
      <c r="E2084" s="35" t="s">
        <v>33</v>
      </c>
      <c r="F2084" s="32">
        <v>42308</v>
      </c>
    </row>
    <row r="2085" spans="1:6">
      <c r="A2085" s="25" t="s">
        <v>31</v>
      </c>
      <c r="B2085" s="30" t="s">
        <v>21</v>
      </c>
      <c r="C2085" s="30" t="s">
        <v>72</v>
      </c>
      <c r="D2085" s="38">
        <v>2253</v>
      </c>
      <c r="E2085" s="35" t="s">
        <v>33</v>
      </c>
      <c r="F2085" s="32">
        <v>42308</v>
      </c>
    </row>
    <row r="2086" spans="1:6">
      <c r="A2086" s="25" t="s">
        <v>31</v>
      </c>
      <c r="B2086" s="30" t="s">
        <v>21</v>
      </c>
      <c r="C2086" s="30" t="s">
        <v>70</v>
      </c>
      <c r="D2086" s="38">
        <v>1942</v>
      </c>
      <c r="E2086" s="35" t="s">
        <v>33</v>
      </c>
      <c r="F2086" s="32">
        <v>42308</v>
      </c>
    </row>
    <row r="2087" spans="1:6">
      <c r="A2087" s="25" t="s">
        <v>31</v>
      </c>
      <c r="B2087" s="30" t="s">
        <v>21</v>
      </c>
      <c r="C2087" s="30" t="s">
        <v>69</v>
      </c>
      <c r="D2087" s="38">
        <v>1715</v>
      </c>
      <c r="E2087" s="35" t="s">
        <v>33</v>
      </c>
      <c r="F2087" s="32">
        <v>42308</v>
      </c>
    </row>
    <row r="2088" spans="1:6">
      <c r="A2088" s="25" t="s">
        <v>31</v>
      </c>
      <c r="B2088" s="30" t="s">
        <v>21</v>
      </c>
      <c r="C2088" s="30" t="s">
        <v>67</v>
      </c>
      <c r="D2088" s="38">
        <v>1183</v>
      </c>
      <c r="E2088" s="35" t="s">
        <v>33</v>
      </c>
      <c r="F2088" s="32">
        <v>42308</v>
      </c>
    </row>
    <row r="2089" spans="1:6">
      <c r="A2089" s="25" t="s">
        <v>31</v>
      </c>
      <c r="B2089" s="30" t="s">
        <v>21</v>
      </c>
      <c r="C2089" s="30" t="s">
        <v>65</v>
      </c>
      <c r="D2089" s="38">
        <v>1117</v>
      </c>
      <c r="E2089" s="35" t="s">
        <v>33</v>
      </c>
      <c r="F2089" s="32">
        <v>42308</v>
      </c>
    </row>
    <row r="2090" spans="1:6">
      <c r="A2090" s="25" t="s">
        <v>31</v>
      </c>
      <c r="B2090" s="30" t="s">
        <v>21</v>
      </c>
      <c r="C2090" s="30" t="s">
        <v>66</v>
      </c>
      <c r="D2090" s="38">
        <v>1110</v>
      </c>
      <c r="E2090" s="35" t="s">
        <v>33</v>
      </c>
      <c r="F2090" s="32">
        <v>42308</v>
      </c>
    </row>
    <row r="2091" spans="1:6">
      <c r="A2091" s="25" t="s">
        <v>31</v>
      </c>
      <c r="B2091" s="30" t="s">
        <v>21</v>
      </c>
      <c r="C2091" s="30" t="s">
        <v>68</v>
      </c>
      <c r="D2091" s="38">
        <v>988</v>
      </c>
      <c r="E2091" s="35" t="s">
        <v>33</v>
      </c>
      <c r="F2091" s="32">
        <v>42308</v>
      </c>
    </row>
    <row r="2092" spans="1:6">
      <c r="A2092" s="25" t="s">
        <v>31</v>
      </c>
      <c r="B2092" s="30" t="s">
        <v>21</v>
      </c>
      <c r="C2092" s="30" t="s">
        <v>61</v>
      </c>
      <c r="D2092" s="38">
        <v>934</v>
      </c>
      <c r="E2092" s="35" t="s">
        <v>33</v>
      </c>
      <c r="F2092" s="32">
        <v>42308</v>
      </c>
    </row>
    <row r="2093" spans="1:6">
      <c r="A2093" s="25" t="s">
        <v>31</v>
      </c>
      <c r="B2093" s="30" t="s">
        <v>21</v>
      </c>
      <c r="C2093" s="30" t="s">
        <v>64</v>
      </c>
      <c r="D2093" s="38">
        <v>835</v>
      </c>
      <c r="E2093" s="35" t="s">
        <v>33</v>
      </c>
      <c r="F2093" s="32">
        <v>42308</v>
      </c>
    </row>
    <row r="2094" spans="1:6">
      <c r="A2094" s="25" t="s">
        <v>31</v>
      </c>
      <c r="B2094" s="30" t="s">
        <v>21</v>
      </c>
      <c r="C2094" s="30" t="s">
        <v>60</v>
      </c>
      <c r="D2094" s="38">
        <v>802</v>
      </c>
      <c r="E2094" s="35" t="s">
        <v>33</v>
      </c>
      <c r="F2094" s="32">
        <v>42308</v>
      </c>
    </row>
    <row r="2095" spans="1:6">
      <c r="A2095" s="25" t="s">
        <v>31</v>
      </c>
      <c r="B2095" s="30" t="s">
        <v>21</v>
      </c>
      <c r="C2095" s="30" t="s">
        <v>59</v>
      </c>
      <c r="D2095" s="38">
        <v>741</v>
      </c>
      <c r="E2095" s="35" t="s">
        <v>33</v>
      </c>
      <c r="F2095" s="32">
        <v>42308</v>
      </c>
    </row>
    <row r="2096" spans="1:6">
      <c r="A2096" s="25" t="s">
        <v>31</v>
      </c>
      <c r="B2096" s="30" t="s">
        <v>21</v>
      </c>
      <c r="C2096" s="30" t="s">
        <v>63</v>
      </c>
      <c r="D2096" s="38">
        <v>621</v>
      </c>
      <c r="E2096" s="35" t="s">
        <v>33</v>
      </c>
      <c r="F2096" s="32">
        <v>42308</v>
      </c>
    </row>
    <row r="2097" spans="1:6">
      <c r="A2097" s="25" t="s">
        <v>31</v>
      </c>
      <c r="B2097" s="30" t="s">
        <v>21</v>
      </c>
      <c r="C2097" s="30" t="s">
        <v>58</v>
      </c>
      <c r="D2097" s="38">
        <v>495</v>
      </c>
      <c r="E2097" s="35" t="s">
        <v>33</v>
      </c>
      <c r="F2097" s="32">
        <v>42308</v>
      </c>
    </row>
    <row r="2098" spans="1:6">
      <c r="A2098" s="25" t="s">
        <v>31</v>
      </c>
      <c r="B2098" s="30" t="s">
        <v>21</v>
      </c>
      <c r="C2098" s="30" t="s">
        <v>62</v>
      </c>
      <c r="D2098" s="38">
        <v>299</v>
      </c>
      <c r="E2098" s="35" t="s">
        <v>33</v>
      </c>
      <c r="F2098" s="32">
        <v>42308</v>
      </c>
    </row>
    <row r="2099" spans="1:6">
      <c r="A2099" s="25" t="s">
        <v>31</v>
      </c>
      <c r="B2099" s="30" t="s">
        <v>21</v>
      </c>
      <c r="C2099" s="30" t="s">
        <v>57</v>
      </c>
      <c r="D2099" s="38">
        <v>279</v>
      </c>
      <c r="E2099" s="35" t="s">
        <v>33</v>
      </c>
      <c r="F2099" s="32">
        <v>42308</v>
      </c>
    </row>
    <row r="2100" spans="1:6">
      <c r="A2100" s="25" t="s">
        <v>31</v>
      </c>
      <c r="B2100" s="30" t="s">
        <v>21</v>
      </c>
      <c r="C2100" s="30" t="s">
        <v>54</v>
      </c>
      <c r="D2100" s="38">
        <v>201</v>
      </c>
      <c r="E2100" s="35" t="s">
        <v>33</v>
      </c>
      <c r="F2100" s="32">
        <v>42308</v>
      </c>
    </row>
    <row r="2101" spans="1:6">
      <c r="A2101" s="25" t="s">
        <v>31</v>
      </c>
      <c r="B2101" s="30" t="s">
        <v>21</v>
      </c>
      <c r="C2101" s="30" t="s">
        <v>53</v>
      </c>
      <c r="D2101" s="38">
        <v>177</v>
      </c>
      <c r="E2101" s="35" t="s">
        <v>33</v>
      </c>
      <c r="F2101" s="32">
        <v>42308</v>
      </c>
    </row>
    <row r="2102" spans="1:6">
      <c r="A2102" s="25" t="s">
        <v>31</v>
      </c>
      <c r="B2102" s="30" t="s">
        <v>21</v>
      </c>
      <c r="C2102" s="30" t="s">
        <v>56</v>
      </c>
      <c r="D2102" s="38">
        <v>175</v>
      </c>
      <c r="E2102" s="35" t="s">
        <v>33</v>
      </c>
      <c r="F2102" s="32">
        <v>42308</v>
      </c>
    </row>
    <row r="2103" spans="1:6">
      <c r="A2103" s="25" t="s">
        <v>31</v>
      </c>
      <c r="B2103" s="30" t="s">
        <v>21</v>
      </c>
      <c r="C2103" s="30" t="s">
        <v>55</v>
      </c>
      <c r="D2103" s="38">
        <v>159</v>
      </c>
      <c r="E2103" s="35" t="s">
        <v>33</v>
      </c>
      <c r="F2103" s="32">
        <v>42308</v>
      </c>
    </row>
    <row r="2104" spans="1:6">
      <c r="A2104" s="25" t="s">
        <v>31</v>
      </c>
      <c r="B2104" s="30" t="s">
        <v>21</v>
      </c>
      <c r="C2104" s="30" t="s">
        <v>51</v>
      </c>
      <c r="D2104" s="38">
        <v>141</v>
      </c>
      <c r="E2104" s="35" t="s">
        <v>33</v>
      </c>
      <c r="F2104" s="32">
        <v>42308</v>
      </c>
    </row>
    <row r="2105" spans="1:6">
      <c r="A2105" s="25" t="s">
        <v>31</v>
      </c>
      <c r="B2105" s="30" t="s">
        <v>21</v>
      </c>
      <c r="C2105" s="30" t="s">
        <v>41</v>
      </c>
      <c r="D2105" s="38">
        <v>113</v>
      </c>
      <c r="E2105" s="35" t="s">
        <v>33</v>
      </c>
      <c r="F2105" s="32">
        <v>42308</v>
      </c>
    </row>
    <row r="2106" spans="1:6">
      <c r="A2106" s="25" t="s">
        <v>31</v>
      </c>
      <c r="B2106" s="30" t="s">
        <v>21</v>
      </c>
      <c r="C2106" s="30" t="s">
        <v>52</v>
      </c>
      <c r="D2106" s="38">
        <v>94</v>
      </c>
      <c r="E2106" s="35" t="s">
        <v>33</v>
      </c>
      <c r="F2106" s="32">
        <v>42308</v>
      </c>
    </row>
    <row r="2107" spans="1:6">
      <c r="A2107" s="25" t="s">
        <v>31</v>
      </c>
      <c r="B2107" s="30" t="s">
        <v>21</v>
      </c>
      <c r="C2107" s="30" t="s">
        <v>49</v>
      </c>
      <c r="D2107" s="38">
        <v>94</v>
      </c>
      <c r="E2107" s="35" t="s">
        <v>33</v>
      </c>
      <c r="F2107" s="32">
        <v>42308</v>
      </c>
    </row>
    <row r="2108" spans="1:6">
      <c r="A2108" s="25" t="s">
        <v>31</v>
      </c>
      <c r="B2108" s="30" t="s">
        <v>21</v>
      </c>
      <c r="C2108" s="30" t="s">
        <v>47</v>
      </c>
      <c r="D2108" s="38">
        <v>82</v>
      </c>
      <c r="E2108" s="35" t="s">
        <v>33</v>
      </c>
      <c r="F2108" s="32">
        <v>42308</v>
      </c>
    </row>
    <row r="2109" spans="1:6">
      <c r="A2109" s="25" t="s">
        <v>31</v>
      </c>
      <c r="B2109" s="30" t="s">
        <v>21</v>
      </c>
      <c r="C2109" s="30" t="s">
        <v>48</v>
      </c>
      <c r="D2109" s="38">
        <v>64</v>
      </c>
      <c r="E2109" s="35" t="s">
        <v>33</v>
      </c>
      <c r="F2109" s="32">
        <v>42308</v>
      </c>
    </row>
    <row r="2110" spans="1:6">
      <c r="A2110" s="25" t="s">
        <v>31</v>
      </c>
      <c r="B2110" s="30" t="s">
        <v>21</v>
      </c>
      <c r="C2110" s="30" t="s">
        <v>50</v>
      </c>
      <c r="D2110" s="38">
        <v>59</v>
      </c>
      <c r="E2110" s="35" t="s">
        <v>33</v>
      </c>
      <c r="F2110" s="32">
        <v>42308</v>
      </c>
    </row>
    <row r="2111" spans="1:6">
      <c r="A2111" s="25" t="s">
        <v>31</v>
      </c>
      <c r="B2111" s="30" t="s">
        <v>21</v>
      </c>
      <c r="C2111" s="30" t="s">
        <v>45</v>
      </c>
      <c r="D2111" s="38">
        <v>56</v>
      </c>
      <c r="E2111" s="35" t="s">
        <v>33</v>
      </c>
      <c r="F2111" s="32">
        <v>42308</v>
      </c>
    </row>
    <row r="2112" spans="1:6">
      <c r="A2112" s="25" t="s">
        <v>31</v>
      </c>
      <c r="B2112" s="30" t="s">
        <v>21</v>
      </c>
      <c r="C2112" s="30" t="s">
        <v>43</v>
      </c>
      <c r="D2112" s="38">
        <v>48</v>
      </c>
      <c r="E2112" s="35" t="s">
        <v>33</v>
      </c>
      <c r="F2112" s="32">
        <v>42308</v>
      </c>
    </row>
    <row r="2113" spans="1:6">
      <c r="A2113" s="25" t="s">
        <v>31</v>
      </c>
      <c r="B2113" s="30" t="s">
        <v>21</v>
      </c>
      <c r="C2113" s="30" t="s">
        <v>44</v>
      </c>
      <c r="D2113" s="38">
        <v>38</v>
      </c>
      <c r="E2113" s="35" t="s">
        <v>33</v>
      </c>
      <c r="F2113" s="32">
        <v>42308</v>
      </c>
    </row>
    <row r="2114" spans="1:6">
      <c r="A2114" s="25" t="s">
        <v>31</v>
      </c>
      <c r="B2114" s="30" t="s">
        <v>21</v>
      </c>
      <c r="C2114" s="30" t="s">
        <v>42</v>
      </c>
      <c r="D2114" s="38">
        <v>35</v>
      </c>
      <c r="E2114" s="35" t="s">
        <v>33</v>
      </c>
      <c r="F2114" s="32">
        <v>42308</v>
      </c>
    </row>
    <row r="2115" spans="1:6">
      <c r="A2115" s="25" t="s">
        <v>31</v>
      </c>
      <c r="B2115" s="30" t="s">
        <v>21</v>
      </c>
      <c r="C2115" s="30" t="s">
        <v>46</v>
      </c>
      <c r="D2115" s="38">
        <v>31</v>
      </c>
      <c r="E2115" s="35" t="s">
        <v>33</v>
      </c>
      <c r="F2115" s="32">
        <v>42308</v>
      </c>
    </row>
    <row r="2116" spans="1:6">
      <c r="A2116" s="25" t="s">
        <v>31</v>
      </c>
      <c r="B2116" s="30" t="s">
        <v>21</v>
      </c>
      <c r="C2116" s="30" t="s">
        <v>40</v>
      </c>
      <c r="D2116" s="38">
        <v>15</v>
      </c>
      <c r="E2116" s="35" t="s">
        <v>33</v>
      </c>
      <c r="F2116" s="32">
        <v>42308</v>
      </c>
    </row>
    <row r="2117" spans="1:6">
      <c r="A2117" s="25" t="s">
        <v>31</v>
      </c>
      <c r="B2117" s="30" t="s">
        <v>21</v>
      </c>
      <c r="C2117" s="30" t="s">
        <v>39</v>
      </c>
      <c r="D2117" s="38">
        <v>6</v>
      </c>
      <c r="E2117" s="35" t="s">
        <v>33</v>
      </c>
      <c r="F2117" s="32">
        <v>42308</v>
      </c>
    </row>
    <row r="2118" spans="1:6">
      <c r="A2118" s="25" t="s">
        <v>31</v>
      </c>
      <c r="B2118" s="30" t="s">
        <v>21</v>
      </c>
      <c r="C2118" s="30" t="s">
        <v>38</v>
      </c>
      <c r="D2118" s="38">
        <v>6</v>
      </c>
      <c r="E2118" s="35" t="s">
        <v>33</v>
      </c>
      <c r="F2118" s="32">
        <v>42308</v>
      </c>
    </row>
    <row r="2119" spans="1:6">
      <c r="A2119" s="25" t="s">
        <v>31</v>
      </c>
      <c r="B2119" s="30" t="s">
        <v>21</v>
      </c>
      <c r="C2119" s="30" t="s">
        <v>37</v>
      </c>
      <c r="D2119" s="38">
        <v>5</v>
      </c>
      <c r="E2119" s="35" t="s">
        <v>33</v>
      </c>
      <c r="F2119" s="32">
        <v>42308</v>
      </c>
    </row>
    <row r="2120" spans="1:6">
      <c r="A2120" s="25" t="s">
        <v>31</v>
      </c>
      <c r="B2120" s="30" t="s">
        <v>21</v>
      </c>
      <c r="C2120" s="30" t="s">
        <v>35</v>
      </c>
      <c r="D2120" s="38">
        <v>4</v>
      </c>
      <c r="E2120" s="35" t="s">
        <v>33</v>
      </c>
      <c r="F2120" s="32">
        <v>42308</v>
      </c>
    </row>
    <row r="2121" spans="1:6">
      <c r="A2121" s="25" t="s">
        <v>31</v>
      </c>
      <c r="B2121" s="30" t="s">
        <v>21</v>
      </c>
      <c r="C2121" s="30" t="s">
        <v>34</v>
      </c>
      <c r="D2121" s="38">
        <v>2</v>
      </c>
      <c r="E2121" s="35" t="s">
        <v>33</v>
      </c>
      <c r="F2121" s="32">
        <v>42308</v>
      </c>
    </row>
    <row r="2122" spans="1:6">
      <c r="A2122" s="25" t="s">
        <v>31</v>
      </c>
      <c r="B2122" s="30" t="s">
        <v>21</v>
      </c>
      <c r="C2122" s="30" t="s">
        <v>17</v>
      </c>
      <c r="D2122" s="38">
        <v>1</v>
      </c>
      <c r="E2122" s="35" t="s">
        <v>33</v>
      </c>
      <c r="F2122" s="32">
        <v>42308</v>
      </c>
    </row>
    <row r="2123" spans="1:6">
      <c r="A2123" s="25" t="s">
        <v>31</v>
      </c>
      <c r="B2123" s="30" t="s">
        <v>20</v>
      </c>
      <c r="C2123" s="30" t="s">
        <v>79</v>
      </c>
      <c r="D2123" s="38">
        <v>45160</v>
      </c>
      <c r="E2123" s="35" t="s">
        <v>33</v>
      </c>
      <c r="F2123" s="32">
        <v>42338</v>
      </c>
    </row>
    <row r="2124" spans="1:6">
      <c r="A2124" s="25" t="s">
        <v>31</v>
      </c>
      <c r="B2124" s="30" t="s">
        <v>20</v>
      </c>
      <c r="C2124" s="30" t="s">
        <v>78</v>
      </c>
      <c r="D2124" s="38">
        <v>28350</v>
      </c>
      <c r="E2124" s="35" t="s">
        <v>33</v>
      </c>
      <c r="F2124" s="32">
        <v>42338</v>
      </c>
    </row>
    <row r="2125" spans="1:6">
      <c r="A2125" s="25" t="s">
        <v>31</v>
      </c>
      <c r="B2125" s="30" t="s">
        <v>20</v>
      </c>
      <c r="C2125" s="30" t="s">
        <v>77</v>
      </c>
      <c r="D2125" s="38">
        <v>8643</v>
      </c>
      <c r="E2125" s="35" t="s">
        <v>33</v>
      </c>
      <c r="F2125" s="32">
        <v>42338</v>
      </c>
    </row>
    <row r="2126" spans="1:6">
      <c r="A2126" s="25" t="s">
        <v>31</v>
      </c>
      <c r="B2126" s="30" t="s">
        <v>20</v>
      </c>
      <c r="C2126" s="30" t="s">
        <v>76</v>
      </c>
      <c r="D2126" s="38">
        <v>5933</v>
      </c>
      <c r="E2126" s="35" t="s">
        <v>33</v>
      </c>
      <c r="F2126" s="32">
        <v>42338</v>
      </c>
    </row>
    <row r="2127" spans="1:6">
      <c r="A2127" s="25" t="s">
        <v>31</v>
      </c>
      <c r="B2127" s="30" t="s">
        <v>20</v>
      </c>
      <c r="C2127" s="30" t="s">
        <v>74</v>
      </c>
      <c r="D2127" s="38">
        <v>3846</v>
      </c>
      <c r="E2127" s="35" t="s">
        <v>33</v>
      </c>
      <c r="F2127" s="32">
        <v>42338</v>
      </c>
    </row>
    <row r="2128" spans="1:6">
      <c r="A2128" s="25" t="s">
        <v>31</v>
      </c>
      <c r="B2128" s="30" t="s">
        <v>20</v>
      </c>
      <c r="C2128" s="30" t="s">
        <v>75</v>
      </c>
      <c r="D2128" s="38">
        <v>3607</v>
      </c>
      <c r="E2128" s="35" t="s">
        <v>33</v>
      </c>
      <c r="F2128" s="32">
        <v>42338</v>
      </c>
    </row>
    <row r="2129" spans="1:6">
      <c r="A2129" s="25" t="s">
        <v>31</v>
      </c>
      <c r="B2129" s="30" t="s">
        <v>20</v>
      </c>
      <c r="C2129" s="30" t="s">
        <v>73</v>
      </c>
      <c r="D2129" s="38">
        <v>2381</v>
      </c>
      <c r="E2129" s="35" t="s">
        <v>33</v>
      </c>
      <c r="F2129" s="32">
        <v>42338</v>
      </c>
    </row>
    <row r="2130" spans="1:6">
      <c r="A2130" s="25" t="s">
        <v>31</v>
      </c>
      <c r="B2130" s="30" t="s">
        <v>20</v>
      </c>
      <c r="C2130" s="30" t="s">
        <v>72</v>
      </c>
      <c r="D2130" s="38">
        <v>1953</v>
      </c>
      <c r="E2130" s="35" t="s">
        <v>33</v>
      </c>
      <c r="F2130" s="32">
        <v>42338</v>
      </c>
    </row>
    <row r="2131" spans="1:6">
      <c r="A2131" s="25" t="s">
        <v>31</v>
      </c>
      <c r="B2131" s="30" t="s">
        <v>20</v>
      </c>
      <c r="C2131" s="30" t="s">
        <v>71</v>
      </c>
      <c r="D2131" s="38">
        <v>1869</v>
      </c>
      <c r="E2131" s="35" t="s">
        <v>33</v>
      </c>
      <c r="F2131" s="32">
        <v>42338</v>
      </c>
    </row>
    <row r="2132" spans="1:6">
      <c r="A2132" s="25" t="s">
        <v>31</v>
      </c>
      <c r="B2132" s="30" t="s">
        <v>20</v>
      </c>
      <c r="C2132" s="30" t="s">
        <v>70</v>
      </c>
      <c r="D2132" s="38">
        <v>1520</v>
      </c>
      <c r="E2132" s="35" t="s">
        <v>33</v>
      </c>
      <c r="F2132" s="32">
        <v>42338</v>
      </c>
    </row>
    <row r="2133" spans="1:6">
      <c r="A2133" s="25" t="s">
        <v>31</v>
      </c>
      <c r="B2133" s="30" t="s">
        <v>20</v>
      </c>
      <c r="C2133" s="30" t="s">
        <v>69</v>
      </c>
      <c r="D2133" s="38">
        <v>1480</v>
      </c>
      <c r="E2133" s="35" t="s">
        <v>33</v>
      </c>
      <c r="F2133" s="32">
        <v>42338</v>
      </c>
    </row>
    <row r="2134" spans="1:6">
      <c r="A2134" s="25" t="s">
        <v>31</v>
      </c>
      <c r="B2134" s="30" t="s">
        <v>20</v>
      </c>
      <c r="C2134" s="30" t="s">
        <v>67</v>
      </c>
      <c r="D2134" s="38">
        <v>1259</v>
      </c>
      <c r="E2134" s="35" t="s">
        <v>33</v>
      </c>
      <c r="F2134" s="32">
        <v>42338</v>
      </c>
    </row>
    <row r="2135" spans="1:6">
      <c r="A2135" s="25" t="s">
        <v>31</v>
      </c>
      <c r="B2135" s="30" t="s">
        <v>20</v>
      </c>
      <c r="C2135" s="30" t="s">
        <v>65</v>
      </c>
      <c r="D2135" s="38">
        <v>1085</v>
      </c>
      <c r="E2135" s="35" t="s">
        <v>33</v>
      </c>
      <c r="F2135" s="32">
        <v>42338</v>
      </c>
    </row>
    <row r="2136" spans="1:6">
      <c r="A2136" s="25" t="s">
        <v>31</v>
      </c>
      <c r="B2136" s="30" t="s">
        <v>20</v>
      </c>
      <c r="C2136" s="30" t="s">
        <v>66</v>
      </c>
      <c r="D2136" s="38">
        <v>1005</v>
      </c>
      <c r="E2136" s="35" t="s">
        <v>33</v>
      </c>
      <c r="F2136" s="32">
        <v>42338</v>
      </c>
    </row>
    <row r="2137" spans="1:6">
      <c r="A2137" s="25" t="s">
        <v>31</v>
      </c>
      <c r="B2137" s="30" t="s">
        <v>20</v>
      </c>
      <c r="C2137" s="30" t="s">
        <v>68</v>
      </c>
      <c r="D2137" s="38">
        <v>967</v>
      </c>
      <c r="E2137" s="35" t="s">
        <v>33</v>
      </c>
      <c r="F2137" s="32">
        <v>42338</v>
      </c>
    </row>
    <row r="2138" spans="1:6">
      <c r="A2138" s="25" t="s">
        <v>31</v>
      </c>
      <c r="B2138" s="30" t="s">
        <v>20</v>
      </c>
      <c r="C2138" s="30" t="s">
        <v>64</v>
      </c>
      <c r="D2138" s="38">
        <v>789</v>
      </c>
      <c r="E2138" s="35" t="s">
        <v>33</v>
      </c>
      <c r="F2138" s="32">
        <v>42338</v>
      </c>
    </row>
    <row r="2139" spans="1:6">
      <c r="A2139" s="25" t="s">
        <v>31</v>
      </c>
      <c r="B2139" s="30" t="s">
        <v>20</v>
      </c>
      <c r="C2139" s="30" t="s">
        <v>60</v>
      </c>
      <c r="D2139" s="38">
        <v>707</v>
      </c>
      <c r="E2139" s="35" t="s">
        <v>33</v>
      </c>
      <c r="F2139" s="32">
        <v>42338</v>
      </c>
    </row>
    <row r="2140" spans="1:6">
      <c r="A2140" s="25" t="s">
        <v>31</v>
      </c>
      <c r="B2140" s="30" t="s">
        <v>20</v>
      </c>
      <c r="C2140" s="30" t="s">
        <v>59</v>
      </c>
      <c r="D2140" s="38">
        <v>694</v>
      </c>
      <c r="E2140" s="35" t="s">
        <v>33</v>
      </c>
      <c r="F2140" s="32">
        <v>42338</v>
      </c>
    </row>
    <row r="2141" spans="1:6">
      <c r="A2141" s="25" t="s">
        <v>31</v>
      </c>
      <c r="B2141" s="30" t="s">
        <v>20</v>
      </c>
      <c r="C2141" s="30" t="s">
        <v>61</v>
      </c>
      <c r="D2141" s="38">
        <v>581</v>
      </c>
      <c r="E2141" s="35" t="s">
        <v>33</v>
      </c>
      <c r="F2141" s="32">
        <v>42338</v>
      </c>
    </row>
    <row r="2142" spans="1:6">
      <c r="A2142" s="25" t="s">
        <v>31</v>
      </c>
      <c r="B2142" s="30" t="s">
        <v>20</v>
      </c>
      <c r="C2142" s="30" t="s">
        <v>63</v>
      </c>
      <c r="D2142" s="38">
        <v>511</v>
      </c>
      <c r="E2142" s="35" t="s">
        <v>33</v>
      </c>
      <c r="F2142" s="32">
        <v>42338</v>
      </c>
    </row>
    <row r="2143" spans="1:6">
      <c r="A2143" s="25" t="s">
        <v>31</v>
      </c>
      <c r="B2143" s="30" t="s">
        <v>20</v>
      </c>
      <c r="C2143" s="30" t="s">
        <v>58</v>
      </c>
      <c r="D2143" s="38">
        <v>328</v>
      </c>
      <c r="E2143" s="35" t="s">
        <v>33</v>
      </c>
      <c r="F2143" s="32">
        <v>42338</v>
      </c>
    </row>
    <row r="2144" spans="1:6">
      <c r="A2144" s="25" t="s">
        <v>31</v>
      </c>
      <c r="B2144" s="30" t="s">
        <v>20</v>
      </c>
      <c r="C2144" s="30" t="s">
        <v>62</v>
      </c>
      <c r="D2144" s="38">
        <v>219</v>
      </c>
      <c r="E2144" s="35" t="s">
        <v>33</v>
      </c>
      <c r="F2144" s="32">
        <v>42338</v>
      </c>
    </row>
    <row r="2145" spans="1:6">
      <c r="A2145" s="25" t="s">
        <v>31</v>
      </c>
      <c r="B2145" s="30" t="s">
        <v>20</v>
      </c>
      <c r="C2145" s="30" t="s">
        <v>57</v>
      </c>
      <c r="D2145" s="38">
        <v>197</v>
      </c>
      <c r="E2145" s="35" t="s">
        <v>33</v>
      </c>
      <c r="F2145" s="32">
        <v>42338</v>
      </c>
    </row>
    <row r="2146" spans="1:6">
      <c r="A2146" s="25" t="s">
        <v>31</v>
      </c>
      <c r="B2146" s="30" t="s">
        <v>20</v>
      </c>
      <c r="C2146" s="30" t="s">
        <v>55</v>
      </c>
      <c r="D2146" s="38">
        <v>190</v>
      </c>
      <c r="E2146" s="35" t="s">
        <v>33</v>
      </c>
      <c r="F2146" s="32">
        <v>42338</v>
      </c>
    </row>
    <row r="2147" spans="1:6">
      <c r="A2147" s="25" t="s">
        <v>31</v>
      </c>
      <c r="B2147" s="30" t="s">
        <v>20</v>
      </c>
      <c r="C2147" s="30" t="s">
        <v>56</v>
      </c>
      <c r="D2147" s="38">
        <v>169</v>
      </c>
      <c r="E2147" s="35" t="s">
        <v>33</v>
      </c>
      <c r="F2147" s="32">
        <v>42338</v>
      </c>
    </row>
    <row r="2148" spans="1:6">
      <c r="A2148" s="25" t="s">
        <v>31</v>
      </c>
      <c r="B2148" s="30" t="s">
        <v>20</v>
      </c>
      <c r="C2148" s="30" t="s">
        <v>41</v>
      </c>
      <c r="D2148" s="38">
        <v>162</v>
      </c>
      <c r="E2148" s="35" t="s">
        <v>33</v>
      </c>
      <c r="F2148" s="32">
        <v>42338</v>
      </c>
    </row>
    <row r="2149" spans="1:6">
      <c r="A2149" s="25" t="s">
        <v>31</v>
      </c>
      <c r="B2149" s="30" t="s">
        <v>20</v>
      </c>
      <c r="C2149" s="30" t="s">
        <v>54</v>
      </c>
      <c r="D2149" s="38">
        <v>124</v>
      </c>
      <c r="E2149" s="35" t="s">
        <v>33</v>
      </c>
      <c r="F2149" s="32">
        <v>42338</v>
      </c>
    </row>
    <row r="2150" spans="1:6">
      <c r="A2150" s="25" t="s">
        <v>31</v>
      </c>
      <c r="B2150" s="30" t="s">
        <v>20</v>
      </c>
      <c r="C2150" s="30" t="s">
        <v>51</v>
      </c>
      <c r="D2150" s="38">
        <v>117</v>
      </c>
      <c r="E2150" s="35" t="s">
        <v>33</v>
      </c>
      <c r="F2150" s="32">
        <v>42338</v>
      </c>
    </row>
    <row r="2151" spans="1:6">
      <c r="A2151" s="25" t="s">
        <v>31</v>
      </c>
      <c r="B2151" s="30" t="s">
        <v>20</v>
      </c>
      <c r="C2151" s="30" t="s">
        <v>50</v>
      </c>
      <c r="D2151" s="38">
        <v>100</v>
      </c>
      <c r="E2151" s="35" t="s">
        <v>33</v>
      </c>
      <c r="F2151" s="32">
        <v>42338</v>
      </c>
    </row>
    <row r="2152" spans="1:6">
      <c r="A2152" s="25" t="s">
        <v>31</v>
      </c>
      <c r="B2152" s="30" t="s">
        <v>20</v>
      </c>
      <c r="C2152" s="30" t="s">
        <v>47</v>
      </c>
      <c r="D2152" s="38">
        <v>95</v>
      </c>
      <c r="E2152" s="35" t="s">
        <v>33</v>
      </c>
      <c r="F2152" s="32">
        <v>42338</v>
      </c>
    </row>
    <row r="2153" spans="1:6">
      <c r="A2153" s="25" t="s">
        <v>31</v>
      </c>
      <c r="B2153" s="30" t="s">
        <v>20</v>
      </c>
      <c r="C2153" s="30" t="s">
        <v>52</v>
      </c>
      <c r="D2153" s="38">
        <v>75</v>
      </c>
      <c r="E2153" s="35" t="s">
        <v>33</v>
      </c>
      <c r="F2153" s="32">
        <v>42338</v>
      </c>
    </row>
    <row r="2154" spans="1:6">
      <c r="A2154" s="25" t="s">
        <v>31</v>
      </c>
      <c r="B2154" s="30" t="s">
        <v>20</v>
      </c>
      <c r="C2154" s="30" t="s">
        <v>48</v>
      </c>
      <c r="D2154" s="38">
        <v>70</v>
      </c>
      <c r="E2154" s="35" t="s">
        <v>33</v>
      </c>
      <c r="F2154" s="32">
        <v>42338</v>
      </c>
    </row>
    <row r="2155" spans="1:6">
      <c r="A2155" s="25" t="s">
        <v>31</v>
      </c>
      <c r="B2155" s="30" t="s">
        <v>20</v>
      </c>
      <c r="C2155" s="30" t="s">
        <v>53</v>
      </c>
      <c r="D2155" s="38">
        <v>60</v>
      </c>
      <c r="E2155" s="35" t="s">
        <v>33</v>
      </c>
      <c r="F2155" s="32">
        <v>42338</v>
      </c>
    </row>
    <row r="2156" spans="1:6">
      <c r="A2156" s="25" t="s">
        <v>31</v>
      </c>
      <c r="B2156" s="30" t="s">
        <v>20</v>
      </c>
      <c r="C2156" s="30" t="s">
        <v>49</v>
      </c>
      <c r="D2156" s="38">
        <v>60</v>
      </c>
      <c r="E2156" s="35" t="s">
        <v>33</v>
      </c>
      <c r="F2156" s="32">
        <v>42338</v>
      </c>
    </row>
    <row r="2157" spans="1:6">
      <c r="A2157" s="25" t="s">
        <v>31</v>
      </c>
      <c r="B2157" s="30" t="s">
        <v>20</v>
      </c>
      <c r="C2157" s="30" t="s">
        <v>42</v>
      </c>
      <c r="D2157" s="38">
        <v>57</v>
      </c>
      <c r="E2157" s="35" t="s">
        <v>33</v>
      </c>
      <c r="F2157" s="32">
        <v>42338</v>
      </c>
    </row>
    <row r="2158" spans="1:6">
      <c r="A2158" s="25" t="s">
        <v>31</v>
      </c>
      <c r="B2158" s="30" t="s">
        <v>20</v>
      </c>
      <c r="C2158" s="30" t="s">
        <v>44</v>
      </c>
      <c r="D2158" s="38">
        <v>49</v>
      </c>
      <c r="E2158" s="35" t="s">
        <v>33</v>
      </c>
      <c r="F2158" s="32">
        <v>42338</v>
      </c>
    </row>
    <row r="2159" spans="1:6">
      <c r="A2159" s="25" t="s">
        <v>31</v>
      </c>
      <c r="B2159" s="30" t="s">
        <v>20</v>
      </c>
      <c r="C2159" s="30" t="s">
        <v>46</v>
      </c>
      <c r="D2159" s="38">
        <v>42</v>
      </c>
      <c r="E2159" s="35" t="s">
        <v>33</v>
      </c>
      <c r="F2159" s="32">
        <v>42338</v>
      </c>
    </row>
    <row r="2160" spans="1:6">
      <c r="A2160" s="25" t="s">
        <v>31</v>
      </c>
      <c r="B2160" s="30" t="s">
        <v>20</v>
      </c>
      <c r="C2160" s="30" t="s">
        <v>43</v>
      </c>
      <c r="D2160" s="38">
        <v>37</v>
      </c>
      <c r="E2160" s="35" t="s">
        <v>33</v>
      </c>
      <c r="F2160" s="32">
        <v>42338</v>
      </c>
    </row>
    <row r="2161" spans="1:6">
      <c r="A2161" s="25" t="s">
        <v>31</v>
      </c>
      <c r="B2161" s="30" t="s">
        <v>20</v>
      </c>
      <c r="C2161" s="30" t="s">
        <v>45</v>
      </c>
      <c r="D2161" s="38">
        <v>37</v>
      </c>
      <c r="E2161" s="35" t="s">
        <v>33</v>
      </c>
      <c r="F2161" s="32">
        <v>42338</v>
      </c>
    </row>
    <row r="2162" spans="1:6">
      <c r="A2162" s="25" t="s">
        <v>31</v>
      </c>
      <c r="B2162" s="30" t="s">
        <v>20</v>
      </c>
      <c r="C2162" s="30" t="s">
        <v>40</v>
      </c>
      <c r="D2162" s="38">
        <v>15</v>
      </c>
      <c r="E2162" s="35" t="s">
        <v>33</v>
      </c>
      <c r="F2162" s="32">
        <v>42338</v>
      </c>
    </row>
    <row r="2163" spans="1:6">
      <c r="A2163" s="25" t="s">
        <v>31</v>
      </c>
      <c r="B2163" s="30" t="s">
        <v>20</v>
      </c>
      <c r="C2163" s="30" t="s">
        <v>35</v>
      </c>
      <c r="D2163" s="38">
        <v>9</v>
      </c>
      <c r="E2163" s="35" t="s">
        <v>33</v>
      </c>
      <c r="F2163" s="32">
        <v>42338</v>
      </c>
    </row>
    <row r="2164" spans="1:6">
      <c r="A2164" s="25" t="s">
        <v>31</v>
      </c>
      <c r="B2164" s="30" t="s">
        <v>20</v>
      </c>
      <c r="C2164" s="30" t="s">
        <v>37</v>
      </c>
      <c r="D2164" s="38">
        <v>2</v>
      </c>
      <c r="E2164" s="35" t="s">
        <v>33</v>
      </c>
      <c r="F2164" s="32">
        <v>42338</v>
      </c>
    </row>
    <row r="2165" spans="1:6">
      <c r="A2165" s="25" t="s">
        <v>31</v>
      </c>
      <c r="B2165" s="30" t="s">
        <v>20</v>
      </c>
      <c r="C2165" s="30" t="s">
        <v>34</v>
      </c>
      <c r="D2165" s="38">
        <v>2</v>
      </c>
      <c r="E2165" s="35" t="s">
        <v>33</v>
      </c>
      <c r="F2165" s="32">
        <v>42338</v>
      </c>
    </row>
    <row r="2166" spans="1:6">
      <c r="A2166" s="25" t="s">
        <v>31</v>
      </c>
      <c r="B2166" s="30" t="s">
        <v>20</v>
      </c>
      <c r="C2166" s="30" t="s">
        <v>39</v>
      </c>
      <c r="D2166" s="38">
        <v>1</v>
      </c>
      <c r="E2166" s="35" t="s">
        <v>33</v>
      </c>
      <c r="F2166" s="32">
        <v>42338</v>
      </c>
    </row>
    <row r="2167" spans="1:6">
      <c r="A2167" s="25" t="s">
        <v>31</v>
      </c>
      <c r="B2167" s="30" t="s">
        <v>18</v>
      </c>
      <c r="C2167" s="30" t="s">
        <v>79</v>
      </c>
      <c r="D2167" s="38">
        <v>46006</v>
      </c>
      <c r="E2167" s="35" t="s">
        <v>33</v>
      </c>
      <c r="F2167" s="32">
        <v>42369</v>
      </c>
    </row>
    <row r="2168" spans="1:6">
      <c r="A2168" s="25" t="s">
        <v>31</v>
      </c>
      <c r="B2168" s="30" t="s">
        <v>18</v>
      </c>
      <c r="C2168" s="30" t="s">
        <v>78</v>
      </c>
      <c r="D2168" s="38">
        <v>28091</v>
      </c>
      <c r="E2168" s="35" t="s">
        <v>33</v>
      </c>
      <c r="F2168" s="32">
        <v>42369</v>
      </c>
    </row>
    <row r="2169" spans="1:6">
      <c r="A2169" s="25" t="s">
        <v>31</v>
      </c>
      <c r="B2169" s="30" t="s">
        <v>18</v>
      </c>
      <c r="C2169" s="30" t="s">
        <v>77</v>
      </c>
      <c r="D2169" s="38">
        <v>7699</v>
      </c>
      <c r="E2169" s="35" t="s">
        <v>33</v>
      </c>
      <c r="F2169" s="32">
        <v>42369</v>
      </c>
    </row>
    <row r="2170" spans="1:6">
      <c r="A2170" s="25" t="s">
        <v>31</v>
      </c>
      <c r="B2170" s="30" t="s">
        <v>18</v>
      </c>
      <c r="C2170" s="30" t="s">
        <v>76</v>
      </c>
      <c r="D2170" s="38">
        <v>6569</v>
      </c>
      <c r="E2170" s="35" t="s">
        <v>33</v>
      </c>
      <c r="F2170" s="32">
        <v>42369</v>
      </c>
    </row>
    <row r="2171" spans="1:6">
      <c r="A2171" s="25" t="s">
        <v>31</v>
      </c>
      <c r="B2171" s="30" t="s">
        <v>18</v>
      </c>
      <c r="C2171" s="30" t="s">
        <v>74</v>
      </c>
      <c r="D2171" s="38">
        <v>4043</v>
      </c>
      <c r="E2171" s="35" t="s">
        <v>33</v>
      </c>
      <c r="F2171" s="32">
        <v>42369</v>
      </c>
    </row>
    <row r="2172" spans="1:6">
      <c r="A2172" s="25" t="s">
        <v>31</v>
      </c>
      <c r="B2172" s="30" t="s">
        <v>18</v>
      </c>
      <c r="C2172" s="30" t="s">
        <v>75</v>
      </c>
      <c r="D2172" s="38">
        <v>3413</v>
      </c>
      <c r="E2172" s="35" t="s">
        <v>33</v>
      </c>
      <c r="F2172" s="32">
        <v>42369</v>
      </c>
    </row>
    <row r="2173" spans="1:6">
      <c r="A2173" s="25" t="s">
        <v>31</v>
      </c>
      <c r="B2173" s="30" t="s">
        <v>18</v>
      </c>
      <c r="C2173" s="30" t="s">
        <v>73</v>
      </c>
      <c r="D2173" s="38">
        <v>2482</v>
      </c>
      <c r="E2173" s="35" t="s">
        <v>33</v>
      </c>
      <c r="F2173" s="32">
        <v>42369</v>
      </c>
    </row>
    <row r="2174" spans="1:6">
      <c r="A2174" s="25" t="s">
        <v>31</v>
      </c>
      <c r="B2174" s="30" t="s">
        <v>18</v>
      </c>
      <c r="C2174" s="30" t="s">
        <v>72</v>
      </c>
      <c r="D2174" s="38">
        <v>1969</v>
      </c>
      <c r="E2174" s="35" t="s">
        <v>33</v>
      </c>
      <c r="F2174" s="32">
        <v>42369</v>
      </c>
    </row>
    <row r="2175" spans="1:6">
      <c r="A2175" s="25" t="s">
        <v>31</v>
      </c>
      <c r="B2175" s="30" t="s">
        <v>18</v>
      </c>
      <c r="C2175" s="30" t="s">
        <v>70</v>
      </c>
      <c r="D2175" s="38">
        <v>1792</v>
      </c>
      <c r="E2175" s="35" t="s">
        <v>33</v>
      </c>
      <c r="F2175" s="32">
        <v>42369</v>
      </c>
    </row>
    <row r="2176" spans="1:6">
      <c r="A2176" s="25" t="s">
        <v>31</v>
      </c>
      <c r="B2176" s="30" t="s">
        <v>18</v>
      </c>
      <c r="C2176" s="30" t="s">
        <v>71</v>
      </c>
      <c r="D2176" s="38">
        <v>1581</v>
      </c>
      <c r="E2176" s="35" t="s">
        <v>33</v>
      </c>
      <c r="F2176" s="32">
        <v>42369</v>
      </c>
    </row>
    <row r="2177" spans="1:6">
      <c r="A2177" s="25" t="s">
        <v>31</v>
      </c>
      <c r="B2177" s="30" t="s">
        <v>18</v>
      </c>
      <c r="C2177" s="30" t="s">
        <v>69</v>
      </c>
      <c r="D2177" s="38">
        <v>1559</v>
      </c>
      <c r="E2177" s="35" t="s">
        <v>33</v>
      </c>
      <c r="F2177" s="32">
        <v>42369</v>
      </c>
    </row>
    <row r="2178" spans="1:6">
      <c r="A2178" s="25" t="s">
        <v>31</v>
      </c>
      <c r="B2178" s="30" t="s">
        <v>18</v>
      </c>
      <c r="C2178" s="30" t="s">
        <v>67</v>
      </c>
      <c r="D2178" s="38">
        <v>1074</v>
      </c>
      <c r="E2178" s="35" t="s">
        <v>33</v>
      </c>
      <c r="F2178" s="32">
        <v>42369</v>
      </c>
    </row>
    <row r="2179" spans="1:6">
      <c r="A2179" s="25" t="s">
        <v>31</v>
      </c>
      <c r="B2179" s="30" t="s">
        <v>18</v>
      </c>
      <c r="C2179" s="30" t="s">
        <v>66</v>
      </c>
      <c r="D2179" s="38">
        <v>1070</v>
      </c>
      <c r="E2179" s="35" t="s">
        <v>33</v>
      </c>
      <c r="F2179" s="32">
        <v>42369</v>
      </c>
    </row>
    <row r="2180" spans="1:6">
      <c r="A2180" s="25" t="s">
        <v>31</v>
      </c>
      <c r="B2180" s="30" t="s">
        <v>18</v>
      </c>
      <c r="C2180" s="30" t="s">
        <v>61</v>
      </c>
      <c r="D2180" s="38">
        <v>1047</v>
      </c>
      <c r="E2180" s="35" t="s">
        <v>33</v>
      </c>
      <c r="F2180" s="32">
        <v>42369</v>
      </c>
    </row>
    <row r="2181" spans="1:6">
      <c r="A2181" s="25" t="s">
        <v>31</v>
      </c>
      <c r="B2181" s="30" t="s">
        <v>18</v>
      </c>
      <c r="C2181" s="30" t="s">
        <v>68</v>
      </c>
      <c r="D2181" s="38">
        <v>992</v>
      </c>
      <c r="E2181" s="35" t="s">
        <v>33</v>
      </c>
      <c r="F2181" s="32">
        <v>42369</v>
      </c>
    </row>
    <row r="2182" spans="1:6">
      <c r="A2182" s="25" t="s">
        <v>31</v>
      </c>
      <c r="B2182" s="30" t="s">
        <v>18</v>
      </c>
      <c r="C2182" s="30" t="s">
        <v>65</v>
      </c>
      <c r="D2182" s="38">
        <v>980</v>
      </c>
      <c r="E2182" s="35" t="s">
        <v>33</v>
      </c>
      <c r="F2182" s="32">
        <v>42369</v>
      </c>
    </row>
    <row r="2183" spans="1:6">
      <c r="A2183" s="25" t="s">
        <v>31</v>
      </c>
      <c r="B2183" s="30" t="s">
        <v>18</v>
      </c>
      <c r="C2183" s="30" t="s">
        <v>60</v>
      </c>
      <c r="D2183" s="38">
        <v>847</v>
      </c>
      <c r="E2183" s="35" t="s">
        <v>33</v>
      </c>
      <c r="F2183" s="32">
        <v>42369</v>
      </c>
    </row>
    <row r="2184" spans="1:6">
      <c r="A2184" s="25" t="s">
        <v>31</v>
      </c>
      <c r="B2184" s="30" t="s">
        <v>18</v>
      </c>
      <c r="C2184" s="30" t="s">
        <v>64</v>
      </c>
      <c r="D2184" s="38">
        <v>809</v>
      </c>
      <c r="E2184" s="35" t="s">
        <v>33</v>
      </c>
      <c r="F2184" s="32">
        <v>42369</v>
      </c>
    </row>
    <row r="2185" spans="1:6">
      <c r="A2185" s="25" t="s">
        <v>31</v>
      </c>
      <c r="B2185" s="30" t="s">
        <v>18</v>
      </c>
      <c r="C2185" s="30" t="s">
        <v>63</v>
      </c>
      <c r="D2185" s="38">
        <v>637</v>
      </c>
      <c r="E2185" s="35" t="s">
        <v>33</v>
      </c>
      <c r="F2185" s="32">
        <v>42369</v>
      </c>
    </row>
    <row r="2186" spans="1:6">
      <c r="A2186" s="25" t="s">
        <v>31</v>
      </c>
      <c r="B2186" s="30" t="s">
        <v>18</v>
      </c>
      <c r="C2186" s="30" t="s">
        <v>59</v>
      </c>
      <c r="D2186" s="38">
        <v>570</v>
      </c>
      <c r="E2186" s="35" t="s">
        <v>33</v>
      </c>
      <c r="F2186" s="32">
        <v>42369</v>
      </c>
    </row>
    <row r="2187" spans="1:6">
      <c r="A2187" s="25" t="s">
        <v>31</v>
      </c>
      <c r="B2187" s="30" t="s">
        <v>18</v>
      </c>
      <c r="C2187" s="30" t="s">
        <v>58</v>
      </c>
      <c r="D2187" s="38">
        <v>456</v>
      </c>
      <c r="E2187" s="35" t="s">
        <v>33</v>
      </c>
      <c r="F2187" s="32">
        <v>42369</v>
      </c>
    </row>
    <row r="2188" spans="1:6">
      <c r="A2188" s="25" t="s">
        <v>31</v>
      </c>
      <c r="B2188" s="30" t="s">
        <v>18</v>
      </c>
      <c r="C2188" s="30" t="s">
        <v>55</v>
      </c>
      <c r="D2188" s="38">
        <v>188</v>
      </c>
      <c r="E2188" s="35" t="s">
        <v>33</v>
      </c>
      <c r="F2188" s="32">
        <v>42369</v>
      </c>
    </row>
    <row r="2189" spans="1:6">
      <c r="A2189" s="25" t="s">
        <v>31</v>
      </c>
      <c r="B2189" s="30" t="s">
        <v>18</v>
      </c>
      <c r="C2189" s="30" t="s">
        <v>51</v>
      </c>
      <c r="D2189" s="38">
        <v>173</v>
      </c>
      <c r="E2189" s="35" t="s">
        <v>33</v>
      </c>
      <c r="F2189" s="32">
        <v>42369</v>
      </c>
    </row>
    <row r="2190" spans="1:6">
      <c r="A2190" s="25" t="s">
        <v>31</v>
      </c>
      <c r="B2190" s="30" t="s">
        <v>18</v>
      </c>
      <c r="C2190" s="30" t="s">
        <v>56</v>
      </c>
      <c r="D2190" s="38">
        <v>165</v>
      </c>
      <c r="E2190" s="35" t="s">
        <v>33</v>
      </c>
      <c r="F2190" s="32">
        <v>42369</v>
      </c>
    </row>
    <row r="2191" spans="1:6">
      <c r="A2191" s="25" t="s">
        <v>31</v>
      </c>
      <c r="B2191" s="30" t="s">
        <v>18</v>
      </c>
      <c r="C2191" s="30" t="s">
        <v>57</v>
      </c>
      <c r="D2191" s="38">
        <v>164</v>
      </c>
      <c r="E2191" s="35" t="s">
        <v>33</v>
      </c>
      <c r="F2191" s="32">
        <v>42369</v>
      </c>
    </row>
    <row r="2192" spans="1:6">
      <c r="A2192" s="25" t="s">
        <v>31</v>
      </c>
      <c r="B2192" s="30" t="s">
        <v>18</v>
      </c>
      <c r="C2192" s="30" t="s">
        <v>62</v>
      </c>
      <c r="D2192" s="38">
        <v>148</v>
      </c>
      <c r="E2192" s="35" t="s">
        <v>33</v>
      </c>
      <c r="F2192" s="32">
        <v>42369</v>
      </c>
    </row>
    <row r="2193" spans="1:6">
      <c r="A2193" s="25" t="s">
        <v>31</v>
      </c>
      <c r="B2193" s="30" t="s">
        <v>18</v>
      </c>
      <c r="C2193" s="30" t="s">
        <v>54</v>
      </c>
      <c r="D2193" s="38">
        <v>105</v>
      </c>
      <c r="E2193" s="35" t="s">
        <v>33</v>
      </c>
      <c r="F2193" s="32">
        <v>42369</v>
      </c>
    </row>
    <row r="2194" spans="1:6">
      <c r="A2194" s="25" t="s">
        <v>31</v>
      </c>
      <c r="B2194" s="30" t="s">
        <v>18</v>
      </c>
      <c r="C2194" s="30" t="s">
        <v>52</v>
      </c>
      <c r="D2194" s="38">
        <v>86</v>
      </c>
      <c r="E2194" s="35" t="s">
        <v>33</v>
      </c>
      <c r="F2194" s="32">
        <v>42369</v>
      </c>
    </row>
    <row r="2195" spans="1:6">
      <c r="A2195" s="25" t="s">
        <v>31</v>
      </c>
      <c r="B2195" s="30" t="s">
        <v>18</v>
      </c>
      <c r="C2195" s="30" t="s">
        <v>47</v>
      </c>
      <c r="D2195" s="38">
        <v>82</v>
      </c>
      <c r="E2195" s="35" t="s">
        <v>33</v>
      </c>
      <c r="F2195" s="32">
        <v>42369</v>
      </c>
    </row>
    <row r="2196" spans="1:6">
      <c r="A2196" s="25" t="s">
        <v>31</v>
      </c>
      <c r="B2196" s="30" t="s">
        <v>18</v>
      </c>
      <c r="C2196" s="30" t="s">
        <v>48</v>
      </c>
      <c r="D2196" s="38">
        <v>62</v>
      </c>
      <c r="E2196" s="35" t="s">
        <v>33</v>
      </c>
      <c r="F2196" s="32">
        <v>42369</v>
      </c>
    </row>
    <row r="2197" spans="1:6">
      <c r="A2197" s="25" t="s">
        <v>31</v>
      </c>
      <c r="B2197" s="30" t="s">
        <v>18</v>
      </c>
      <c r="C2197" s="30" t="s">
        <v>49</v>
      </c>
      <c r="D2197" s="38">
        <v>61</v>
      </c>
      <c r="E2197" s="35" t="s">
        <v>33</v>
      </c>
      <c r="F2197" s="32">
        <v>42369</v>
      </c>
    </row>
    <row r="2198" spans="1:6">
      <c r="A2198" s="25" t="s">
        <v>31</v>
      </c>
      <c r="B2198" s="30" t="s">
        <v>18</v>
      </c>
      <c r="C2198" s="30" t="s">
        <v>41</v>
      </c>
      <c r="D2198" s="38">
        <v>59</v>
      </c>
      <c r="E2198" s="35" t="s">
        <v>33</v>
      </c>
      <c r="F2198" s="32">
        <v>42369</v>
      </c>
    </row>
    <row r="2199" spans="1:6">
      <c r="A2199" s="25" t="s">
        <v>31</v>
      </c>
      <c r="B2199" s="30" t="s">
        <v>18</v>
      </c>
      <c r="C2199" s="30" t="s">
        <v>50</v>
      </c>
      <c r="D2199" s="38">
        <v>52</v>
      </c>
      <c r="E2199" s="35" t="s">
        <v>33</v>
      </c>
      <c r="F2199" s="32">
        <v>42369</v>
      </c>
    </row>
    <row r="2200" spans="1:6">
      <c r="A2200" s="25" t="s">
        <v>31</v>
      </c>
      <c r="B2200" s="30" t="s">
        <v>18</v>
      </c>
      <c r="C2200" s="30" t="s">
        <v>53</v>
      </c>
      <c r="D2200" s="38">
        <v>43</v>
      </c>
      <c r="E2200" s="35" t="s">
        <v>33</v>
      </c>
      <c r="F2200" s="32">
        <v>42369</v>
      </c>
    </row>
    <row r="2201" spans="1:6">
      <c r="A2201" s="25" t="s">
        <v>31</v>
      </c>
      <c r="B2201" s="30" t="s">
        <v>18</v>
      </c>
      <c r="C2201" s="30" t="s">
        <v>43</v>
      </c>
      <c r="D2201" s="38">
        <v>39</v>
      </c>
      <c r="E2201" s="35" t="s">
        <v>33</v>
      </c>
      <c r="F2201" s="32">
        <v>42369</v>
      </c>
    </row>
    <row r="2202" spans="1:6">
      <c r="A2202" s="25" t="s">
        <v>31</v>
      </c>
      <c r="B2202" s="30" t="s">
        <v>18</v>
      </c>
      <c r="C2202" s="30" t="s">
        <v>45</v>
      </c>
      <c r="D2202" s="38">
        <v>32</v>
      </c>
      <c r="E2202" s="35" t="s">
        <v>33</v>
      </c>
      <c r="F2202" s="32">
        <v>42369</v>
      </c>
    </row>
    <row r="2203" spans="1:6">
      <c r="A2203" s="25" t="s">
        <v>31</v>
      </c>
      <c r="B2203" s="30" t="s">
        <v>18</v>
      </c>
      <c r="C2203" s="30" t="s">
        <v>46</v>
      </c>
      <c r="D2203" s="38">
        <v>26</v>
      </c>
      <c r="E2203" s="35" t="s">
        <v>33</v>
      </c>
      <c r="F2203" s="32">
        <v>42369</v>
      </c>
    </row>
    <row r="2204" spans="1:6">
      <c r="A2204" s="25" t="s">
        <v>31</v>
      </c>
      <c r="B2204" s="30" t="s">
        <v>18</v>
      </c>
      <c r="C2204" s="30" t="s">
        <v>44</v>
      </c>
      <c r="D2204" s="38">
        <v>25</v>
      </c>
      <c r="E2204" s="35" t="s">
        <v>33</v>
      </c>
      <c r="F2204" s="32">
        <v>42369</v>
      </c>
    </row>
    <row r="2205" spans="1:6">
      <c r="A2205" s="25" t="s">
        <v>31</v>
      </c>
      <c r="B2205" s="30" t="s">
        <v>18</v>
      </c>
      <c r="C2205" s="30" t="s">
        <v>40</v>
      </c>
      <c r="D2205" s="38">
        <v>16</v>
      </c>
      <c r="E2205" s="35" t="s">
        <v>33</v>
      </c>
      <c r="F2205" s="32">
        <v>42369</v>
      </c>
    </row>
    <row r="2206" spans="1:6">
      <c r="A2206" s="25" t="s">
        <v>31</v>
      </c>
      <c r="B2206" s="30" t="s">
        <v>18</v>
      </c>
      <c r="C2206" s="30" t="s">
        <v>35</v>
      </c>
      <c r="D2206" s="38">
        <v>12</v>
      </c>
      <c r="E2206" s="35" t="s">
        <v>33</v>
      </c>
      <c r="F2206" s="32">
        <v>42369</v>
      </c>
    </row>
    <row r="2207" spans="1:6">
      <c r="A2207" s="25" t="s">
        <v>31</v>
      </c>
      <c r="B2207" s="30" t="s">
        <v>18</v>
      </c>
      <c r="C2207" s="30" t="s">
        <v>38</v>
      </c>
      <c r="D2207" s="38">
        <v>10</v>
      </c>
      <c r="E2207" s="35" t="s">
        <v>33</v>
      </c>
      <c r="F2207" s="32">
        <v>42369</v>
      </c>
    </row>
    <row r="2208" spans="1:6">
      <c r="A2208" s="25" t="s">
        <v>31</v>
      </c>
      <c r="B2208" s="30" t="s">
        <v>18</v>
      </c>
      <c r="C2208" s="30" t="s">
        <v>42</v>
      </c>
      <c r="D2208" s="38">
        <v>9</v>
      </c>
      <c r="E2208" s="35" t="s">
        <v>33</v>
      </c>
      <c r="F2208" s="32">
        <v>42369</v>
      </c>
    </row>
    <row r="2209" spans="1:6">
      <c r="A2209" s="25" t="s">
        <v>31</v>
      </c>
      <c r="B2209" s="30" t="s">
        <v>18</v>
      </c>
      <c r="C2209" s="30" t="s">
        <v>37</v>
      </c>
      <c r="D2209" s="38">
        <v>6</v>
      </c>
      <c r="E2209" s="35" t="s">
        <v>33</v>
      </c>
      <c r="F2209" s="32">
        <v>42369</v>
      </c>
    </row>
    <row r="2210" spans="1:6">
      <c r="A2210" s="25" t="s">
        <v>31</v>
      </c>
      <c r="B2210" s="30" t="s">
        <v>18</v>
      </c>
      <c r="C2210" s="30" t="s">
        <v>34</v>
      </c>
      <c r="D2210" s="38">
        <v>2</v>
      </c>
      <c r="E2210" s="35" t="s">
        <v>33</v>
      </c>
      <c r="F2210" s="32">
        <v>42369</v>
      </c>
    </row>
    <row r="2211" spans="1:6">
      <c r="A2211" s="25" t="s">
        <v>31</v>
      </c>
      <c r="B2211" s="30" t="s">
        <v>18</v>
      </c>
      <c r="C2211" s="30" t="s">
        <v>39</v>
      </c>
      <c r="D2211" s="38">
        <v>1</v>
      </c>
      <c r="E2211" s="35" t="s">
        <v>33</v>
      </c>
      <c r="F2211" s="32">
        <v>42369</v>
      </c>
    </row>
    <row r="2212" spans="1:6">
      <c r="A2212" s="25" t="s">
        <v>31</v>
      </c>
      <c r="B2212" s="30" t="s">
        <v>18</v>
      </c>
      <c r="C2212" s="30" t="s">
        <v>17</v>
      </c>
      <c r="D2212" s="38">
        <v>1</v>
      </c>
      <c r="E2212" s="35" t="s">
        <v>33</v>
      </c>
      <c r="F2212" s="32">
        <v>42369</v>
      </c>
    </row>
    <row r="2213" spans="1:6">
      <c r="A2213" s="25" t="s">
        <v>19</v>
      </c>
      <c r="B2213" s="30" t="s">
        <v>30</v>
      </c>
      <c r="C2213" s="30" t="s">
        <v>79</v>
      </c>
      <c r="D2213" s="38">
        <v>28543</v>
      </c>
      <c r="E2213" s="35" t="s">
        <v>33</v>
      </c>
      <c r="F2213" s="32">
        <v>41670</v>
      </c>
    </row>
    <row r="2214" spans="1:6">
      <c r="A2214" s="25" t="s">
        <v>19</v>
      </c>
      <c r="B2214" s="30" t="s">
        <v>30</v>
      </c>
      <c r="C2214" s="30" t="s">
        <v>78</v>
      </c>
      <c r="D2214" s="38">
        <v>15816</v>
      </c>
      <c r="E2214" s="35" t="s">
        <v>33</v>
      </c>
      <c r="F2214" s="32">
        <v>41670</v>
      </c>
    </row>
    <row r="2215" spans="1:6">
      <c r="A2215" s="25" t="s">
        <v>19</v>
      </c>
      <c r="B2215" s="30" t="s">
        <v>30</v>
      </c>
      <c r="C2215" s="30" t="s">
        <v>77</v>
      </c>
      <c r="D2215" s="38">
        <v>4636</v>
      </c>
      <c r="E2215" s="35" t="s">
        <v>33</v>
      </c>
      <c r="F2215" s="32">
        <v>41670</v>
      </c>
    </row>
    <row r="2216" spans="1:6">
      <c r="A2216" s="25" t="s">
        <v>19</v>
      </c>
      <c r="B2216" s="30" t="s">
        <v>30</v>
      </c>
      <c r="C2216" s="30" t="s">
        <v>76</v>
      </c>
      <c r="D2216" s="38">
        <v>3783</v>
      </c>
      <c r="E2216" s="35" t="s">
        <v>33</v>
      </c>
      <c r="F2216" s="32">
        <v>41670</v>
      </c>
    </row>
    <row r="2217" spans="1:6">
      <c r="A2217" s="25" t="s">
        <v>19</v>
      </c>
      <c r="B2217" s="30" t="s">
        <v>30</v>
      </c>
      <c r="C2217" s="30" t="s">
        <v>75</v>
      </c>
      <c r="D2217" s="38">
        <v>1704</v>
      </c>
      <c r="E2217" s="35" t="s">
        <v>33</v>
      </c>
      <c r="F2217" s="32">
        <v>41670</v>
      </c>
    </row>
    <row r="2218" spans="1:6">
      <c r="A2218" s="25" t="s">
        <v>19</v>
      </c>
      <c r="B2218" s="30" t="s">
        <v>30</v>
      </c>
      <c r="C2218" s="30" t="s">
        <v>74</v>
      </c>
      <c r="D2218" s="38">
        <v>1618</v>
      </c>
      <c r="E2218" s="35" t="s">
        <v>33</v>
      </c>
      <c r="F2218" s="32">
        <v>41670</v>
      </c>
    </row>
    <row r="2219" spans="1:6">
      <c r="A2219" s="25" t="s">
        <v>19</v>
      </c>
      <c r="B2219" s="30" t="s">
        <v>30</v>
      </c>
      <c r="C2219" s="30" t="s">
        <v>71</v>
      </c>
      <c r="D2219" s="38">
        <v>1439</v>
      </c>
      <c r="E2219" s="35" t="s">
        <v>33</v>
      </c>
      <c r="F2219" s="32">
        <v>41670</v>
      </c>
    </row>
    <row r="2220" spans="1:6">
      <c r="A2220" s="25" t="s">
        <v>19</v>
      </c>
      <c r="B2220" s="30" t="s">
        <v>30</v>
      </c>
      <c r="C2220" s="30" t="s">
        <v>70</v>
      </c>
      <c r="D2220" s="38">
        <v>1422</v>
      </c>
      <c r="E2220" s="35" t="s">
        <v>33</v>
      </c>
      <c r="F2220" s="32">
        <v>41670</v>
      </c>
    </row>
    <row r="2221" spans="1:6">
      <c r="A2221" s="25" t="s">
        <v>19</v>
      </c>
      <c r="B2221" s="30" t="s">
        <v>30</v>
      </c>
      <c r="C2221" s="30" t="s">
        <v>73</v>
      </c>
      <c r="D2221" s="38">
        <v>1408</v>
      </c>
      <c r="E2221" s="35" t="s">
        <v>33</v>
      </c>
      <c r="F2221" s="32">
        <v>41670</v>
      </c>
    </row>
    <row r="2222" spans="1:6">
      <c r="A2222" s="25" t="s">
        <v>19</v>
      </c>
      <c r="B2222" s="30" t="s">
        <v>30</v>
      </c>
      <c r="C2222" s="30" t="s">
        <v>72</v>
      </c>
      <c r="D2222" s="38">
        <v>1175</v>
      </c>
      <c r="E2222" s="35" t="s">
        <v>33</v>
      </c>
      <c r="F2222" s="32">
        <v>41670</v>
      </c>
    </row>
    <row r="2223" spans="1:6">
      <c r="A2223" s="25" t="s">
        <v>19</v>
      </c>
      <c r="B2223" s="30" t="s">
        <v>30</v>
      </c>
      <c r="C2223" s="30" t="s">
        <v>69</v>
      </c>
      <c r="D2223" s="38">
        <v>953</v>
      </c>
      <c r="E2223" s="35" t="s">
        <v>33</v>
      </c>
      <c r="F2223" s="32">
        <v>41670</v>
      </c>
    </row>
    <row r="2224" spans="1:6">
      <c r="A2224" s="25" t="s">
        <v>19</v>
      </c>
      <c r="B2224" s="30" t="s">
        <v>30</v>
      </c>
      <c r="C2224" s="30" t="s">
        <v>66</v>
      </c>
      <c r="D2224" s="38">
        <v>709</v>
      </c>
      <c r="E2224" s="35" t="s">
        <v>33</v>
      </c>
      <c r="F2224" s="32">
        <v>41670</v>
      </c>
    </row>
    <row r="2225" spans="1:6">
      <c r="A2225" s="25" t="s">
        <v>19</v>
      </c>
      <c r="B2225" s="30" t="s">
        <v>30</v>
      </c>
      <c r="C2225" s="30" t="s">
        <v>65</v>
      </c>
      <c r="D2225" s="38">
        <v>644</v>
      </c>
      <c r="E2225" s="35" t="s">
        <v>33</v>
      </c>
      <c r="F2225" s="32">
        <v>41670</v>
      </c>
    </row>
    <row r="2226" spans="1:6">
      <c r="A2226" s="25" t="s">
        <v>19</v>
      </c>
      <c r="B2226" s="30" t="s">
        <v>30</v>
      </c>
      <c r="C2226" s="30" t="s">
        <v>67</v>
      </c>
      <c r="D2226" s="38">
        <v>510</v>
      </c>
      <c r="E2226" s="35" t="s">
        <v>33</v>
      </c>
      <c r="F2226" s="32">
        <v>41670</v>
      </c>
    </row>
    <row r="2227" spans="1:6">
      <c r="A2227" s="25" t="s">
        <v>19</v>
      </c>
      <c r="B2227" s="30" t="s">
        <v>30</v>
      </c>
      <c r="C2227" s="30" t="s">
        <v>68</v>
      </c>
      <c r="D2227" s="38">
        <v>468</v>
      </c>
      <c r="E2227" s="35" t="s">
        <v>33</v>
      </c>
      <c r="F2227" s="32">
        <v>41670</v>
      </c>
    </row>
    <row r="2228" spans="1:6">
      <c r="A2228" s="25" t="s">
        <v>19</v>
      </c>
      <c r="B2228" s="30" t="s">
        <v>30</v>
      </c>
      <c r="C2228" s="30" t="s">
        <v>64</v>
      </c>
      <c r="D2228" s="38">
        <v>454</v>
      </c>
      <c r="E2228" s="35" t="s">
        <v>33</v>
      </c>
      <c r="F2228" s="32">
        <v>41670</v>
      </c>
    </row>
    <row r="2229" spans="1:6">
      <c r="A2229" s="25" t="s">
        <v>19</v>
      </c>
      <c r="B2229" s="30" t="s">
        <v>30</v>
      </c>
      <c r="C2229" s="30" t="s">
        <v>63</v>
      </c>
      <c r="D2229" s="38">
        <v>423</v>
      </c>
      <c r="E2229" s="35" t="s">
        <v>33</v>
      </c>
      <c r="F2229" s="32">
        <v>41670</v>
      </c>
    </row>
    <row r="2230" spans="1:6">
      <c r="A2230" s="25" t="s">
        <v>19</v>
      </c>
      <c r="B2230" s="30" t="s">
        <v>30</v>
      </c>
      <c r="C2230" s="30" t="s">
        <v>59</v>
      </c>
      <c r="D2230" s="38">
        <v>406</v>
      </c>
      <c r="E2230" s="35" t="s">
        <v>33</v>
      </c>
      <c r="F2230" s="32">
        <v>41670</v>
      </c>
    </row>
    <row r="2231" spans="1:6">
      <c r="A2231" s="25" t="s">
        <v>19</v>
      </c>
      <c r="B2231" s="30" t="s">
        <v>30</v>
      </c>
      <c r="C2231" s="30" t="s">
        <v>58</v>
      </c>
      <c r="D2231" s="38">
        <v>298</v>
      </c>
      <c r="E2231" s="35" t="s">
        <v>33</v>
      </c>
      <c r="F2231" s="32">
        <v>41670</v>
      </c>
    </row>
    <row r="2232" spans="1:6">
      <c r="A2232" s="25" t="s">
        <v>19</v>
      </c>
      <c r="B2232" s="30" t="s">
        <v>30</v>
      </c>
      <c r="C2232" s="30" t="s">
        <v>60</v>
      </c>
      <c r="D2232" s="38">
        <v>279</v>
      </c>
      <c r="E2232" s="35" t="s">
        <v>33</v>
      </c>
      <c r="F2232" s="32">
        <v>41670</v>
      </c>
    </row>
    <row r="2233" spans="1:6">
      <c r="A2233" s="25" t="s">
        <v>19</v>
      </c>
      <c r="B2233" s="30" t="s">
        <v>30</v>
      </c>
      <c r="C2233" s="30" t="s">
        <v>61</v>
      </c>
      <c r="D2233" s="38">
        <v>151</v>
      </c>
      <c r="E2233" s="35" t="s">
        <v>33</v>
      </c>
      <c r="F2233" s="32">
        <v>41670</v>
      </c>
    </row>
    <row r="2234" spans="1:6">
      <c r="A2234" s="25" t="s">
        <v>19</v>
      </c>
      <c r="B2234" s="30" t="s">
        <v>30</v>
      </c>
      <c r="C2234" s="30" t="s">
        <v>57</v>
      </c>
      <c r="D2234" s="38">
        <v>118</v>
      </c>
      <c r="E2234" s="35" t="s">
        <v>33</v>
      </c>
      <c r="F2234" s="32">
        <v>41670</v>
      </c>
    </row>
    <row r="2235" spans="1:6">
      <c r="A2235" s="25" t="s">
        <v>19</v>
      </c>
      <c r="B2235" s="30" t="s">
        <v>30</v>
      </c>
      <c r="C2235" s="30" t="s">
        <v>62</v>
      </c>
      <c r="D2235" s="38">
        <v>114</v>
      </c>
      <c r="E2235" s="35" t="s">
        <v>33</v>
      </c>
      <c r="F2235" s="32">
        <v>41670</v>
      </c>
    </row>
    <row r="2236" spans="1:6">
      <c r="A2236" s="25" t="s">
        <v>19</v>
      </c>
      <c r="B2236" s="30" t="s">
        <v>30</v>
      </c>
      <c r="C2236" s="30" t="s">
        <v>56</v>
      </c>
      <c r="D2236" s="38">
        <v>100</v>
      </c>
      <c r="E2236" s="35" t="s">
        <v>33</v>
      </c>
      <c r="F2236" s="32">
        <v>41670</v>
      </c>
    </row>
    <row r="2237" spans="1:6">
      <c r="A2237" s="25" t="s">
        <v>19</v>
      </c>
      <c r="B2237" s="30" t="s">
        <v>30</v>
      </c>
      <c r="C2237" s="30" t="s">
        <v>54</v>
      </c>
      <c r="D2237" s="38">
        <v>90</v>
      </c>
      <c r="E2237" s="35" t="s">
        <v>33</v>
      </c>
      <c r="F2237" s="32">
        <v>41670</v>
      </c>
    </row>
    <row r="2238" spans="1:6">
      <c r="A2238" s="25" t="s">
        <v>19</v>
      </c>
      <c r="B2238" s="30" t="s">
        <v>30</v>
      </c>
      <c r="C2238" s="30" t="s">
        <v>51</v>
      </c>
      <c r="D2238" s="38">
        <v>90</v>
      </c>
      <c r="E2238" s="35" t="s">
        <v>33</v>
      </c>
      <c r="F2238" s="32">
        <v>41670</v>
      </c>
    </row>
    <row r="2239" spans="1:6">
      <c r="A2239" s="25" t="s">
        <v>19</v>
      </c>
      <c r="B2239" s="30" t="s">
        <v>30</v>
      </c>
      <c r="C2239" s="30" t="s">
        <v>52</v>
      </c>
      <c r="D2239" s="38">
        <v>47</v>
      </c>
      <c r="E2239" s="35" t="s">
        <v>33</v>
      </c>
      <c r="F2239" s="32">
        <v>41670</v>
      </c>
    </row>
    <row r="2240" spans="1:6">
      <c r="A2240" s="25" t="s">
        <v>19</v>
      </c>
      <c r="B2240" s="30" t="s">
        <v>30</v>
      </c>
      <c r="C2240" s="30" t="s">
        <v>47</v>
      </c>
      <c r="D2240" s="38">
        <v>39</v>
      </c>
      <c r="E2240" s="35" t="s">
        <v>33</v>
      </c>
      <c r="F2240" s="32">
        <v>41670</v>
      </c>
    </row>
    <row r="2241" spans="1:6">
      <c r="A2241" s="25" t="s">
        <v>19</v>
      </c>
      <c r="B2241" s="30" t="s">
        <v>30</v>
      </c>
      <c r="C2241" s="30" t="s">
        <v>49</v>
      </c>
      <c r="D2241" s="38">
        <v>38</v>
      </c>
      <c r="E2241" s="35" t="s">
        <v>33</v>
      </c>
      <c r="F2241" s="32">
        <v>41670</v>
      </c>
    </row>
    <row r="2242" spans="1:6">
      <c r="A2242" s="25" t="s">
        <v>19</v>
      </c>
      <c r="B2242" s="30" t="s">
        <v>30</v>
      </c>
      <c r="C2242" s="30" t="s">
        <v>53</v>
      </c>
      <c r="D2242" s="38">
        <v>37</v>
      </c>
      <c r="E2242" s="35" t="s">
        <v>33</v>
      </c>
      <c r="F2242" s="32">
        <v>41670</v>
      </c>
    </row>
    <row r="2243" spans="1:6">
      <c r="A2243" s="25" t="s">
        <v>19</v>
      </c>
      <c r="B2243" s="30" t="s">
        <v>30</v>
      </c>
      <c r="C2243" s="30" t="s">
        <v>55</v>
      </c>
      <c r="D2243" s="38">
        <v>33</v>
      </c>
      <c r="E2243" s="35" t="s">
        <v>33</v>
      </c>
      <c r="F2243" s="32">
        <v>41670</v>
      </c>
    </row>
    <row r="2244" spans="1:6">
      <c r="A2244" s="25" t="s">
        <v>19</v>
      </c>
      <c r="B2244" s="30" t="s">
        <v>30</v>
      </c>
      <c r="C2244" s="30" t="s">
        <v>48</v>
      </c>
      <c r="D2244" s="38">
        <v>32</v>
      </c>
      <c r="E2244" s="35" t="s">
        <v>33</v>
      </c>
      <c r="F2244" s="32">
        <v>41670</v>
      </c>
    </row>
    <row r="2245" spans="1:6">
      <c r="A2245" s="25" t="s">
        <v>19</v>
      </c>
      <c r="B2245" s="30" t="s">
        <v>30</v>
      </c>
      <c r="C2245" s="30" t="s">
        <v>44</v>
      </c>
      <c r="D2245" s="38">
        <v>30</v>
      </c>
      <c r="E2245" s="35" t="s">
        <v>33</v>
      </c>
      <c r="F2245" s="32">
        <v>41670</v>
      </c>
    </row>
    <row r="2246" spans="1:6">
      <c r="A2246" s="25" t="s">
        <v>19</v>
      </c>
      <c r="B2246" s="30" t="s">
        <v>30</v>
      </c>
      <c r="C2246" s="30" t="s">
        <v>43</v>
      </c>
      <c r="D2246" s="38">
        <v>24</v>
      </c>
      <c r="E2246" s="35" t="s">
        <v>33</v>
      </c>
      <c r="F2246" s="32">
        <v>41670</v>
      </c>
    </row>
    <row r="2247" spans="1:6">
      <c r="A2247" s="25" t="s">
        <v>19</v>
      </c>
      <c r="B2247" s="30" t="s">
        <v>30</v>
      </c>
      <c r="C2247" s="30" t="s">
        <v>50</v>
      </c>
      <c r="D2247" s="38">
        <v>21</v>
      </c>
      <c r="E2247" s="35" t="s">
        <v>33</v>
      </c>
      <c r="F2247" s="32">
        <v>41670</v>
      </c>
    </row>
    <row r="2248" spans="1:6">
      <c r="A2248" s="25" t="s">
        <v>19</v>
      </c>
      <c r="B2248" s="30" t="s">
        <v>30</v>
      </c>
      <c r="C2248" s="30" t="s">
        <v>41</v>
      </c>
      <c r="D2248" s="38">
        <v>20</v>
      </c>
      <c r="E2248" s="35" t="s">
        <v>33</v>
      </c>
      <c r="F2248" s="32">
        <v>41670</v>
      </c>
    </row>
    <row r="2249" spans="1:6">
      <c r="A2249" s="25" t="s">
        <v>19</v>
      </c>
      <c r="B2249" s="30" t="s">
        <v>30</v>
      </c>
      <c r="C2249" s="30" t="s">
        <v>46</v>
      </c>
      <c r="D2249" s="38">
        <v>20</v>
      </c>
      <c r="E2249" s="35" t="s">
        <v>33</v>
      </c>
      <c r="F2249" s="32">
        <v>41670</v>
      </c>
    </row>
    <row r="2250" spans="1:6">
      <c r="A2250" s="25" t="s">
        <v>19</v>
      </c>
      <c r="B2250" s="30" t="s">
        <v>30</v>
      </c>
      <c r="C2250" s="30" t="s">
        <v>45</v>
      </c>
      <c r="D2250" s="38">
        <v>15</v>
      </c>
      <c r="E2250" s="35" t="s">
        <v>33</v>
      </c>
      <c r="F2250" s="32">
        <v>41670</v>
      </c>
    </row>
    <row r="2251" spans="1:6">
      <c r="A2251" s="25" t="s">
        <v>19</v>
      </c>
      <c r="B2251" s="30" t="s">
        <v>30</v>
      </c>
      <c r="C2251" s="30" t="s">
        <v>42</v>
      </c>
      <c r="D2251" s="38">
        <v>10</v>
      </c>
      <c r="E2251" s="35" t="s">
        <v>33</v>
      </c>
      <c r="F2251" s="32">
        <v>41670</v>
      </c>
    </row>
    <row r="2252" spans="1:6">
      <c r="A2252" s="25" t="s">
        <v>19</v>
      </c>
      <c r="B2252" s="30" t="s">
        <v>30</v>
      </c>
      <c r="C2252" s="30" t="s">
        <v>40</v>
      </c>
      <c r="D2252" s="38">
        <v>5</v>
      </c>
      <c r="E2252" s="35" t="s">
        <v>33</v>
      </c>
      <c r="F2252" s="32">
        <v>41670</v>
      </c>
    </row>
    <row r="2253" spans="1:6">
      <c r="A2253" s="25" t="s">
        <v>19</v>
      </c>
      <c r="B2253" s="30" t="s">
        <v>30</v>
      </c>
      <c r="C2253" s="30" t="s">
        <v>38</v>
      </c>
      <c r="D2253" s="38">
        <v>3</v>
      </c>
      <c r="E2253" s="35" t="s">
        <v>33</v>
      </c>
      <c r="F2253" s="32">
        <v>41670</v>
      </c>
    </row>
    <row r="2254" spans="1:6">
      <c r="A2254" s="25" t="s">
        <v>19</v>
      </c>
      <c r="B2254" s="30" t="s">
        <v>30</v>
      </c>
      <c r="C2254" s="30" t="s">
        <v>37</v>
      </c>
      <c r="D2254" s="38">
        <v>2</v>
      </c>
      <c r="E2254" s="35" t="s">
        <v>33</v>
      </c>
      <c r="F2254" s="32">
        <v>41670</v>
      </c>
    </row>
    <row r="2255" spans="1:6">
      <c r="A2255" s="25" t="s">
        <v>19</v>
      </c>
      <c r="B2255" s="30" t="s">
        <v>30</v>
      </c>
      <c r="C2255" s="30" t="s">
        <v>84</v>
      </c>
      <c r="D2255" s="38">
        <v>1</v>
      </c>
      <c r="E2255" s="35" t="s">
        <v>33</v>
      </c>
      <c r="F2255" s="32">
        <v>41670</v>
      </c>
    </row>
    <row r="2256" spans="1:6">
      <c r="A2256" s="25" t="s">
        <v>19</v>
      </c>
      <c r="B2256" s="30" t="s">
        <v>30</v>
      </c>
      <c r="C2256" s="30" t="s">
        <v>80</v>
      </c>
      <c r="D2256" s="38">
        <v>1</v>
      </c>
      <c r="E2256" s="35" t="s">
        <v>33</v>
      </c>
      <c r="F2256" s="32">
        <v>41670</v>
      </c>
    </row>
    <row r="2257" spans="1:6">
      <c r="A2257" s="25" t="s">
        <v>19</v>
      </c>
      <c r="B2257" s="30" t="s">
        <v>30</v>
      </c>
      <c r="C2257" s="30" t="s">
        <v>35</v>
      </c>
      <c r="D2257" s="38">
        <v>1</v>
      </c>
      <c r="E2257" s="35" t="s">
        <v>33</v>
      </c>
      <c r="F2257" s="32">
        <v>41670</v>
      </c>
    </row>
    <row r="2258" spans="1:6">
      <c r="A2258" s="25" t="s">
        <v>19</v>
      </c>
      <c r="B2258" s="30" t="s">
        <v>30</v>
      </c>
      <c r="C2258" s="30" t="s">
        <v>34</v>
      </c>
      <c r="D2258" s="38">
        <v>1</v>
      </c>
      <c r="E2258" s="35" t="s">
        <v>33</v>
      </c>
      <c r="F2258" s="32">
        <v>41670</v>
      </c>
    </row>
    <row r="2259" spans="1:6">
      <c r="A2259" s="25" t="s">
        <v>19</v>
      </c>
      <c r="B2259" s="30" t="s">
        <v>29</v>
      </c>
      <c r="C2259" s="30" t="s">
        <v>79</v>
      </c>
      <c r="D2259" s="38">
        <v>30262</v>
      </c>
      <c r="E2259" s="35" t="s">
        <v>33</v>
      </c>
      <c r="F2259" s="32">
        <v>41698</v>
      </c>
    </row>
    <row r="2260" spans="1:6">
      <c r="A2260" s="25" t="s">
        <v>19</v>
      </c>
      <c r="B2260" s="30" t="s">
        <v>29</v>
      </c>
      <c r="C2260" s="30" t="s">
        <v>78</v>
      </c>
      <c r="D2260" s="38">
        <v>17552</v>
      </c>
      <c r="E2260" s="35" t="s">
        <v>33</v>
      </c>
      <c r="F2260" s="32">
        <v>41698</v>
      </c>
    </row>
    <row r="2261" spans="1:6">
      <c r="A2261" s="25" t="s">
        <v>19</v>
      </c>
      <c r="B2261" s="30" t="s">
        <v>29</v>
      </c>
      <c r="C2261" s="30" t="s">
        <v>77</v>
      </c>
      <c r="D2261" s="38">
        <v>5004</v>
      </c>
      <c r="E2261" s="35" t="s">
        <v>33</v>
      </c>
      <c r="F2261" s="32">
        <v>41698</v>
      </c>
    </row>
    <row r="2262" spans="1:6">
      <c r="A2262" s="25" t="s">
        <v>19</v>
      </c>
      <c r="B2262" s="30" t="s">
        <v>29</v>
      </c>
      <c r="C2262" s="30" t="s">
        <v>76</v>
      </c>
      <c r="D2262" s="38">
        <v>3781</v>
      </c>
      <c r="E2262" s="35" t="s">
        <v>33</v>
      </c>
      <c r="F2262" s="32">
        <v>41698</v>
      </c>
    </row>
    <row r="2263" spans="1:6">
      <c r="A2263" s="25" t="s">
        <v>19</v>
      </c>
      <c r="B2263" s="30" t="s">
        <v>29</v>
      </c>
      <c r="C2263" s="30" t="s">
        <v>75</v>
      </c>
      <c r="D2263" s="38">
        <v>2247</v>
      </c>
      <c r="E2263" s="35" t="s">
        <v>33</v>
      </c>
      <c r="F2263" s="32">
        <v>41698</v>
      </c>
    </row>
    <row r="2264" spans="1:6">
      <c r="A2264" s="25" t="s">
        <v>19</v>
      </c>
      <c r="B2264" s="30" t="s">
        <v>29</v>
      </c>
      <c r="C2264" s="30" t="s">
        <v>74</v>
      </c>
      <c r="D2264" s="38">
        <v>1966</v>
      </c>
      <c r="E2264" s="35" t="s">
        <v>33</v>
      </c>
      <c r="F2264" s="32">
        <v>41698</v>
      </c>
    </row>
    <row r="2265" spans="1:6">
      <c r="A2265" s="25" t="s">
        <v>19</v>
      </c>
      <c r="B2265" s="30" t="s">
        <v>29</v>
      </c>
      <c r="C2265" s="30" t="s">
        <v>73</v>
      </c>
      <c r="D2265" s="38">
        <v>1539</v>
      </c>
      <c r="E2265" s="35" t="s">
        <v>33</v>
      </c>
      <c r="F2265" s="32">
        <v>41698</v>
      </c>
    </row>
    <row r="2266" spans="1:6">
      <c r="A2266" s="25" t="s">
        <v>19</v>
      </c>
      <c r="B2266" s="30" t="s">
        <v>29</v>
      </c>
      <c r="C2266" s="30" t="s">
        <v>72</v>
      </c>
      <c r="D2266" s="38">
        <v>1505</v>
      </c>
      <c r="E2266" s="35" t="s">
        <v>33</v>
      </c>
      <c r="F2266" s="32">
        <v>41698</v>
      </c>
    </row>
    <row r="2267" spans="1:6">
      <c r="A2267" s="25" t="s">
        <v>19</v>
      </c>
      <c r="B2267" s="30" t="s">
        <v>29</v>
      </c>
      <c r="C2267" s="30" t="s">
        <v>70</v>
      </c>
      <c r="D2267" s="38">
        <v>1503</v>
      </c>
      <c r="E2267" s="35" t="s">
        <v>33</v>
      </c>
      <c r="F2267" s="32">
        <v>41698</v>
      </c>
    </row>
    <row r="2268" spans="1:6">
      <c r="A2268" s="25" t="s">
        <v>19</v>
      </c>
      <c r="B2268" s="30" t="s">
        <v>29</v>
      </c>
      <c r="C2268" s="30" t="s">
        <v>71</v>
      </c>
      <c r="D2268" s="38">
        <v>1503</v>
      </c>
      <c r="E2268" s="35" t="s">
        <v>33</v>
      </c>
      <c r="F2268" s="32">
        <v>41698</v>
      </c>
    </row>
    <row r="2269" spans="1:6">
      <c r="A2269" s="25" t="s">
        <v>19</v>
      </c>
      <c r="B2269" s="30" t="s">
        <v>29</v>
      </c>
      <c r="C2269" s="30" t="s">
        <v>69</v>
      </c>
      <c r="D2269" s="38">
        <v>1238</v>
      </c>
      <c r="E2269" s="35" t="s">
        <v>33</v>
      </c>
      <c r="F2269" s="32">
        <v>41698</v>
      </c>
    </row>
    <row r="2270" spans="1:6">
      <c r="A2270" s="25" t="s">
        <v>19</v>
      </c>
      <c r="B2270" s="30" t="s">
        <v>29</v>
      </c>
      <c r="C2270" s="30" t="s">
        <v>67</v>
      </c>
      <c r="D2270" s="38">
        <v>832</v>
      </c>
      <c r="E2270" s="35" t="s">
        <v>33</v>
      </c>
      <c r="F2270" s="32">
        <v>41698</v>
      </c>
    </row>
    <row r="2271" spans="1:6">
      <c r="A2271" s="25" t="s">
        <v>19</v>
      </c>
      <c r="B2271" s="30" t="s">
        <v>29</v>
      </c>
      <c r="C2271" s="30" t="s">
        <v>66</v>
      </c>
      <c r="D2271" s="38">
        <v>754</v>
      </c>
      <c r="E2271" s="35" t="s">
        <v>33</v>
      </c>
      <c r="F2271" s="32">
        <v>41698</v>
      </c>
    </row>
    <row r="2272" spans="1:6">
      <c r="A2272" s="25" t="s">
        <v>19</v>
      </c>
      <c r="B2272" s="30" t="s">
        <v>29</v>
      </c>
      <c r="C2272" s="30" t="s">
        <v>65</v>
      </c>
      <c r="D2272" s="38">
        <v>670</v>
      </c>
      <c r="E2272" s="35" t="s">
        <v>33</v>
      </c>
      <c r="F2272" s="32">
        <v>41698</v>
      </c>
    </row>
    <row r="2273" spans="1:6">
      <c r="A2273" s="25" t="s">
        <v>19</v>
      </c>
      <c r="B2273" s="30" t="s">
        <v>29</v>
      </c>
      <c r="C2273" s="30" t="s">
        <v>68</v>
      </c>
      <c r="D2273" s="38">
        <v>543</v>
      </c>
      <c r="E2273" s="35" t="s">
        <v>33</v>
      </c>
      <c r="F2273" s="32">
        <v>41698</v>
      </c>
    </row>
    <row r="2274" spans="1:6">
      <c r="A2274" s="25" t="s">
        <v>19</v>
      </c>
      <c r="B2274" s="30" t="s">
        <v>29</v>
      </c>
      <c r="C2274" s="30" t="s">
        <v>63</v>
      </c>
      <c r="D2274" s="38">
        <v>508</v>
      </c>
      <c r="E2274" s="35" t="s">
        <v>33</v>
      </c>
      <c r="F2274" s="32">
        <v>41698</v>
      </c>
    </row>
    <row r="2275" spans="1:6">
      <c r="A2275" s="25" t="s">
        <v>19</v>
      </c>
      <c r="B2275" s="30" t="s">
        <v>29</v>
      </c>
      <c r="C2275" s="30" t="s">
        <v>64</v>
      </c>
      <c r="D2275" s="38">
        <v>398</v>
      </c>
      <c r="E2275" s="35" t="s">
        <v>33</v>
      </c>
      <c r="F2275" s="32">
        <v>41698</v>
      </c>
    </row>
    <row r="2276" spans="1:6">
      <c r="A2276" s="25" t="s">
        <v>19</v>
      </c>
      <c r="B2276" s="30" t="s">
        <v>29</v>
      </c>
      <c r="C2276" s="30" t="s">
        <v>60</v>
      </c>
      <c r="D2276" s="38">
        <v>359</v>
      </c>
      <c r="E2276" s="35" t="s">
        <v>33</v>
      </c>
      <c r="F2276" s="32">
        <v>41698</v>
      </c>
    </row>
    <row r="2277" spans="1:6">
      <c r="A2277" s="25" t="s">
        <v>19</v>
      </c>
      <c r="B2277" s="30" t="s">
        <v>29</v>
      </c>
      <c r="C2277" s="30" t="s">
        <v>59</v>
      </c>
      <c r="D2277" s="38">
        <v>354</v>
      </c>
      <c r="E2277" s="35" t="s">
        <v>33</v>
      </c>
      <c r="F2277" s="32">
        <v>41698</v>
      </c>
    </row>
    <row r="2278" spans="1:6">
      <c r="A2278" s="25" t="s">
        <v>19</v>
      </c>
      <c r="B2278" s="30" t="s">
        <v>29</v>
      </c>
      <c r="C2278" s="30" t="s">
        <v>62</v>
      </c>
      <c r="D2278" s="38">
        <v>235</v>
      </c>
      <c r="E2278" s="35" t="s">
        <v>33</v>
      </c>
      <c r="F2278" s="32">
        <v>41698</v>
      </c>
    </row>
    <row r="2279" spans="1:6">
      <c r="A2279" s="25" t="s">
        <v>19</v>
      </c>
      <c r="B2279" s="30" t="s">
        <v>29</v>
      </c>
      <c r="C2279" s="30" t="s">
        <v>58</v>
      </c>
      <c r="D2279" s="38">
        <v>213</v>
      </c>
      <c r="E2279" s="35" t="s">
        <v>33</v>
      </c>
      <c r="F2279" s="32">
        <v>41698</v>
      </c>
    </row>
    <row r="2280" spans="1:6">
      <c r="A2280" s="25" t="s">
        <v>19</v>
      </c>
      <c r="B2280" s="30" t="s">
        <v>29</v>
      </c>
      <c r="C2280" s="30" t="s">
        <v>54</v>
      </c>
      <c r="D2280" s="38">
        <v>208</v>
      </c>
      <c r="E2280" s="35" t="s">
        <v>33</v>
      </c>
      <c r="F2280" s="32">
        <v>41698</v>
      </c>
    </row>
    <row r="2281" spans="1:6">
      <c r="A2281" s="25" t="s">
        <v>19</v>
      </c>
      <c r="B2281" s="30" t="s">
        <v>29</v>
      </c>
      <c r="C2281" s="30" t="s">
        <v>61</v>
      </c>
      <c r="D2281" s="38">
        <v>191</v>
      </c>
      <c r="E2281" s="35" t="s">
        <v>33</v>
      </c>
      <c r="F2281" s="32">
        <v>41698</v>
      </c>
    </row>
    <row r="2282" spans="1:6">
      <c r="A2282" s="25" t="s">
        <v>19</v>
      </c>
      <c r="B2282" s="30" t="s">
        <v>29</v>
      </c>
      <c r="C2282" s="30" t="s">
        <v>57</v>
      </c>
      <c r="D2282" s="38">
        <v>156</v>
      </c>
      <c r="E2282" s="35" t="s">
        <v>33</v>
      </c>
      <c r="F2282" s="32">
        <v>41698</v>
      </c>
    </row>
    <row r="2283" spans="1:6">
      <c r="A2283" s="25" t="s">
        <v>19</v>
      </c>
      <c r="B2283" s="30" t="s">
        <v>29</v>
      </c>
      <c r="C2283" s="30" t="s">
        <v>51</v>
      </c>
      <c r="D2283" s="38">
        <v>99</v>
      </c>
      <c r="E2283" s="35" t="s">
        <v>33</v>
      </c>
      <c r="F2283" s="32">
        <v>41698</v>
      </c>
    </row>
    <row r="2284" spans="1:6">
      <c r="A2284" s="25" t="s">
        <v>19</v>
      </c>
      <c r="B2284" s="30" t="s">
        <v>29</v>
      </c>
      <c r="C2284" s="30" t="s">
        <v>56</v>
      </c>
      <c r="D2284" s="38">
        <v>86</v>
      </c>
      <c r="E2284" s="35" t="s">
        <v>33</v>
      </c>
      <c r="F2284" s="32">
        <v>41698</v>
      </c>
    </row>
    <row r="2285" spans="1:6">
      <c r="A2285" s="25" t="s">
        <v>19</v>
      </c>
      <c r="B2285" s="30" t="s">
        <v>29</v>
      </c>
      <c r="C2285" s="30" t="s">
        <v>42</v>
      </c>
      <c r="D2285" s="38">
        <v>67</v>
      </c>
      <c r="E2285" s="35" t="s">
        <v>33</v>
      </c>
      <c r="F2285" s="32">
        <v>41698</v>
      </c>
    </row>
    <row r="2286" spans="1:6">
      <c r="A2286" s="25" t="s">
        <v>19</v>
      </c>
      <c r="B2286" s="30" t="s">
        <v>29</v>
      </c>
      <c r="C2286" s="30" t="s">
        <v>55</v>
      </c>
      <c r="D2286" s="38">
        <v>67</v>
      </c>
      <c r="E2286" s="35" t="s">
        <v>33</v>
      </c>
      <c r="F2286" s="32">
        <v>41698</v>
      </c>
    </row>
    <row r="2287" spans="1:6">
      <c r="A2287" s="25" t="s">
        <v>19</v>
      </c>
      <c r="B2287" s="30" t="s">
        <v>29</v>
      </c>
      <c r="C2287" s="30" t="s">
        <v>47</v>
      </c>
      <c r="D2287" s="38">
        <v>63</v>
      </c>
      <c r="E2287" s="35" t="s">
        <v>33</v>
      </c>
      <c r="F2287" s="32">
        <v>41698</v>
      </c>
    </row>
    <row r="2288" spans="1:6">
      <c r="A2288" s="25" t="s">
        <v>19</v>
      </c>
      <c r="B2288" s="30" t="s">
        <v>29</v>
      </c>
      <c r="C2288" s="30" t="s">
        <v>50</v>
      </c>
      <c r="D2288" s="38">
        <v>46</v>
      </c>
      <c r="E2288" s="35" t="s">
        <v>33</v>
      </c>
      <c r="F2288" s="32">
        <v>41698</v>
      </c>
    </row>
    <row r="2289" spans="1:6">
      <c r="A2289" s="25" t="s">
        <v>19</v>
      </c>
      <c r="B2289" s="30" t="s">
        <v>29</v>
      </c>
      <c r="C2289" s="30" t="s">
        <v>43</v>
      </c>
      <c r="D2289" s="38">
        <v>42</v>
      </c>
      <c r="E2289" s="35" t="s">
        <v>33</v>
      </c>
      <c r="F2289" s="32">
        <v>41698</v>
      </c>
    </row>
    <row r="2290" spans="1:6">
      <c r="A2290" s="25" t="s">
        <v>19</v>
      </c>
      <c r="B2290" s="30" t="s">
        <v>29</v>
      </c>
      <c r="C2290" s="30" t="s">
        <v>53</v>
      </c>
      <c r="D2290" s="38">
        <v>41</v>
      </c>
      <c r="E2290" s="35" t="s">
        <v>33</v>
      </c>
      <c r="F2290" s="32">
        <v>41698</v>
      </c>
    </row>
    <row r="2291" spans="1:6">
      <c r="A2291" s="25" t="s">
        <v>19</v>
      </c>
      <c r="B2291" s="30" t="s">
        <v>29</v>
      </c>
      <c r="C2291" s="30" t="s">
        <v>48</v>
      </c>
      <c r="D2291" s="38">
        <v>38</v>
      </c>
      <c r="E2291" s="35" t="s">
        <v>33</v>
      </c>
      <c r="F2291" s="32">
        <v>41698</v>
      </c>
    </row>
    <row r="2292" spans="1:6">
      <c r="A2292" s="25" t="s">
        <v>19</v>
      </c>
      <c r="B2292" s="30" t="s">
        <v>29</v>
      </c>
      <c r="C2292" s="30" t="s">
        <v>52</v>
      </c>
      <c r="D2292" s="38">
        <v>30</v>
      </c>
      <c r="E2292" s="35" t="s">
        <v>33</v>
      </c>
      <c r="F2292" s="32">
        <v>41698</v>
      </c>
    </row>
    <row r="2293" spans="1:6">
      <c r="A2293" s="25" t="s">
        <v>19</v>
      </c>
      <c r="B2293" s="30" t="s">
        <v>29</v>
      </c>
      <c r="C2293" s="30" t="s">
        <v>40</v>
      </c>
      <c r="D2293" s="38">
        <v>29</v>
      </c>
      <c r="E2293" s="35" t="s">
        <v>33</v>
      </c>
      <c r="F2293" s="32">
        <v>41698</v>
      </c>
    </row>
    <row r="2294" spans="1:6">
      <c r="A2294" s="25" t="s">
        <v>19</v>
      </c>
      <c r="B2294" s="30" t="s">
        <v>29</v>
      </c>
      <c r="C2294" s="30" t="s">
        <v>45</v>
      </c>
      <c r="D2294" s="38">
        <v>28</v>
      </c>
      <c r="E2294" s="35" t="s">
        <v>33</v>
      </c>
      <c r="F2294" s="32">
        <v>41698</v>
      </c>
    </row>
    <row r="2295" spans="1:6">
      <c r="A2295" s="25" t="s">
        <v>19</v>
      </c>
      <c r="B2295" s="30" t="s">
        <v>29</v>
      </c>
      <c r="C2295" s="30" t="s">
        <v>46</v>
      </c>
      <c r="D2295" s="38">
        <v>26</v>
      </c>
      <c r="E2295" s="35" t="s">
        <v>33</v>
      </c>
      <c r="F2295" s="32">
        <v>41698</v>
      </c>
    </row>
    <row r="2296" spans="1:6">
      <c r="A2296" s="25" t="s">
        <v>19</v>
      </c>
      <c r="B2296" s="30" t="s">
        <v>29</v>
      </c>
      <c r="C2296" s="30" t="s">
        <v>49</v>
      </c>
      <c r="D2296" s="38">
        <v>23</v>
      </c>
      <c r="E2296" s="35" t="s">
        <v>33</v>
      </c>
      <c r="F2296" s="32">
        <v>41698</v>
      </c>
    </row>
    <row r="2297" spans="1:6">
      <c r="A2297" s="25" t="s">
        <v>19</v>
      </c>
      <c r="B2297" s="30" t="s">
        <v>29</v>
      </c>
      <c r="C2297" s="30" t="s">
        <v>41</v>
      </c>
      <c r="D2297" s="38">
        <v>17</v>
      </c>
      <c r="E2297" s="35" t="s">
        <v>33</v>
      </c>
      <c r="F2297" s="32">
        <v>41698</v>
      </c>
    </row>
    <row r="2298" spans="1:6">
      <c r="A2298" s="25" t="s">
        <v>19</v>
      </c>
      <c r="B2298" s="30" t="s">
        <v>29</v>
      </c>
      <c r="C2298" s="30" t="s">
        <v>44</v>
      </c>
      <c r="D2298" s="38">
        <v>14</v>
      </c>
      <c r="E2298" s="35" t="s">
        <v>33</v>
      </c>
      <c r="F2298" s="32">
        <v>41698</v>
      </c>
    </row>
    <row r="2299" spans="1:6">
      <c r="A2299" s="25" t="s">
        <v>19</v>
      </c>
      <c r="B2299" s="30" t="s">
        <v>29</v>
      </c>
      <c r="C2299" s="30" t="s">
        <v>37</v>
      </c>
      <c r="D2299" s="38">
        <v>11</v>
      </c>
      <c r="E2299" s="35" t="s">
        <v>33</v>
      </c>
      <c r="F2299" s="32">
        <v>41698</v>
      </c>
    </row>
    <row r="2300" spans="1:6">
      <c r="A2300" s="25" t="s">
        <v>19</v>
      </c>
      <c r="B2300" s="30" t="s">
        <v>29</v>
      </c>
      <c r="C2300" s="30" t="s">
        <v>38</v>
      </c>
      <c r="D2300" s="38">
        <v>4</v>
      </c>
      <c r="E2300" s="35" t="s">
        <v>33</v>
      </c>
      <c r="F2300" s="32">
        <v>41698</v>
      </c>
    </row>
    <row r="2301" spans="1:6">
      <c r="A2301" s="25" t="s">
        <v>19</v>
      </c>
      <c r="B2301" s="30" t="s">
        <v>29</v>
      </c>
      <c r="C2301" s="30" t="s">
        <v>80</v>
      </c>
      <c r="D2301" s="38">
        <v>2</v>
      </c>
      <c r="E2301" s="35" t="s">
        <v>33</v>
      </c>
      <c r="F2301" s="32">
        <v>41698</v>
      </c>
    </row>
    <row r="2302" spans="1:6">
      <c r="A2302" s="25" t="s">
        <v>19</v>
      </c>
      <c r="B2302" s="30" t="s">
        <v>29</v>
      </c>
      <c r="C2302" s="30" t="s">
        <v>39</v>
      </c>
      <c r="D2302" s="38">
        <v>1</v>
      </c>
      <c r="E2302" s="35" t="s">
        <v>33</v>
      </c>
      <c r="F2302" s="32">
        <v>41698</v>
      </c>
    </row>
    <row r="2303" spans="1:6">
      <c r="A2303" s="25" t="s">
        <v>19</v>
      </c>
      <c r="B2303" s="30" t="s">
        <v>29</v>
      </c>
      <c r="C2303" s="30" t="s">
        <v>35</v>
      </c>
      <c r="D2303" s="38">
        <v>1</v>
      </c>
      <c r="E2303" s="35" t="s">
        <v>33</v>
      </c>
      <c r="F2303" s="32">
        <v>41698</v>
      </c>
    </row>
    <row r="2304" spans="1:6">
      <c r="A2304" s="25" t="s">
        <v>19</v>
      </c>
      <c r="B2304" s="30" t="s">
        <v>28</v>
      </c>
      <c r="C2304" s="30" t="s">
        <v>79</v>
      </c>
      <c r="D2304" s="38">
        <v>31278</v>
      </c>
      <c r="E2304" s="35" t="s">
        <v>33</v>
      </c>
      <c r="F2304" s="32">
        <v>41729</v>
      </c>
    </row>
    <row r="2305" spans="1:6">
      <c r="A2305" s="25" t="s">
        <v>19</v>
      </c>
      <c r="B2305" s="30" t="s">
        <v>28</v>
      </c>
      <c r="C2305" s="30" t="s">
        <v>78</v>
      </c>
      <c r="D2305" s="38">
        <v>16944</v>
      </c>
      <c r="E2305" s="35" t="s">
        <v>33</v>
      </c>
      <c r="F2305" s="32">
        <v>41729</v>
      </c>
    </row>
    <row r="2306" spans="1:6">
      <c r="A2306" s="25" t="s">
        <v>19</v>
      </c>
      <c r="B2306" s="30" t="s">
        <v>28</v>
      </c>
      <c r="C2306" s="30" t="s">
        <v>77</v>
      </c>
      <c r="D2306" s="38">
        <v>5704</v>
      </c>
      <c r="E2306" s="35" t="s">
        <v>33</v>
      </c>
      <c r="F2306" s="32">
        <v>41729</v>
      </c>
    </row>
    <row r="2307" spans="1:6">
      <c r="A2307" s="25" t="s">
        <v>19</v>
      </c>
      <c r="B2307" s="30" t="s">
        <v>28</v>
      </c>
      <c r="C2307" s="30" t="s">
        <v>76</v>
      </c>
      <c r="D2307" s="38">
        <v>4442</v>
      </c>
      <c r="E2307" s="35" t="s">
        <v>33</v>
      </c>
      <c r="F2307" s="32">
        <v>41729</v>
      </c>
    </row>
    <row r="2308" spans="1:6">
      <c r="A2308" s="25" t="s">
        <v>19</v>
      </c>
      <c r="B2308" s="30" t="s">
        <v>28</v>
      </c>
      <c r="C2308" s="30" t="s">
        <v>74</v>
      </c>
      <c r="D2308" s="38">
        <v>2417</v>
      </c>
      <c r="E2308" s="35" t="s">
        <v>33</v>
      </c>
      <c r="F2308" s="32">
        <v>41729</v>
      </c>
    </row>
    <row r="2309" spans="1:6">
      <c r="A2309" s="25" t="s">
        <v>19</v>
      </c>
      <c r="B2309" s="30" t="s">
        <v>28</v>
      </c>
      <c r="C2309" s="30" t="s">
        <v>75</v>
      </c>
      <c r="D2309" s="38">
        <v>2200</v>
      </c>
      <c r="E2309" s="35" t="s">
        <v>33</v>
      </c>
      <c r="F2309" s="32">
        <v>41729</v>
      </c>
    </row>
    <row r="2310" spans="1:6">
      <c r="A2310" s="25" t="s">
        <v>19</v>
      </c>
      <c r="B2310" s="30" t="s">
        <v>28</v>
      </c>
      <c r="C2310" s="30" t="s">
        <v>71</v>
      </c>
      <c r="D2310" s="38">
        <v>1745</v>
      </c>
      <c r="E2310" s="35" t="s">
        <v>33</v>
      </c>
      <c r="F2310" s="32">
        <v>41729</v>
      </c>
    </row>
    <row r="2311" spans="1:6">
      <c r="A2311" s="25" t="s">
        <v>19</v>
      </c>
      <c r="B2311" s="30" t="s">
        <v>28</v>
      </c>
      <c r="C2311" s="30" t="s">
        <v>72</v>
      </c>
      <c r="D2311" s="38">
        <v>1744</v>
      </c>
      <c r="E2311" s="35" t="s">
        <v>33</v>
      </c>
      <c r="F2311" s="32">
        <v>41729</v>
      </c>
    </row>
    <row r="2312" spans="1:6">
      <c r="A2312" s="25" t="s">
        <v>19</v>
      </c>
      <c r="B2312" s="30" t="s">
        <v>28</v>
      </c>
      <c r="C2312" s="30" t="s">
        <v>70</v>
      </c>
      <c r="D2312" s="38">
        <v>1696</v>
      </c>
      <c r="E2312" s="35" t="s">
        <v>33</v>
      </c>
      <c r="F2312" s="32">
        <v>41729</v>
      </c>
    </row>
    <row r="2313" spans="1:6">
      <c r="A2313" s="25" t="s">
        <v>19</v>
      </c>
      <c r="B2313" s="30" t="s">
        <v>28</v>
      </c>
      <c r="C2313" s="30" t="s">
        <v>73</v>
      </c>
      <c r="D2313" s="38">
        <v>1606</v>
      </c>
      <c r="E2313" s="35" t="s">
        <v>33</v>
      </c>
      <c r="F2313" s="32">
        <v>41729</v>
      </c>
    </row>
    <row r="2314" spans="1:6">
      <c r="A2314" s="25" t="s">
        <v>19</v>
      </c>
      <c r="B2314" s="30" t="s">
        <v>28</v>
      </c>
      <c r="C2314" s="30" t="s">
        <v>69</v>
      </c>
      <c r="D2314" s="38">
        <v>1283</v>
      </c>
      <c r="E2314" s="35" t="s">
        <v>33</v>
      </c>
      <c r="F2314" s="32">
        <v>41729</v>
      </c>
    </row>
    <row r="2315" spans="1:6">
      <c r="A2315" s="25" t="s">
        <v>19</v>
      </c>
      <c r="B2315" s="30" t="s">
        <v>28</v>
      </c>
      <c r="C2315" s="30" t="s">
        <v>66</v>
      </c>
      <c r="D2315" s="38">
        <v>834</v>
      </c>
      <c r="E2315" s="35" t="s">
        <v>33</v>
      </c>
      <c r="F2315" s="32">
        <v>41729</v>
      </c>
    </row>
    <row r="2316" spans="1:6">
      <c r="A2316" s="25" t="s">
        <v>19</v>
      </c>
      <c r="B2316" s="30" t="s">
        <v>28</v>
      </c>
      <c r="C2316" s="30" t="s">
        <v>68</v>
      </c>
      <c r="D2316" s="38">
        <v>743</v>
      </c>
      <c r="E2316" s="35" t="s">
        <v>33</v>
      </c>
      <c r="F2316" s="32">
        <v>41729</v>
      </c>
    </row>
    <row r="2317" spans="1:6">
      <c r="A2317" s="25" t="s">
        <v>19</v>
      </c>
      <c r="B2317" s="30" t="s">
        <v>28</v>
      </c>
      <c r="C2317" s="30" t="s">
        <v>67</v>
      </c>
      <c r="D2317" s="38">
        <v>722</v>
      </c>
      <c r="E2317" s="35" t="s">
        <v>33</v>
      </c>
      <c r="F2317" s="32">
        <v>41729</v>
      </c>
    </row>
    <row r="2318" spans="1:6">
      <c r="A2318" s="25" t="s">
        <v>19</v>
      </c>
      <c r="B2318" s="30" t="s">
        <v>28</v>
      </c>
      <c r="C2318" s="30" t="s">
        <v>63</v>
      </c>
      <c r="D2318" s="38">
        <v>655</v>
      </c>
      <c r="E2318" s="35" t="s">
        <v>33</v>
      </c>
      <c r="F2318" s="32">
        <v>41729</v>
      </c>
    </row>
    <row r="2319" spans="1:6">
      <c r="A2319" s="25" t="s">
        <v>19</v>
      </c>
      <c r="B2319" s="30" t="s">
        <v>28</v>
      </c>
      <c r="C2319" s="30" t="s">
        <v>65</v>
      </c>
      <c r="D2319" s="38">
        <v>641</v>
      </c>
      <c r="E2319" s="35" t="s">
        <v>33</v>
      </c>
      <c r="F2319" s="32">
        <v>41729</v>
      </c>
    </row>
    <row r="2320" spans="1:6">
      <c r="A2320" s="25" t="s">
        <v>19</v>
      </c>
      <c r="B2320" s="30" t="s">
        <v>28</v>
      </c>
      <c r="C2320" s="30" t="s">
        <v>64</v>
      </c>
      <c r="D2320" s="38">
        <v>475</v>
      </c>
      <c r="E2320" s="35" t="s">
        <v>33</v>
      </c>
      <c r="F2320" s="32">
        <v>41729</v>
      </c>
    </row>
    <row r="2321" spans="1:6">
      <c r="A2321" s="25" t="s">
        <v>19</v>
      </c>
      <c r="B2321" s="30" t="s">
        <v>28</v>
      </c>
      <c r="C2321" s="30" t="s">
        <v>61</v>
      </c>
      <c r="D2321" s="38">
        <v>439</v>
      </c>
      <c r="E2321" s="35" t="s">
        <v>33</v>
      </c>
      <c r="F2321" s="32">
        <v>41729</v>
      </c>
    </row>
    <row r="2322" spans="1:6">
      <c r="A2322" s="25" t="s">
        <v>19</v>
      </c>
      <c r="B2322" s="30" t="s">
        <v>28</v>
      </c>
      <c r="C2322" s="30" t="s">
        <v>59</v>
      </c>
      <c r="D2322" s="38">
        <v>395</v>
      </c>
      <c r="E2322" s="35" t="s">
        <v>33</v>
      </c>
      <c r="F2322" s="32">
        <v>41729</v>
      </c>
    </row>
    <row r="2323" spans="1:6">
      <c r="A2323" s="25" t="s">
        <v>19</v>
      </c>
      <c r="B2323" s="30" t="s">
        <v>28</v>
      </c>
      <c r="C2323" s="30" t="s">
        <v>60</v>
      </c>
      <c r="D2323" s="38">
        <v>373</v>
      </c>
      <c r="E2323" s="35" t="s">
        <v>33</v>
      </c>
      <c r="F2323" s="32">
        <v>41729</v>
      </c>
    </row>
    <row r="2324" spans="1:6">
      <c r="A2324" s="25" t="s">
        <v>19</v>
      </c>
      <c r="B2324" s="30" t="s">
        <v>28</v>
      </c>
      <c r="C2324" s="30" t="s">
        <v>58</v>
      </c>
      <c r="D2324" s="38">
        <v>247</v>
      </c>
      <c r="E2324" s="35" t="s">
        <v>33</v>
      </c>
      <c r="F2324" s="32">
        <v>41729</v>
      </c>
    </row>
    <row r="2325" spans="1:6">
      <c r="A2325" s="25" t="s">
        <v>19</v>
      </c>
      <c r="B2325" s="30" t="s">
        <v>28</v>
      </c>
      <c r="C2325" s="30" t="s">
        <v>57</v>
      </c>
      <c r="D2325" s="38">
        <v>140</v>
      </c>
      <c r="E2325" s="35" t="s">
        <v>33</v>
      </c>
      <c r="F2325" s="32">
        <v>41729</v>
      </c>
    </row>
    <row r="2326" spans="1:6">
      <c r="A2326" s="25" t="s">
        <v>19</v>
      </c>
      <c r="B2326" s="30" t="s">
        <v>28</v>
      </c>
      <c r="C2326" s="30" t="s">
        <v>62</v>
      </c>
      <c r="D2326" s="38">
        <v>134</v>
      </c>
      <c r="E2326" s="35" t="s">
        <v>33</v>
      </c>
      <c r="F2326" s="32">
        <v>41729</v>
      </c>
    </row>
    <row r="2327" spans="1:6">
      <c r="A2327" s="25" t="s">
        <v>19</v>
      </c>
      <c r="B2327" s="30" t="s">
        <v>28</v>
      </c>
      <c r="C2327" s="30" t="s">
        <v>54</v>
      </c>
      <c r="D2327" s="38">
        <v>123</v>
      </c>
      <c r="E2327" s="35" t="s">
        <v>33</v>
      </c>
      <c r="F2327" s="32">
        <v>41729</v>
      </c>
    </row>
    <row r="2328" spans="1:6">
      <c r="A2328" s="25" t="s">
        <v>19</v>
      </c>
      <c r="B2328" s="30" t="s">
        <v>28</v>
      </c>
      <c r="C2328" s="30" t="s">
        <v>56</v>
      </c>
      <c r="D2328" s="38">
        <v>111</v>
      </c>
      <c r="E2328" s="35" t="s">
        <v>33</v>
      </c>
      <c r="F2328" s="32">
        <v>41729</v>
      </c>
    </row>
    <row r="2329" spans="1:6">
      <c r="A2329" s="25" t="s">
        <v>19</v>
      </c>
      <c r="B2329" s="30" t="s">
        <v>28</v>
      </c>
      <c r="C2329" s="30" t="s">
        <v>51</v>
      </c>
      <c r="D2329" s="38">
        <v>97</v>
      </c>
      <c r="E2329" s="35" t="s">
        <v>33</v>
      </c>
      <c r="F2329" s="32">
        <v>41729</v>
      </c>
    </row>
    <row r="2330" spans="1:6">
      <c r="A2330" s="25" t="s">
        <v>19</v>
      </c>
      <c r="B2330" s="30" t="s">
        <v>28</v>
      </c>
      <c r="C2330" s="30" t="s">
        <v>52</v>
      </c>
      <c r="D2330" s="38">
        <v>60</v>
      </c>
      <c r="E2330" s="35" t="s">
        <v>33</v>
      </c>
      <c r="F2330" s="32">
        <v>41729</v>
      </c>
    </row>
    <row r="2331" spans="1:6">
      <c r="A2331" s="25" t="s">
        <v>19</v>
      </c>
      <c r="B2331" s="30" t="s">
        <v>28</v>
      </c>
      <c r="C2331" s="30" t="s">
        <v>53</v>
      </c>
      <c r="D2331" s="38">
        <v>58</v>
      </c>
      <c r="E2331" s="35" t="s">
        <v>33</v>
      </c>
      <c r="F2331" s="32">
        <v>41729</v>
      </c>
    </row>
    <row r="2332" spans="1:6">
      <c r="A2332" s="25" t="s">
        <v>19</v>
      </c>
      <c r="B2332" s="30" t="s">
        <v>28</v>
      </c>
      <c r="C2332" s="30" t="s">
        <v>47</v>
      </c>
      <c r="D2332" s="38">
        <v>50</v>
      </c>
      <c r="E2332" s="35" t="s">
        <v>33</v>
      </c>
      <c r="F2332" s="32">
        <v>41729</v>
      </c>
    </row>
    <row r="2333" spans="1:6">
      <c r="A2333" s="25" t="s">
        <v>19</v>
      </c>
      <c r="B2333" s="30" t="s">
        <v>28</v>
      </c>
      <c r="C2333" s="30" t="s">
        <v>45</v>
      </c>
      <c r="D2333" s="38">
        <v>46</v>
      </c>
      <c r="E2333" s="35" t="s">
        <v>33</v>
      </c>
      <c r="F2333" s="32">
        <v>41729</v>
      </c>
    </row>
    <row r="2334" spans="1:6">
      <c r="A2334" s="25" t="s">
        <v>19</v>
      </c>
      <c r="B2334" s="30" t="s">
        <v>28</v>
      </c>
      <c r="C2334" s="30" t="s">
        <v>55</v>
      </c>
      <c r="D2334" s="38">
        <v>43</v>
      </c>
      <c r="E2334" s="35" t="s">
        <v>33</v>
      </c>
      <c r="F2334" s="32">
        <v>41729</v>
      </c>
    </row>
    <row r="2335" spans="1:6">
      <c r="A2335" s="25" t="s">
        <v>19</v>
      </c>
      <c r="B2335" s="30" t="s">
        <v>28</v>
      </c>
      <c r="C2335" s="30" t="s">
        <v>48</v>
      </c>
      <c r="D2335" s="38">
        <v>41</v>
      </c>
      <c r="E2335" s="35" t="s">
        <v>33</v>
      </c>
      <c r="F2335" s="32">
        <v>41729</v>
      </c>
    </row>
    <row r="2336" spans="1:6">
      <c r="A2336" s="25" t="s">
        <v>19</v>
      </c>
      <c r="B2336" s="30" t="s">
        <v>28</v>
      </c>
      <c r="C2336" s="30" t="s">
        <v>50</v>
      </c>
      <c r="D2336" s="38">
        <v>35</v>
      </c>
      <c r="E2336" s="35" t="s">
        <v>33</v>
      </c>
      <c r="F2336" s="32">
        <v>41729</v>
      </c>
    </row>
    <row r="2337" spans="1:6">
      <c r="A2337" s="25" t="s">
        <v>19</v>
      </c>
      <c r="B2337" s="30" t="s">
        <v>28</v>
      </c>
      <c r="C2337" s="30" t="s">
        <v>49</v>
      </c>
      <c r="D2337" s="38">
        <v>35</v>
      </c>
      <c r="E2337" s="35" t="s">
        <v>33</v>
      </c>
      <c r="F2337" s="32">
        <v>41729</v>
      </c>
    </row>
    <row r="2338" spans="1:6">
      <c r="A2338" s="25" t="s">
        <v>19</v>
      </c>
      <c r="B2338" s="30" t="s">
        <v>28</v>
      </c>
      <c r="C2338" s="30" t="s">
        <v>42</v>
      </c>
      <c r="D2338" s="38">
        <v>27</v>
      </c>
      <c r="E2338" s="35" t="s">
        <v>33</v>
      </c>
      <c r="F2338" s="32">
        <v>41729</v>
      </c>
    </row>
    <row r="2339" spans="1:6">
      <c r="A2339" s="25" t="s">
        <v>19</v>
      </c>
      <c r="B2339" s="30" t="s">
        <v>28</v>
      </c>
      <c r="C2339" s="30" t="s">
        <v>41</v>
      </c>
      <c r="D2339" s="38">
        <v>27</v>
      </c>
      <c r="E2339" s="35" t="s">
        <v>33</v>
      </c>
      <c r="F2339" s="32">
        <v>41729</v>
      </c>
    </row>
    <row r="2340" spans="1:6">
      <c r="A2340" s="25" t="s">
        <v>19</v>
      </c>
      <c r="B2340" s="30" t="s">
        <v>28</v>
      </c>
      <c r="C2340" s="30" t="s">
        <v>46</v>
      </c>
      <c r="D2340" s="38">
        <v>27</v>
      </c>
      <c r="E2340" s="35" t="s">
        <v>33</v>
      </c>
      <c r="F2340" s="32">
        <v>41729</v>
      </c>
    </row>
    <row r="2341" spans="1:6">
      <c r="A2341" s="25" t="s">
        <v>19</v>
      </c>
      <c r="B2341" s="30" t="s">
        <v>28</v>
      </c>
      <c r="C2341" s="30" t="s">
        <v>44</v>
      </c>
      <c r="D2341" s="38">
        <v>18</v>
      </c>
      <c r="E2341" s="35" t="s">
        <v>33</v>
      </c>
      <c r="F2341" s="32">
        <v>41729</v>
      </c>
    </row>
    <row r="2342" spans="1:6">
      <c r="A2342" s="25" t="s">
        <v>19</v>
      </c>
      <c r="B2342" s="30" t="s">
        <v>28</v>
      </c>
      <c r="C2342" s="30" t="s">
        <v>43</v>
      </c>
      <c r="D2342" s="38">
        <v>14</v>
      </c>
      <c r="E2342" s="35" t="s">
        <v>33</v>
      </c>
      <c r="F2342" s="32">
        <v>41729</v>
      </c>
    </row>
    <row r="2343" spans="1:6">
      <c r="A2343" s="25" t="s">
        <v>19</v>
      </c>
      <c r="B2343" s="30" t="s">
        <v>28</v>
      </c>
      <c r="C2343" s="30" t="s">
        <v>39</v>
      </c>
      <c r="D2343" s="38">
        <v>12</v>
      </c>
      <c r="E2343" s="35" t="s">
        <v>33</v>
      </c>
      <c r="F2343" s="32">
        <v>41729</v>
      </c>
    </row>
    <row r="2344" spans="1:6">
      <c r="A2344" s="25" t="s">
        <v>19</v>
      </c>
      <c r="B2344" s="30" t="s">
        <v>28</v>
      </c>
      <c r="C2344" s="30" t="s">
        <v>40</v>
      </c>
      <c r="D2344" s="38">
        <v>12</v>
      </c>
      <c r="E2344" s="35" t="s">
        <v>33</v>
      </c>
      <c r="F2344" s="32">
        <v>41729</v>
      </c>
    </row>
    <row r="2345" spans="1:6">
      <c r="A2345" s="25" t="s">
        <v>19</v>
      </c>
      <c r="B2345" s="30" t="s">
        <v>28</v>
      </c>
      <c r="C2345" s="30" t="s">
        <v>37</v>
      </c>
      <c r="D2345" s="38">
        <v>6</v>
      </c>
      <c r="E2345" s="35" t="s">
        <v>33</v>
      </c>
      <c r="F2345" s="32">
        <v>41729</v>
      </c>
    </row>
    <row r="2346" spans="1:6">
      <c r="A2346" s="25" t="s">
        <v>19</v>
      </c>
      <c r="B2346" s="30" t="s">
        <v>28</v>
      </c>
      <c r="C2346" s="30" t="s">
        <v>84</v>
      </c>
      <c r="D2346" s="38">
        <v>1</v>
      </c>
      <c r="E2346" s="35" t="s">
        <v>33</v>
      </c>
      <c r="F2346" s="32">
        <v>41729</v>
      </c>
    </row>
    <row r="2347" spans="1:6">
      <c r="A2347" s="25" t="s">
        <v>19</v>
      </c>
      <c r="B2347" s="30" t="s">
        <v>28</v>
      </c>
      <c r="C2347" s="30" t="s">
        <v>36</v>
      </c>
      <c r="D2347" s="38">
        <v>1</v>
      </c>
      <c r="E2347" s="35" t="s">
        <v>33</v>
      </c>
      <c r="F2347" s="32">
        <v>41729</v>
      </c>
    </row>
    <row r="2348" spans="1:6">
      <c r="A2348" s="25" t="s">
        <v>19</v>
      </c>
      <c r="B2348" s="30" t="s">
        <v>28</v>
      </c>
      <c r="C2348" s="30" t="s">
        <v>38</v>
      </c>
      <c r="D2348" s="38">
        <v>1</v>
      </c>
      <c r="E2348" s="35" t="s">
        <v>33</v>
      </c>
      <c r="F2348" s="32">
        <v>41729</v>
      </c>
    </row>
    <row r="2349" spans="1:6">
      <c r="A2349" s="25" t="s">
        <v>19</v>
      </c>
      <c r="B2349" s="30" t="s">
        <v>28</v>
      </c>
      <c r="C2349" s="30" t="s">
        <v>35</v>
      </c>
      <c r="D2349" s="38">
        <v>1</v>
      </c>
      <c r="E2349" s="35" t="s">
        <v>33</v>
      </c>
      <c r="F2349" s="32">
        <v>41729</v>
      </c>
    </row>
    <row r="2350" spans="1:6">
      <c r="A2350" s="25" t="s">
        <v>19</v>
      </c>
      <c r="B2350" s="30" t="s">
        <v>27</v>
      </c>
      <c r="C2350" s="30" t="s">
        <v>79</v>
      </c>
      <c r="D2350" s="38">
        <v>38214</v>
      </c>
      <c r="E2350" s="35" t="s">
        <v>33</v>
      </c>
      <c r="F2350" s="32">
        <v>41759</v>
      </c>
    </row>
    <row r="2351" spans="1:6">
      <c r="A2351" s="25" t="s">
        <v>19</v>
      </c>
      <c r="B2351" s="30" t="s">
        <v>27</v>
      </c>
      <c r="C2351" s="30" t="s">
        <v>78</v>
      </c>
      <c r="D2351" s="38">
        <v>21075</v>
      </c>
      <c r="E2351" s="35" t="s">
        <v>33</v>
      </c>
      <c r="F2351" s="32">
        <v>41759</v>
      </c>
    </row>
    <row r="2352" spans="1:6">
      <c r="A2352" s="25" t="s">
        <v>19</v>
      </c>
      <c r="B2352" s="30" t="s">
        <v>27</v>
      </c>
      <c r="C2352" s="30" t="s">
        <v>77</v>
      </c>
      <c r="D2352" s="38">
        <v>5957</v>
      </c>
      <c r="E2352" s="35" t="s">
        <v>33</v>
      </c>
      <c r="F2352" s="32">
        <v>41759</v>
      </c>
    </row>
    <row r="2353" spans="1:6">
      <c r="A2353" s="25" t="s">
        <v>19</v>
      </c>
      <c r="B2353" s="30" t="s">
        <v>27</v>
      </c>
      <c r="C2353" s="30" t="s">
        <v>76</v>
      </c>
      <c r="D2353" s="38">
        <v>5190</v>
      </c>
      <c r="E2353" s="35" t="s">
        <v>33</v>
      </c>
      <c r="F2353" s="32">
        <v>41759</v>
      </c>
    </row>
    <row r="2354" spans="1:6">
      <c r="A2354" s="25" t="s">
        <v>19</v>
      </c>
      <c r="B2354" s="30" t="s">
        <v>27</v>
      </c>
      <c r="C2354" s="30" t="s">
        <v>74</v>
      </c>
      <c r="D2354" s="38">
        <v>2670</v>
      </c>
      <c r="E2354" s="35" t="s">
        <v>33</v>
      </c>
      <c r="F2354" s="32">
        <v>41759</v>
      </c>
    </row>
    <row r="2355" spans="1:6">
      <c r="A2355" s="25" t="s">
        <v>19</v>
      </c>
      <c r="B2355" s="30" t="s">
        <v>27</v>
      </c>
      <c r="C2355" s="30" t="s">
        <v>75</v>
      </c>
      <c r="D2355" s="38">
        <v>2464</v>
      </c>
      <c r="E2355" s="35" t="s">
        <v>33</v>
      </c>
      <c r="F2355" s="32">
        <v>41759</v>
      </c>
    </row>
    <row r="2356" spans="1:6">
      <c r="A2356" s="25" t="s">
        <v>19</v>
      </c>
      <c r="B2356" s="30" t="s">
        <v>27</v>
      </c>
      <c r="C2356" s="30" t="s">
        <v>71</v>
      </c>
      <c r="D2356" s="38">
        <v>1987</v>
      </c>
      <c r="E2356" s="35" t="s">
        <v>33</v>
      </c>
      <c r="F2356" s="32">
        <v>41759</v>
      </c>
    </row>
    <row r="2357" spans="1:6">
      <c r="A2357" s="25" t="s">
        <v>19</v>
      </c>
      <c r="B2357" s="30" t="s">
        <v>27</v>
      </c>
      <c r="C2357" s="30" t="s">
        <v>72</v>
      </c>
      <c r="D2357" s="38">
        <v>1922</v>
      </c>
      <c r="E2357" s="35" t="s">
        <v>33</v>
      </c>
      <c r="F2357" s="32">
        <v>41759</v>
      </c>
    </row>
    <row r="2358" spans="1:6">
      <c r="A2358" s="25" t="s">
        <v>19</v>
      </c>
      <c r="B2358" s="30" t="s">
        <v>27</v>
      </c>
      <c r="C2358" s="30" t="s">
        <v>73</v>
      </c>
      <c r="D2358" s="38">
        <v>1849</v>
      </c>
      <c r="E2358" s="35" t="s">
        <v>33</v>
      </c>
      <c r="F2358" s="32">
        <v>41759</v>
      </c>
    </row>
    <row r="2359" spans="1:6">
      <c r="A2359" s="25" t="s">
        <v>19</v>
      </c>
      <c r="B2359" s="30" t="s">
        <v>27</v>
      </c>
      <c r="C2359" s="30" t="s">
        <v>70</v>
      </c>
      <c r="D2359" s="38">
        <v>1778</v>
      </c>
      <c r="E2359" s="35" t="s">
        <v>33</v>
      </c>
      <c r="F2359" s="32">
        <v>41759</v>
      </c>
    </row>
    <row r="2360" spans="1:6">
      <c r="A2360" s="25" t="s">
        <v>19</v>
      </c>
      <c r="B2360" s="30" t="s">
        <v>27</v>
      </c>
      <c r="C2360" s="30" t="s">
        <v>69</v>
      </c>
      <c r="D2360" s="38">
        <v>1422</v>
      </c>
      <c r="E2360" s="35" t="s">
        <v>33</v>
      </c>
      <c r="F2360" s="32">
        <v>41759</v>
      </c>
    </row>
    <row r="2361" spans="1:6">
      <c r="A2361" s="25" t="s">
        <v>19</v>
      </c>
      <c r="B2361" s="30" t="s">
        <v>27</v>
      </c>
      <c r="C2361" s="30" t="s">
        <v>67</v>
      </c>
      <c r="D2361" s="38">
        <v>1199</v>
      </c>
      <c r="E2361" s="35" t="s">
        <v>33</v>
      </c>
      <c r="F2361" s="32">
        <v>41759</v>
      </c>
    </row>
    <row r="2362" spans="1:6">
      <c r="A2362" s="25" t="s">
        <v>19</v>
      </c>
      <c r="B2362" s="30" t="s">
        <v>27</v>
      </c>
      <c r="C2362" s="30" t="s">
        <v>66</v>
      </c>
      <c r="D2362" s="38">
        <v>1154</v>
      </c>
      <c r="E2362" s="35" t="s">
        <v>33</v>
      </c>
      <c r="F2362" s="32">
        <v>41759</v>
      </c>
    </row>
    <row r="2363" spans="1:6">
      <c r="A2363" s="25" t="s">
        <v>19</v>
      </c>
      <c r="B2363" s="30" t="s">
        <v>27</v>
      </c>
      <c r="C2363" s="30" t="s">
        <v>68</v>
      </c>
      <c r="D2363" s="38">
        <v>802</v>
      </c>
      <c r="E2363" s="35" t="s">
        <v>33</v>
      </c>
      <c r="F2363" s="32">
        <v>41759</v>
      </c>
    </row>
    <row r="2364" spans="1:6">
      <c r="A2364" s="25" t="s">
        <v>19</v>
      </c>
      <c r="B2364" s="30" t="s">
        <v>27</v>
      </c>
      <c r="C2364" s="30" t="s">
        <v>65</v>
      </c>
      <c r="D2364" s="38">
        <v>688</v>
      </c>
      <c r="E2364" s="35" t="s">
        <v>33</v>
      </c>
      <c r="F2364" s="32">
        <v>41759</v>
      </c>
    </row>
    <row r="2365" spans="1:6">
      <c r="A2365" s="25" t="s">
        <v>19</v>
      </c>
      <c r="B2365" s="30" t="s">
        <v>27</v>
      </c>
      <c r="C2365" s="30" t="s">
        <v>63</v>
      </c>
      <c r="D2365" s="38">
        <v>668</v>
      </c>
      <c r="E2365" s="35" t="s">
        <v>33</v>
      </c>
      <c r="F2365" s="32">
        <v>41759</v>
      </c>
    </row>
    <row r="2366" spans="1:6">
      <c r="A2366" s="25" t="s">
        <v>19</v>
      </c>
      <c r="B2366" s="30" t="s">
        <v>27</v>
      </c>
      <c r="C2366" s="30" t="s">
        <v>61</v>
      </c>
      <c r="D2366" s="38">
        <v>663</v>
      </c>
      <c r="E2366" s="35" t="s">
        <v>33</v>
      </c>
      <c r="F2366" s="32">
        <v>41759</v>
      </c>
    </row>
    <row r="2367" spans="1:6">
      <c r="A2367" s="25" t="s">
        <v>19</v>
      </c>
      <c r="B2367" s="30" t="s">
        <v>27</v>
      </c>
      <c r="C2367" s="30" t="s">
        <v>64</v>
      </c>
      <c r="D2367" s="38">
        <v>636</v>
      </c>
      <c r="E2367" s="35" t="s">
        <v>33</v>
      </c>
      <c r="F2367" s="32">
        <v>41759</v>
      </c>
    </row>
    <row r="2368" spans="1:6">
      <c r="A2368" s="25" t="s">
        <v>19</v>
      </c>
      <c r="B2368" s="30" t="s">
        <v>27</v>
      </c>
      <c r="C2368" s="30" t="s">
        <v>60</v>
      </c>
      <c r="D2368" s="38">
        <v>494</v>
      </c>
      <c r="E2368" s="35" t="s">
        <v>33</v>
      </c>
      <c r="F2368" s="32">
        <v>41759</v>
      </c>
    </row>
    <row r="2369" spans="1:6">
      <c r="A2369" s="25" t="s">
        <v>19</v>
      </c>
      <c r="B2369" s="30" t="s">
        <v>27</v>
      </c>
      <c r="C2369" s="30" t="s">
        <v>59</v>
      </c>
      <c r="D2369" s="38">
        <v>463</v>
      </c>
      <c r="E2369" s="35" t="s">
        <v>33</v>
      </c>
      <c r="F2369" s="32">
        <v>41759</v>
      </c>
    </row>
    <row r="2370" spans="1:6">
      <c r="A2370" s="25" t="s">
        <v>19</v>
      </c>
      <c r="B2370" s="30" t="s">
        <v>27</v>
      </c>
      <c r="C2370" s="30" t="s">
        <v>58</v>
      </c>
      <c r="D2370" s="38">
        <v>309</v>
      </c>
      <c r="E2370" s="35" t="s">
        <v>33</v>
      </c>
      <c r="F2370" s="32">
        <v>41759</v>
      </c>
    </row>
    <row r="2371" spans="1:6">
      <c r="A2371" s="25" t="s">
        <v>19</v>
      </c>
      <c r="B2371" s="30" t="s">
        <v>27</v>
      </c>
      <c r="C2371" s="30" t="s">
        <v>56</v>
      </c>
      <c r="D2371" s="38">
        <v>185</v>
      </c>
      <c r="E2371" s="35" t="s">
        <v>33</v>
      </c>
      <c r="F2371" s="32">
        <v>41759</v>
      </c>
    </row>
    <row r="2372" spans="1:6">
      <c r="A2372" s="25" t="s">
        <v>19</v>
      </c>
      <c r="B2372" s="30" t="s">
        <v>27</v>
      </c>
      <c r="C2372" s="30" t="s">
        <v>57</v>
      </c>
      <c r="D2372" s="38">
        <v>176</v>
      </c>
      <c r="E2372" s="35" t="s">
        <v>33</v>
      </c>
      <c r="F2372" s="32">
        <v>41759</v>
      </c>
    </row>
    <row r="2373" spans="1:6">
      <c r="A2373" s="25" t="s">
        <v>19</v>
      </c>
      <c r="B2373" s="30" t="s">
        <v>27</v>
      </c>
      <c r="C2373" s="30" t="s">
        <v>54</v>
      </c>
      <c r="D2373" s="38">
        <v>173</v>
      </c>
      <c r="E2373" s="35" t="s">
        <v>33</v>
      </c>
      <c r="F2373" s="32">
        <v>41759</v>
      </c>
    </row>
    <row r="2374" spans="1:6">
      <c r="A2374" s="25" t="s">
        <v>19</v>
      </c>
      <c r="B2374" s="30" t="s">
        <v>27</v>
      </c>
      <c r="C2374" s="30" t="s">
        <v>62</v>
      </c>
      <c r="D2374" s="38">
        <v>164</v>
      </c>
      <c r="E2374" s="35" t="s">
        <v>33</v>
      </c>
      <c r="F2374" s="32">
        <v>41759</v>
      </c>
    </row>
    <row r="2375" spans="1:6">
      <c r="A2375" s="25" t="s">
        <v>19</v>
      </c>
      <c r="B2375" s="30" t="s">
        <v>27</v>
      </c>
      <c r="C2375" s="30" t="s">
        <v>51</v>
      </c>
      <c r="D2375" s="38">
        <v>91</v>
      </c>
      <c r="E2375" s="35" t="s">
        <v>33</v>
      </c>
      <c r="F2375" s="32">
        <v>41759</v>
      </c>
    </row>
    <row r="2376" spans="1:6">
      <c r="A2376" s="25" t="s">
        <v>19</v>
      </c>
      <c r="B2376" s="30" t="s">
        <v>27</v>
      </c>
      <c r="C2376" s="30" t="s">
        <v>53</v>
      </c>
      <c r="D2376" s="38">
        <v>77</v>
      </c>
      <c r="E2376" s="35" t="s">
        <v>33</v>
      </c>
      <c r="F2376" s="32">
        <v>41759</v>
      </c>
    </row>
    <row r="2377" spans="1:6">
      <c r="A2377" s="25" t="s">
        <v>19</v>
      </c>
      <c r="B2377" s="30" t="s">
        <v>27</v>
      </c>
      <c r="C2377" s="30" t="s">
        <v>47</v>
      </c>
      <c r="D2377" s="38">
        <v>72</v>
      </c>
      <c r="E2377" s="35" t="s">
        <v>33</v>
      </c>
      <c r="F2377" s="32">
        <v>41759</v>
      </c>
    </row>
    <row r="2378" spans="1:6">
      <c r="A2378" s="25" t="s">
        <v>19</v>
      </c>
      <c r="B2378" s="30" t="s">
        <v>27</v>
      </c>
      <c r="C2378" s="30" t="s">
        <v>50</v>
      </c>
      <c r="D2378" s="38">
        <v>64</v>
      </c>
      <c r="E2378" s="35" t="s">
        <v>33</v>
      </c>
      <c r="F2378" s="32">
        <v>41759</v>
      </c>
    </row>
    <row r="2379" spans="1:6">
      <c r="A2379" s="25" t="s">
        <v>19</v>
      </c>
      <c r="B2379" s="30" t="s">
        <v>27</v>
      </c>
      <c r="C2379" s="30" t="s">
        <v>48</v>
      </c>
      <c r="D2379" s="38">
        <v>56</v>
      </c>
      <c r="E2379" s="35" t="s">
        <v>33</v>
      </c>
      <c r="F2379" s="32">
        <v>41759</v>
      </c>
    </row>
    <row r="2380" spans="1:6">
      <c r="A2380" s="25" t="s">
        <v>19</v>
      </c>
      <c r="B2380" s="30" t="s">
        <v>27</v>
      </c>
      <c r="C2380" s="30" t="s">
        <v>52</v>
      </c>
      <c r="D2380" s="38">
        <v>45</v>
      </c>
      <c r="E2380" s="35" t="s">
        <v>33</v>
      </c>
      <c r="F2380" s="32">
        <v>41759</v>
      </c>
    </row>
    <row r="2381" spans="1:6">
      <c r="A2381" s="25" t="s">
        <v>19</v>
      </c>
      <c r="B2381" s="30" t="s">
        <v>27</v>
      </c>
      <c r="C2381" s="30" t="s">
        <v>49</v>
      </c>
      <c r="D2381" s="38">
        <v>42</v>
      </c>
      <c r="E2381" s="35" t="s">
        <v>33</v>
      </c>
      <c r="F2381" s="32">
        <v>41759</v>
      </c>
    </row>
    <row r="2382" spans="1:6">
      <c r="A2382" s="25" t="s">
        <v>19</v>
      </c>
      <c r="B2382" s="30" t="s">
        <v>27</v>
      </c>
      <c r="C2382" s="30" t="s">
        <v>45</v>
      </c>
      <c r="D2382" s="38">
        <v>42</v>
      </c>
      <c r="E2382" s="35" t="s">
        <v>33</v>
      </c>
      <c r="F2382" s="32">
        <v>41759</v>
      </c>
    </row>
    <row r="2383" spans="1:6">
      <c r="A2383" s="25" t="s">
        <v>19</v>
      </c>
      <c r="B2383" s="30" t="s">
        <v>27</v>
      </c>
      <c r="C2383" s="30" t="s">
        <v>41</v>
      </c>
      <c r="D2383" s="38">
        <v>33</v>
      </c>
      <c r="E2383" s="35" t="s">
        <v>33</v>
      </c>
      <c r="F2383" s="32">
        <v>41759</v>
      </c>
    </row>
    <row r="2384" spans="1:6">
      <c r="A2384" s="25" t="s">
        <v>19</v>
      </c>
      <c r="B2384" s="30" t="s">
        <v>27</v>
      </c>
      <c r="C2384" s="30" t="s">
        <v>46</v>
      </c>
      <c r="D2384" s="38">
        <v>20</v>
      </c>
      <c r="E2384" s="35" t="s">
        <v>33</v>
      </c>
      <c r="F2384" s="32">
        <v>41759</v>
      </c>
    </row>
    <row r="2385" spans="1:6">
      <c r="A2385" s="25" t="s">
        <v>19</v>
      </c>
      <c r="B2385" s="30" t="s">
        <v>27</v>
      </c>
      <c r="C2385" s="30" t="s">
        <v>43</v>
      </c>
      <c r="D2385" s="38">
        <v>19</v>
      </c>
      <c r="E2385" s="35" t="s">
        <v>33</v>
      </c>
      <c r="F2385" s="32">
        <v>41759</v>
      </c>
    </row>
    <row r="2386" spans="1:6">
      <c r="A2386" s="25" t="s">
        <v>19</v>
      </c>
      <c r="B2386" s="30" t="s">
        <v>27</v>
      </c>
      <c r="C2386" s="30" t="s">
        <v>55</v>
      </c>
      <c r="D2386" s="38">
        <v>18</v>
      </c>
      <c r="E2386" s="35" t="s">
        <v>33</v>
      </c>
      <c r="F2386" s="32">
        <v>41759</v>
      </c>
    </row>
    <row r="2387" spans="1:6">
      <c r="A2387" s="25" t="s">
        <v>19</v>
      </c>
      <c r="B2387" s="30" t="s">
        <v>27</v>
      </c>
      <c r="C2387" s="30" t="s">
        <v>42</v>
      </c>
      <c r="D2387" s="38">
        <v>17</v>
      </c>
      <c r="E2387" s="35" t="s">
        <v>33</v>
      </c>
      <c r="F2387" s="32">
        <v>41759</v>
      </c>
    </row>
    <row r="2388" spans="1:6">
      <c r="A2388" s="25" t="s">
        <v>19</v>
      </c>
      <c r="B2388" s="30" t="s">
        <v>27</v>
      </c>
      <c r="C2388" s="30" t="s">
        <v>40</v>
      </c>
      <c r="D2388" s="38">
        <v>17</v>
      </c>
      <c r="E2388" s="35" t="s">
        <v>33</v>
      </c>
      <c r="F2388" s="32">
        <v>41759</v>
      </c>
    </row>
    <row r="2389" spans="1:6">
      <c r="A2389" s="25" t="s">
        <v>19</v>
      </c>
      <c r="B2389" s="30" t="s">
        <v>27</v>
      </c>
      <c r="C2389" s="30" t="s">
        <v>39</v>
      </c>
      <c r="D2389" s="38">
        <v>11</v>
      </c>
      <c r="E2389" s="35" t="s">
        <v>33</v>
      </c>
      <c r="F2389" s="32">
        <v>41759</v>
      </c>
    </row>
    <row r="2390" spans="1:6">
      <c r="A2390" s="25" t="s">
        <v>19</v>
      </c>
      <c r="B2390" s="30" t="s">
        <v>27</v>
      </c>
      <c r="C2390" s="30" t="s">
        <v>44</v>
      </c>
      <c r="D2390" s="38">
        <v>9</v>
      </c>
      <c r="E2390" s="35" t="s">
        <v>33</v>
      </c>
      <c r="F2390" s="32">
        <v>41759</v>
      </c>
    </row>
    <row r="2391" spans="1:6">
      <c r="A2391" s="25" t="s">
        <v>19</v>
      </c>
      <c r="B2391" s="30" t="s">
        <v>27</v>
      </c>
      <c r="C2391" s="30" t="s">
        <v>38</v>
      </c>
      <c r="D2391" s="38">
        <v>5</v>
      </c>
      <c r="E2391" s="35" t="s">
        <v>33</v>
      </c>
      <c r="F2391" s="32">
        <v>41759</v>
      </c>
    </row>
    <row r="2392" spans="1:6">
      <c r="A2392" s="25" t="s">
        <v>19</v>
      </c>
      <c r="B2392" s="30" t="s">
        <v>27</v>
      </c>
      <c r="C2392" s="30" t="s">
        <v>37</v>
      </c>
      <c r="D2392" s="38">
        <v>3</v>
      </c>
      <c r="E2392" s="35" t="s">
        <v>33</v>
      </c>
      <c r="F2392" s="32">
        <v>41759</v>
      </c>
    </row>
    <row r="2393" spans="1:6">
      <c r="A2393" s="25" t="s">
        <v>19</v>
      </c>
      <c r="B2393" s="30" t="s">
        <v>27</v>
      </c>
      <c r="C2393" s="30" t="s">
        <v>34</v>
      </c>
      <c r="D2393" s="38">
        <v>3</v>
      </c>
      <c r="E2393" s="35" t="s">
        <v>33</v>
      </c>
      <c r="F2393" s="32">
        <v>41759</v>
      </c>
    </row>
    <row r="2394" spans="1:6">
      <c r="A2394" s="25" t="s">
        <v>19</v>
      </c>
      <c r="B2394" s="30" t="s">
        <v>27</v>
      </c>
      <c r="C2394" s="30" t="s">
        <v>81</v>
      </c>
      <c r="D2394" s="38">
        <v>2</v>
      </c>
      <c r="E2394" s="35" t="s">
        <v>33</v>
      </c>
      <c r="F2394" s="32">
        <v>41759</v>
      </c>
    </row>
    <row r="2395" spans="1:6">
      <c r="A2395" s="25" t="s">
        <v>19</v>
      </c>
      <c r="B2395" s="30" t="s">
        <v>27</v>
      </c>
      <c r="C2395" s="30" t="s">
        <v>80</v>
      </c>
      <c r="D2395" s="38">
        <v>1</v>
      </c>
      <c r="E2395" s="35" t="s">
        <v>33</v>
      </c>
      <c r="F2395" s="32">
        <v>41759</v>
      </c>
    </row>
    <row r="2396" spans="1:6">
      <c r="A2396" s="25" t="s">
        <v>19</v>
      </c>
      <c r="B2396" s="30" t="s">
        <v>26</v>
      </c>
      <c r="C2396" s="30" t="s">
        <v>79</v>
      </c>
      <c r="D2396" s="38">
        <v>36009</v>
      </c>
      <c r="E2396" s="35" t="s">
        <v>33</v>
      </c>
      <c r="F2396" s="32">
        <v>41790</v>
      </c>
    </row>
    <row r="2397" spans="1:6">
      <c r="A2397" s="25" t="s">
        <v>19</v>
      </c>
      <c r="B2397" s="30" t="s">
        <v>26</v>
      </c>
      <c r="C2397" s="30" t="s">
        <v>78</v>
      </c>
      <c r="D2397" s="38">
        <v>19546</v>
      </c>
      <c r="E2397" s="35" t="s">
        <v>33</v>
      </c>
      <c r="F2397" s="32">
        <v>41790</v>
      </c>
    </row>
    <row r="2398" spans="1:6">
      <c r="A2398" s="25" t="s">
        <v>19</v>
      </c>
      <c r="B2398" s="30" t="s">
        <v>26</v>
      </c>
      <c r="C2398" s="30" t="s">
        <v>77</v>
      </c>
      <c r="D2398" s="38">
        <v>6265</v>
      </c>
      <c r="E2398" s="35" t="s">
        <v>33</v>
      </c>
      <c r="F2398" s="32">
        <v>41790</v>
      </c>
    </row>
    <row r="2399" spans="1:6">
      <c r="A2399" s="25" t="s">
        <v>19</v>
      </c>
      <c r="B2399" s="30" t="s">
        <v>26</v>
      </c>
      <c r="C2399" s="30" t="s">
        <v>76</v>
      </c>
      <c r="D2399" s="38">
        <v>5082</v>
      </c>
      <c r="E2399" s="35" t="s">
        <v>33</v>
      </c>
      <c r="F2399" s="32">
        <v>41790</v>
      </c>
    </row>
    <row r="2400" spans="1:6">
      <c r="A2400" s="25" t="s">
        <v>19</v>
      </c>
      <c r="B2400" s="30" t="s">
        <v>26</v>
      </c>
      <c r="C2400" s="30" t="s">
        <v>75</v>
      </c>
      <c r="D2400" s="38">
        <v>2777</v>
      </c>
      <c r="E2400" s="35" t="s">
        <v>33</v>
      </c>
      <c r="F2400" s="32">
        <v>41790</v>
      </c>
    </row>
    <row r="2401" spans="1:6">
      <c r="A2401" s="25" t="s">
        <v>19</v>
      </c>
      <c r="B2401" s="30" t="s">
        <v>26</v>
      </c>
      <c r="C2401" s="30" t="s">
        <v>74</v>
      </c>
      <c r="D2401" s="38">
        <v>2667</v>
      </c>
      <c r="E2401" s="35" t="s">
        <v>33</v>
      </c>
      <c r="F2401" s="32">
        <v>41790</v>
      </c>
    </row>
    <row r="2402" spans="1:6">
      <c r="A2402" s="25" t="s">
        <v>19</v>
      </c>
      <c r="B2402" s="30" t="s">
        <v>26</v>
      </c>
      <c r="C2402" s="30" t="s">
        <v>71</v>
      </c>
      <c r="D2402" s="38">
        <v>1955</v>
      </c>
      <c r="E2402" s="35" t="s">
        <v>33</v>
      </c>
      <c r="F2402" s="32">
        <v>41790</v>
      </c>
    </row>
    <row r="2403" spans="1:6">
      <c r="A2403" s="25" t="s">
        <v>19</v>
      </c>
      <c r="B2403" s="30" t="s">
        <v>26</v>
      </c>
      <c r="C2403" s="30" t="s">
        <v>72</v>
      </c>
      <c r="D2403" s="38">
        <v>1869</v>
      </c>
      <c r="E2403" s="35" t="s">
        <v>33</v>
      </c>
      <c r="F2403" s="32">
        <v>41790</v>
      </c>
    </row>
    <row r="2404" spans="1:6">
      <c r="A2404" s="25" t="s">
        <v>19</v>
      </c>
      <c r="B2404" s="30" t="s">
        <v>26</v>
      </c>
      <c r="C2404" s="30" t="s">
        <v>73</v>
      </c>
      <c r="D2404" s="38">
        <v>1865</v>
      </c>
      <c r="E2404" s="35" t="s">
        <v>33</v>
      </c>
      <c r="F2404" s="32">
        <v>41790</v>
      </c>
    </row>
    <row r="2405" spans="1:6">
      <c r="A2405" s="25" t="s">
        <v>19</v>
      </c>
      <c r="B2405" s="30" t="s">
        <v>26</v>
      </c>
      <c r="C2405" s="30" t="s">
        <v>70</v>
      </c>
      <c r="D2405" s="38">
        <v>1709</v>
      </c>
      <c r="E2405" s="35" t="s">
        <v>33</v>
      </c>
      <c r="F2405" s="32">
        <v>41790</v>
      </c>
    </row>
    <row r="2406" spans="1:6">
      <c r="A2406" s="25" t="s">
        <v>19</v>
      </c>
      <c r="B2406" s="30" t="s">
        <v>26</v>
      </c>
      <c r="C2406" s="30" t="s">
        <v>69</v>
      </c>
      <c r="D2406" s="38">
        <v>1426</v>
      </c>
      <c r="E2406" s="35" t="s">
        <v>33</v>
      </c>
      <c r="F2406" s="32">
        <v>41790</v>
      </c>
    </row>
    <row r="2407" spans="1:6">
      <c r="A2407" s="25" t="s">
        <v>19</v>
      </c>
      <c r="B2407" s="30" t="s">
        <v>26</v>
      </c>
      <c r="C2407" s="30" t="s">
        <v>67</v>
      </c>
      <c r="D2407" s="38">
        <v>1074</v>
      </c>
      <c r="E2407" s="35" t="s">
        <v>33</v>
      </c>
      <c r="F2407" s="32">
        <v>41790</v>
      </c>
    </row>
    <row r="2408" spans="1:6">
      <c r="A2408" s="25" t="s">
        <v>19</v>
      </c>
      <c r="B2408" s="30" t="s">
        <v>26</v>
      </c>
      <c r="C2408" s="30" t="s">
        <v>68</v>
      </c>
      <c r="D2408" s="38">
        <v>906</v>
      </c>
      <c r="E2408" s="35" t="s">
        <v>33</v>
      </c>
      <c r="F2408" s="32">
        <v>41790</v>
      </c>
    </row>
    <row r="2409" spans="1:6">
      <c r="A2409" s="25" t="s">
        <v>19</v>
      </c>
      <c r="B2409" s="30" t="s">
        <v>26</v>
      </c>
      <c r="C2409" s="30" t="s">
        <v>66</v>
      </c>
      <c r="D2409" s="38">
        <v>865</v>
      </c>
      <c r="E2409" s="35" t="s">
        <v>33</v>
      </c>
      <c r="F2409" s="32">
        <v>41790</v>
      </c>
    </row>
    <row r="2410" spans="1:6">
      <c r="A2410" s="25" t="s">
        <v>19</v>
      </c>
      <c r="B2410" s="30" t="s">
        <v>26</v>
      </c>
      <c r="C2410" s="30" t="s">
        <v>65</v>
      </c>
      <c r="D2410" s="38">
        <v>648</v>
      </c>
      <c r="E2410" s="35" t="s">
        <v>33</v>
      </c>
      <c r="F2410" s="32">
        <v>41790</v>
      </c>
    </row>
    <row r="2411" spans="1:6">
      <c r="A2411" s="25" t="s">
        <v>19</v>
      </c>
      <c r="B2411" s="30" t="s">
        <v>26</v>
      </c>
      <c r="C2411" s="30" t="s">
        <v>63</v>
      </c>
      <c r="D2411" s="38">
        <v>581</v>
      </c>
      <c r="E2411" s="35" t="s">
        <v>33</v>
      </c>
      <c r="F2411" s="32">
        <v>41790</v>
      </c>
    </row>
    <row r="2412" spans="1:6">
      <c r="A2412" s="25" t="s">
        <v>19</v>
      </c>
      <c r="B2412" s="30" t="s">
        <v>26</v>
      </c>
      <c r="C2412" s="30" t="s">
        <v>61</v>
      </c>
      <c r="D2412" s="38">
        <v>545</v>
      </c>
      <c r="E2412" s="35" t="s">
        <v>33</v>
      </c>
      <c r="F2412" s="32">
        <v>41790</v>
      </c>
    </row>
    <row r="2413" spans="1:6">
      <c r="A2413" s="25" t="s">
        <v>19</v>
      </c>
      <c r="B2413" s="30" t="s">
        <v>26</v>
      </c>
      <c r="C2413" s="30" t="s">
        <v>64</v>
      </c>
      <c r="D2413" s="38">
        <v>530</v>
      </c>
      <c r="E2413" s="35" t="s">
        <v>33</v>
      </c>
      <c r="F2413" s="32">
        <v>41790</v>
      </c>
    </row>
    <row r="2414" spans="1:6">
      <c r="A2414" s="25" t="s">
        <v>19</v>
      </c>
      <c r="B2414" s="30" t="s">
        <v>26</v>
      </c>
      <c r="C2414" s="30" t="s">
        <v>58</v>
      </c>
      <c r="D2414" s="38">
        <v>420</v>
      </c>
      <c r="E2414" s="35" t="s">
        <v>33</v>
      </c>
      <c r="F2414" s="32">
        <v>41790</v>
      </c>
    </row>
    <row r="2415" spans="1:6">
      <c r="A2415" s="25" t="s">
        <v>19</v>
      </c>
      <c r="B2415" s="30" t="s">
        <v>26</v>
      </c>
      <c r="C2415" s="30" t="s">
        <v>60</v>
      </c>
      <c r="D2415" s="38">
        <v>419</v>
      </c>
      <c r="E2415" s="35" t="s">
        <v>33</v>
      </c>
      <c r="F2415" s="32">
        <v>41790</v>
      </c>
    </row>
    <row r="2416" spans="1:6">
      <c r="A2416" s="25" t="s">
        <v>19</v>
      </c>
      <c r="B2416" s="30" t="s">
        <v>26</v>
      </c>
      <c r="C2416" s="30" t="s">
        <v>59</v>
      </c>
      <c r="D2416" s="38">
        <v>403</v>
      </c>
      <c r="E2416" s="35" t="s">
        <v>33</v>
      </c>
      <c r="F2416" s="32">
        <v>41790</v>
      </c>
    </row>
    <row r="2417" spans="1:6">
      <c r="A2417" s="25" t="s">
        <v>19</v>
      </c>
      <c r="B2417" s="30" t="s">
        <v>26</v>
      </c>
      <c r="C2417" s="30" t="s">
        <v>62</v>
      </c>
      <c r="D2417" s="38">
        <v>384</v>
      </c>
      <c r="E2417" s="35" t="s">
        <v>33</v>
      </c>
      <c r="F2417" s="32">
        <v>41790</v>
      </c>
    </row>
    <row r="2418" spans="1:6">
      <c r="A2418" s="25" t="s">
        <v>19</v>
      </c>
      <c r="B2418" s="30" t="s">
        <v>26</v>
      </c>
      <c r="C2418" s="30" t="s">
        <v>54</v>
      </c>
      <c r="D2418" s="38">
        <v>147</v>
      </c>
      <c r="E2418" s="35" t="s">
        <v>33</v>
      </c>
      <c r="F2418" s="32">
        <v>41790</v>
      </c>
    </row>
    <row r="2419" spans="1:6">
      <c r="A2419" s="25" t="s">
        <v>19</v>
      </c>
      <c r="B2419" s="30" t="s">
        <v>26</v>
      </c>
      <c r="C2419" s="30" t="s">
        <v>57</v>
      </c>
      <c r="D2419" s="38">
        <v>142</v>
      </c>
      <c r="E2419" s="35" t="s">
        <v>33</v>
      </c>
      <c r="F2419" s="32">
        <v>41790</v>
      </c>
    </row>
    <row r="2420" spans="1:6">
      <c r="A2420" s="25" t="s">
        <v>19</v>
      </c>
      <c r="B2420" s="30" t="s">
        <v>26</v>
      </c>
      <c r="C2420" s="30" t="s">
        <v>56</v>
      </c>
      <c r="D2420" s="38">
        <v>120</v>
      </c>
      <c r="E2420" s="35" t="s">
        <v>33</v>
      </c>
      <c r="F2420" s="32">
        <v>41790</v>
      </c>
    </row>
    <row r="2421" spans="1:6">
      <c r="A2421" s="25" t="s">
        <v>19</v>
      </c>
      <c r="B2421" s="30" t="s">
        <v>26</v>
      </c>
      <c r="C2421" s="30" t="s">
        <v>53</v>
      </c>
      <c r="D2421" s="38">
        <v>90</v>
      </c>
      <c r="E2421" s="35" t="s">
        <v>33</v>
      </c>
      <c r="F2421" s="32">
        <v>41790</v>
      </c>
    </row>
    <row r="2422" spans="1:6">
      <c r="A2422" s="25" t="s">
        <v>19</v>
      </c>
      <c r="B2422" s="30" t="s">
        <v>26</v>
      </c>
      <c r="C2422" s="30" t="s">
        <v>51</v>
      </c>
      <c r="D2422" s="38">
        <v>87</v>
      </c>
      <c r="E2422" s="35" t="s">
        <v>33</v>
      </c>
      <c r="F2422" s="32">
        <v>41790</v>
      </c>
    </row>
    <row r="2423" spans="1:6">
      <c r="A2423" s="25" t="s">
        <v>19</v>
      </c>
      <c r="B2423" s="30" t="s">
        <v>26</v>
      </c>
      <c r="C2423" s="30" t="s">
        <v>52</v>
      </c>
      <c r="D2423" s="38">
        <v>75</v>
      </c>
      <c r="E2423" s="35" t="s">
        <v>33</v>
      </c>
      <c r="F2423" s="32">
        <v>41790</v>
      </c>
    </row>
    <row r="2424" spans="1:6">
      <c r="A2424" s="25" t="s">
        <v>19</v>
      </c>
      <c r="B2424" s="30" t="s">
        <v>26</v>
      </c>
      <c r="C2424" s="30" t="s">
        <v>47</v>
      </c>
      <c r="D2424" s="38">
        <v>65</v>
      </c>
      <c r="E2424" s="35" t="s">
        <v>33</v>
      </c>
      <c r="F2424" s="32">
        <v>41790</v>
      </c>
    </row>
    <row r="2425" spans="1:6">
      <c r="A2425" s="25" t="s">
        <v>19</v>
      </c>
      <c r="B2425" s="30" t="s">
        <v>26</v>
      </c>
      <c r="C2425" s="30" t="s">
        <v>48</v>
      </c>
      <c r="D2425" s="38">
        <v>53</v>
      </c>
      <c r="E2425" s="35" t="s">
        <v>33</v>
      </c>
      <c r="F2425" s="32">
        <v>41790</v>
      </c>
    </row>
    <row r="2426" spans="1:6">
      <c r="A2426" s="25" t="s">
        <v>19</v>
      </c>
      <c r="B2426" s="30" t="s">
        <v>26</v>
      </c>
      <c r="C2426" s="30" t="s">
        <v>50</v>
      </c>
      <c r="D2426" s="38">
        <v>33</v>
      </c>
      <c r="E2426" s="35" t="s">
        <v>33</v>
      </c>
      <c r="F2426" s="32">
        <v>41790</v>
      </c>
    </row>
    <row r="2427" spans="1:6">
      <c r="A2427" s="25" t="s">
        <v>19</v>
      </c>
      <c r="B2427" s="30" t="s">
        <v>26</v>
      </c>
      <c r="C2427" s="30" t="s">
        <v>45</v>
      </c>
      <c r="D2427" s="38">
        <v>33</v>
      </c>
      <c r="E2427" s="35" t="s">
        <v>33</v>
      </c>
      <c r="F2427" s="32">
        <v>41790</v>
      </c>
    </row>
    <row r="2428" spans="1:6">
      <c r="A2428" s="25" t="s">
        <v>19</v>
      </c>
      <c r="B2428" s="30" t="s">
        <v>26</v>
      </c>
      <c r="C2428" s="30" t="s">
        <v>49</v>
      </c>
      <c r="D2428" s="38">
        <v>28</v>
      </c>
      <c r="E2428" s="35" t="s">
        <v>33</v>
      </c>
      <c r="F2428" s="32">
        <v>41790</v>
      </c>
    </row>
    <row r="2429" spans="1:6">
      <c r="A2429" s="25" t="s">
        <v>19</v>
      </c>
      <c r="B2429" s="30" t="s">
        <v>26</v>
      </c>
      <c r="C2429" s="30" t="s">
        <v>55</v>
      </c>
      <c r="D2429" s="38">
        <v>27</v>
      </c>
      <c r="E2429" s="35" t="s">
        <v>33</v>
      </c>
      <c r="F2429" s="32">
        <v>41790</v>
      </c>
    </row>
    <row r="2430" spans="1:6">
      <c r="A2430" s="25" t="s">
        <v>19</v>
      </c>
      <c r="B2430" s="30" t="s">
        <v>26</v>
      </c>
      <c r="C2430" s="30" t="s">
        <v>46</v>
      </c>
      <c r="D2430" s="38">
        <v>24</v>
      </c>
      <c r="E2430" s="35" t="s">
        <v>33</v>
      </c>
      <c r="F2430" s="32">
        <v>41790</v>
      </c>
    </row>
    <row r="2431" spans="1:6">
      <c r="A2431" s="25" t="s">
        <v>19</v>
      </c>
      <c r="B2431" s="30" t="s">
        <v>26</v>
      </c>
      <c r="C2431" s="30" t="s">
        <v>43</v>
      </c>
      <c r="D2431" s="38">
        <v>22</v>
      </c>
      <c r="E2431" s="35" t="s">
        <v>33</v>
      </c>
      <c r="F2431" s="32">
        <v>41790</v>
      </c>
    </row>
    <row r="2432" spans="1:6">
      <c r="A2432" s="25" t="s">
        <v>19</v>
      </c>
      <c r="B2432" s="30" t="s">
        <v>26</v>
      </c>
      <c r="C2432" s="30" t="s">
        <v>41</v>
      </c>
      <c r="D2432" s="38">
        <v>19</v>
      </c>
      <c r="E2432" s="35" t="s">
        <v>33</v>
      </c>
      <c r="F2432" s="32">
        <v>41790</v>
      </c>
    </row>
    <row r="2433" spans="1:6">
      <c r="A2433" s="25" t="s">
        <v>19</v>
      </c>
      <c r="B2433" s="30" t="s">
        <v>26</v>
      </c>
      <c r="C2433" s="30" t="s">
        <v>44</v>
      </c>
      <c r="D2433" s="38">
        <v>18</v>
      </c>
      <c r="E2433" s="35" t="s">
        <v>33</v>
      </c>
      <c r="F2433" s="32">
        <v>41790</v>
      </c>
    </row>
    <row r="2434" spans="1:6">
      <c r="A2434" s="25" t="s">
        <v>19</v>
      </c>
      <c r="B2434" s="30" t="s">
        <v>26</v>
      </c>
      <c r="C2434" s="30" t="s">
        <v>39</v>
      </c>
      <c r="D2434" s="38">
        <v>14</v>
      </c>
      <c r="E2434" s="35" t="s">
        <v>33</v>
      </c>
      <c r="F2434" s="32">
        <v>41790</v>
      </c>
    </row>
    <row r="2435" spans="1:6">
      <c r="A2435" s="25" t="s">
        <v>19</v>
      </c>
      <c r="B2435" s="30" t="s">
        <v>26</v>
      </c>
      <c r="C2435" s="30" t="s">
        <v>40</v>
      </c>
      <c r="D2435" s="38">
        <v>7</v>
      </c>
      <c r="E2435" s="35" t="s">
        <v>33</v>
      </c>
      <c r="F2435" s="32">
        <v>41790</v>
      </c>
    </row>
    <row r="2436" spans="1:6">
      <c r="A2436" s="25" t="s">
        <v>19</v>
      </c>
      <c r="B2436" s="30" t="s">
        <v>26</v>
      </c>
      <c r="C2436" s="30" t="s">
        <v>42</v>
      </c>
      <c r="D2436" s="38">
        <v>6</v>
      </c>
      <c r="E2436" s="35" t="s">
        <v>33</v>
      </c>
      <c r="F2436" s="32">
        <v>41790</v>
      </c>
    </row>
    <row r="2437" spans="1:6">
      <c r="A2437" s="25" t="s">
        <v>19</v>
      </c>
      <c r="B2437" s="30" t="s">
        <v>26</v>
      </c>
      <c r="C2437" s="30" t="s">
        <v>37</v>
      </c>
      <c r="D2437" s="38">
        <v>5</v>
      </c>
      <c r="E2437" s="35" t="s">
        <v>33</v>
      </c>
      <c r="F2437" s="32">
        <v>41790</v>
      </c>
    </row>
    <row r="2438" spans="1:6">
      <c r="A2438" s="25" t="s">
        <v>19</v>
      </c>
      <c r="B2438" s="30" t="s">
        <v>26</v>
      </c>
      <c r="C2438" s="30" t="s">
        <v>34</v>
      </c>
      <c r="D2438" s="38">
        <v>2</v>
      </c>
      <c r="E2438" s="35" t="s">
        <v>33</v>
      </c>
      <c r="F2438" s="32">
        <v>41790</v>
      </c>
    </row>
    <row r="2439" spans="1:6">
      <c r="A2439" s="25" t="s">
        <v>19</v>
      </c>
      <c r="B2439" s="30" t="s">
        <v>26</v>
      </c>
      <c r="C2439" s="30" t="s">
        <v>80</v>
      </c>
      <c r="D2439" s="38">
        <v>1</v>
      </c>
      <c r="E2439" s="35" t="s">
        <v>33</v>
      </c>
      <c r="F2439" s="32">
        <v>41790</v>
      </c>
    </row>
    <row r="2440" spans="1:6">
      <c r="A2440" s="25" t="s">
        <v>19</v>
      </c>
      <c r="B2440" s="30" t="s">
        <v>26</v>
      </c>
      <c r="C2440" s="30" t="s">
        <v>35</v>
      </c>
      <c r="D2440" s="38">
        <v>1</v>
      </c>
      <c r="E2440" s="35" t="s">
        <v>33</v>
      </c>
      <c r="F2440" s="32">
        <v>41790</v>
      </c>
    </row>
    <row r="2441" spans="1:6">
      <c r="A2441" s="25" t="s">
        <v>19</v>
      </c>
      <c r="B2441" s="30" t="s">
        <v>25</v>
      </c>
      <c r="C2441" s="30" t="s">
        <v>79</v>
      </c>
      <c r="D2441" s="38">
        <v>34389</v>
      </c>
      <c r="E2441" s="35" t="s">
        <v>33</v>
      </c>
      <c r="F2441" s="32">
        <v>41820</v>
      </c>
    </row>
    <row r="2442" spans="1:6">
      <c r="A2442" s="25" t="s">
        <v>19</v>
      </c>
      <c r="B2442" s="30" t="s">
        <v>25</v>
      </c>
      <c r="C2442" s="30" t="s">
        <v>78</v>
      </c>
      <c r="D2442" s="38">
        <v>14428</v>
      </c>
      <c r="E2442" s="35" t="s">
        <v>33</v>
      </c>
      <c r="F2442" s="32">
        <v>41820</v>
      </c>
    </row>
    <row r="2443" spans="1:6">
      <c r="A2443" s="25" t="s">
        <v>19</v>
      </c>
      <c r="B2443" s="30" t="s">
        <v>25</v>
      </c>
      <c r="C2443" s="30" t="s">
        <v>77</v>
      </c>
      <c r="D2443" s="38">
        <v>6343</v>
      </c>
      <c r="E2443" s="35" t="s">
        <v>33</v>
      </c>
      <c r="F2443" s="32">
        <v>41820</v>
      </c>
    </row>
    <row r="2444" spans="1:6">
      <c r="A2444" s="25" t="s">
        <v>19</v>
      </c>
      <c r="B2444" s="30" t="s">
        <v>25</v>
      </c>
      <c r="C2444" s="30" t="s">
        <v>76</v>
      </c>
      <c r="D2444" s="38">
        <v>5649</v>
      </c>
      <c r="E2444" s="35" t="s">
        <v>33</v>
      </c>
      <c r="F2444" s="32">
        <v>41820</v>
      </c>
    </row>
    <row r="2445" spans="1:6">
      <c r="A2445" s="25" t="s">
        <v>19</v>
      </c>
      <c r="B2445" s="30" t="s">
        <v>25</v>
      </c>
      <c r="C2445" s="30" t="s">
        <v>75</v>
      </c>
      <c r="D2445" s="38">
        <v>2476</v>
      </c>
      <c r="E2445" s="35" t="s">
        <v>33</v>
      </c>
      <c r="F2445" s="32">
        <v>41820</v>
      </c>
    </row>
    <row r="2446" spans="1:6">
      <c r="A2446" s="25" t="s">
        <v>19</v>
      </c>
      <c r="B2446" s="30" t="s">
        <v>25</v>
      </c>
      <c r="C2446" s="30" t="s">
        <v>74</v>
      </c>
      <c r="D2446" s="38">
        <v>2214</v>
      </c>
      <c r="E2446" s="35" t="s">
        <v>33</v>
      </c>
      <c r="F2446" s="32">
        <v>41820</v>
      </c>
    </row>
    <row r="2447" spans="1:6">
      <c r="A2447" s="25" t="s">
        <v>19</v>
      </c>
      <c r="B2447" s="30" t="s">
        <v>25</v>
      </c>
      <c r="C2447" s="30" t="s">
        <v>72</v>
      </c>
      <c r="D2447" s="38">
        <v>1827</v>
      </c>
      <c r="E2447" s="35" t="s">
        <v>33</v>
      </c>
      <c r="F2447" s="32">
        <v>41820</v>
      </c>
    </row>
    <row r="2448" spans="1:6">
      <c r="A2448" s="25" t="s">
        <v>19</v>
      </c>
      <c r="B2448" s="30" t="s">
        <v>25</v>
      </c>
      <c r="C2448" s="30" t="s">
        <v>73</v>
      </c>
      <c r="D2448" s="38">
        <v>1779</v>
      </c>
      <c r="E2448" s="35" t="s">
        <v>33</v>
      </c>
      <c r="F2448" s="32">
        <v>41820</v>
      </c>
    </row>
    <row r="2449" spans="1:6">
      <c r="A2449" s="25" t="s">
        <v>19</v>
      </c>
      <c r="B2449" s="30" t="s">
        <v>25</v>
      </c>
      <c r="C2449" s="30" t="s">
        <v>71</v>
      </c>
      <c r="D2449" s="38">
        <v>1580</v>
      </c>
      <c r="E2449" s="35" t="s">
        <v>33</v>
      </c>
      <c r="F2449" s="32">
        <v>41820</v>
      </c>
    </row>
    <row r="2450" spans="1:6">
      <c r="A2450" s="25" t="s">
        <v>19</v>
      </c>
      <c r="B2450" s="30" t="s">
        <v>25</v>
      </c>
      <c r="C2450" s="30" t="s">
        <v>70</v>
      </c>
      <c r="D2450" s="38">
        <v>1494</v>
      </c>
      <c r="E2450" s="35" t="s">
        <v>33</v>
      </c>
      <c r="F2450" s="32">
        <v>41820</v>
      </c>
    </row>
    <row r="2451" spans="1:6">
      <c r="A2451" s="25" t="s">
        <v>19</v>
      </c>
      <c r="B2451" s="30" t="s">
        <v>25</v>
      </c>
      <c r="C2451" s="30" t="s">
        <v>69</v>
      </c>
      <c r="D2451" s="38">
        <v>1141</v>
      </c>
      <c r="E2451" s="35" t="s">
        <v>33</v>
      </c>
      <c r="F2451" s="32">
        <v>41820</v>
      </c>
    </row>
    <row r="2452" spans="1:6">
      <c r="A2452" s="25" t="s">
        <v>19</v>
      </c>
      <c r="B2452" s="30" t="s">
        <v>25</v>
      </c>
      <c r="C2452" s="30" t="s">
        <v>68</v>
      </c>
      <c r="D2452" s="38">
        <v>946</v>
      </c>
      <c r="E2452" s="35" t="s">
        <v>33</v>
      </c>
      <c r="F2452" s="32">
        <v>41820</v>
      </c>
    </row>
    <row r="2453" spans="1:6">
      <c r="A2453" s="25" t="s">
        <v>19</v>
      </c>
      <c r="B2453" s="30" t="s">
        <v>25</v>
      </c>
      <c r="C2453" s="30" t="s">
        <v>66</v>
      </c>
      <c r="D2453" s="38">
        <v>878</v>
      </c>
      <c r="E2453" s="35" t="s">
        <v>33</v>
      </c>
      <c r="F2453" s="32">
        <v>41820</v>
      </c>
    </row>
    <row r="2454" spans="1:6">
      <c r="A2454" s="25" t="s">
        <v>19</v>
      </c>
      <c r="B2454" s="30" t="s">
        <v>25</v>
      </c>
      <c r="C2454" s="30" t="s">
        <v>67</v>
      </c>
      <c r="D2454" s="38">
        <v>820</v>
      </c>
      <c r="E2454" s="35" t="s">
        <v>33</v>
      </c>
      <c r="F2454" s="32">
        <v>41820</v>
      </c>
    </row>
    <row r="2455" spans="1:6">
      <c r="A2455" s="25" t="s">
        <v>19</v>
      </c>
      <c r="B2455" s="30" t="s">
        <v>25</v>
      </c>
      <c r="C2455" s="30" t="s">
        <v>65</v>
      </c>
      <c r="D2455" s="38">
        <v>756</v>
      </c>
      <c r="E2455" s="35" t="s">
        <v>33</v>
      </c>
      <c r="F2455" s="32">
        <v>41820</v>
      </c>
    </row>
    <row r="2456" spans="1:6">
      <c r="A2456" s="25" t="s">
        <v>19</v>
      </c>
      <c r="B2456" s="30" t="s">
        <v>25</v>
      </c>
      <c r="C2456" s="30" t="s">
        <v>61</v>
      </c>
      <c r="D2456" s="38">
        <v>589</v>
      </c>
      <c r="E2456" s="35" t="s">
        <v>33</v>
      </c>
      <c r="F2456" s="32">
        <v>41820</v>
      </c>
    </row>
    <row r="2457" spans="1:6">
      <c r="A2457" s="25" t="s">
        <v>19</v>
      </c>
      <c r="B2457" s="30" t="s">
        <v>25</v>
      </c>
      <c r="C2457" s="30" t="s">
        <v>63</v>
      </c>
      <c r="D2457" s="38">
        <v>546</v>
      </c>
      <c r="E2457" s="35" t="s">
        <v>33</v>
      </c>
      <c r="F2457" s="32">
        <v>41820</v>
      </c>
    </row>
    <row r="2458" spans="1:6">
      <c r="A2458" s="25" t="s">
        <v>19</v>
      </c>
      <c r="B2458" s="30" t="s">
        <v>25</v>
      </c>
      <c r="C2458" s="30" t="s">
        <v>64</v>
      </c>
      <c r="D2458" s="38">
        <v>516</v>
      </c>
      <c r="E2458" s="35" t="s">
        <v>33</v>
      </c>
      <c r="F2458" s="32">
        <v>41820</v>
      </c>
    </row>
    <row r="2459" spans="1:6">
      <c r="A2459" s="25" t="s">
        <v>19</v>
      </c>
      <c r="B2459" s="30" t="s">
        <v>25</v>
      </c>
      <c r="C2459" s="30" t="s">
        <v>59</v>
      </c>
      <c r="D2459" s="38">
        <v>398</v>
      </c>
      <c r="E2459" s="35" t="s">
        <v>33</v>
      </c>
      <c r="F2459" s="32">
        <v>41820</v>
      </c>
    </row>
    <row r="2460" spans="1:6">
      <c r="A2460" s="25" t="s">
        <v>19</v>
      </c>
      <c r="B2460" s="30" t="s">
        <v>25</v>
      </c>
      <c r="C2460" s="30" t="s">
        <v>58</v>
      </c>
      <c r="D2460" s="38">
        <v>353</v>
      </c>
      <c r="E2460" s="35" t="s">
        <v>33</v>
      </c>
      <c r="F2460" s="32">
        <v>41820</v>
      </c>
    </row>
    <row r="2461" spans="1:6">
      <c r="A2461" s="25" t="s">
        <v>19</v>
      </c>
      <c r="B2461" s="30" t="s">
        <v>25</v>
      </c>
      <c r="C2461" s="30" t="s">
        <v>60</v>
      </c>
      <c r="D2461" s="38">
        <v>349</v>
      </c>
      <c r="E2461" s="35" t="s">
        <v>33</v>
      </c>
      <c r="F2461" s="32">
        <v>41820</v>
      </c>
    </row>
    <row r="2462" spans="1:6">
      <c r="A2462" s="25" t="s">
        <v>19</v>
      </c>
      <c r="B2462" s="30" t="s">
        <v>25</v>
      </c>
      <c r="C2462" s="30" t="s">
        <v>62</v>
      </c>
      <c r="D2462" s="38">
        <v>194</v>
      </c>
      <c r="E2462" s="35" t="s">
        <v>33</v>
      </c>
      <c r="F2462" s="32">
        <v>41820</v>
      </c>
    </row>
    <row r="2463" spans="1:6">
      <c r="A2463" s="25" t="s">
        <v>19</v>
      </c>
      <c r="B2463" s="30" t="s">
        <v>25</v>
      </c>
      <c r="C2463" s="30" t="s">
        <v>57</v>
      </c>
      <c r="D2463" s="38">
        <v>116</v>
      </c>
      <c r="E2463" s="35" t="s">
        <v>33</v>
      </c>
      <c r="F2463" s="32">
        <v>41820</v>
      </c>
    </row>
    <row r="2464" spans="1:6">
      <c r="A2464" s="25" t="s">
        <v>19</v>
      </c>
      <c r="B2464" s="30" t="s">
        <v>25</v>
      </c>
      <c r="C2464" s="30" t="s">
        <v>56</v>
      </c>
      <c r="D2464" s="38">
        <v>109</v>
      </c>
      <c r="E2464" s="35" t="s">
        <v>33</v>
      </c>
      <c r="F2464" s="32">
        <v>41820</v>
      </c>
    </row>
    <row r="2465" spans="1:6">
      <c r="A2465" s="25" t="s">
        <v>19</v>
      </c>
      <c r="B2465" s="30" t="s">
        <v>25</v>
      </c>
      <c r="C2465" s="30" t="s">
        <v>53</v>
      </c>
      <c r="D2465" s="38">
        <v>78</v>
      </c>
      <c r="E2465" s="35" t="s">
        <v>33</v>
      </c>
      <c r="F2465" s="32">
        <v>41820</v>
      </c>
    </row>
    <row r="2466" spans="1:6">
      <c r="A2466" s="25" t="s">
        <v>19</v>
      </c>
      <c r="B2466" s="30" t="s">
        <v>25</v>
      </c>
      <c r="C2466" s="30" t="s">
        <v>52</v>
      </c>
      <c r="D2466" s="38">
        <v>74</v>
      </c>
      <c r="E2466" s="35" t="s">
        <v>33</v>
      </c>
      <c r="F2466" s="32">
        <v>41820</v>
      </c>
    </row>
    <row r="2467" spans="1:6">
      <c r="A2467" s="25" t="s">
        <v>19</v>
      </c>
      <c r="B2467" s="30" t="s">
        <v>25</v>
      </c>
      <c r="C2467" s="30" t="s">
        <v>50</v>
      </c>
      <c r="D2467" s="38">
        <v>72</v>
      </c>
      <c r="E2467" s="35" t="s">
        <v>33</v>
      </c>
      <c r="F2467" s="32">
        <v>41820</v>
      </c>
    </row>
    <row r="2468" spans="1:6">
      <c r="A2468" s="25" t="s">
        <v>19</v>
      </c>
      <c r="B2468" s="30" t="s">
        <v>25</v>
      </c>
      <c r="C2468" s="30" t="s">
        <v>54</v>
      </c>
      <c r="D2468" s="38">
        <v>70</v>
      </c>
      <c r="E2468" s="35" t="s">
        <v>33</v>
      </c>
      <c r="F2468" s="32">
        <v>41820</v>
      </c>
    </row>
    <row r="2469" spans="1:6">
      <c r="A2469" s="25" t="s">
        <v>19</v>
      </c>
      <c r="B2469" s="30" t="s">
        <v>25</v>
      </c>
      <c r="C2469" s="30" t="s">
        <v>51</v>
      </c>
      <c r="D2469" s="38">
        <v>64</v>
      </c>
      <c r="E2469" s="35" t="s">
        <v>33</v>
      </c>
      <c r="F2469" s="32">
        <v>41820</v>
      </c>
    </row>
    <row r="2470" spans="1:6">
      <c r="A2470" s="25" t="s">
        <v>19</v>
      </c>
      <c r="B2470" s="30" t="s">
        <v>25</v>
      </c>
      <c r="C2470" s="30" t="s">
        <v>45</v>
      </c>
      <c r="D2470" s="38">
        <v>51</v>
      </c>
      <c r="E2470" s="35" t="s">
        <v>33</v>
      </c>
      <c r="F2470" s="32">
        <v>41820</v>
      </c>
    </row>
    <row r="2471" spans="1:6">
      <c r="A2471" s="25" t="s">
        <v>19</v>
      </c>
      <c r="B2471" s="30" t="s">
        <v>25</v>
      </c>
      <c r="C2471" s="30" t="s">
        <v>47</v>
      </c>
      <c r="D2471" s="38">
        <v>51</v>
      </c>
      <c r="E2471" s="35" t="s">
        <v>33</v>
      </c>
      <c r="F2471" s="32">
        <v>41820</v>
      </c>
    </row>
    <row r="2472" spans="1:6">
      <c r="A2472" s="25" t="s">
        <v>19</v>
      </c>
      <c r="B2472" s="30" t="s">
        <v>25</v>
      </c>
      <c r="C2472" s="30" t="s">
        <v>48</v>
      </c>
      <c r="D2472" s="38">
        <v>50</v>
      </c>
      <c r="E2472" s="35" t="s">
        <v>33</v>
      </c>
      <c r="F2472" s="32">
        <v>41820</v>
      </c>
    </row>
    <row r="2473" spans="1:6">
      <c r="A2473" s="25" t="s">
        <v>19</v>
      </c>
      <c r="B2473" s="30" t="s">
        <v>25</v>
      </c>
      <c r="C2473" s="30" t="s">
        <v>46</v>
      </c>
      <c r="D2473" s="38">
        <v>36</v>
      </c>
      <c r="E2473" s="35" t="s">
        <v>33</v>
      </c>
      <c r="F2473" s="32">
        <v>41820</v>
      </c>
    </row>
    <row r="2474" spans="1:6">
      <c r="A2474" s="25" t="s">
        <v>19</v>
      </c>
      <c r="B2474" s="30" t="s">
        <v>25</v>
      </c>
      <c r="C2474" s="30" t="s">
        <v>41</v>
      </c>
      <c r="D2474" s="38">
        <v>28</v>
      </c>
      <c r="E2474" s="35" t="s">
        <v>33</v>
      </c>
      <c r="F2474" s="32">
        <v>41820</v>
      </c>
    </row>
    <row r="2475" spans="1:6">
      <c r="A2475" s="25" t="s">
        <v>19</v>
      </c>
      <c r="B2475" s="30" t="s">
        <v>25</v>
      </c>
      <c r="C2475" s="30" t="s">
        <v>49</v>
      </c>
      <c r="D2475" s="38">
        <v>22</v>
      </c>
      <c r="E2475" s="35" t="s">
        <v>33</v>
      </c>
      <c r="F2475" s="32">
        <v>41820</v>
      </c>
    </row>
    <row r="2476" spans="1:6">
      <c r="A2476" s="25" t="s">
        <v>19</v>
      </c>
      <c r="B2476" s="30" t="s">
        <v>25</v>
      </c>
      <c r="C2476" s="30" t="s">
        <v>55</v>
      </c>
      <c r="D2476" s="38">
        <v>21</v>
      </c>
      <c r="E2476" s="35" t="s">
        <v>33</v>
      </c>
      <c r="F2476" s="32">
        <v>41820</v>
      </c>
    </row>
    <row r="2477" spans="1:6">
      <c r="A2477" s="25" t="s">
        <v>19</v>
      </c>
      <c r="B2477" s="30" t="s">
        <v>25</v>
      </c>
      <c r="C2477" s="30" t="s">
        <v>42</v>
      </c>
      <c r="D2477" s="38">
        <v>19</v>
      </c>
      <c r="E2477" s="35" t="s">
        <v>33</v>
      </c>
      <c r="F2477" s="32">
        <v>41820</v>
      </c>
    </row>
    <row r="2478" spans="1:6">
      <c r="A2478" s="25" t="s">
        <v>19</v>
      </c>
      <c r="B2478" s="30" t="s">
        <v>25</v>
      </c>
      <c r="C2478" s="30" t="s">
        <v>44</v>
      </c>
      <c r="D2478" s="38">
        <v>16</v>
      </c>
      <c r="E2478" s="35" t="s">
        <v>33</v>
      </c>
      <c r="F2478" s="32">
        <v>41820</v>
      </c>
    </row>
    <row r="2479" spans="1:6">
      <c r="A2479" s="25" t="s">
        <v>19</v>
      </c>
      <c r="B2479" s="30" t="s">
        <v>25</v>
      </c>
      <c r="C2479" s="30" t="s">
        <v>39</v>
      </c>
      <c r="D2479" s="38">
        <v>12</v>
      </c>
      <c r="E2479" s="35" t="s">
        <v>33</v>
      </c>
      <c r="F2479" s="32">
        <v>41820</v>
      </c>
    </row>
    <row r="2480" spans="1:6">
      <c r="A2480" s="25" t="s">
        <v>19</v>
      </c>
      <c r="B2480" s="30" t="s">
        <v>25</v>
      </c>
      <c r="C2480" s="30" t="s">
        <v>43</v>
      </c>
      <c r="D2480" s="38">
        <v>11</v>
      </c>
      <c r="E2480" s="35" t="s">
        <v>33</v>
      </c>
      <c r="F2480" s="32">
        <v>41820</v>
      </c>
    </row>
    <row r="2481" spans="1:6">
      <c r="A2481" s="25" t="s">
        <v>19</v>
      </c>
      <c r="B2481" s="30" t="s">
        <v>25</v>
      </c>
      <c r="C2481" s="30" t="s">
        <v>40</v>
      </c>
      <c r="D2481" s="38">
        <v>9</v>
      </c>
      <c r="E2481" s="35" t="s">
        <v>33</v>
      </c>
      <c r="F2481" s="32">
        <v>41820</v>
      </c>
    </row>
    <row r="2482" spans="1:6">
      <c r="A2482" s="25" t="s">
        <v>19</v>
      </c>
      <c r="B2482" s="30" t="s">
        <v>25</v>
      </c>
      <c r="C2482" s="30" t="s">
        <v>38</v>
      </c>
      <c r="D2482" s="38">
        <v>8</v>
      </c>
      <c r="E2482" s="35" t="s">
        <v>33</v>
      </c>
      <c r="F2482" s="32">
        <v>41820</v>
      </c>
    </row>
    <row r="2483" spans="1:6">
      <c r="A2483" s="25" t="s">
        <v>19</v>
      </c>
      <c r="B2483" s="30" t="s">
        <v>25</v>
      </c>
      <c r="C2483" s="30" t="s">
        <v>37</v>
      </c>
      <c r="D2483" s="38">
        <v>2</v>
      </c>
      <c r="E2483" s="35" t="s">
        <v>33</v>
      </c>
      <c r="F2483" s="32">
        <v>41820</v>
      </c>
    </row>
    <row r="2484" spans="1:6">
      <c r="A2484" s="25" t="s">
        <v>19</v>
      </c>
      <c r="B2484" s="30" t="s">
        <v>25</v>
      </c>
      <c r="C2484" s="30" t="s">
        <v>34</v>
      </c>
      <c r="D2484" s="38">
        <v>2</v>
      </c>
      <c r="E2484" s="35" t="s">
        <v>33</v>
      </c>
      <c r="F2484" s="32">
        <v>41820</v>
      </c>
    </row>
    <row r="2485" spans="1:6">
      <c r="A2485" s="25" t="s">
        <v>19</v>
      </c>
      <c r="B2485" s="30" t="s">
        <v>25</v>
      </c>
      <c r="C2485" s="30" t="s">
        <v>84</v>
      </c>
      <c r="D2485" s="38">
        <v>1</v>
      </c>
      <c r="E2485" s="35" t="s">
        <v>33</v>
      </c>
      <c r="F2485" s="32">
        <v>41820</v>
      </c>
    </row>
    <row r="2486" spans="1:6">
      <c r="A2486" s="25" t="s">
        <v>19</v>
      </c>
      <c r="B2486" s="30" t="s">
        <v>24</v>
      </c>
      <c r="C2486" s="30" t="s">
        <v>79</v>
      </c>
      <c r="D2486" s="38">
        <v>48463</v>
      </c>
      <c r="E2486" s="35" t="s">
        <v>33</v>
      </c>
      <c r="F2486" s="32">
        <v>41851</v>
      </c>
    </row>
    <row r="2487" spans="1:6">
      <c r="A2487" s="25" t="s">
        <v>19</v>
      </c>
      <c r="B2487" s="30" t="s">
        <v>24</v>
      </c>
      <c r="C2487" s="30" t="s">
        <v>78</v>
      </c>
      <c r="D2487" s="38">
        <v>19456</v>
      </c>
      <c r="E2487" s="35" t="s">
        <v>33</v>
      </c>
      <c r="F2487" s="32">
        <v>41851</v>
      </c>
    </row>
    <row r="2488" spans="1:6">
      <c r="A2488" s="25" t="s">
        <v>19</v>
      </c>
      <c r="B2488" s="30" t="s">
        <v>24</v>
      </c>
      <c r="C2488" s="30" t="s">
        <v>77</v>
      </c>
      <c r="D2488" s="38">
        <v>8068</v>
      </c>
      <c r="E2488" s="35" t="s">
        <v>33</v>
      </c>
      <c r="F2488" s="32">
        <v>41851</v>
      </c>
    </row>
    <row r="2489" spans="1:6">
      <c r="A2489" s="25" t="s">
        <v>19</v>
      </c>
      <c r="B2489" s="30" t="s">
        <v>24</v>
      </c>
      <c r="C2489" s="30" t="s">
        <v>76</v>
      </c>
      <c r="D2489" s="38">
        <v>7149</v>
      </c>
      <c r="E2489" s="35" t="s">
        <v>33</v>
      </c>
      <c r="F2489" s="32">
        <v>41851</v>
      </c>
    </row>
    <row r="2490" spans="1:6">
      <c r="A2490" s="25" t="s">
        <v>19</v>
      </c>
      <c r="B2490" s="30" t="s">
        <v>24</v>
      </c>
      <c r="C2490" s="30" t="s">
        <v>74</v>
      </c>
      <c r="D2490" s="38">
        <v>3060</v>
      </c>
      <c r="E2490" s="35" t="s">
        <v>33</v>
      </c>
      <c r="F2490" s="32">
        <v>41851</v>
      </c>
    </row>
    <row r="2491" spans="1:6">
      <c r="A2491" s="25" t="s">
        <v>19</v>
      </c>
      <c r="B2491" s="30" t="s">
        <v>24</v>
      </c>
      <c r="C2491" s="30" t="s">
        <v>75</v>
      </c>
      <c r="D2491" s="38">
        <v>2891</v>
      </c>
      <c r="E2491" s="35" t="s">
        <v>33</v>
      </c>
      <c r="F2491" s="32">
        <v>41851</v>
      </c>
    </row>
    <row r="2492" spans="1:6">
      <c r="A2492" s="25" t="s">
        <v>19</v>
      </c>
      <c r="B2492" s="30" t="s">
        <v>24</v>
      </c>
      <c r="C2492" s="30" t="s">
        <v>71</v>
      </c>
      <c r="D2492" s="38">
        <v>2337</v>
      </c>
      <c r="E2492" s="35" t="s">
        <v>33</v>
      </c>
      <c r="F2492" s="32">
        <v>41851</v>
      </c>
    </row>
    <row r="2493" spans="1:6">
      <c r="A2493" s="25" t="s">
        <v>19</v>
      </c>
      <c r="B2493" s="30" t="s">
        <v>24</v>
      </c>
      <c r="C2493" s="30" t="s">
        <v>73</v>
      </c>
      <c r="D2493" s="38">
        <v>2211</v>
      </c>
      <c r="E2493" s="35" t="s">
        <v>33</v>
      </c>
      <c r="F2493" s="32">
        <v>41851</v>
      </c>
    </row>
    <row r="2494" spans="1:6">
      <c r="A2494" s="25" t="s">
        <v>19</v>
      </c>
      <c r="B2494" s="30" t="s">
        <v>24</v>
      </c>
      <c r="C2494" s="30" t="s">
        <v>72</v>
      </c>
      <c r="D2494" s="38">
        <v>2198</v>
      </c>
      <c r="E2494" s="35" t="s">
        <v>33</v>
      </c>
      <c r="F2494" s="32">
        <v>41851</v>
      </c>
    </row>
    <row r="2495" spans="1:6">
      <c r="A2495" s="25" t="s">
        <v>19</v>
      </c>
      <c r="B2495" s="30" t="s">
        <v>24</v>
      </c>
      <c r="C2495" s="30" t="s">
        <v>70</v>
      </c>
      <c r="D2495" s="38">
        <v>1830</v>
      </c>
      <c r="E2495" s="35" t="s">
        <v>33</v>
      </c>
      <c r="F2495" s="32">
        <v>41851</v>
      </c>
    </row>
    <row r="2496" spans="1:6">
      <c r="A2496" s="25" t="s">
        <v>19</v>
      </c>
      <c r="B2496" s="30" t="s">
        <v>24</v>
      </c>
      <c r="C2496" s="30" t="s">
        <v>69</v>
      </c>
      <c r="D2496" s="38">
        <v>1322</v>
      </c>
      <c r="E2496" s="35" t="s">
        <v>33</v>
      </c>
      <c r="F2496" s="32">
        <v>41851</v>
      </c>
    </row>
    <row r="2497" spans="1:6">
      <c r="A2497" s="25" t="s">
        <v>19</v>
      </c>
      <c r="B2497" s="30" t="s">
        <v>24</v>
      </c>
      <c r="C2497" s="30" t="s">
        <v>66</v>
      </c>
      <c r="D2497" s="38">
        <v>1274</v>
      </c>
      <c r="E2497" s="35" t="s">
        <v>33</v>
      </c>
      <c r="F2497" s="32">
        <v>41851</v>
      </c>
    </row>
    <row r="2498" spans="1:6">
      <c r="A2498" s="25" t="s">
        <v>19</v>
      </c>
      <c r="B2498" s="30" t="s">
        <v>24</v>
      </c>
      <c r="C2498" s="30" t="s">
        <v>68</v>
      </c>
      <c r="D2498" s="38">
        <v>1008</v>
      </c>
      <c r="E2498" s="35" t="s">
        <v>33</v>
      </c>
      <c r="F2498" s="32">
        <v>41851</v>
      </c>
    </row>
    <row r="2499" spans="1:6">
      <c r="A2499" s="25" t="s">
        <v>19</v>
      </c>
      <c r="B2499" s="30" t="s">
        <v>24</v>
      </c>
      <c r="C2499" s="30" t="s">
        <v>61</v>
      </c>
      <c r="D2499" s="38">
        <v>938</v>
      </c>
      <c r="E2499" s="35" t="s">
        <v>33</v>
      </c>
      <c r="F2499" s="32">
        <v>41851</v>
      </c>
    </row>
    <row r="2500" spans="1:6">
      <c r="A2500" s="25" t="s">
        <v>19</v>
      </c>
      <c r="B2500" s="30" t="s">
        <v>24</v>
      </c>
      <c r="C2500" s="30" t="s">
        <v>65</v>
      </c>
      <c r="D2500" s="38">
        <v>790</v>
      </c>
      <c r="E2500" s="35" t="s">
        <v>33</v>
      </c>
      <c r="F2500" s="32">
        <v>41851</v>
      </c>
    </row>
    <row r="2501" spans="1:6">
      <c r="A2501" s="25" t="s">
        <v>19</v>
      </c>
      <c r="B2501" s="30" t="s">
        <v>24</v>
      </c>
      <c r="C2501" s="30" t="s">
        <v>67</v>
      </c>
      <c r="D2501" s="38">
        <v>648</v>
      </c>
      <c r="E2501" s="35" t="s">
        <v>33</v>
      </c>
      <c r="F2501" s="32">
        <v>41851</v>
      </c>
    </row>
    <row r="2502" spans="1:6">
      <c r="A2502" s="25" t="s">
        <v>19</v>
      </c>
      <c r="B2502" s="30" t="s">
        <v>24</v>
      </c>
      <c r="C2502" s="30" t="s">
        <v>63</v>
      </c>
      <c r="D2502" s="38">
        <v>645</v>
      </c>
      <c r="E2502" s="35" t="s">
        <v>33</v>
      </c>
      <c r="F2502" s="32">
        <v>41851</v>
      </c>
    </row>
    <row r="2503" spans="1:6">
      <c r="A2503" s="25" t="s">
        <v>19</v>
      </c>
      <c r="B2503" s="30" t="s">
        <v>24</v>
      </c>
      <c r="C2503" s="30" t="s">
        <v>64</v>
      </c>
      <c r="D2503" s="38">
        <v>637</v>
      </c>
      <c r="E2503" s="35" t="s">
        <v>33</v>
      </c>
      <c r="F2503" s="32">
        <v>41851</v>
      </c>
    </row>
    <row r="2504" spans="1:6">
      <c r="A2504" s="25" t="s">
        <v>19</v>
      </c>
      <c r="B2504" s="30" t="s">
        <v>24</v>
      </c>
      <c r="C2504" s="30" t="s">
        <v>59</v>
      </c>
      <c r="D2504" s="38">
        <v>515</v>
      </c>
      <c r="E2504" s="35" t="s">
        <v>33</v>
      </c>
      <c r="F2504" s="32">
        <v>41851</v>
      </c>
    </row>
    <row r="2505" spans="1:6">
      <c r="A2505" s="25" t="s">
        <v>19</v>
      </c>
      <c r="B2505" s="30" t="s">
        <v>24</v>
      </c>
      <c r="C2505" s="30" t="s">
        <v>60</v>
      </c>
      <c r="D2505" s="38">
        <v>455</v>
      </c>
      <c r="E2505" s="35" t="s">
        <v>33</v>
      </c>
      <c r="F2505" s="32">
        <v>41851</v>
      </c>
    </row>
    <row r="2506" spans="1:6">
      <c r="A2506" s="25" t="s">
        <v>19</v>
      </c>
      <c r="B2506" s="30" t="s">
        <v>24</v>
      </c>
      <c r="C2506" s="30" t="s">
        <v>58</v>
      </c>
      <c r="D2506" s="38">
        <v>445</v>
      </c>
      <c r="E2506" s="35" t="s">
        <v>33</v>
      </c>
      <c r="F2506" s="32">
        <v>41851</v>
      </c>
    </row>
    <row r="2507" spans="1:6">
      <c r="A2507" s="25" t="s">
        <v>19</v>
      </c>
      <c r="B2507" s="30" t="s">
        <v>24</v>
      </c>
      <c r="C2507" s="30" t="s">
        <v>62</v>
      </c>
      <c r="D2507" s="38">
        <v>213</v>
      </c>
      <c r="E2507" s="35" t="s">
        <v>33</v>
      </c>
      <c r="F2507" s="32">
        <v>41851</v>
      </c>
    </row>
    <row r="2508" spans="1:6">
      <c r="A2508" s="25" t="s">
        <v>19</v>
      </c>
      <c r="B2508" s="30" t="s">
        <v>24</v>
      </c>
      <c r="C2508" s="30" t="s">
        <v>57</v>
      </c>
      <c r="D2508" s="38">
        <v>172</v>
      </c>
      <c r="E2508" s="35" t="s">
        <v>33</v>
      </c>
      <c r="F2508" s="32">
        <v>41851</v>
      </c>
    </row>
    <row r="2509" spans="1:6">
      <c r="A2509" s="25" t="s">
        <v>19</v>
      </c>
      <c r="B2509" s="30" t="s">
        <v>24</v>
      </c>
      <c r="C2509" s="30" t="s">
        <v>56</v>
      </c>
      <c r="D2509" s="38">
        <v>120</v>
      </c>
      <c r="E2509" s="35" t="s">
        <v>33</v>
      </c>
      <c r="F2509" s="32">
        <v>41851</v>
      </c>
    </row>
    <row r="2510" spans="1:6">
      <c r="A2510" s="25" t="s">
        <v>19</v>
      </c>
      <c r="B2510" s="30" t="s">
        <v>24</v>
      </c>
      <c r="C2510" s="30" t="s">
        <v>54</v>
      </c>
      <c r="D2510" s="38">
        <v>95</v>
      </c>
      <c r="E2510" s="35" t="s">
        <v>33</v>
      </c>
      <c r="F2510" s="32">
        <v>41851</v>
      </c>
    </row>
    <row r="2511" spans="1:6">
      <c r="A2511" s="25" t="s">
        <v>19</v>
      </c>
      <c r="B2511" s="30" t="s">
        <v>24</v>
      </c>
      <c r="C2511" s="30" t="s">
        <v>51</v>
      </c>
      <c r="D2511" s="38">
        <v>82</v>
      </c>
      <c r="E2511" s="35" t="s">
        <v>33</v>
      </c>
      <c r="F2511" s="32">
        <v>41851</v>
      </c>
    </row>
    <row r="2512" spans="1:6">
      <c r="A2512" s="25" t="s">
        <v>19</v>
      </c>
      <c r="B2512" s="30" t="s">
        <v>24</v>
      </c>
      <c r="C2512" s="30" t="s">
        <v>50</v>
      </c>
      <c r="D2512" s="38">
        <v>72</v>
      </c>
      <c r="E2512" s="35" t="s">
        <v>33</v>
      </c>
      <c r="F2512" s="32">
        <v>41851</v>
      </c>
    </row>
    <row r="2513" spans="1:6">
      <c r="A2513" s="25" t="s">
        <v>19</v>
      </c>
      <c r="B2513" s="30" t="s">
        <v>24</v>
      </c>
      <c r="C2513" s="30" t="s">
        <v>47</v>
      </c>
      <c r="D2513" s="38">
        <v>66</v>
      </c>
      <c r="E2513" s="35" t="s">
        <v>33</v>
      </c>
      <c r="F2513" s="32">
        <v>41851</v>
      </c>
    </row>
    <row r="2514" spans="1:6">
      <c r="A2514" s="25" t="s">
        <v>19</v>
      </c>
      <c r="B2514" s="30" t="s">
        <v>24</v>
      </c>
      <c r="C2514" s="30" t="s">
        <v>48</v>
      </c>
      <c r="D2514" s="38">
        <v>56</v>
      </c>
      <c r="E2514" s="35" t="s">
        <v>33</v>
      </c>
      <c r="F2514" s="32">
        <v>41851</v>
      </c>
    </row>
    <row r="2515" spans="1:6">
      <c r="A2515" s="25" t="s">
        <v>19</v>
      </c>
      <c r="B2515" s="30" t="s">
        <v>24</v>
      </c>
      <c r="C2515" s="30" t="s">
        <v>52</v>
      </c>
      <c r="D2515" s="38">
        <v>55</v>
      </c>
      <c r="E2515" s="35" t="s">
        <v>33</v>
      </c>
      <c r="F2515" s="32">
        <v>41851</v>
      </c>
    </row>
    <row r="2516" spans="1:6">
      <c r="A2516" s="25" t="s">
        <v>19</v>
      </c>
      <c r="B2516" s="30" t="s">
        <v>24</v>
      </c>
      <c r="C2516" s="30" t="s">
        <v>42</v>
      </c>
      <c r="D2516" s="38">
        <v>53</v>
      </c>
      <c r="E2516" s="35" t="s">
        <v>33</v>
      </c>
      <c r="F2516" s="32">
        <v>41851</v>
      </c>
    </row>
    <row r="2517" spans="1:6">
      <c r="A2517" s="25" t="s">
        <v>19</v>
      </c>
      <c r="B2517" s="30" t="s">
        <v>24</v>
      </c>
      <c r="C2517" s="30" t="s">
        <v>53</v>
      </c>
      <c r="D2517" s="38">
        <v>51</v>
      </c>
      <c r="E2517" s="35" t="s">
        <v>33</v>
      </c>
      <c r="F2517" s="32">
        <v>41851</v>
      </c>
    </row>
    <row r="2518" spans="1:6">
      <c r="A2518" s="25" t="s">
        <v>19</v>
      </c>
      <c r="B2518" s="30" t="s">
        <v>24</v>
      </c>
      <c r="C2518" s="30" t="s">
        <v>46</v>
      </c>
      <c r="D2518" s="38">
        <v>37</v>
      </c>
      <c r="E2518" s="35" t="s">
        <v>33</v>
      </c>
      <c r="F2518" s="32">
        <v>41851</v>
      </c>
    </row>
    <row r="2519" spans="1:6">
      <c r="A2519" s="25" t="s">
        <v>19</v>
      </c>
      <c r="B2519" s="30" t="s">
        <v>24</v>
      </c>
      <c r="C2519" s="30" t="s">
        <v>55</v>
      </c>
      <c r="D2519" s="38">
        <v>30</v>
      </c>
      <c r="E2519" s="35" t="s">
        <v>33</v>
      </c>
      <c r="F2519" s="32">
        <v>41851</v>
      </c>
    </row>
    <row r="2520" spans="1:6">
      <c r="A2520" s="25" t="s">
        <v>19</v>
      </c>
      <c r="B2520" s="30" t="s">
        <v>24</v>
      </c>
      <c r="C2520" s="30" t="s">
        <v>49</v>
      </c>
      <c r="D2520" s="38">
        <v>29</v>
      </c>
      <c r="E2520" s="35" t="s">
        <v>33</v>
      </c>
      <c r="F2520" s="32">
        <v>41851</v>
      </c>
    </row>
    <row r="2521" spans="1:6">
      <c r="A2521" s="25" t="s">
        <v>19</v>
      </c>
      <c r="B2521" s="30" t="s">
        <v>24</v>
      </c>
      <c r="C2521" s="30" t="s">
        <v>45</v>
      </c>
      <c r="D2521" s="38">
        <v>29</v>
      </c>
      <c r="E2521" s="35" t="s">
        <v>33</v>
      </c>
      <c r="F2521" s="32">
        <v>41851</v>
      </c>
    </row>
    <row r="2522" spans="1:6">
      <c r="A2522" s="25" t="s">
        <v>19</v>
      </c>
      <c r="B2522" s="30" t="s">
        <v>24</v>
      </c>
      <c r="C2522" s="30" t="s">
        <v>41</v>
      </c>
      <c r="D2522" s="38">
        <v>25</v>
      </c>
      <c r="E2522" s="35" t="s">
        <v>33</v>
      </c>
      <c r="F2522" s="32">
        <v>41851</v>
      </c>
    </row>
    <row r="2523" spans="1:6">
      <c r="A2523" s="25" t="s">
        <v>19</v>
      </c>
      <c r="B2523" s="30" t="s">
        <v>24</v>
      </c>
      <c r="C2523" s="30" t="s">
        <v>43</v>
      </c>
      <c r="D2523" s="38">
        <v>15</v>
      </c>
      <c r="E2523" s="35" t="s">
        <v>33</v>
      </c>
      <c r="F2523" s="32">
        <v>41851</v>
      </c>
    </row>
    <row r="2524" spans="1:6">
      <c r="A2524" s="25" t="s">
        <v>19</v>
      </c>
      <c r="B2524" s="30" t="s">
        <v>24</v>
      </c>
      <c r="C2524" s="30" t="s">
        <v>44</v>
      </c>
      <c r="D2524" s="38">
        <v>14</v>
      </c>
      <c r="E2524" s="35" t="s">
        <v>33</v>
      </c>
      <c r="F2524" s="32">
        <v>41851</v>
      </c>
    </row>
    <row r="2525" spans="1:6">
      <c r="A2525" s="25" t="s">
        <v>19</v>
      </c>
      <c r="B2525" s="30" t="s">
        <v>24</v>
      </c>
      <c r="C2525" s="30" t="s">
        <v>39</v>
      </c>
      <c r="D2525" s="38">
        <v>10</v>
      </c>
      <c r="E2525" s="35" t="s">
        <v>33</v>
      </c>
      <c r="F2525" s="32">
        <v>41851</v>
      </c>
    </row>
    <row r="2526" spans="1:6">
      <c r="A2526" s="25" t="s">
        <v>19</v>
      </c>
      <c r="B2526" s="30" t="s">
        <v>24</v>
      </c>
      <c r="C2526" s="30" t="s">
        <v>40</v>
      </c>
      <c r="D2526" s="38">
        <v>9</v>
      </c>
      <c r="E2526" s="35" t="s">
        <v>33</v>
      </c>
      <c r="F2526" s="32">
        <v>41851</v>
      </c>
    </row>
    <row r="2527" spans="1:6">
      <c r="A2527" s="25" t="s">
        <v>19</v>
      </c>
      <c r="B2527" s="30" t="s">
        <v>24</v>
      </c>
      <c r="C2527" s="30" t="s">
        <v>38</v>
      </c>
      <c r="D2527" s="38">
        <v>7</v>
      </c>
      <c r="E2527" s="35" t="s">
        <v>33</v>
      </c>
      <c r="F2527" s="32">
        <v>41851</v>
      </c>
    </row>
    <row r="2528" spans="1:6">
      <c r="A2528" s="25" t="s">
        <v>19</v>
      </c>
      <c r="B2528" s="30" t="s">
        <v>24</v>
      </c>
      <c r="C2528" s="30" t="s">
        <v>37</v>
      </c>
      <c r="D2528" s="38">
        <v>6</v>
      </c>
      <c r="E2528" s="35" t="s">
        <v>33</v>
      </c>
      <c r="F2528" s="32">
        <v>41851</v>
      </c>
    </row>
    <row r="2529" spans="1:6">
      <c r="A2529" s="25" t="s">
        <v>19</v>
      </c>
      <c r="B2529" s="30" t="s">
        <v>24</v>
      </c>
      <c r="C2529" s="30" t="s">
        <v>35</v>
      </c>
      <c r="D2529" s="38">
        <v>1</v>
      </c>
      <c r="E2529" s="35" t="s">
        <v>33</v>
      </c>
      <c r="F2529" s="32">
        <v>41851</v>
      </c>
    </row>
    <row r="2530" spans="1:6">
      <c r="A2530" s="25" t="s">
        <v>19</v>
      </c>
      <c r="B2530" s="30" t="s">
        <v>23</v>
      </c>
      <c r="C2530" s="30" t="s">
        <v>79</v>
      </c>
      <c r="D2530" s="38">
        <v>49312</v>
      </c>
      <c r="E2530" s="35" t="s">
        <v>33</v>
      </c>
      <c r="F2530" s="32">
        <v>41882</v>
      </c>
    </row>
    <row r="2531" spans="1:6">
      <c r="A2531" s="25" t="s">
        <v>19</v>
      </c>
      <c r="B2531" s="30" t="s">
        <v>23</v>
      </c>
      <c r="C2531" s="30" t="s">
        <v>78</v>
      </c>
      <c r="D2531" s="38">
        <v>18655</v>
      </c>
      <c r="E2531" s="35" t="s">
        <v>33</v>
      </c>
      <c r="F2531" s="32">
        <v>41882</v>
      </c>
    </row>
    <row r="2532" spans="1:6">
      <c r="A2532" s="25" t="s">
        <v>19</v>
      </c>
      <c r="B2532" s="30" t="s">
        <v>23</v>
      </c>
      <c r="C2532" s="30" t="s">
        <v>77</v>
      </c>
      <c r="D2532" s="38">
        <v>8223</v>
      </c>
      <c r="E2532" s="35" t="s">
        <v>33</v>
      </c>
      <c r="F2532" s="32">
        <v>41882</v>
      </c>
    </row>
    <row r="2533" spans="1:6">
      <c r="A2533" s="25" t="s">
        <v>19</v>
      </c>
      <c r="B2533" s="30" t="s">
        <v>23</v>
      </c>
      <c r="C2533" s="30" t="s">
        <v>76</v>
      </c>
      <c r="D2533" s="38">
        <v>7353</v>
      </c>
      <c r="E2533" s="35" t="s">
        <v>33</v>
      </c>
      <c r="F2533" s="32">
        <v>41882</v>
      </c>
    </row>
    <row r="2534" spans="1:6">
      <c r="A2534" s="25" t="s">
        <v>19</v>
      </c>
      <c r="B2534" s="30" t="s">
        <v>23</v>
      </c>
      <c r="C2534" s="30" t="s">
        <v>75</v>
      </c>
      <c r="D2534" s="38">
        <v>2925</v>
      </c>
      <c r="E2534" s="35" t="s">
        <v>33</v>
      </c>
      <c r="F2534" s="32">
        <v>41882</v>
      </c>
    </row>
    <row r="2535" spans="1:6">
      <c r="A2535" s="25" t="s">
        <v>19</v>
      </c>
      <c r="B2535" s="30" t="s">
        <v>23</v>
      </c>
      <c r="C2535" s="30" t="s">
        <v>74</v>
      </c>
      <c r="D2535" s="38">
        <v>2785</v>
      </c>
      <c r="E2535" s="35" t="s">
        <v>33</v>
      </c>
      <c r="F2535" s="32">
        <v>41882</v>
      </c>
    </row>
    <row r="2536" spans="1:6">
      <c r="A2536" s="25" t="s">
        <v>19</v>
      </c>
      <c r="B2536" s="30" t="s">
        <v>23</v>
      </c>
      <c r="C2536" s="30" t="s">
        <v>73</v>
      </c>
      <c r="D2536" s="38">
        <v>2375</v>
      </c>
      <c r="E2536" s="35" t="s">
        <v>33</v>
      </c>
      <c r="F2536" s="32">
        <v>41882</v>
      </c>
    </row>
    <row r="2537" spans="1:6">
      <c r="A2537" s="25" t="s">
        <v>19</v>
      </c>
      <c r="B2537" s="30" t="s">
        <v>23</v>
      </c>
      <c r="C2537" s="30" t="s">
        <v>71</v>
      </c>
      <c r="D2537" s="38">
        <v>2319</v>
      </c>
      <c r="E2537" s="35" t="s">
        <v>33</v>
      </c>
      <c r="F2537" s="32">
        <v>41882</v>
      </c>
    </row>
    <row r="2538" spans="1:6">
      <c r="A2538" s="25" t="s">
        <v>19</v>
      </c>
      <c r="B2538" s="30" t="s">
        <v>23</v>
      </c>
      <c r="C2538" s="30" t="s">
        <v>72</v>
      </c>
      <c r="D2538" s="38">
        <v>2273</v>
      </c>
      <c r="E2538" s="35" t="s">
        <v>33</v>
      </c>
      <c r="F2538" s="32">
        <v>41882</v>
      </c>
    </row>
    <row r="2539" spans="1:6">
      <c r="A2539" s="25" t="s">
        <v>19</v>
      </c>
      <c r="B2539" s="30" t="s">
        <v>23</v>
      </c>
      <c r="C2539" s="30" t="s">
        <v>70</v>
      </c>
      <c r="D2539" s="38">
        <v>1776</v>
      </c>
      <c r="E2539" s="35" t="s">
        <v>33</v>
      </c>
      <c r="F2539" s="32">
        <v>41882</v>
      </c>
    </row>
    <row r="2540" spans="1:6">
      <c r="A2540" s="25" t="s">
        <v>19</v>
      </c>
      <c r="B2540" s="30" t="s">
        <v>23</v>
      </c>
      <c r="C2540" s="30" t="s">
        <v>69</v>
      </c>
      <c r="D2540" s="38">
        <v>1534</v>
      </c>
      <c r="E2540" s="35" t="s">
        <v>33</v>
      </c>
      <c r="F2540" s="32">
        <v>41882</v>
      </c>
    </row>
    <row r="2541" spans="1:6">
      <c r="A2541" s="25" t="s">
        <v>19</v>
      </c>
      <c r="B2541" s="30" t="s">
        <v>23</v>
      </c>
      <c r="C2541" s="30" t="s">
        <v>66</v>
      </c>
      <c r="D2541" s="38">
        <v>1416</v>
      </c>
      <c r="E2541" s="35" t="s">
        <v>33</v>
      </c>
      <c r="F2541" s="32">
        <v>41882</v>
      </c>
    </row>
    <row r="2542" spans="1:6">
      <c r="A2542" s="25" t="s">
        <v>19</v>
      </c>
      <c r="B2542" s="30" t="s">
        <v>23</v>
      </c>
      <c r="C2542" s="30" t="s">
        <v>68</v>
      </c>
      <c r="D2542" s="38">
        <v>1145</v>
      </c>
      <c r="E2542" s="35" t="s">
        <v>33</v>
      </c>
      <c r="F2542" s="32">
        <v>41882</v>
      </c>
    </row>
    <row r="2543" spans="1:6">
      <c r="A2543" s="25" t="s">
        <v>19</v>
      </c>
      <c r="B2543" s="30" t="s">
        <v>23</v>
      </c>
      <c r="C2543" s="30" t="s">
        <v>67</v>
      </c>
      <c r="D2543" s="38">
        <v>1063</v>
      </c>
      <c r="E2543" s="35" t="s">
        <v>33</v>
      </c>
      <c r="F2543" s="32">
        <v>41882</v>
      </c>
    </row>
    <row r="2544" spans="1:6">
      <c r="A2544" s="25" t="s">
        <v>19</v>
      </c>
      <c r="B2544" s="30" t="s">
        <v>23</v>
      </c>
      <c r="C2544" s="30" t="s">
        <v>65</v>
      </c>
      <c r="D2544" s="38">
        <v>889</v>
      </c>
      <c r="E2544" s="35" t="s">
        <v>33</v>
      </c>
      <c r="F2544" s="32">
        <v>41882</v>
      </c>
    </row>
    <row r="2545" spans="1:6">
      <c r="A2545" s="25" t="s">
        <v>19</v>
      </c>
      <c r="B2545" s="30" t="s">
        <v>23</v>
      </c>
      <c r="C2545" s="30" t="s">
        <v>61</v>
      </c>
      <c r="D2545" s="38">
        <v>684</v>
      </c>
      <c r="E2545" s="35" t="s">
        <v>33</v>
      </c>
      <c r="F2545" s="32">
        <v>41882</v>
      </c>
    </row>
    <row r="2546" spans="1:6">
      <c r="A2546" s="25" t="s">
        <v>19</v>
      </c>
      <c r="B2546" s="30" t="s">
        <v>23</v>
      </c>
      <c r="C2546" s="30" t="s">
        <v>63</v>
      </c>
      <c r="D2546" s="38">
        <v>648</v>
      </c>
      <c r="E2546" s="35" t="s">
        <v>33</v>
      </c>
      <c r="F2546" s="32">
        <v>41882</v>
      </c>
    </row>
    <row r="2547" spans="1:6">
      <c r="A2547" s="25" t="s">
        <v>19</v>
      </c>
      <c r="B2547" s="30" t="s">
        <v>23</v>
      </c>
      <c r="C2547" s="30" t="s">
        <v>64</v>
      </c>
      <c r="D2547" s="38">
        <v>602</v>
      </c>
      <c r="E2547" s="35" t="s">
        <v>33</v>
      </c>
      <c r="F2547" s="32">
        <v>41882</v>
      </c>
    </row>
    <row r="2548" spans="1:6">
      <c r="A2548" s="25" t="s">
        <v>19</v>
      </c>
      <c r="B2548" s="30" t="s">
        <v>23</v>
      </c>
      <c r="C2548" s="30" t="s">
        <v>59</v>
      </c>
      <c r="D2548" s="38">
        <v>585</v>
      </c>
      <c r="E2548" s="35" t="s">
        <v>33</v>
      </c>
      <c r="F2548" s="32">
        <v>41882</v>
      </c>
    </row>
    <row r="2549" spans="1:6">
      <c r="A2549" s="25" t="s">
        <v>19</v>
      </c>
      <c r="B2549" s="30" t="s">
        <v>23</v>
      </c>
      <c r="C2549" s="30" t="s">
        <v>60</v>
      </c>
      <c r="D2549" s="38">
        <v>440</v>
      </c>
      <c r="E2549" s="35" t="s">
        <v>33</v>
      </c>
      <c r="F2549" s="32">
        <v>41882</v>
      </c>
    </row>
    <row r="2550" spans="1:6">
      <c r="A2550" s="25" t="s">
        <v>19</v>
      </c>
      <c r="B2550" s="30" t="s">
        <v>23</v>
      </c>
      <c r="C2550" s="30" t="s">
        <v>58</v>
      </c>
      <c r="D2550" s="38">
        <v>436</v>
      </c>
      <c r="E2550" s="35" t="s">
        <v>33</v>
      </c>
      <c r="F2550" s="32">
        <v>41882</v>
      </c>
    </row>
    <row r="2551" spans="1:6">
      <c r="A2551" s="25" t="s">
        <v>19</v>
      </c>
      <c r="B2551" s="30" t="s">
        <v>23</v>
      </c>
      <c r="C2551" s="30" t="s">
        <v>57</v>
      </c>
      <c r="D2551" s="38">
        <v>369</v>
      </c>
      <c r="E2551" s="35" t="s">
        <v>33</v>
      </c>
      <c r="F2551" s="32">
        <v>41882</v>
      </c>
    </row>
    <row r="2552" spans="1:6">
      <c r="A2552" s="25" t="s">
        <v>19</v>
      </c>
      <c r="B2552" s="30" t="s">
        <v>23</v>
      </c>
      <c r="C2552" s="30" t="s">
        <v>62</v>
      </c>
      <c r="D2552" s="38">
        <v>246</v>
      </c>
      <c r="E2552" s="35" t="s">
        <v>33</v>
      </c>
      <c r="F2552" s="32">
        <v>41882</v>
      </c>
    </row>
    <row r="2553" spans="1:6">
      <c r="A2553" s="25" t="s">
        <v>19</v>
      </c>
      <c r="B2553" s="30" t="s">
        <v>23</v>
      </c>
      <c r="C2553" s="30" t="s">
        <v>54</v>
      </c>
      <c r="D2553" s="38">
        <v>171</v>
      </c>
      <c r="E2553" s="35" t="s">
        <v>33</v>
      </c>
      <c r="F2553" s="32">
        <v>41882</v>
      </c>
    </row>
    <row r="2554" spans="1:6">
      <c r="A2554" s="25" t="s">
        <v>19</v>
      </c>
      <c r="B2554" s="30" t="s">
        <v>23</v>
      </c>
      <c r="C2554" s="30" t="s">
        <v>56</v>
      </c>
      <c r="D2554" s="38">
        <v>166</v>
      </c>
      <c r="E2554" s="35" t="s">
        <v>33</v>
      </c>
      <c r="F2554" s="32">
        <v>41882</v>
      </c>
    </row>
    <row r="2555" spans="1:6">
      <c r="A2555" s="25" t="s">
        <v>19</v>
      </c>
      <c r="B2555" s="30" t="s">
        <v>23</v>
      </c>
      <c r="C2555" s="30" t="s">
        <v>47</v>
      </c>
      <c r="D2555" s="38">
        <v>104</v>
      </c>
      <c r="E2555" s="35" t="s">
        <v>33</v>
      </c>
      <c r="F2555" s="32">
        <v>41882</v>
      </c>
    </row>
    <row r="2556" spans="1:6">
      <c r="A2556" s="25" t="s">
        <v>19</v>
      </c>
      <c r="B2556" s="30" t="s">
        <v>23</v>
      </c>
      <c r="C2556" s="30" t="s">
        <v>51</v>
      </c>
      <c r="D2556" s="38">
        <v>101</v>
      </c>
      <c r="E2556" s="35" t="s">
        <v>33</v>
      </c>
      <c r="F2556" s="32">
        <v>41882</v>
      </c>
    </row>
    <row r="2557" spans="1:6">
      <c r="A2557" s="25" t="s">
        <v>19</v>
      </c>
      <c r="B2557" s="30" t="s">
        <v>23</v>
      </c>
      <c r="C2557" s="30" t="s">
        <v>50</v>
      </c>
      <c r="D2557" s="38">
        <v>72</v>
      </c>
      <c r="E2557" s="35" t="s">
        <v>33</v>
      </c>
      <c r="F2557" s="32">
        <v>41882</v>
      </c>
    </row>
    <row r="2558" spans="1:6">
      <c r="A2558" s="25" t="s">
        <v>19</v>
      </c>
      <c r="B2558" s="30" t="s">
        <v>23</v>
      </c>
      <c r="C2558" s="30" t="s">
        <v>48</v>
      </c>
      <c r="D2558" s="38">
        <v>70</v>
      </c>
      <c r="E2558" s="35" t="s">
        <v>33</v>
      </c>
      <c r="F2558" s="32">
        <v>41882</v>
      </c>
    </row>
    <row r="2559" spans="1:6">
      <c r="A2559" s="25" t="s">
        <v>19</v>
      </c>
      <c r="B2559" s="30" t="s">
        <v>23</v>
      </c>
      <c r="C2559" s="30" t="s">
        <v>52</v>
      </c>
      <c r="D2559" s="38">
        <v>62</v>
      </c>
      <c r="E2559" s="35" t="s">
        <v>33</v>
      </c>
      <c r="F2559" s="32">
        <v>41882</v>
      </c>
    </row>
    <row r="2560" spans="1:6">
      <c r="A2560" s="25" t="s">
        <v>19</v>
      </c>
      <c r="B2560" s="30" t="s">
        <v>23</v>
      </c>
      <c r="C2560" s="30" t="s">
        <v>55</v>
      </c>
      <c r="D2560" s="38">
        <v>54</v>
      </c>
      <c r="E2560" s="35" t="s">
        <v>33</v>
      </c>
      <c r="F2560" s="32">
        <v>41882</v>
      </c>
    </row>
    <row r="2561" spans="1:6">
      <c r="A2561" s="25" t="s">
        <v>19</v>
      </c>
      <c r="B2561" s="30" t="s">
        <v>23</v>
      </c>
      <c r="C2561" s="30" t="s">
        <v>41</v>
      </c>
      <c r="D2561" s="38">
        <v>47</v>
      </c>
      <c r="E2561" s="35" t="s">
        <v>33</v>
      </c>
      <c r="F2561" s="32">
        <v>41882</v>
      </c>
    </row>
    <row r="2562" spans="1:6">
      <c r="A2562" s="25" t="s">
        <v>19</v>
      </c>
      <c r="B2562" s="30" t="s">
        <v>23</v>
      </c>
      <c r="C2562" s="30" t="s">
        <v>49</v>
      </c>
      <c r="D2562" s="38">
        <v>38</v>
      </c>
      <c r="E2562" s="35" t="s">
        <v>33</v>
      </c>
      <c r="F2562" s="32">
        <v>41882</v>
      </c>
    </row>
    <row r="2563" spans="1:6">
      <c r="A2563" s="25" t="s">
        <v>19</v>
      </c>
      <c r="B2563" s="30" t="s">
        <v>23</v>
      </c>
      <c r="C2563" s="30" t="s">
        <v>42</v>
      </c>
      <c r="D2563" s="38">
        <v>37</v>
      </c>
      <c r="E2563" s="35" t="s">
        <v>33</v>
      </c>
      <c r="F2563" s="32">
        <v>41882</v>
      </c>
    </row>
    <row r="2564" spans="1:6">
      <c r="A2564" s="25" t="s">
        <v>19</v>
      </c>
      <c r="B2564" s="30" t="s">
        <v>23</v>
      </c>
      <c r="C2564" s="30" t="s">
        <v>53</v>
      </c>
      <c r="D2564" s="38">
        <v>34</v>
      </c>
      <c r="E2564" s="35" t="s">
        <v>33</v>
      </c>
      <c r="F2564" s="32">
        <v>41882</v>
      </c>
    </row>
    <row r="2565" spans="1:6">
      <c r="A2565" s="25" t="s">
        <v>19</v>
      </c>
      <c r="B2565" s="30" t="s">
        <v>23</v>
      </c>
      <c r="C2565" s="30" t="s">
        <v>45</v>
      </c>
      <c r="D2565" s="38">
        <v>34</v>
      </c>
      <c r="E2565" s="35" t="s">
        <v>33</v>
      </c>
      <c r="F2565" s="32">
        <v>41882</v>
      </c>
    </row>
    <row r="2566" spans="1:6">
      <c r="A2566" s="25" t="s">
        <v>19</v>
      </c>
      <c r="B2566" s="30" t="s">
        <v>23</v>
      </c>
      <c r="C2566" s="30" t="s">
        <v>46</v>
      </c>
      <c r="D2566" s="38">
        <v>30</v>
      </c>
      <c r="E2566" s="35" t="s">
        <v>33</v>
      </c>
      <c r="F2566" s="32">
        <v>41882</v>
      </c>
    </row>
    <row r="2567" spans="1:6">
      <c r="A2567" s="25" t="s">
        <v>19</v>
      </c>
      <c r="B2567" s="30" t="s">
        <v>23</v>
      </c>
      <c r="C2567" s="30" t="s">
        <v>44</v>
      </c>
      <c r="D2567" s="38">
        <v>24</v>
      </c>
      <c r="E2567" s="35" t="s">
        <v>33</v>
      </c>
      <c r="F2567" s="32">
        <v>41882</v>
      </c>
    </row>
    <row r="2568" spans="1:6">
      <c r="A2568" s="25" t="s">
        <v>19</v>
      </c>
      <c r="B2568" s="30" t="s">
        <v>23</v>
      </c>
      <c r="C2568" s="30" t="s">
        <v>43</v>
      </c>
      <c r="D2568" s="38">
        <v>23</v>
      </c>
      <c r="E2568" s="35" t="s">
        <v>33</v>
      </c>
      <c r="F2568" s="32">
        <v>41882</v>
      </c>
    </row>
    <row r="2569" spans="1:6">
      <c r="A2569" s="25" t="s">
        <v>19</v>
      </c>
      <c r="B2569" s="30" t="s">
        <v>23</v>
      </c>
      <c r="C2569" s="30" t="s">
        <v>39</v>
      </c>
      <c r="D2569" s="38">
        <v>18</v>
      </c>
      <c r="E2569" s="35" t="s">
        <v>33</v>
      </c>
      <c r="F2569" s="32">
        <v>41882</v>
      </c>
    </row>
    <row r="2570" spans="1:6">
      <c r="A2570" s="25" t="s">
        <v>19</v>
      </c>
      <c r="B2570" s="30" t="s">
        <v>23</v>
      </c>
      <c r="C2570" s="30" t="s">
        <v>40</v>
      </c>
      <c r="D2570" s="38">
        <v>17</v>
      </c>
      <c r="E2570" s="35" t="s">
        <v>33</v>
      </c>
      <c r="F2570" s="32">
        <v>41882</v>
      </c>
    </row>
    <row r="2571" spans="1:6">
      <c r="A2571" s="25" t="s">
        <v>19</v>
      </c>
      <c r="B2571" s="30" t="s">
        <v>23</v>
      </c>
      <c r="C2571" s="30" t="s">
        <v>37</v>
      </c>
      <c r="D2571" s="38">
        <v>5</v>
      </c>
      <c r="E2571" s="35" t="s">
        <v>33</v>
      </c>
      <c r="F2571" s="32">
        <v>41882</v>
      </c>
    </row>
    <row r="2572" spans="1:6">
      <c r="A2572" s="25" t="s">
        <v>19</v>
      </c>
      <c r="B2572" s="30" t="s">
        <v>23</v>
      </c>
      <c r="C2572" s="30" t="s">
        <v>35</v>
      </c>
      <c r="D2572" s="38">
        <v>3</v>
      </c>
      <c r="E2572" s="35" t="s">
        <v>33</v>
      </c>
      <c r="F2572" s="32">
        <v>41882</v>
      </c>
    </row>
    <row r="2573" spans="1:6">
      <c r="A2573" s="25" t="s">
        <v>19</v>
      </c>
      <c r="B2573" s="30" t="s">
        <v>23</v>
      </c>
      <c r="C2573" s="30" t="s">
        <v>34</v>
      </c>
      <c r="D2573" s="38">
        <v>3</v>
      </c>
      <c r="E2573" s="35" t="s">
        <v>33</v>
      </c>
      <c r="F2573" s="32">
        <v>41882</v>
      </c>
    </row>
    <row r="2574" spans="1:6">
      <c r="A2574" s="25" t="s">
        <v>19</v>
      </c>
      <c r="B2574" s="30" t="s">
        <v>23</v>
      </c>
      <c r="C2574" s="30" t="s">
        <v>17</v>
      </c>
      <c r="D2574" s="38">
        <v>2</v>
      </c>
      <c r="E2574" s="35" t="s">
        <v>33</v>
      </c>
      <c r="F2574" s="32">
        <v>41882</v>
      </c>
    </row>
    <row r="2575" spans="1:6">
      <c r="A2575" s="25" t="s">
        <v>19</v>
      </c>
      <c r="B2575" s="30" t="s">
        <v>23</v>
      </c>
      <c r="C2575" s="30" t="s">
        <v>38</v>
      </c>
      <c r="D2575" s="38">
        <v>1</v>
      </c>
      <c r="E2575" s="35" t="s">
        <v>33</v>
      </c>
      <c r="F2575" s="32">
        <v>41882</v>
      </c>
    </row>
    <row r="2576" spans="1:6">
      <c r="A2576" s="25" t="s">
        <v>19</v>
      </c>
      <c r="B2576" s="30" t="s">
        <v>22</v>
      </c>
      <c r="C2576" s="30" t="s">
        <v>79</v>
      </c>
      <c r="D2576" s="38">
        <v>53327</v>
      </c>
      <c r="E2576" s="35" t="s">
        <v>33</v>
      </c>
      <c r="F2576" s="32">
        <v>41912</v>
      </c>
    </row>
    <row r="2577" spans="1:6">
      <c r="A2577" s="25" t="s">
        <v>19</v>
      </c>
      <c r="B2577" s="30" t="s">
        <v>22</v>
      </c>
      <c r="C2577" s="30" t="s">
        <v>78</v>
      </c>
      <c r="D2577" s="38">
        <v>19336</v>
      </c>
      <c r="E2577" s="35" t="s">
        <v>33</v>
      </c>
      <c r="F2577" s="32">
        <v>41912</v>
      </c>
    </row>
    <row r="2578" spans="1:6">
      <c r="A2578" s="25" t="s">
        <v>19</v>
      </c>
      <c r="B2578" s="30" t="s">
        <v>22</v>
      </c>
      <c r="C2578" s="30" t="s">
        <v>77</v>
      </c>
      <c r="D2578" s="38">
        <v>9072</v>
      </c>
      <c r="E2578" s="35" t="s">
        <v>33</v>
      </c>
      <c r="F2578" s="32">
        <v>41912</v>
      </c>
    </row>
    <row r="2579" spans="1:6">
      <c r="A2579" s="25" t="s">
        <v>19</v>
      </c>
      <c r="B2579" s="30" t="s">
        <v>22</v>
      </c>
      <c r="C2579" s="30" t="s">
        <v>76</v>
      </c>
      <c r="D2579" s="38">
        <v>7882</v>
      </c>
      <c r="E2579" s="35" t="s">
        <v>33</v>
      </c>
      <c r="F2579" s="32">
        <v>41912</v>
      </c>
    </row>
    <row r="2580" spans="1:6">
      <c r="A2580" s="25" t="s">
        <v>19</v>
      </c>
      <c r="B2580" s="30" t="s">
        <v>22</v>
      </c>
      <c r="C2580" s="30" t="s">
        <v>75</v>
      </c>
      <c r="D2580" s="38">
        <v>3070</v>
      </c>
      <c r="E2580" s="35" t="s">
        <v>33</v>
      </c>
      <c r="F2580" s="32">
        <v>41912</v>
      </c>
    </row>
    <row r="2581" spans="1:6">
      <c r="A2581" s="25" t="s">
        <v>19</v>
      </c>
      <c r="B2581" s="30" t="s">
        <v>22</v>
      </c>
      <c r="C2581" s="30" t="s">
        <v>74</v>
      </c>
      <c r="D2581" s="38">
        <v>2754</v>
      </c>
      <c r="E2581" s="35" t="s">
        <v>33</v>
      </c>
      <c r="F2581" s="32">
        <v>41912</v>
      </c>
    </row>
    <row r="2582" spans="1:6">
      <c r="A2582" s="25" t="s">
        <v>19</v>
      </c>
      <c r="B2582" s="30" t="s">
        <v>22</v>
      </c>
      <c r="C2582" s="30" t="s">
        <v>73</v>
      </c>
      <c r="D2582" s="38">
        <v>2645</v>
      </c>
      <c r="E2582" s="35" t="s">
        <v>33</v>
      </c>
      <c r="F2582" s="32">
        <v>41912</v>
      </c>
    </row>
    <row r="2583" spans="1:6">
      <c r="A2583" s="25" t="s">
        <v>19</v>
      </c>
      <c r="B2583" s="30" t="s">
        <v>22</v>
      </c>
      <c r="C2583" s="30" t="s">
        <v>71</v>
      </c>
      <c r="D2583" s="38">
        <v>2324</v>
      </c>
      <c r="E2583" s="35" t="s">
        <v>33</v>
      </c>
      <c r="F2583" s="32">
        <v>41912</v>
      </c>
    </row>
    <row r="2584" spans="1:6">
      <c r="A2584" s="25" t="s">
        <v>19</v>
      </c>
      <c r="B2584" s="30" t="s">
        <v>22</v>
      </c>
      <c r="C2584" s="30" t="s">
        <v>72</v>
      </c>
      <c r="D2584" s="38">
        <v>2321</v>
      </c>
      <c r="E2584" s="35" t="s">
        <v>33</v>
      </c>
      <c r="F2584" s="32">
        <v>41912</v>
      </c>
    </row>
    <row r="2585" spans="1:6">
      <c r="A2585" s="25" t="s">
        <v>19</v>
      </c>
      <c r="B2585" s="30" t="s">
        <v>22</v>
      </c>
      <c r="C2585" s="30" t="s">
        <v>70</v>
      </c>
      <c r="D2585" s="38">
        <v>1760</v>
      </c>
      <c r="E2585" s="35" t="s">
        <v>33</v>
      </c>
      <c r="F2585" s="32">
        <v>41912</v>
      </c>
    </row>
    <row r="2586" spans="1:6">
      <c r="A2586" s="25" t="s">
        <v>19</v>
      </c>
      <c r="B2586" s="30" t="s">
        <v>22</v>
      </c>
      <c r="C2586" s="30" t="s">
        <v>69</v>
      </c>
      <c r="D2586" s="38">
        <v>1609</v>
      </c>
      <c r="E2586" s="35" t="s">
        <v>33</v>
      </c>
      <c r="F2586" s="32">
        <v>41912</v>
      </c>
    </row>
    <row r="2587" spans="1:6">
      <c r="A2587" s="25" t="s">
        <v>19</v>
      </c>
      <c r="B2587" s="30" t="s">
        <v>22</v>
      </c>
      <c r="C2587" s="30" t="s">
        <v>66</v>
      </c>
      <c r="D2587" s="38">
        <v>1148</v>
      </c>
      <c r="E2587" s="35" t="s">
        <v>33</v>
      </c>
      <c r="F2587" s="32">
        <v>41912</v>
      </c>
    </row>
    <row r="2588" spans="1:6">
      <c r="A2588" s="25" t="s">
        <v>19</v>
      </c>
      <c r="B2588" s="30" t="s">
        <v>22</v>
      </c>
      <c r="C2588" s="30" t="s">
        <v>68</v>
      </c>
      <c r="D2588" s="38">
        <v>1079</v>
      </c>
      <c r="E2588" s="35" t="s">
        <v>33</v>
      </c>
      <c r="F2588" s="32">
        <v>41912</v>
      </c>
    </row>
    <row r="2589" spans="1:6">
      <c r="A2589" s="25" t="s">
        <v>19</v>
      </c>
      <c r="B2589" s="30" t="s">
        <v>22</v>
      </c>
      <c r="C2589" s="30" t="s">
        <v>67</v>
      </c>
      <c r="D2589" s="38">
        <v>1047</v>
      </c>
      <c r="E2589" s="35" t="s">
        <v>33</v>
      </c>
      <c r="F2589" s="32">
        <v>41912</v>
      </c>
    </row>
    <row r="2590" spans="1:6">
      <c r="A2590" s="25" t="s">
        <v>19</v>
      </c>
      <c r="B2590" s="30" t="s">
        <v>22</v>
      </c>
      <c r="C2590" s="30" t="s">
        <v>65</v>
      </c>
      <c r="D2590" s="38">
        <v>890</v>
      </c>
      <c r="E2590" s="35" t="s">
        <v>33</v>
      </c>
      <c r="F2590" s="32">
        <v>41912</v>
      </c>
    </row>
    <row r="2591" spans="1:6">
      <c r="A2591" s="25" t="s">
        <v>19</v>
      </c>
      <c r="B2591" s="30" t="s">
        <v>22</v>
      </c>
      <c r="C2591" s="30" t="s">
        <v>63</v>
      </c>
      <c r="D2591" s="38">
        <v>680</v>
      </c>
      <c r="E2591" s="35" t="s">
        <v>33</v>
      </c>
      <c r="F2591" s="32">
        <v>41912</v>
      </c>
    </row>
    <row r="2592" spans="1:6">
      <c r="A2592" s="25" t="s">
        <v>19</v>
      </c>
      <c r="B2592" s="30" t="s">
        <v>22</v>
      </c>
      <c r="C2592" s="30" t="s">
        <v>64</v>
      </c>
      <c r="D2592" s="38">
        <v>600</v>
      </c>
      <c r="E2592" s="35" t="s">
        <v>33</v>
      </c>
      <c r="F2592" s="32">
        <v>41912</v>
      </c>
    </row>
    <row r="2593" spans="1:6">
      <c r="A2593" s="25" t="s">
        <v>19</v>
      </c>
      <c r="B2593" s="30" t="s">
        <v>22</v>
      </c>
      <c r="C2593" s="30" t="s">
        <v>61</v>
      </c>
      <c r="D2593" s="38">
        <v>503</v>
      </c>
      <c r="E2593" s="35" t="s">
        <v>33</v>
      </c>
      <c r="F2593" s="32">
        <v>41912</v>
      </c>
    </row>
    <row r="2594" spans="1:6">
      <c r="A2594" s="25" t="s">
        <v>19</v>
      </c>
      <c r="B2594" s="30" t="s">
        <v>22</v>
      </c>
      <c r="C2594" s="30" t="s">
        <v>59</v>
      </c>
      <c r="D2594" s="38">
        <v>490</v>
      </c>
      <c r="E2594" s="35" t="s">
        <v>33</v>
      </c>
      <c r="F2594" s="32">
        <v>41912</v>
      </c>
    </row>
    <row r="2595" spans="1:6">
      <c r="A2595" s="25" t="s">
        <v>19</v>
      </c>
      <c r="B2595" s="30" t="s">
        <v>22</v>
      </c>
      <c r="C2595" s="30" t="s">
        <v>58</v>
      </c>
      <c r="D2595" s="38">
        <v>447</v>
      </c>
      <c r="E2595" s="35" t="s">
        <v>33</v>
      </c>
      <c r="F2595" s="32">
        <v>41912</v>
      </c>
    </row>
    <row r="2596" spans="1:6">
      <c r="A2596" s="25" t="s">
        <v>19</v>
      </c>
      <c r="B2596" s="30" t="s">
        <v>22</v>
      </c>
      <c r="C2596" s="30" t="s">
        <v>60</v>
      </c>
      <c r="D2596" s="38">
        <v>440</v>
      </c>
      <c r="E2596" s="35" t="s">
        <v>33</v>
      </c>
      <c r="F2596" s="32">
        <v>41912</v>
      </c>
    </row>
    <row r="2597" spans="1:6">
      <c r="A2597" s="25" t="s">
        <v>19</v>
      </c>
      <c r="B2597" s="30" t="s">
        <v>22</v>
      </c>
      <c r="C2597" s="30" t="s">
        <v>62</v>
      </c>
      <c r="D2597" s="38">
        <v>316</v>
      </c>
      <c r="E2597" s="35" t="s">
        <v>33</v>
      </c>
      <c r="F2597" s="32">
        <v>41912</v>
      </c>
    </row>
    <row r="2598" spans="1:6">
      <c r="A2598" s="25" t="s">
        <v>19</v>
      </c>
      <c r="B2598" s="30" t="s">
        <v>22</v>
      </c>
      <c r="C2598" s="30" t="s">
        <v>54</v>
      </c>
      <c r="D2598" s="38">
        <v>277</v>
      </c>
      <c r="E2598" s="35" t="s">
        <v>33</v>
      </c>
      <c r="F2598" s="32">
        <v>41912</v>
      </c>
    </row>
    <row r="2599" spans="1:6">
      <c r="A2599" s="25" t="s">
        <v>19</v>
      </c>
      <c r="B2599" s="30" t="s">
        <v>22</v>
      </c>
      <c r="C2599" s="30" t="s">
        <v>57</v>
      </c>
      <c r="D2599" s="38">
        <v>276</v>
      </c>
      <c r="E2599" s="35" t="s">
        <v>33</v>
      </c>
      <c r="F2599" s="32">
        <v>41912</v>
      </c>
    </row>
    <row r="2600" spans="1:6">
      <c r="A2600" s="25" t="s">
        <v>19</v>
      </c>
      <c r="B2600" s="30" t="s">
        <v>22</v>
      </c>
      <c r="C2600" s="30" t="s">
        <v>56</v>
      </c>
      <c r="D2600" s="38">
        <v>149</v>
      </c>
      <c r="E2600" s="35" t="s">
        <v>33</v>
      </c>
      <c r="F2600" s="32">
        <v>41912</v>
      </c>
    </row>
    <row r="2601" spans="1:6">
      <c r="A2601" s="25" t="s">
        <v>19</v>
      </c>
      <c r="B2601" s="30" t="s">
        <v>22</v>
      </c>
      <c r="C2601" s="30" t="s">
        <v>51</v>
      </c>
      <c r="D2601" s="38">
        <v>134</v>
      </c>
      <c r="E2601" s="35" t="s">
        <v>33</v>
      </c>
      <c r="F2601" s="32">
        <v>41912</v>
      </c>
    </row>
    <row r="2602" spans="1:6">
      <c r="A2602" s="25" t="s">
        <v>19</v>
      </c>
      <c r="B2602" s="30" t="s">
        <v>22</v>
      </c>
      <c r="C2602" s="30" t="s">
        <v>55</v>
      </c>
      <c r="D2602" s="38">
        <v>110</v>
      </c>
      <c r="E2602" s="35" t="s">
        <v>33</v>
      </c>
      <c r="F2602" s="32">
        <v>41912</v>
      </c>
    </row>
    <row r="2603" spans="1:6">
      <c r="A2603" s="25" t="s">
        <v>19</v>
      </c>
      <c r="B2603" s="30" t="s">
        <v>22</v>
      </c>
      <c r="C2603" s="30" t="s">
        <v>47</v>
      </c>
      <c r="D2603" s="38">
        <v>84</v>
      </c>
      <c r="E2603" s="35" t="s">
        <v>33</v>
      </c>
      <c r="F2603" s="32">
        <v>41912</v>
      </c>
    </row>
    <row r="2604" spans="1:6">
      <c r="A2604" s="25" t="s">
        <v>19</v>
      </c>
      <c r="B2604" s="30" t="s">
        <v>22</v>
      </c>
      <c r="C2604" s="30" t="s">
        <v>53</v>
      </c>
      <c r="D2604" s="38">
        <v>79</v>
      </c>
      <c r="E2604" s="35" t="s">
        <v>33</v>
      </c>
      <c r="F2604" s="32">
        <v>41912</v>
      </c>
    </row>
    <row r="2605" spans="1:6">
      <c r="A2605" s="25" t="s">
        <v>19</v>
      </c>
      <c r="B2605" s="30" t="s">
        <v>22</v>
      </c>
      <c r="C2605" s="30" t="s">
        <v>52</v>
      </c>
      <c r="D2605" s="38">
        <v>63</v>
      </c>
      <c r="E2605" s="35" t="s">
        <v>33</v>
      </c>
      <c r="F2605" s="32">
        <v>41912</v>
      </c>
    </row>
    <row r="2606" spans="1:6">
      <c r="A2606" s="25" t="s">
        <v>19</v>
      </c>
      <c r="B2606" s="30" t="s">
        <v>22</v>
      </c>
      <c r="C2606" s="30" t="s">
        <v>48</v>
      </c>
      <c r="D2606" s="38">
        <v>59</v>
      </c>
      <c r="E2606" s="35" t="s">
        <v>33</v>
      </c>
      <c r="F2606" s="32">
        <v>41912</v>
      </c>
    </row>
    <row r="2607" spans="1:6">
      <c r="A2607" s="25" t="s">
        <v>19</v>
      </c>
      <c r="B2607" s="30" t="s">
        <v>22</v>
      </c>
      <c r="C2607" s="30" t="s">
        <v>50</v>
      </c>
      <c r="D2607" s="38">
        <v>55</v>
      </c>
      <c r="E2607" s="35" t="s">
        <v>33</v>
      </c>
      <c r="F2607" s="32">
        <v>41912</v>
      </c>
    </row>
    <row r="2608" spans="1:6">
      <c r="A2608" s="25" t="s">
        <v>19</v>
      </c>
      <c r="B2608" s="30" t="s">
        <v>22</v>
      </c>
      <c r="C2608" s="30" t="s">
        <v>46</v>
      </c>
      <c r="D2608" s="38">
        <v>49</v>
      </c>
      <c r="E2608" s="35" t="s">
        <v>33</v>
      </c>
      <c r="F2608" s="32">
        <v>41912</v>
      </c>
    </row>
    <row r="2609" spans="1:6">
      <c r="A2609" s="25" t="s">
        <v>19</v>
      </c>
      <c r="B2609" s="30" t="s">
        <v>22</v>
      </c>
      <c r="C2609" s="30" t="s">
        <v>49</v>
      </c>
      <c r="D2609" s="38">
        <v>39</v>
      </c>
      <c r="E2609" s="35" t="s">
        <v>33</v>
      </c>
      <c r="F2609" s="32">
        <v>41912</v>
      </c>
    </row>
    <row r="2610" spans="1:6">
      <c r="A2610" s="25" t="s">
        <v>19</v>
      </c>
      <c r="B2610" s="30" t="s">
        <v>22</v>
      </c>
      <c r="C2610" s="30" t="s">
        <v>44</v>
      </c>
      <c r="D2610" s="38">
        <v>32</v>
      </c>
      <c r="E2610" s="35" t="s">
        <v>33</v>
      </c>
      <c r="F2610" s="32">
        <v>41912</v>
      </c>
    </row>
    <row r="2611" spans="1:6">
      <c r="A2611" s="25" t="s">
        <v>19</v>
      </c>
      <c r="B2611" s="30" t="s">
        <v>22</v>
      </c>
      <c r="C2611" s="30" t="s">
        <v>40</v>
      </c>
      <c r="D2611" s="38">
        <v>28</v>
      </c>
      <c r="E2611" s="35" t="s">
        <v>33</v>
      </c>
      <c r="F2611" s="32">
        <v>41912</v>
      </c>
    </row>
    <row r="2612" spans="1:6">
      <c r="A2612" s="25" t="s">
        <v>19</v>
      </c>
      <c r="B2612" s="30" t="s">
        <v>22</v>
      </c>
      <c r="C2612" s="30" t="s">
        <v>45</v>
      </c>
      <c r="D2612" s="38">
        <v>23</v>
      </c>
      <c r="E2612" s="35" t="s">
        <v>33</v>
      </c>
      <c r="F2612" s="32">
        <v>41912</v>
      </c>
    </row>
    <row r="2613" spans="1:6">
      <c r="A2613" s="25" t="s">
        <v>19</v>
      </c>
      <c r="B2613" s="30" t="s">
        <v>22</v>
      </c>
      <c r="C2613" s="30" t="s">
        <v>43</v>
      </c>
      <c r="D2613" s="38">
        <v>18</v>
      </c>
      <c r="E2613" s="35" t="s">
        <v>33</v>
      </c>
      <c r="F2613" s="32">
        <v>41912</v>
      </c>
    </row>
    <row r="2614" spans="1:6">
      <c r="A2614" s="25" t="s">
        <v>19</v>
      </c>
      <c r="B2614" s="30" t="s">
        <v>22</v>
      </c>
      <c r="C2614" s="30" t="s">
        <v>37</v>
      </c>
      <c r="D2614" s="38">
        <v>16</v>
      </c>
      <c r="E2614" s="35" t="s">
        <v>33</v>
      </c>
      <c r="F2614" s="32">
        <v>41912</v>
      </c>
    </row>
    <row r="2615" spans="1:6">
      <c r="A2615" s="25" t="s">
        <v>19</v>
      </c>
      <c r="B2615" s="30" t="s">
        <v>22</v>
      </c>
      <c r="C2615" s="30" t="s">
        <v>41</v>
      </c>
      <c r="D2615" s="38">
        <v>8</v>
      </c>
      <c r="E2615" s="35" t="s">
        <v>33</v>
      </c>
      <c r="F2615" s="32">
        <v>41912</v>
      </c>
    </row>
    <row r="2616" spans="1:6">
      <c r="A2616" s="25" t="s">
        <v>19</v>
      </c>
      <c r="B2616" s="30" t="s">
        <v>22</v>
      </c>
      <c r="C2616" s="30" t="s">
        <v>17</v>
      </c>
      <c r="D2616" s="38">
        <v>4</v>
      </c>
      <c r="E2616" s="35" t="s">
        <v>33</v>
      </c>
      <c r="F2616" s="32">
        <v>41912</v>
      </c>
    </row>
    <row r="2617" spans="1:6">
      <c r="A2617" s="25" t="s">
        <v>19</v>
      </c>
      <c r="B2617" s="30" t="s">
        <v>22</v>
      </c>
      <c r="C2617" s="30" t="s">
        <v>39</v>
      </c>
      <c r="D2617" s="38">
        <v>3</v>
      </c>
      <c r="E2617" s="35" t="s">
        <v>33</v>
      </c>
      <c r="F2617" s="32">
        <v>41912</v>
      </c>
    </row>
    <row r="2618" spans="1:6">
      <c r="A2618" s="25" t="s">
        <v>19</v>
      </c>
      <c r="B2618" s="30" t="s">
        <v>22</v>
      </c>
      <c r="C2618" s="30" t="s">
        <v>84</v>
      </c>
      <c r="D2618" s="38">
        <v>1</v>
      </c>
      <c r="E2618" s="35" t="s">
        <v>33</v>
      </c>
      <c r="F2618" s="32">
        <v>41912</v>
      </c>
    </row>
    <row r="2619" spans="1:6">
      <c r="A2619" s="25" t="s">
        <v>19</v>
      </c>
      <c r="B2619" s="30" t="s">
        <v>22</v>
      </c>
      <c r="C2619" s="30" t="s">
        <v>35</v>
      </c>
      <c r="D2619" s="38">
        <v>1</v>
      </c>
      <c r="E2619" s="35" t="s">
        <v>33</v>
      </c>
      <c r="F2619" s="32">
        <v>41912</v>
      </c>
    </row>
    <row r="2620" spans="1:6">
      <c r="A2620" s="25" t="s">
        <v>19</v>
      </c>
      <c r="B2620" s="30" t="s">
        <v>22</v>
      </c>
      <c r="C2620" s="30" t="s">
        <v>34</v>
      </c>
      <c r="D2620" s="38">
        <v>1</v>
      </c>
      <c r="E2620" s="35" t="s">
        <v>33</v>
      </c>
      <c r="F2620" s="32">
        <v>41912</v>
      </c>
    </row>
    <row r="2621" spans="1:6">
      <c r="A2621" s="25" t="s">
        <v>19</v>
      </c>
      <c r="B2621" s="30" t="s">
        <v>21</v>
      </c>
      <c r="C2621" s="30" t="s">
        <v>79</v>
      </c>
      <c r="D2621" s="38">
        <v>53010</v>
      </c>
      <c r="E2621" s="35" t="s">
        <v>33</v>
      </c>
      <c r="F2621" s="32">
        <v>41943</v>
      </c>
    </row>
    <row r="2622" spans="1:6">
      <c r="A2622" s="25" t="s">
        <v>19</v>
      </c>
      <c r="B2622" s="30" t="s">
        <v>21</v>
      </c>
      <c r="C2622" s="30" t="s">
        <v>78</v>
      </c>
      <c r="D2622" s="38">
        <v>19742</v>
      </c>
      <c r="E2622" s="35" t="s">
        <v>33</v>
      </c>
      <c r="F2622" s="32">
        <v>41943</v>
      </c>
    </row>
    <row r="2623" spans="1:6">
      <c r="A2623" s="25" t="s">
        <v>19</v>
      </c>
      <c r="B2623" s="30" t="s">
        <v>21</v>
      </c>
      <c r="C2623" s="30" t="s">
        <v>77</v>
      </c>
      <c r="D2623" s="38">
        <v>9248</v>
      </c>
      <c r="E2623" s="35" t="s">
        <v>33</v>
      </c>
      <c r="F2623" s="32">
        <v>41943</v>
      </c>
    </row>
    <row r="2624" spans="1:6">
      <c r="A2624" s="25" t="s">
        <v>19</v>
      </c>
      <c r="B2624" s="30" t="s">
        <v>21</v>
      </c>
      <c r="C2624" s="30" t="s">
        <v>76</v>
      </c>
      <c r="D2624" s="38">
        <v>7273</v>
      </c>
      <c r="E2624" s="35" t="s">
        <v>33</v>
      </c>
      <c r="F2624" s="32">
        <v>41943</v>
      </c>
    </row>
    <row r="2625" spans="1:6">
      <c r="A2625" s="25" t="s">
        <v>19</v>
      </c>
      <c r="B2625" s="30" t="s">
        <v>21</v>
      </c>
      <c r="C2625" s="30" t="s">
        <v>75</v>
      </c>
      <c r="D2625" s="38">
        <v>3301</v>
      </c>
      <c r="E2625" s="35" t="s">
        <v>33</v>
      </c>
      <c r="F2625" s="32">
        <v>41943</v>
      </c>
    </row>
    <row r="2626" spans="1:6">
      <c r="A2626" s="25" t="s">
        <v>19</v>
      </c>
      <c r="B2626" s="30" t="s">
        <v>21</v>
      </c>
      <c r="C2626" s="30" t="s">
        <v>74</v>
      </c>
      <c r="D2626" s="38">
        <v>2988</v>
      </c>
      <c r="E2626" s="35" t="s">
        <v>33</v>
      </c>
      <c r="F2626" s="32">
        <v>41943</v>
      </c>
    </row>
    <row r="2627" spans="1:6">
      <c r="A2627" s="25" t="s">
        <v>19</v>
      </c>
      <c r="B2627" s="30" t="s">
        <v>21</v>
      </c>
      <c r="C2627" s="30" t="s">
        <v>73</v>
      </c>
      <c r="D2627" s="38">
        <v>2588</v>
      </c>
      <c r="E2627" s="35" t="s">
        <v>33</v>
      </c>
      <c r="F2627" s="32">
        <v>41943</v>
      </c>
    </row>
    <row r="2628" spans="1:6">
      <c r="A2628" s="25" t="s">
        <v>19</v>
      </c>
      <c r="B2628" s="30" t="s">
        <v>21</v>
      </c>
      <c r="C2628" s="30" t="s">
        <v>72</v>
      </c>
      <c r="D2628" s="38">
        <v>2545</v>
      </c>
      <c r="E2628" s="35" t="s">
        <v>33</v>
      </c>
      <c r="F2628" s="32">
        <v>41943</v>
      </c>
    </row>
    <row r="2629" spans="1:6">
      <c r="A2629" s="25" t="s">
        <v>19</v>
      </c>
      <c r="B2629" s="30" t="s">
        <v>21</v>
      </c>
      <c r="C2629" s="30" t="s">
        <v>71</v>
      </c>
      <c r="D2629" s="38">
        <v>2470</v>
      </c>
      <c r="E2629" s="35" t="s">
        <v>33</v>
      </c>
      <c r="F2629" s="32">
        <v>41943</v>
      </c>
    </row>
    <row r="2630" spans="1:6">
      <c r="A2630" s="25" t="s">
        <v>19</v>
      </c>
      <c r="B2630" s="30" t="s">
        <v>21</v>
      </c>
      <c r="C2630" s="30" t="s">
        <v>70</v>
      </c>
      <c r="D2630" s="38">
        <v>1842</v>
      </c>
      <c r="E2630" s="35" t="s">
        <v>33</v>
      </c>
      <c r="F2630" s="32">
        <v>41943</v>
      </c>
    </row>
    <row r="2631" spans="1:6">
      <c r="A2631" s="25" t="s">
        <v>19</v>
      </c>
      <c r="B2631" s="30" t="s">
        <v>21</v>
      </c>
      <c r="C2631" s="30" t="s">
        <v>69</v>
      </c>
      <c r="D2631" s="38">
        <v>1541</v>
      </c>
      <c r="E2631" s="35" t="s">
        <v>33</v>
      </c>
      <c r="F2631" s="32">
        <v>41943</v>
      </c>
    </row>
    <row r="2632" spans="1:6">
      <c r="A2632" s="25" t="s">
        <v>19</v>
      </c>
      <c r="B2632" s="30" t="s">
        <v>21</v>
      </c>
      <c r="C2632" s="30" t="s">
        <v>66</v>
      </c>
      <c r="D2632" s="38">
        <v>1172</v>
      </c>
      <c r="E2632" s="35" t="s">
        <v>33</v>
      </c>
      <c r="F2632" s="32">
        <v>41943</v>
      </c>
    </row>
    <row r="2633" spans="1:6">
      <c r="A2633" s="25" t="s">
        <v>19</v>
      </c>
      <c r="B2633" s="30" t="s">
        <v>21</v>
      </c>
      <c r="C2633" s="30" t="s">
        <v>65</v>
      </c>
      <c r="D2633" s="38">
        <v>1040</v>
      </c>
      <c r="E2633" s="35" t="s">
        <v>33</v>
      </c>
      <c r="F2633" s="32">
        <v>41943</v>
      </c>
    </row>
    <row r="2634" spans="1:6">
      <c r="A2634" s="25" t="s">
        <v>19</v>
      </c>
      <c r="B2634" s="30" t="s">
        <v>21</v>
      </c>
      <c r="C2634" s="30" t="s">
        <v>68</v>
      </c>
      <c r="D2634" s="38">
        <v>1034</v>
      </c>
      <c r="E2634" s="35" t="s">
        <v>33</v>
      </c>
      <c r="F2634" s="32">
        <v>41943</v>
      </c>
    </row>
    <row r="2635" spans="1:6">
      <c r="A2635" s="25" t="s">
        <v>19</v>
      </c>
      <c r="B2635" s="30" t="s">
        <v>21</v>
      </c>
      <c r="C2635" s="30" t="s">
        <v>67</v>
      </c>
      <c r="D2635" s="38">
        <v>1003</v>
      </c>
      <c r="E2635" s="35" t="s">
        <v>33</v>
      </c>
      <c r="F2635" s="32">
        <v>41943</v>
      </c>
    </row>
    <row r="2636" spans="1:6">
      <c r="A2636" s="25" t="s">
        <v>19</v>
      </c>
      <c r="B2636" s="30" t="s">
        <v>21</v>
      </c>
      <c r="C2636" s="30" t="s">
        <v>64</v>
      </c>
      <c r="D2636" s="38">
        <v>779</v>
      </c>
      <c r="E2636" s="35" t="s">
        <v>33</v>
      </c>
      <c r="F2636" s="32">
        <v>41943</v>
      </c>
    </row>
    <row r="2637" spans="1:6">
      <c r="A2637" s="25" t="s">
        <v>19</v>
      </c>
      <c r="B2637" s="30" t="s">
        <v>21</v>
      </c>
      <c r="C2637" s="30" t="s">
        <v>63</v>
      </c>
      <c r="D2637" s="38">
        <v>723</v>
      </c>
      <c r="E2637" s="35" t="s">
        <v>33</v>
      </c>
      <c r="F2637" s="32">
        <v>41943</v>
      </c>
    </row>
    <row r="2638" spans="1:6">
      <c r="A2638" s="25" t="s">
        <v>19</v>
      </c>
      <c r="B2638" s="30" t="s">
        <v>21</v>
      </c>
      <c r="C2638" s="30" t="s">
        <v>61</v>
      </c>
      <c r="D2638" s="38">
        <v>657</v>
      </c>
      <c r="E2638" s="35" t="s">
        <v>33</v>
      </c>
      <c r="F2638" s="32">
        <v>41943</v>
      </c>
    </row>
    <row r="2639" spans="1:6">
      <c r="A2639" s="25" t="s">
        <v>19</v>
      </c>
      <c r="B2639" s="30" t="s">
        <v>21</v>
      </c>
      <c r="C2639" s="30" t="s">
        <v>59</v>
      </c>
      <c r="D2639" s="38">
        <v>570</v>
      </c>
      <c r="E2639" s="35" t="s">
        <v>33</v>
      </c>
      <c r="F2639" s="32">
        <v>41943</v>
      </c>
    </row>
    <row r="2640" spans="1:6">
      <c r="A2640" s="25" t="s">
        <v>19</v>
      </c>
      <c r="B2640" s="30" t="s">
        <v>21</v>
      </c>
      <c r="C2640" s="30" t="s">
        <v>60</v>
      </c>
      <c r="D2640" s="38">
        <v>483</v>
      </c>
      <c r="E2640" s="35" t="s">
        <v>33</v>
      </c>
      <c r="F2640" s="32">
        <v>41943</v>
      </c>
    </row>
    <row r="2641" spans="1:6">
      <c r="A2641" s="25" t="s">
        <v>19</v>
      </c>
      <c r="B2641" s="30" t="s">
        <v>21</v>
      </c>
      <c r="C2641" s="30" t="s">
        <v>62</v>
      </c>
      <c r="D2641" s="38">
        <v>401</v>
      </c>
      <c r="E2641" s="35" t="s">
        <v>33</v>
      </c>
      <c r="F2641" s="32">
        <v>41943</v>
      </c>
    </row>
    <row r="2642" spans="1:6">
      <c r="A2642" s="25" t="s">
        <v>19</v>
      </c>
      <c r="B2642" s="30" t="s">
        <v>21</v>
      </c>
      <c r="C2642" s="30" t="s">
        <v>58</v>
      </c>
      <c r="D2642" s="38">
        <v>397</v>
      </c>
      <c r="E2642" s="35" t="s">
        <v>33</v>
      </c>
      <c r="F2642" s="32">
        <v>41943</v>
      </c>
    </row>
    <row r="2643" spans="1:6">
      <c r="A2643" s="25" t="s">
        <v>19</v>
      </c>
      <c r="B2643" s="30" t="s">
        <v>21</v>
      </c>
      <c r="C2643" s="30" t="s">
        <v>54</v>
      </c>
      <c r="D2643" s="38">
        <v>388</v>
      </c>
      <c r="E2643" s="35" t="s">
        <v>33</v>
      </c>
      <c r="F2643" s="32">
        <v>41943</v>
      </c>
    </row>
    <row r="2644" spans="1:6">
      <c r="A2644" s="25" t="s">
        <v>19</v>
      </c>
      <c r="B2644" s="30" t="s">
        <v>21</v>
      </c>
      <c r="C2644" s="30" t="s">
        <v>57</v>
      </c>
      <c r="D2644" s="38">
        <v>217</v>
      </c>
      <c r="E2644" s="35" t="s">
        <v>33</v>
      </c>
      <c r="F2644" s="32">
        <v>41943</v>
      </c>
    </row>
    <row r="2645" spans="1:6">
      <c r="A2645" s="25" t="s">
        <v>19</v>
      </c>
      <c r="B2645" s="30" t="s">
        <v>21</v>
      </c>
      <c r="C2645" s="30" t="s">
        <v>56</v>
      </c>
      <c r="D2645" s="38">
        <v>167</v>
      </c>
      <c r="E2645" s="35" t="s">
        <v>33</v>
      </c>
      <c r="F2645" s="32">
        <v>41943</v>
      </c>
    </row>
    <row r="2646" spans="1:6">
      <c r="A2646" s="25" t="s">
        <v>19</v>
      </c>
      <c r="B2646" s="30" t="s">
        <v>21</v>
      </c>
      <c r="C2646" s="30" t="s">
        <v>51</v>
      </c>
      <c r="D2646" s="38">
        <v>123</v>
      </c>
      <c r="E2646" s="35" t="s">
        <v>33</v>
      </c>
      <c r="F2646" s="32">
        <v>41943</v>
      </c>
    </row>
    <row r="2647" spans="1:6">
      <c r="A2647" s="25" t="s">
        <v>19</v>
      </c>
      <c r="B2647" s="30" t="s">
        <v>21</v>
      </c>
      <c r="C2647" s="30" t="s">
        <v>55</v>
      </c>
      <c r="D2647" s="38">
        <v>101</v>
      </c>
      <c r="E2647" s="35" t="s">
        <v>33</v>
      </c>
      <c r="F2647" s="32">
        <v>41943</v>
      </c>
    </row>
    <row r="2648" spans="1:6">
      <c r="A2648" s="25" t="s">
        <v>19</v>
      </c>
      <c r="B2648" s="30" t="s">
        <v>21</v>
      </c>
      <c r="C2648" s="30" t="s">
        <v>53</v>
      </c>
      <c r="D2648" s="38">
        <v>76</v>
      </c>
      <c r="E2648" s="35" t="s">
        <v>33</v>
      </c>
      <c r="F2648" s="32">
        <v>41943</v>
      </c>
    </row>
    <row r="2649" spans="1:6">
      <c r="A2649" s="25" t="s">
        <v>19</v>
      </c>
      <c r="B2649" s="30" t="s">
        <v>21</v>
      </c>
      <c r="C2649" s="30" t="s">
        <v>50</v>
      </c>
      <c r="D2649" s="38">
        <v>60</v>
      </c>
      <c r="E2649" s="35" t="s">
        <v>33</v>
      </c>
      <c r="F2649" s="32">
        <v>41943</v>
      </c>
    </row>
    <row r="2650" spans="1:6">
      <c r="A2650" s="25" t="s">
        <v>19</v>
      </c>
      <c r="B2650" s="30" t="s">
        <v>21</v>
      </c>
      <c r="C2650" s="30" t="s">
        <v>47</v>
      </c>
      <c r="D2650" s="38">
        <v>60</v>
      </c>
      <c r="E2650" s="35" t="s">
        <v>33</v>
      </c>
      <c r="F2650" s="32">
        <v>41943</v>
      </c>
    </row>
    <row r="2651" spans="1:6">
      <c r="A2651" s="25" t="s">
        <v>19</v>
      </c>
      <c r="B2651" s="30" t="s">
        <v>21</v>
      </c>
      <c r="C2651" s="30" t="s">
        <v>52</v>
      </c>
      <c r="D2651" s="38">
        <v>58</v>
      </c>
      <c r="E2651" s="35" t="s">
        <v>33</v>
      </c>
      <c r="F2651" s="32">
        <v>41943</v>
      </c>
    </row>
    <row r="2652" spans="1:6">
      <c r="A2652" s="25" t="s">
        <v>19</v>
      </c>
      <c r="B2652" s="30" t="s">
        <v>21</v>
      </c>
      <c r="C2652" s="30" t="s">
        <v>48</v>
      </c>
      <c r="D2652" s="38">
        <v>52</v>
      </c>
      <c r="E2652" s="35" t="s">
        <v>33</v>
      </c>
      <c r="F2652" s="32">
        <v>41943</v>
      </c>
    </row>
    <row r="2653" spans="1:6">
      <c r="A2653" s="25" t="s">
        <v>19</v>
      </c>
      <c r="B2653" s="30" t="s">
        <v>21</v>
      </c>
      <c r="C2653" s="30" t="s">
        <v>45</v>
      </c>
      <c r="D2653" s="38">
        <v>50</v>
      </c>
      <c r="E2653" s="35" t="s">
        <v>33</v>
      </c>
      <c r="F2653" s="32">
        <v>41943</v>
      </c>
    </row>
    <row r="2654" spans="1:6">
      <c r="A2654" s="25" t="s">
        <v>19</v>
      </c>
      <c r="B2654" s="30" t="s">
        <v>21</v>
      </c>
      <c r="C2654" s="30" t="s">
        <v>43</v>
      </c>
      <c r="D2654" s="38">
        <v>46</v>
      </c>
      <c r="E2654" s="35" t="s">
        <v>33</v>
      </c>
      <c r="F2654" s="32">
        <v>41943</v>
      </c>
    </row>
    <row r="2655" spans="1:6">
      <c r="A2655" s="25" t="s">
        <v>19</v>
      </c>
      <c r="B2655" s="30" t="s">
        <v>21</v>
      </c>
      <c r="C2655" s="30" t="s">
        <v>49</v>
      </c>
      <c r="D2655" s="38">
        <v>37</v>
      </c>
      <c r="E2655" s="35" t="s">
        <v>33</v>
      </c>
      <c r="F2655" s="32">
        <v>41943</v>
      </c>
    </row>
    <row r="2656" spans="1:6">
      <c r="A2656" s="25" t="s">
        <v>19</v>
      </c>
      <c r="B2656" s="30" t="s">
        <v>21</v>
      </c>
      <c r="C2656" s="30" t="s">
        <v>46</v>
      </c>
      <c r="D2656" s="38">
        <v>36</v>
      </c>
      <c r="E2656" s="35" t="s">
        <v>33</v>
      </c>
      <c r="F2656" s="32">
        <v>41943</v>
      </c>
    </row>
    <row r="2657" spans="1:6">
      <c r="A2657" s="25" t="s">
        <v>19</v>
      </c>
      <c r="B2657" s="30" t="s">
        <v>21</v>
      </c>
      <c r="C2657" s="30" t="s">
        <v>41</v>
      </c>
      <c r="D2657" s="38">
        <v>31</v>
      </c>
      <c r="E2657" s="35" t="s">
        <v>33</v>
      </c>
      <c r="F2657" s="32">
        <v>41943</v>
      </c>
    </row>
    <row r="2658" spans="1:6">
      <c r="A2658" s="25" t="s">
        <v>19</v>
      </c>
      <c r="B2658" s="30" t="s">
        <v>21</v>
      </c>
      <c r="C2658" s="30" t="s">
        <v>37</v>
      </c>
      <c r="D2658" s="38">
        <v>26</v>
      </c>
      <c r="E2658" s="35" t="s">
        <v>33</v>
      </c>
      <c r="F2658" s="32">
        <v>41943</v>
      </c>
    </row>
    <row r="2659" spans="1:6">
      <c r="A2659" s="25" t="s">
        <v>19</v>
      </c>
      <c r="B2659" s="30" t="s">
        <v>21</v>
      </c>
      <c r="C2659" s="30" t="s">
        <v>44</v>
      </c>
      <c r="D2659" s="38">
        <v>17</v>
      </c>
      <c r="E2659" s="35" t="s">
        <v>33</v>
      </c>
      <c r="F2659" s="32">
        <v>41943</v>
      </c>
    </row>
    <row r="2660" spans="1:6">
      <c r="A2660" s="25" t="s">
        <v>19</v>
      </c>
      <c r="B2660" s="30" t="s">
        <v>21</v>
      </c>
      <c r="C2660" s="30" t="s">
        <v>40</v>
      </c>
      <c r="D2660" s="38">
        <v>15</v>
      </c>
      <c r="E2660" s="35" t="s">
        <v>33</v>
      </c>
      <c r="F2660" s="32">
        <v>41943</v>
      </c>
    </row>
    <row r="2661" spans="1:6">
      <c r="A2661" s="25" t="s">
        <v>19</v>
      </c>
      <c r="B2661" s="30" t="s">
        <v>21</v>
      </c>
      <c r="C2661" s="30" t="s">
        <v>42</v>
      </c>
      <c r="D2661" s="38">
        <v>14</v>
      </c>
      <c r="E2661" s="35" t="s">
        <v>33</v>
      </c>
      <c r="F2661" s="32">
        <v>41943</v>
      </c>
    </row>
    <row r="2662" spans="1:6">
      <c r="A2662" s="25" t="s">
        <v>19</v>
      </c>
      <c r="B2662" s="30" t="s">
        <v>21</v>
      </c>
      <c r="C2662" s="30" t="s">
        <v>39</v>
      </c>
      <c r="D2662" s="38">
        <v>9</v>
      </c>
      <c r="E2662" s="35" t="s">
        <v>33</v>
      </c>
      <c r="F2662" s="32">
        <v>41943</v>
      </c>
    </row>
    <row r="2663" spans="1:6">
      <c r="A2663" s="25" t="s">
        <v>19</v>
      </c>
      <c r="B2663" s="30" t="s">
        <v>21</v>
      </c>
      <c r="C2663" s="30" t="s">
        <v>34</v>
      </c>
      <c r="D2663" s="38">
        <v>4</v>
      </c>
      <c r="E2663" s="35" t="s">
        <v>33</v>
      </c>
      <c r="F2663" s="32">
        <v>41943</v>
      </c>
    </row>
    <row r="2664" spans="1:6">
      <c r="A2664" s="25" t="s">
        <v>19</v>
      </c>
      <c r="B2664" s="30" t="s">
        <v>21</v>
      </c>
      <c r="C2664" s="30" t="s">
        <v>38</v>
      </c>
      <c r="D2664" s="38">
        <v>2</v>
      </c>
      <c r="E2664" s="35" t="s">
        <v>33</v>
      </c>
      <c r="F2664" s="32">
        <v>41943</v>
      </c>
    </row>
    <row r="2665" spans="1:6">
      <c r="A2665" s="25" t="s">
        <v>19</v>
      </c>
      <c r="B2665" s="30" t="s">
        <v>21</v>
      </c>
      <c r="C2665" s="30" t="s">
        <v>35</v>
      </c>
      <c r="D2665" s="38">
        <v>2</v>
      </c>
      <c r="E2665" s="35" t="s">
        <v>33</v>
      </c>
      <c r="F2665" s="32">
        <v>41943</v>
      </c>
    </row>
    <row r="2666" spans="1:6">
      <c r="A2666" s="25" t="s">
        <v>19</v>
      </c>
      <c r="B2666" s="30" t="s">
        <v>21</v>
      </c>
      <c r="C2666" s="30" t="s">
        <v>81</v>
      </c>
      <c r="D2666" s="38">
        <v>1</v>
      </c>
      <c r="E2666" s="35" t="s">
        <v>33</v>
      </c>
      <c r="F2666" s="32">
        <v>41943</v>
      </c>
    </row>
    <row r="2667" spans="1:6">
      <c r="A2667" s="25" t="s">
        <v>19</v>
      </c>
      <c r="B2667" s="30" t="s">
        <v>21</v>
      </c>
      <c r="C2667" s="30" t="s">
        <v>83</v>
      </c>
      <c r="D2667" s="38">
        <v>1</v>
      </c>
      <c r="E2667" s="35" t="s">
        <v>33</v>
      </c>
      <c r="F2667" s="32">
        <v>41943</v>
      </c>
    </row>
    <row r="2668" spans="1:6">
      <c r="A2668" s="25" t="s">
        <v>19</v>
      </c>
      <c r="B2668" s="30" t="s">
        <v>20</v>
      </c>
      <c r="C2668" s="30" t="s">
        <v>79</v>
      </c>
      <c r="D2668" s="38">
        <v>49329</v>
      </c>
      <c r="E2668" s="35" t="s">
        <v>33</v>
      </c>
      <c r="F2668" s="32">
        <v>41973</v>
      </c>
    </row>
    <row r="2669" spans="1:6">
      <c r="A2669" s="25" t="s">
        <v>19</v>
      </c>
      <c r="B2669" s="30" t="s">
        <v>20</v>
      </c>
      <c r="C2669" s="30" t="s">
        <v>78</v>
      </c>
      <c r="D2669" s="38">
        <v>17024</v>
      </c>
      <c r="E2669" s="35" t="s">
        <v>33</v>
      </c>
      <c r="F2669" s="32">
        <v>41973</v>
      </c>
    </row>
    <row r="2670" spans="1:6">
      <c r="A2670" s="25" t="s">
        <v>19</v>
      </c>
      <c r="B2670" s="30" t="s">
        <v>20</v>
      </c>
      <c r="C2670" s="30" t="s">
        <v>77</v>
      </c>
      <c r="D2670" s="38">
        <v>9082</v>
      </c>
      <c r="E2670" s="35" t="s">
        <v>33</v>
      </c>
      <c r="F2670" s="32">
        <v>41973</v>
      </c>
    </row>
    <row r="2671" spans="1:6">
      <c r="A2671" s="25" t="s">
        <v>19</v>
      </c>
      <c r="B2671" s="30" t="s">
        <v>20</v>
      </c>
      <c r="C2671" s="30" t="s">
        <v>76</v>
      </c>
      <c r="D2671" s="38">
        <v>7268</v>
      </c>
      <c r="E2671" s="35" t="s">
        <v>33</v>
      </c>
      <c r="F2671" s="32">
        <v>41973</v>
      </c>
    </row>
    <row r="2672" spans="1:6">
      <c r="A2672" s="25" t="s">
        <v>19</v>
      </c>
      <c r="B2672" s="30" t="s">
        <v>20</v>
      </c>
      <c r="C2672" s="30" t="s">
        <v>75</v>
      </c>
      <c r="D2672" s="38">
        <v>2946</v>
      </c>
      <c r="E2672" s="35" t="s">
        <v>33</v>
      </c>
      <c r="F2672" s="32">
        <v>41973</v>
      </c>
    </row>
    <row r="2673" spans="1:6">
      <c r="A2673" s="25" t="s">
        <v>19</v>
      </c>
      <c r="B2673" s="30" t="s">
        <v>20</v>
      </c>
      <c r="C2673" s="30" t="s">
        <v>74</v>
      </c>
      <c r="D2673" s="38">
        <v>2589</v>
      </c>
      <c r="E2673" s="35" t="s">
        <v>33</v>
      </c>
      <c r="F2673" s="32">
        <v>41973</v>
      </c>
    </row>
    <row r="2674" spans="1:6">
      <c r="A2674" s="25" t="s">
        <v>19</v>
      </c>
      <c r="B2674" s="30" t="s">
        <v>20</v>
      </c>
      <c r="C2674" s="30" t="s">
        <v>73</v>
      </c>
      <c r="D2674" s="38">
        <v>2516</v>
      </c>
      <c r="E2674" s="35" t="s">
        <v>33</v>
      </c>
      <c r="F2674" s="32">
        <v>41973</v>
      </c>
    </row>
    <row r="2675" spans="1:6">
      <c r="A2675" s="25" t="s">
        <v>19</v>
      </c>
      <c r="B2675" s="30" t="s">
        <v>20</v>
      </c>
      <c r="C2675" s="30" t="s">
        <v>72</v>
      </c>
      <c r="D2675" s="38">
        <v>2267</v>
      </c>
      <c r="E2675" s="35" t="s">
        <v>33</v>
      </c>
      <c r="F2675" s="32">
        <v>41973</v>
      </c>
    </row>
    <row r="2676" spans="1:6">
      <c r="A2676" s="25" t="s">
        <v>19</v>
      </c>
      <c r="B2676" s="30" t="s">
        <v>20</v>
      </c>
      <c r="C2676" s="30" t="s">
        <v>71</v>
      </c>
      <c r="D2676" s="38">
        <v>2094</v>
      </c>
      <c r="E2676" s="35" t="s">
        <v>33</v>
      </c>
      <c r="F2676" s="32">
        <v>41973</v>
      </c>
    </row>
    <row r="2677" spans="1:6">
      <c r="A2677" s="25" t="s">
        <v>19</v>
      </c>
      <c r="B2677" s="30" t="s">
        <v>20</v>
      </c>
      <c r="C2677" s="30" t="s">
        <v>69</v>
      </c>
      <c r="D2677" s="38">
        <v>1491</v>
      </c>
      <c r="E2677" s="35" t="s">
        <v>33</v>
      </c>
      <c r="F2677" s="32">
        <v>41973</v>
      </c>
    </row>
    <row r="2678" spans="1:6">
      <c r="A2678" s="25" t="s">
        <v>19</v>
      </c>
      <c r="B2678" s="30" t="s">
        <v>20</v>
      </c>
      <c r="C2678" s="30" t="s">
        <v>70</v>
      </c>
      <c r="D2678" s="38">
        <v>1483</v>
      </c>
      <c r="E2678" s="35" t="s">
        <v>33</v>
      </c>
      <c r="F2678" s="32">
        <v>41973</v>
      </c>
    </row>
    <row r="2679" spans="1:6">
      <c r="A2679" s="25" t="s">
        <v>19</v>
      </c>
      <c r="B2679" s="30" t="s">
        <v>20</v>
      </c>
      <c r="C2679" s="30" t="s">
        <v>68</v>
      </c>
      <c r="D2679" s="38">
        <v>1079</v>
      </c>
      <c r="E2679" s="35" t="s">
        <v>33</v>
      </c>
      <c r="F2679" s="32">
        <v>41973</v>
      </c>
    </row>
    <row r="2680" spans="1:6">
      <c r="A2680" s="25" t="s">
        <v>19</v>
      </c>
      <c r="B2680" s="30" t="s">
        <v>20</v>
      </c>
      <c r="C2680" s="30" t="s">
        <v>67</v>
      </c>
      <c r="D2680" s="38">
        <v>1053</v>
      </c>
      <c r="E2680" s="35" t="s">
        <v>33</v>
      </c>
      <c r="F2680" s="32">
        <v>41973</v>
      </c>
    </row>
    <row r="2681" spans="1:6">
      <c r="A2681" s="25" t="s">
        <v>19</v>
      </c>
      <c r="B2681" s="30" t="s">
        <v>20</v>
      </c>
      <c r="C2681" s="30" t="s">
        <v>66</v>
      </c>
      <c r="D2681" s="38">
        <v>1048</v>
      </c>
      <c r="E2681" s="35" t="s">
        <v>33</v>
      </c>
      <c r="F2681" s="32">
        <v>41973</v>
      </c>
    </row>
    <row r="2682" spans="1:6">
      <c r="A2682" s="25" t="s">
        <v>19</v>
      </c>
      <c r="B2682" s="30" t="s">
        <v>20</v>
      </c>
      <c r="C2682" s="30" t="s">
        <v>65</v>
      </c>
      <c r="D2682" s="38">
        <v>899</v>
      </c>
      <c r="E2682" s="35" t="s">
        <v>33</v>
      </c>
      <c r="F2682" s="32">
        <v>41973</v>
      </c>
    </row>
    <row r="2683" spans="1:6">
      <c r="A2683" s="25" t="s">
        <v>19</v>
      </c>
      <c r="B2683" s="30" t="s">
        <v>20</v>
      </c>
      <c r="C2683" s="30" t="s">
        <v>61</v>
      </c>
      <c r="D2683" s="38">
        <v>762</v>
      </c>
      <c r="E2683" s="35" t="s">
        <v>33</v>
      </c>
      <c r="F2683" s="32">
        <v>41973</v>
      </c>
    </row>
    <row r="2684" spans="1:6">
      <c r="A2684" s="25" t="s">
        <v>19</v>
      </c>
      <c r="B2684" s="30" t="s">
        <v>20</v>
      </c>
      <c r="C2684" s="30" t="s">
        <v>62</v>
      </c>
      <c r="D2684" s="38">
        <v>671</v>
      </c>
      <c r="E2684" s="35" t="s">
        <v>33</v>
      </c>
      <c r="F2684" s="32">
        <v>41973</v>
      </c>
    </row>
    <row r="2685" spans="1:6">
      <c r="A2685" s="25" t="s">
        <v>19</v>
      </c>
      <c r="B2685" s="30" t="s">
        <v>20</v>
      </c>
      <c r="C2685" s="30" t="s">
        <v>64</v>
      </c>
      <c r="D2685" s="38">
        <v>644</v>
      </c>
      <c r="E2685" s="35" t="s">
        <v>33</v>
      </c>
      <c r="F2685" s="32">
        <v>41973</v>
      </c>
    </row>
    <row r="2686" spans="1:6">
      <c r="A2686" s="25" t="s">
        <v>19</v>
      </c>
      <c r="B2686" s="30" t="s">
        <v>20</v>
      </c>
      <c r="C2686" s="30" t="s">
        <v>63</v>
      </c>
      <c r="D2686" s="38">
        <v>514</v>
      </c>
      <c r="E2686" s="35" t="s">
        <v>33</v>
      </c>
      <c r="F2686" s="32">
        <v>41973</v>
      </c>
    </row>
    <row r="2687" spans="1:6">
      <c r="A2687" s="25" t="s">
        <v>19</v>
      </c>
      <c r="B2687" s="30" t="s">
        <v>20</v>
      </c>
      <c r="C2687" s="30" t="s">
        <v>59</v>
      </c>
      <c r="D2687" s="38">
        <v>460</v>
      </c>
      <c r="E2687" s="35" t="s">
        <v>33</v>
      </c>
      <c r="F2687" s="32">
        <v>41973</v>
      </c>
    </row>
    <row r="2688" spans="1:6">
      <c r="A2688" s="25" t="s">
        <v>19</v>
      </c>
      <c r="B2688" s="30" t="s">
        <v>20</v>
      </c>
      <c r="C2688" s="30" t="s">
        <v>60</v>
      </c>
      <c r="D2688" s="38">
        <v>450</v>
      </c>
      <c r="E2688" s="35" t="s">
        <v>33</v>
      </c>
      <c r="F2688" s="32">
        <v>41973</v>
      </c>
    </row>
    <row r="2689" spans="1:6">
      <c r="A2689" s="25" t="s">
        <v>19</v>
      </c>
      <c r="B2689" s="30" t="s">
        <v>20</v>
      </c>
      <c r="C2689" s="30" t="s">
        <v>58</v>
      </c>
      <c r="D2689" s="38">
        <v>415</v>
      </c>
      <c r="E2689" s="35" t="s">
        <v>33</v>
      </c>
      <c r="F2689" s="32">
        <v>41973</v>
      </c>
    </row>
    <row r="2690" spans="1:6">
      <c r="A2690" s="25" t="s">
        <v>19</v>
      </c>
      <c r="B2690" s="30" t="s">
        <v>20</v>
      </c>
      <c r="C2690" s="30" t="s">
        <v>54</v>
      </c>
      <c r="D2690" s="38">
        <v>222</v>
      </c>
      <c r="E2690" s="35" t="s">
        <v>33</v>
      </c>
      <c r="F2690" s="32">
        <v>41973</v>
      </c>
    </row>
    <row r="2691" spans="1:6">
      <c r="A2691" s="25" t="s">
        <v>19</v>
      </c>
      <c r="B2691" s="30" t="s">
        <v>20</v>
      </c>
      <c r="C2691" s="30" t="s">
        <v>53</v>
      </c>
      <c r="D2691" s="38">
        <v>191</v>
      </c>
      <c r="E2691" s="35" t="s">
        <v>33</v>
      </c>
      <c r="F2691" s="32">
        <v>41973</v>
      </c>
    </row>
    <row r="2692" spans="1:6">
      <c r="A2692" s="25" t="s">
        <v>19</v>
      </c>
      <c r="B2692" s="30" t="s">
        <v>20</v>
      </c>
      <c r="C2692" s="30" t="s">
        <v>56</v>
      </c>
      <c r="D2692" s="38">
        <v>165</v>
      </c>
      <c r="E2692" s="35" t="s">
        <v>33</v>
      </c>
      <c r="F2692" s="32">
        <v>41973</v>
      </c>
    </row>
    <row r="2693" spans="1:6">
      <c r="A2693" s="25" t="s">
        <v>19</v>
      </c>
      <c r="B2693" s="30" t="s">
        <v>20</v>
      </c>
      <c r="C2693" s="30" t="s">
        <v>57</v>
      </c>
      <c r="D2693" s="38">
        <v>164</v>
      </c>
      <c r="E2693" s="35" t="s">
        <v>33</v>
      </c>
      <c r="F2693" s="32">
        <v>41973</v>
      </c>
    </row>
    <row r="2694" spans="1:6">
      <c r="A2694" s="25" t="s">
        <v>19</v>
      </c>
      <c r="B2694" s="30" t="s">
        <v>20</v>
      </c>
      <c r="C2694" s="30" t="s">
        <v>51</v>
      </c>
      <c r="D2694" s="38">
        <v>104</v>
      </c>
      <c r="E2694" s="35" t="s">
        <v>33</v>
      </c>
      <c r="F2694" s="32">
        <v>41973</v>
      </c>
    </row>
    <row r="2695" spans="1:6">
      <c r="A2695" s="25" t="s">
        <v>19</v>
      </c>
      <c r="B2695" s="30" t="s">
        <v>20</v>
      </c>
      <c r="C2695" s="30" t="s">
        <v>55</v>
      </c>
      <c r="D2695" s="38">
        <v>86</v>
      </c>
      <c r="E2695" s="35" t="s">
        <v>33</v>
      </c>
      <c r="F2695" s="32">
        <v>41973</v>
      </c>
    </row>
    <row r="2696" spans="1:6">
      <c r="A2696" s="25" t="s">
        <v>19</v>
      </c>
      <c r="B2696" s="30" t="s">
        <v>20</v>
      </c>
      <c r="C2696" s="30" t="s">
        <v>48</v>
      </c>
      <c r="D2696" s="38">
        <v>82</v>
      </c>
      <c r="E2696" s="35" t="s">
        <v>33</v>
      </c>
      <c r="F2696" s="32">
        <v>41973</v>
      </c>
    </row>
    <row r="2697" spans="1:6">
      <c r="A2697" s="25" t="s">
        <v>19</v>
      </c>
      <c r="B2697" s="30" t="s">
        <v>20</v>
      </c>
      <c r="C2697" s="30" t="s">
        <v>52</v>
      </c>
      <c r="D2697" s="38">
        <v>67</v>
      </c>
      <c r="E2697" s="35" t="s">
        <v>33</v>
      </c>
      <c r="F2697" s="32">
        <v>41973</v>
      </c>
    </row>
    <row r="2698" spans="1:6">
      <c r="A2698" s="25" t="s">
        <v>19</v>
      </c>
      <c r="B2698" s="30" t="s">
        <v>20</v>
      </c>
      <c r="C2698" s="30" t="s">
        <v>47</v>
      </c>
      <c r="D2698" s="38">
        <v>43</v>
      </c>
      <c r="E2698" s="35" t="s">
        <v>33</v>
      </c>
      <c r="F2698" s="32">
        <v>41973</v>
      </c>
    </row>
    <row r="2699" spans="1:6">
      <c r="A2699" s="25" t="s">
        <v>19</v>
      </c>
      <c r="B2699" s="30" t="s">
        <v>20</v>
      </c>
      <c r="C2699" s="30" t="s">
        <v>43</v>
      </c>
      <c r="D2699" s="38">
        <v>39</v>
      </c>
      <c r="E2699" s="35" t="s">
        <v>33</v>
      </c>
      <c r="F2699" s="32">
        <v>41973</v>
      </c>
    </row>
    <row r="2700" spans="1:6">
      <c r="A2700" s="25" t="s">
        <v>19</v>
      </c>
      <c r="B2700" s="30" t="s">
        <v>20</v>
      </c>
      <c r="C2700" s="30" t="s">
        <v>46</v>
      </c>
      <c r="D2700" s="38">
        <v>32</v>
      </c>
      <c r="E2700" s="35" t="s">
        <v>33</v>
      </c>
      <c r="F2700" s="32">
        <v>41973</v>
      </c>
    </row>
    <row r="2701" spans="1:6">
      <c r="A2701" s="25" t="s">
        <v>19</v>
      </c>
      <c r="B2701" s="30" t="s">
        <v>20</v>
      </c>
      <c r="C2701" s="30" t="s">
        <v>50</v>
      </c>
      <c r="D2701" s="38">
        <v>30</v>
      </c>
      <c r="E2701" s="35" t="s">
        <v>33</v>
      </c>
      <c r="F2701" s="32">
        <v>41973</v>
      </c>
    </row>
    <row r="2702" spans="1:6">
      <c r="A2702" s="25" t="s">
        <v>19</v>
      </c>
      <c r="B2702" s="30" t="s">
        <v>20</v>
      </c>
      <c r="C2702" s="30" t="s">
        <v>49</v>
      </c>
      <c r="D2702" s="38">
        <v>30</v>
      </c>
      <c r="E2702" s="35" t="s">
        <v>33</v>
      </c>
      <c r="F2702" s="32">
        <v>41973</v>
      </c>
    </row>
    <row r="2703" spans="1:6">
      <c r="A2703" s="25" t="s">
        <v>19</v>
      </c>
      <c r="B2703" s="30" t="s">
        <v>20</v>
      </c>
      <c r="C2703" s="30" t="s">
        <v>45</v>
      </c>
      <c r="D2703" s="38">
        <v>28</v>
      </c>
      <c r="E2703" s="35" t="s">
        <v>33</v>
      </c>
      <c r="F2703" s="32">
        <v>41973</v>
      </c>
    </row>
    <row r="2704" spans="1:6">
      <c r="A2704" s="25" t="s">
        <v>19</v>
      </c>
      <c r="B2704" s="30" t="s">
        <v>20</v>
      </c>
      <c r="C2704" s="30" t="s">
        <v>44</v>
      </c>
      <c r="D2704" s="38">
        <v>27</v>
      </c>
      <c r="E2704" s="35" t="s">
        <v>33</v>
      </c>
      <c r="F2704" s="32">
        <v>41973</v>
      </c>
    </row>
    <row r="2705" spans="1:6">
      <c r="A2705" s="25" t="s">
        <v>19</v>
      </c>
      <c r="B2705" s="30" t="s">
        <v>20</v>
      </c>
      <c r="C2705" s="30" t="s">
        <v>42</v>
      </c>
      <c r="D2705" s="38">
        <v>21</v>
      </c>
      <c r="E2705" s="35" t="s">
        <v>33</v>
      </c>
      <c r="F2705" s="32">
        <v>41973</v>
      </c>
    </row>
    <row r="2706" spans="1:6">
      <c r="A2706" s="25" t="s">
        <v>19</v>
      </c>
      <c r="B2706" s="30" t="s">
        <v>20</v>
      </c>
      <c r="C2706" s="30" t="s">
        <v>41</v>
      </c>
      <c r="D2706" s="38">
        <v>21</v>
      </c>
      <c r="E2706" s="35" t="s">
        <v>33</v>
      </c>
      <c r="F2706" s="32">
        <v>41973</v>
      </c>
    </row>
    <row r="2707" spans="1:6">
      <c r="A2707" s="25" t="s">
        <v>19</v>
      </c>
      <c r="B2707" s="30" t="s">
        <v>20</v>
      </c>
      <c r="C2707" s="30" t="s">
        <v>40</v>
      </c>
      <c r="D2707" s="38">
        <v>18</v>
      </c>
      <c r="E2707" s="35" t="s">
        <v>33</v>
      </c>
      <c r="F2707" s="32">
        <v>41973</v>
      </c>
    </row>
    <row r="2708" spans="1:6">
      <c r="A2708" s="25" t="s">
        <v>19</v>
      </c>
      <c r="B2708" s="30" t="s">
        <v>20</v>
      </c>
      <c r="C2708" s="30" t="s">
        <v>38</v>
      </c>
      <c r="D2708" s="38">
        <v>5</v>
      </c>
      <c r="E2708" s="35" t="s">
        <v>33</v>
      </c>
      <c r="F2708" s="32">
        <v>41973</v>
      </c>
    </row>
    <row r="2709" spans="1:6">
      <c r="A2709" s="25" t="s">
        <v>19</v>
      </c>
      <c r="B2709" s="30" t="s">
        <v>20</v>
      </c>
      <c r="C2709" s="30" t="s">
        <v>37</v>
      </c>
      <c r="D2709" s="38">
        <v>3</v>
      </c>
      <c r="E2709" s="35" t="s">
        <v>33</v>
      </c>
      <c r="F2709" s="32">
        <v>41973</v>
      </c>
    </row>
    <row r="2710" spans="1:6">
      <c r="A2710" s="25" t="s">
        <v>19</v>
      </c>
      <c r="B2710" s="30" t="s">
        <v>20</v>
      </c>
      <c r="C2710" s="30" t="s">
        <v>34</v>
      </c>
      <c r="D2710" s="38">
        <v>3</v>
      </c>
      <c r="E2710" s="35" t="s">
        <v>33</v>
      </c>
      <c r="F2710" s="32">
        <v>41973</v>
      </c>
    </row>
    <row r="2711" spans="1:6">
      <c r="A2711" s="25" t="s">
        <v>19</v>
      </c>
      <c r="B2711" s="30" t="s">
        <v>20</v>
      </c>
      <c r="C2711" s="30" t="s">
        <v>17</v>
      </c>
      <c r="D2711" s="38">
        <v>2</v>
      </c>
      <c r="E2711" s="35" t="s">
        <v>33</v>
      </c>
      <c r="F2711" s="32">
        <v>41973</v>
      </c>
    </row>
    <row r="2712" spans="1:6">
      <c r="A2712" s="25" t="s">
        <v>19</v>
      </c>
      <c r="B2712" s="30" t="s">
        <v>20</v>
      </c>
      <c r="C2712" s="30" t="s">
        <v>82</v>
      </c>
      <c r="D2712" s="38">
        <v>1</v>
      </c>
      <c r="E2712" s="35" t="s">
        <v>33</v>
      </c>
      <c r="F2712" s="32">
        <v>41973</v>
      </c>
    </row>
    <row r="2713" spans="1:6">
      <c r="A2713" s="25" t="s">
        <v>19</v>
      </c>
      <c r="B2713" s="30" t="s">
        <v>20</v>
      </c>
      <c r="C2713" s="30" t="s">
        <v>81</v>
      </c>
      <c r="D2713" s="38">
        <v>1</v>
      </c>
      <c r="E2713" s="35" t="s">
        <v>33</v>
      </c>
      <c r="F2713" s="32">
        <v>41973</v>
      </c>
    </row>
    <row r="2714" spans="1:6">
      <c r="A2714" s="25" t="s">
        <v>19</v>
      </c>
      <c r="B2714" s="30" t="s">
        <v>20</v>
      </c>
      <c r="C2714" s="30" t="s">
        <v>80</v>
      </c>
      <c r="D2714" s="38">
        <v>1</v>
      </c>
      <c r="E2714" s="35" t="s">
        <v>33</v>
      </c>
      <c r="F2714" s="32">
        <v>41973</v>
      </c>
    </row>
    <row r="2715" spans="1:6">
      <c r="A2715" s="25" t="s">
        <v>19</v>
      </c>
      <c r="B2715" s="30" t="s">
        <v>20</v>
      </c>
      <c r="C2715" s="30" t="s">
        <v>35</v>
      </c>
      <c r="D2715" s="38">
        <v>1</v>
      </c>
      <c r="E2715" s="35" t="s">
        <v>33</v>
      </c>
      <c r="F2715" s="32">
        <v>41973</v>
      </c>
    </row>
    <row r="2716" spans="1:6">
      <c r="A2716" s="25" t="s">
        <v>19</v>
      </c>
      <c r="B2716" s="30" t="s">
        <v>18</v>
      </c>
      <c r="C2716" s="30" t="s">
        <v>79</v>
      </c>
      <c r="D2716" s="38">
        <v>43722</v>
      </c>
      <c r="E2716" s="35" t="s">
        <v>33</v>
      </c>
      <c r="F2716" s="32">
        <v>42004</v>
      </c>
    </row>
    <row r="2717" spans="1:6">
      <c r="A2717" s="25" t="s">
        <v>19</v>
      </c>
      <c r="B2717" s="30" t="s">
        <v>18</v>
      </c>
      <c r="C2717" s="30" t="s">
        <v>78</v>
      </c>
      <c r="D2717" s="38">
        <v>16102</v>
      </c>
      <c r="E2717" s="35" t="s">
        <v>33</v>
      </c>
      <c r="F2717" s="32">
        <v>42004</v>
      </c>
    </row>
    <row r="2718" spans="1:6">
      <c r="A2718" s="25" t="s">
        <v>19</v>
      </c>
      <c r="B2718" s="30" t="s">
        <v>18</v>
      </c>
      <c r="C2718" s="30" t="s">
        <v>77</v>
      </c>
      <c r="D2718" s="38">
        <v>7420</v>
      </c>
      <c r="E2718" s="35" t="s">
        <v>33</v>
      </c>
      <c r="F2718" s="32">
        <v>42004</v>
      </c>
    </row>
    <row r="2719" spans="1:6">
      <c r="A2719" s="25" t="s">
        <v>19</v>
      </c>
      <c r="B2719" s="30" t="s">
        <v>18</v>
      </c>
      <c r="C2719" s="30" t="s">
        <v>76</v>
      </c>
      <c r="D2719" s="38">
        <v>7119</v>
      </c>
      <c r="E2719" s="35" t="s">
        <v>33</v>
      </c>
      <c r="F2719" s="32">
        <v>42004</v>
      </c>
    </row>
    <row r="2720" spans="1:6">
      <c r="A2720" s="25" t="s">
        <v>19</v>
      </c>
      <c r="B2720" s="30" t="s">
        <v>18</v>
      </c>
      <c r="C2720" s="30" t="s">
        <v>75</v>
      </c>
      <c r="D2720" s="38">
        <v>2721</v>
      </c>
      <c r="E2720" s="35" t="s">
        <v>33</v>
      </c>
      <c r="F2720" s="32">
        <v>42004</v>
      </c>
    </row>
    <row r="2721" spans="1:6">
      <c r="A2721" s="25" t="s">
        <v>19</v>
      </c>
      <c r="B2721" s="30" t="s">
        <v>18</v>
      </c>
      <c r="C2721" s="30" t="s">
        <v>74</v>
      </c>
      <c r="D2721" s="38">
        <v>2681</v>
      </c>
      <c r="E2721" s="35" t="s">
        <v>33</v>
      </c>
      <c r="F2721" s="32">
        <v>42004</v>
      </c>
    </row>
    <row r="2722" spans="1:6">
      <c r="A2722" s="25" t="s">
        <v>19</v>
      </c>
      <c r="B2722" s="30" t="s">
        <v>18</v>
      </c>
      <c r="C2722" s="30" t="s">
        <v>73</v>
      </c>
      <c r="D2722" s="38">
        <v>2329</v>
      </c>
      <c r="E2722" s="35" t="s">
        <v>33</v>
      </c>
      <c r="F2722" s="32">
        <v>42004</v>
      </c>
    </row>
    <row r="2723" spans="1:6">
      <c r="A2723" s="25" t="s">
        <v>19</v>
      </c>
      <c r="B2723" s="30" t="s">
        <v>18</v>
      </c>
      <c r="C2723" s="30" t="s">
        <v>72</v>
      </c>
      <c r="D2723" s="38">
        <v>1814</v>
      </c>
      <c r="E2723" s="35" t="s">
        <v>33</v>
      </c>
      <c r="F2723" s="32">
        <v>42004</v>
      </c>
    </row>
    <row r="2724" spans="1:6">
      <c r="A2724" s="25" t="s">
        <v>19</v>
      </c>
      <c r="B2724" s="30" t="s">
        <v>18</v>
      </c>
      <c r="C2724" s="30" t="s">
        <v>71</v>
      </c>
      <c r="D2724" s="38">
        <v>1714</v>
      </c>
      <c r="E2724" s="35" t="s">
        <v>33</v>
      </c>
      <c r="F2724" s="32">
        <v>42004</v>
      </c>
    </row>
    <row r="2725" spans="1:6">
      <c r="A2725" s="25" t="s">
        <v>19</v>
      </c>
      <c r="B2725" s="30" t="s">
        <v>18</v>
      </c>
      <c r="C2725" s="30" t="s">
        <v>70</v>
      </c>
      <c r="D2725" s="38">
        <v>1350</v>
      </c>
      <c r="E2725" s="35" t="s">
        <v>33</v>
      </c>
      <c r="F2725" s="32">
        <v>42004</v>
      </c>
    </row>
    <row r="2726" spans="1:6">
      <c r="A2726" s="25" t="s">
        <v>19</v>
      </c>
      <c r="B2726" s="30" t="s">
        <v>18</v>
      </c>
      <c r="C2726" s="30" t="s">
        <v>69</v>
      </c>
      <c r="D2726" s="38">
        <v>1175</v>
      </c>
      <c r="E2726" s="35" t="s">
        <v>33</v>
      </c>
      <c r="F2726" s="32">
        <v>42004</v>
      </c>
    </row>
    <row r="2727" spans="1:6">
      <c r="A2727" s="25" t="s">
        <v>19</v>
      </c>
      <c r="B2727" s="30" t="s">
        <v>18</v>
      </c>
      <c r="C2727" s="30" t="s">
        <v>68</v>
      </c>
      <c r="D2727" s="38">
        <v>1010</v>
      </c>
      <c r="E2727" s="35" t="s">
        <v>33</v>
      </c>
      <c r="F2727" s="32">
        <v>42004</v>
      </c>
    </row>
    <row r="2728" spans="1:6">
      <c r="A2728" s="25" t="s">
        <v>19</v>
      </c>
      <c r="B2728" s="30" t="s">
        <v>18</v>
      </c>
      <c r="C2728" s="30" t="s">
        <v>67</v>
      </c>
      <c r="D2728" s="38">
        <v>969</v>
      </c>
      <c r="E2728" s="35" t="s">
        <v>33</v>
      </c>
      <c r="F2728" s="32">
        <v>42004</v>
      </c>
    </row>
    <row r="2729" spans="1:6">
      <c r="A2729" s="25" t="s">
        <v>19</v>
      </c>
      <c r="B2729" s="30" t="s">
        <v>18</v>
      </c>
      <c r="C2729" s="30" t="s">
        <v>66</v>
      </c>
      <c r="D2729" s="38">
        <v>854</v>
      </c>
      <c r="E2729" s="35" t="s">
        <v>33</v>
      </c>
      <c r="F2729" s="32">
        <v>42004</v>
      </c>
    </row>
    <row r="2730" spans="1:6">
      <c r="A2730" s="25" t="s">
        <v>19</v>
      </c>
      <c r="B2730" s="30" t="s">
        <v>18</v>
      </c>
      <c r="C2730" s="30" t="s">
        <v>65</v>
      </c>
      <c r="D2730" s="38">
        <v>755</v>
      </c>
      <c r="E2730" s="35" t="s">
        <v>33</v>
      </c>
      <c r="F2730" s="32">
        <v>42004</v>
      </c>
    </row>
    <row r="2731" spans="1:6">
      <c r="A2731" s="25" t="s">
        <v>19</v>
      </c>
      <c r="B2731" s="30" t="s">
        <v>18</v>
      </c>
      <c r="C2731" s="30" t="s">
        <v>64</v>
      </c>
      <c r="D2731" s="38">
        <v>730</v>
      </c>
      <c r="E2731" s="35" t="s">
        <v>33</v>
      </c>
      <c r="F2731" s="32">
        <v>42004</v>
      </c>
    </row>
    <row r="2732" spans="1:6">
      <c r="A2732" s="25" t="s">
        <v>19</v>
      </c>
      <c r="B2732" s="30" t="s">
        <v>18</v>
      </c>
      <c r="C2732" s="30" t="s">
        <v>63</v>
      </c>
      <c r="D2732" s="38">
        <v>559</v>
      </c>
      <c r="E2732" s="35" t="s">
        <v>33</v>
      </c>
      <c r="F2732" s="32">
        <v>42004</v>
      </c>
    </row>
    <row r="2733" spans="1:6">
      <c r="A2733" s="25" t="s">
        <v>19</v>
      </c>
      <c r="B2733" s="30" t="s">
        <v>18</v>
      </c>
      <c r="C2733" s="30" t="s">
        <v>62</v>
      </c>
      <c r="D2733" s="38">
        <v>504</v>
      </c>
      <c r="E2733" s="35" t="s">
        <v>33</v>
      </c>
      <c r="F2733" s="32">
        <v>42004</v>
      </c>
    </row>
    <row r="2734" spans="1:6">
      <c r="A2734" s="25" t="s">
        <v>19</v>
      </c>
      <c r="B2734" s="30" t="s">
        <v>18</v>
      </c>
      <c r="C2734" s="30" t="s">
        <v>61</v>
      </c>
      <c r="D2734" s="38">
        <v>469</v>
      </c>
      <c r="E2734" s="35" t="s">
        <v>33</v>
      </c>
      <c r="F2734" s="32">
        <v>42004</v>
      </c>
    </row>
    <row r="2735" spans="1:6">
      <c r="A2735" s="25" t="s">
        <v>19</v>
      </c>
      <c r="B2735" s="30" t="s">
        <v>18</v>
      </c>
      <c r="C2735" s="30" t="s">
        <v>60</v>
      </c>
      <c r="D2735" s="38">
        <v>451</v>
      </c>
      <c r="E2735" s="35" t="s">
        <v>33</v>
      </c>
      <c r="F2735" s="32">
        <v>42004</v>
      </c>
    </row>
    <row r="2736" spans="1:6">
      <c r="A2736" s="25" t="s">
        <v>19</v>
      </c>
      <c r="B2736" s="30" t="s">
        <v>18</v>
      </c>
      <c r="C2736" s="30" t="s">
        <v>59</v>
      </c>
      <c r="D2736" s="38">
        <v>397</v>
      </c>
      <c r="E2736" s="35" t="s">
        <v>33</v>
      </c>
      <c r="F2736" s="32">
        <v>42004</v>
      </c>
    </row>
    <row r="2737" spans="1:6">
      <c r="A2737" s="25" t="s">
        <v>19</v>
      </c>
      <c r="B2737" s="30" t="s">
        <v>18</v>
      </c>
      <c r="C2737" s="30" t="s">
        <v>58</v>
      </c>
      <c r="D2737" s="38">
        <v>305</v>
      </c>
      <c r="E2737" s="35" t="s">
        <v>33</v>
      </c>
      <c r="F2737" s="32">
        <v>42004</v>
      </c>
    </row>
    <row r="2738" spans="1:6">
      <c r="A2738" s="25" t="s">
        <v>19</v>
      </c>
      <c r="B2738" s="30" t="s">
        <v>18</v>
      </c>
      <c r="C2738" s="30" t="s">
        <v>57</v>
      </c>
      <c r="D2738" s="38">
        <v>194</v>
      </c>
      <c r="E2738" s="35" t="s">
        <v>33</v>
      </c>
      <c r="F2738" s="32">
        <v>42004</v>
      </c>
    </row>
    <row r="2739" spans="1:6">
      <c r="A2739" s="25" t="s">
        <v>19</v>
      </c>
      <c r="B2739" s="30" t="s">
        <v>18</v>
      </c>
      <c r="C2739" s="30" t="s">
        <v>56</v>
      </c>
      <c r="D2739" s="38">
        <v>149</v>
      </c>
      <c r="E2739" s="35" t="s">
        <v>33</v>
      </c>
      <c r="F2739" s="32">
        <v>42004</v>
      </c>
    </row>
    <row r="2740" spans="1:6">
      <c r="A2740" s="25" t="s">
        <v>19</v>
      </c>
      <c r="B2740" s="30" t="s">
        <v>18</v>
      </c>
      <c r="C2740" s="30" t="s">
        <v>55</v>
      </c>
      <c r="D2740" s="38">
        <v>149</v>
      </c>
      <c r="E2740" s="35" t="s">
        <v>33</v>
      </c>
      <c r="F2740" s="32">
        <v>42004</v>
      </c>
    </row>
    <row r="2741" spans="1:6">
      <c r="A2741" s="25" t="s">
        <v>19</v>
      </c>
      <c r="B2741" s="30" t="s">
        <v>18</v>
      </c>
      <c r="C2741" s="30" t="s">
        <v>54</v>
      </c>
      <c r="D2741" s="38">
        <v>132</v>
      </c>
      <c r="E2741" s="35" t="s">
        <v>33</v>
      </c>
      <c r="F2741" s="32">
        <v>42004</v>
      </c>
    </row>
    <row r="2742" spans="1:6">
      <c r="A2742" s="25" t="s">
        <v>19</v>
      </c>
      <c r="B2742" s="30" t="s">
        <v>18</v>
      </c>
      <c r="C2742" s="30" t="s">
        <v>53</v>
      </c>
      <c r="D2742" s="38">
        <v>103</v>
      </c>
      <c r="E2742" s="35" t="s">
        <v>33</v>
      </c>
      <c r="F2742" s="32">
        <v>42004</v>
      </c>
    </row>
    <row r="2743" spans="1:6">
      <c r="A2743" s="25" t="s">
        <v>19</v>
      </c>
      <c r="B2743" s="30" t="s">
        <v>18</v>
      </c>
      <c r="C2743" s="30" t="s">
        <v>52</v>
      </c>
      <c r="D2743" s="38">
        <v>73</v>
      </c>
      <c r="E2743" s="35" t="s">
        <v>33</v>
      </c>
      <c r="F2743" s="32">
        <v>42004</v>
      </c>
    </row>
    <row r="2744" spans="1:6">
      <c r="A2744" s="25" t="s">
        <v>19</v>
      </c>
      <c r="B2744" s="30" t="s">
        <v>18</v>
      </c>
      <c r="C2744" s="30" t="s">
        <v>51</v>
      </c>
      <c r="D2744" s="38">
        <v>71</v>
      </c>
      <c r="E2744" s="35" t="s">
        <v>33</v>
      </c>
      <c r="F2744" s="32">
        <v>42004</v>
      </c>
    </row>
    <row r="2745" spans="1:6">
      <c r="A2745" s="25" t="s">
        <v>19</v>
      </c>
      <c r="B2745" s="30" t="s">
        <v>18</v>
      </c>
      <c r="C2745" s="30" t="s">
        <v>50</v>
      </c>
      <c r="D2745" s="38">
        <v>56</v>
      </c>
      <c r="E2745" s="35" t="s">
        <v>33</v>
      </c>
      <c r="F2745" s="32">
        <v>42004</v>
      </c>
    </row>
    <row r="2746" spans="1:6">
      <c r="A2746" s="25" t="s">
        <v>19</v>
      </c>
      <c r="B2746" s="30" t="s">
        <v>18</v>
      </c>
      <c r="C2746" s="30" t="s">
        <v>49</v>
      </c>
      <c r="D2746" s="38">
        <v>56</v>
      </c>
      <c r="E2746" s="35" t="s">
        <v>33</v>
      </c>
      <c r="F2746" s="32">
        <v>42004</v>
      </c>
    </row>
    <row r="2747" spans="1:6">
      <c r="A2747" s="25" t="s">
        <v>19</v>
      </c>
      <c r="B2747" s="30" t="s">
        <v>18</v>
      </c>
      <c r="C2747" s="30" t="s">
        <v>48</v>
      </c>
      <c r="D2747" s="38">
        <v>50</v>
      </c>
      <c r="E2747" s="35" t="s">
        <v>33</v>
      </c>
      <c r="F2747" s="32">
        <v>42004</v>
      </c>
    </row>
    <row r="2748" spans="1:6">
      <c r="A2748" s="25" t="s">
        <v>19</v>
      </c>
      <c r="B2748" s="30" t="s">
        <v>18</v>
      </c>
      <c r="C2748" s="30" t="s">
        <v>47</v>
      </c>
      <c r="D2748" s="38">
        <v>31</v>
      </c>
      <c r="E2748" s="35" t="s">
        <v>33</v>
      </c>
      <c r="F2748" s="32">
        <v>42004</v>
      </c>
    </row>
    <row r="2749" spans="1:6">
      <c r="A2749" s="25" t="s">
        <v>19</v>
      </c>
      <c r="B2749" s="30" t="s">
        <v>18</v>
      </c>
      <c r="C2749" s="30" t="s">
        <v>46</v>
      </c>
      <c r="D2749" s="38">
        <v>24</v>
      </c>
      <c r="E2749" s="35" t="s">
        <v>33</v>
      </c>
      <c r="F2749" s="32">
        <v>42004</v>
      </c>
    </row>
    <row r="2750" spans="1:6">
      <c r="A2750" s="25" t="s">
        <v>19</v>
      </c>
      <c r="B2750" s="30" t="s">
        <v>18</v>
      </c>
      <c r="C2750" s="30" t="s">
        <v>45</v>
      </c>
      <c r="D2750" s="38">
        <v>24</v>
      </c>
      <c r="E2750" s="35" t="s">
        <v>33</v>
      </c>
      <c r="F2750" s="32">
        <v>42004</v>
      </c>
    </row>
    <row r="2751" spans="1:6">
      <c r="A2751" s="25" t="s">
        <v>19</v>
      </c>
      <c r="B2751" s="30" t="s">
        <v>18</v>
      </c>
      <c r="C2751" s="30" t="s">
        <v>44</v>
      </c>
      <c r="D2751" s="38">
        <v>20</v>
      </c>
      <c r="E2751" s="35" t="s">
        <v>33</v>
      </c>
      <c r="F2751" s="32">
        <v>42004</v>
      </c>
    </row>
    <row r="2752" spans="1:6">
      <c r="A2752" s="25" t="s">
        <v>19</v>
      </c>
      <c r="B2752" s="30" t="s">
        <v>18</v>
      </c>
      <c r="C2752" s="30" t="s">
        <v>43</v>
      </c>
      <c r="D2752" s="38">
        <v>18</v>
      </c>
      <c r="E2752" s="35" t="s">
        <v>33</v>
      </c>
      <c r="F2752" s="32">
        <v>42004</v>
      </c>
    </row>
    <row r="2753" spans="1:6">
      <c r="A2753" s="25" t="s">
        <v>19</v>
      </c>
      <c r="B2753" s="30" t="s">
        <v>18</v>
      </c>
      <c r="C2753" s="30" t="s">
        <v>42</v>
      </c>
      <c r="D2753" s="38">
        <v>16</v>
      </c>
      <c r="E2753" s="35" t="s">
        <v>33</v>
      </c>
      <c r="F2753" s="32">
        <v>42004</v>
      </c>
    </row>
    <row r="2754" spans="1:6">
      <c r="A2754" s="25" t="s">
        <v>19</v>
      </c>
      <c r="B2754" s="30" t="s">
        <v>18</v>
      </c>
      <c r="C2754" s="30" t="s">
        <v>41</v>
      </c>
      <c r="D2754" s="38">
        <v>14</v>
      </c>
      <c r="E2754" s="35" t="s">
        <v>33</v>
      </c>
      <c r="F2754" s="32">
        <v>42004</v>
      </c>
    </row>
    <row r="2755" spans="1:6">
      <c r="A2755" s="25" t="s">
        <v>19</v>
      </c>
      <c r="B2755" s="30" t="s">
        <v>18</v>
      </c>
      <c r="C2755" s="30" t="s">
        <v>40</v>
      </c>
      <c r="D2755" s="38">
        <v>9</v>
      </c>
      <c r="E2755" s="35" t="s">
        <v>33</v>
      </c>
      <c r="F2755" s="32">
        <v>42004</v>
      </c>
    </row>
    <row r="2756" spans="1:6">
      <c r="A2756" s="25" t="s">
        <v>19</v>
      </c>
      <c r="B2756" s="30" t="s">
        <v>18</v>
      </c>
      <c r="C2756" s="30" t="s">
        <v>39</v>
      </c>
      <c r="D2756" s="38">
        <v>8</v>
      </c>
      <c r="E2756" s="35" t="s">
        <v>33</v>
      </c>
      <c r="F2756" s="32">
        <v>42004</v>
      </c>
    </row>
    <row r="2757" spans="1:6">
      <c r="A2757" s="25" t="s">
        <v>19</v>
      </c>
      <c r="B2757" s="30" t="s">
        <v>18</v>
      </c>
      <c r="C2757" s="30" t="s">
        <v>38</v>
      </c>
      <c r="D2757" s="38">
        <v>6</v>
      </c>
      <c r="E2757" s="35" t="s">
        <v>33</v>
      </c>
      <c r="F2757" s="32">
        <v>42004</v>
      </c>
    </row>
    <row r="2758" spans="1:6">
      <c r="A2758" s="25" t="s">
        <v>19</v>
      </c>
      <c r="B2758" s="30" t="s">
        <v>18</v>
      </c>
      <c r="C2758" s="30" t="s">
        <v>37</v>
      </c>
      <c r="D2758" s="38">
        <v>2</v>
      </c>
      <c r="E2758" s="35" t="s">
        <v>33</v>
      </c>
      <c r="F2758" s="32">
        <v>42004</v>
      </c>
    </row>
    <row r="2759" spans="1:6">
      <c r="A2759" s="25" t="s">
        <v>19</v>
      </c>
      <c r="B2759" s="30" t="s">
        <v>18</v>
      </c>
      <c r="C2759" s="30" t="s">
        <v>36</v>
      </c>
      <c r="D2759" s="38">
        <v>1</v>
      </c>
      <c r="E2759" s="35" t="s">
        <v>33</v>
      </c>
      <c r="F2759" s="32">
        <v>42004</v>
      </c>
    </row>
    <row r="2760" spans="1:6">
      <c r="A2760" s="25" t="s">
        <v>19</v>
      </c>
      <c r="B2760" s="30" t="s">
        <v>18</v>
      </c>
      <c r="C2760" s="30" t="s">
        <v>35</v>
      </c>
      <c r="D2760" s="38">
        <v>1</v>
      </c>
      <c r="E2760" s="35" t="s">
        <v>33</v>
      </c>
      <c r="F2760" s="32">
        <v>42004</v>
      </c>
    </row>
    <row r="2761" spans="1:6">
      <c r="A2761" s="25" t="s">
        <v>19</v>
      </c>
      <c r="B2761" s="30" t="s">
        <v>18</v>
      </c>
      <c r="C2761" s="30" t="s">
        <v>34</v>
      </c>
      <c r="D2761" s="38">
        <v>1</v>
      </c>
      <c r="E2761" s="35" t="s">
        <v>33</v>
      </c>
      <c r="F2761" s="32">
        <v>42004</v>
      </c>
    </row>
    <row r="2762" spans="1:6">
      <c r="A2762" s="26" t="s">
        <v>32</v>
      </c>
      <c r="B2762" s="31" t="s">
        <v>30</v>
      </c>
      <c r="C2762" s="31" t="s">
        <v>17</v>
      </c>
      <c r="D2762" s="39">
        <v>8764</v>
      </c>
      <c r="E2762" s="35" t="s">
        <v>16</v>
      </c>
      <c r="F2762" s="32">
        <v>42400</v>
      </c>
    </row>
    <row r="2763" spans="1:6">
      <c r="A2763" s="26" t="s">
        <v>32</v>
      </c>
      <c r="B2763" s="31" t="s">
        <v>29</v>
      </c>
      <c r="C2763" s="31" t="s">
        <v>17</v>
      </c>
      <c r="D2763" s="39">
        <v>7401</v>
      </c>
      <c r="E2763" s="35" t="s">
        <v>16</v>
      </c>
      <c r="F2763" s="32">
        <v>42429</v>
      </c>
    </row>
    <row r="2764" spans="1:6">
      <c r="A2764" s="26" t="s">
        <v>32</v>
      </c>
      <c r="B2764" s="31" t="s">
        <v>28</v>
      </c>
      <c r="C2764" s="31" t="s">
        <v>17</v>
      </c>
      <c r="D2764" s="39">
        <v>8179</v>
      </c>
      <c r="E2764" s="35" t="s">
        <v>16</v>
      </c>
      <c r="F2764" s="32">
        <v>42460</v>
      </c>
    </row>
    <row r="2765" spans="1:6">
      <c r="A2765" s="26" t="s">
        <v>32</v>
      </c>
      <c r="B2765" s="31" t="s">
        <v>27</v>
      </c>
      <c r="C2765" s="31" t="s">
        <v>17</v>
      </c>
      <c r="D2765" s="39">
        <v>10449</v>
      </c>
      <c r="E2765" s="35" t="s">
        <v>16</v>
      </c>
      <c r="F2765" s="32">
        <v>42490</v>
      </c>
    </row>
    <row r="2766" spans="1:6">
      <c r="A2766" s="26" t="s">
        <v>32</v>
      </c>
      <c r="B2766" s="31" t="s">
        <v>26</v>
      </c>
      <c r="C2766" s="31" t="s">
        <v>17</v>
      </c>
      <c r="D2766" s="39">
        <v>10783</v>
      </c>
      <c r="E2766" s="35" t="s">
        <v>16</v>
      </c>
      <c r="F2766" s="32">
        <v>42521</v>
      </c>
    </row>
    <row r="2767" spans="1:6">
      <c r="A2767" s="26" t="s">
        <v>32</v>
      </c>
      <c r="B2767" s="31" t="s">
        <v>25</v>
      </c>
      <c r="C2767" s="31" t="s">
        <v>17</v>
      </c>
      <c r="D2767" s="39">
        <v>9542</v>
      </c>
      <c r="E2767" s="35" t="s">
        <v>16</v>
      </c>
      <c r="F2767" s="32">
        <v>42551</v>
      </c>
    </row>
    <row r="2768" spans="1:6">
      <c r="A2768" s="26" t="s">
        <v>32</v>
      </c>
      <c r="B2768" s="31" t="s">
        <v>24</v>
      </c>
      <c r="C2768" s="31" t="s">
        <v>17</v>
      </c>
      <c r="D2768" s="39">
        <v>8769</v>
      </c>
      <c r="E2768" s="35" t="s">
        <v>16</v>
      </c>
      <c r="F2768" s="32">
        <v>42582</v>
      </c>
    </row>
    <row r="2769" spans="1:6">
      <c r="A2769" s="26" t="s">
        <v>32</v>
      </c>
      <c r="B2769" s="31" t="s">
        <v>23</v>
      </c>
      <c r="C2769" s="31" t="s">
        <v>17</v>
      </c>
      <c r="D2769" s="39">
        <v>9119</v>
      </c>
      <c r="E2769" s="35" t="s">
        <v>16</v>
      </c>
      <c r="F2769" s="32">
        <v>42613</v>
      </c>
    </row>
    <row r="2770" spans="1:6">
      <c r="A2770" s="26" t="s">
        <v>32</v>
      </c>
      <c r="B2770" s="31" t="s">
        <v>22</v>
      </c>
      <c r="C2770" s="31" t="s">
        <v>17</v>
      </c>
      <c r="D2770" s="39">
        <v>9885</v>
      </c>
      <c r="E2770" s="35" t="s">
        <v>16</v>
      </c>
      <c r="F2770" s="32">
        <v>42643</v>
      </c>
    </row>
    <row r="2771" spans="1:6">
      <c r="A2771" s="26" t="s">
        <v>32</v>
      </c>
      <c r="B2771" s="31" t="s">
        <v>21</v>
      </c>
      <c r="C2771" s="31" t="s">
        <v>17</v>
      </c>
      <c r="D2771" s="39">
        <v>10690</v>
      </c>
      <c r="E2771" s="35" t="s">
        <v>16</v>
      </c>
      <c r="F2771" s="32">
        <v>42674</v>
      </c>
    </row>
    <row r="2772" spans="1:6">
      <c r="A2772" s="26" t="s">
        <v>32</v>
      </c>
      <c r="B2772" s="31" t="s">
        <v>20</v>
      </c>
      <c r="C2772" s="31" t="s">
        <v>17</v>
      </c>
      <c r="D2772" s="39">
        <v>9449</v>
      </c>
      <c r="E2772" s="35" t="s">
        <v>16</v>
      </c>
      <c r="F2772" s="32">
        <v>42704</v>
      </c>
    </row>
    <row r="2773" spans="1:6">
      <c r="A2773" s="26" t="s">
        <v>32</v>
      </c>
      <c r="B2773" s="31" t="s">
        <v>18</v>
      </c>
      <c r="C2773" s="31" t="s">
        <v>17</v>
      </c>
      <c r="D2773" s="39">
        <v>10438</v>
      </c>
      <c r="E2773" s="35" t="s">
        <v>16</v>
      </c>
      <c r="F2773" s="32">
        <v>42735</v>
      </c>
    </row>
    <row r="2774" spans="1:6">
      <c r="A2774" s="26" t="s">
        <v>31</v>
      </c>
      <c r="B2774" s="31" t="s">
        <v>30</v>
      </c>
      <c r="C2774" s="31" t="s">
        <v>17</v>
      </c>
      <c r="D2774" s="39">
        <v>4090</v>
      </c>
      <c r="E2774" s="35" t="s">
        <v>16</v>
      </c>
      <c r="F2774" s="32">
        <v>42035</v>
      </c>
    </row>
    <row r="2775" spans="1:6">
      <c r="A2775" s="26" t="s">
        <v>31</v>
      </c>
      <c r="B2775" s="31" t="s">
        <v>29</v>
      </c>
      <c r="C2775" s="31" t="s">
        <v>17</v>
      </c>
      <c r="D2775" s="39">
        <v>4791</v>
      </c>
      <c r="E2775" s="35" t="s">
        <v>16</v>
      </c>
      <c r="F2775" s="32">
        <v>42063</v>
      </c>
    </row>
    <row r="2776" spans="1:6">
      <c r="A2776" s="26" t="s">
        <v>31</v>
      </c>
      <c r="B2776" s="31" t="s">
        <v>28</v>
      </c>
      <c r="C2776" s="31" t="s">
        <v>17</v>
      </c>
      <c r="D2776" s="39">
        <v>5457</v>
      </c>
      <c r="E2776" s="35" t="s">
        <v>16</v>
      </c>
      <c r="F2776" s="32">
        <v>42094</v>
      </c>
    </row>
    <row r="2777" spans="1:6">
      <c r="A2777" s="26" t="s">
        <v>31</v>
      </c>
      <c r="B2777" s="31" t="s">
        <v>27</v>
      </c>
      <c r="C2777" s="31" t="s">
        <v>17</v>
      </c>
      <c r="D2777" s="39">
        <v>7343</v>
      </c>
      <c r="E2777" s="35" t="s">
        <v>16</v>
      </c>
      <c r="F2777" s="32">
        <v>42124</v>
      </c>
    </row>
    <row r="2778" spans="1:6">
      <c r="A2778" s="26" t="s">
        <v>31</v>
      </c>
      <c r="B2778" s="31" t="s">
        <v>26</v>
      </c>
      <c r="C2778" s="31" t="s">
        <v>17</v>
      </c>
      <c r="D2778" s="39">
        <v>6936</v>
      </c>
      <c r="E2778" s="35" t="s">
        <v>16</v>
      </c>
      <c r="F2778" s="32">
        <v>42155</v>
      </c>
    </row>
    <row r="2779" spans="1:6">
      <c r="A2779" s="26" t="s">
        <v>31</v>
      </c>
      <c r="B2779" s="31" t="s">
        <v>25</v>
      </c>
      <c r="C2779" s="31" t="s">
        <v>17</v>
      </c>
      <c r="D2779" s="39">
        <v>7316</v>
      </c>
      <c r="E2779" s="35" t="s">
        <v>16</v>
      </c>
      <c r="F2779" s="32">
        <v>42185</v>
      </c>
    </row>
    <row r="2780" spans="1:6">
      <c r="A2780" s="26" t="s">
        <v>31</v>
      </c>
      <c r="B2780" s="31" t="s">
        <v>24</v>
      </c>
      <c r="C2780" s="31" t="s">
        <v>17</v>
      </c>
      <c r="D2780" s="39">
        <v>6972</v>
      </c>
      <c r="E2780" s="35" t="s">
        <v>16</v>
      </c>
      <c r="F2780" s="32">
        <v>42216</v>
      </c>
    </row>
    <row r="2781" spans="1:6">
      <c r="A2781" s="26" t="s">
        <v>31</v>
      </c>
      <c r="B2781" s="31" t="s">
        <v>23</v>
      </c>
      <c r="C2781" s="31" t="s">
        <v>17</v>
      </c>
      <c r="D2781" s="39">
        <v>7454</v>
      </c>
      <c r="E2781" s="35" t="s">
        <v>16</v>
      </c>
      <c r="F2781" s="32">
        <v>42247</v>
      </c>
    </row>
    <row r="2782" spans="1:6">
      <c r="A2782" s="26" t="s">
        <v>31</v>
      </c>
      <c r="B2782" s="31" t="s">
        <v>22</v>
      </c>
      <c r="C2782" s="31" t="s">
        <v>17</v>
      </c>
      <c r="D2782" s="39">
        <v>8173</v>
      </c>
      <c r="E2782" s="35" t="s">
        <v>16</v>
      </c>
      <c r="F2782" s="32">
        <v>42277</v>
      </c>
    </row>
    <row r="2783" spans="1:6">
      <c r="A2783" s="26" t="s">
        <v>31</v>
      </c>
      <c r="B2783" s="31" t="s">
        <v>21</v>
      </c>
      <c r="C2783" s="31" t="s">
        <v>17</v>
      </c>
      <c r="D2783" s="39">
        <v>7811</v>
      </c>
      <c r="E2783" s="35" t="s">
        <v>16</v>
      </c>
      <c r="F2783" s="32">
        <v>42308</v>
      </c>
    </row>
    <row r="2784" spans="1:6">
      <c r="A2784" s="26" t="s">
        <v>31</v>
      </c>
      <c r="B2784" s="31" t="s">
        <v>20</v>
      </c>
      <c r="C2784" s="31" t="s">
        <v>17</v>
      </c>
      <c r="D2784" s="39">
        <v>7979</v>
      </c>
      <c r="E2784" s="35" t="s">
        <v>16</v>
      </c>
      <c r="F2784" s="32">
        <v>42338</v>
      </c>
    </row>
    <row r="2785" spans="1:6">
      <c r="A2785" s="26" t="s">
        <v>31</v>
      </c>
      <c r="B2785" s="31" t="s">
        <v>18</v>
      </c>
      <c r="C2785" s="31" t="s">
        <v>17</v>
      </c>
      <c r="D2785" s="39">
        <v>11344</v>
      </c>
      <c r="E2785" s="35" t="s">
        <v>16</v>
      </c>
      <c r="F2785" s="32">
        <v>42369</v>
      </c>
    </row>
    <row r="2786" spans="1:6">
      <c r="A2786" s="26" t="s">
        <v>19</v>
      </c>
      <c r="B2786" s="31" t="s">
        <v>30</v>
      </c>
      <c r="C2786" s="31" t="s">
        <v>17</v>
      </c>
      <c r="D2786" s="39">
        <v>49</v>
      </c>
      <c r="E2786" s="35" t="s">
        <v>16</v>
      </c>
      <c r="F2786" s="32">
        <v>41670</v>
      </c>
    </row>
    <row r="2787" spans="1:6">
      <c r="A2787" s="26" t="s">
        <v>19</v>
      </c>
      <c r="B2787" s="31" t="s">
        <v>29</v>
      </c>
      <c r="C2787" s="31" t="s">
        <v>17</v>
      </c>
      <c r="D2787" s="39">
        <v>147</v>
      </c>
      <c r="E2787" s="35" t="s">
        <v>16</v>
      </c>
      <c r="F2787" s="32">
        <v>41698</v>
      </c>
    </row>
    <row r="2788" spans="1:6">
      <c r="A2788" s="26" t="s">
        <v>19</v>
      </c>
      <c r="B2788" s="31" t="s">
        <v>28</v>
      </c>
      <c r="C2788" s="31" t="s">
        <v>17</v>
      </c>
      <c r="D2788" s="39">
        <v>376</v>
      </c>
      <c r="E2788" s="35" t="s">
        <v>16</v>
      </c>
      <c r="F2788" s="32">
        <v>41729</v>
      </c>
    </row>
    <row r="2789" spans="1:6">
      <c r="A2789" s="26" t="s">
        <v>19</v>
      </c>
      <c r="B2789" s="31" t="s">
        <v>27</v>
      </c>
      <c r="C2789" s="31" t="s">
        <v>17</v>
      </c>
      <c r="D2789" s="39">
        <v>18</v>
      </c>
      <c r="E2789" s="35" t="s">
        <v>16</v>
      </c>
      <c r="F2789" s="32">
        <v>41759</v>
      </c>
    </row>
    <row r="2790" spans="1:6">
      <c r="A2790" s="26" t="s">
        <v>19</v>
      </c>
      <c r="B2790" s="31" t="s">
        <v>26</v>
      </c>
      <c r="C2790" s="31" t="s">
        <v>17</v>
      </c>
      <c r="D2790" s="39">
        <v>2</v>
      </c>
      <c r="E2790" s="35" t="s">
        <v>16</v>
      </c>
      <c r="F2790" s="32">
        <v>41790</v>
      </c>
    </row>
    <row r="2791" spans="1:6">
      <c r="A2791" s="26" t="s">
        <v>19</v>
      </c>
      <c r="B2791" s="31" t="s">
        <v>25</v>
      </c>
      <c r="C2791" s="31" t="s">
        <v>17</v>
      </c>
      <c r="D2791" s="39">
        <v>381</v>
      </c>
      <c r="E2791" s="35" t="s">
        <v>16</v>
      </c>
      <c r="F2791" s="32">
        <v>41820</v>
      </c>
    </row>
    <row r="2792" spans="1:6">
      <c r="A2792" s="26" t="s">
        <v>19</v>
      </c>
      <c r="B2792" s="31" t="s">
        <v>24</v>
      </c>
      <c r="C2792" s="31" t="s">
        <v>17</v>
      </c>
      <c r="D2792" s="39">
        <v>451</v>
      </c>
      <c r="E2792" s="35" t="s">
        <v>16</v>
      </c>
      <c r="F2792" s="32">
        <v>41851</v>
      </c>
    </row>
    <row r="2793" spans="1:6">
      <c r="A2793" s="26" t="s">
        <v>19</v>
      </c>
      <c r="B2793" s="31" t="s">
        <v>23</v>
      </c>
      <c r="C2793" s="31" t="s">
        <v>17</v>
      </c>
      <c r="D2793" s="39">
        <v>1093</v>
      </c>
      <c r="E2793" s="35" t="s">
        <v>16</v>
      </c>
      <c r="F2793" s="32">
        <v>41882</v>
      </c>
    </row>
    <row r="2794" spans="1:6">
      <c r="A2794" s="26" t="s">
        <v>19</v>
      </c>
      <c r="B2794" s="31" t="s">
        <v>22</v>
      </c>
      <c r="C2794" s="31" t="s">
        <v>17</v>
      </c>
      <c r="D2794" s="39">
        <v>1730</v>
      </c>
      <c r="E2794" s="35" t="s">
        <v>16</v>
      </c>
      <c r="F2794" s="32">
        <v>41912</v>
      </c>
    </row>
    <row r="2795" spans="1:6">
      <c r="A2795" s="26" t="s">
        <v>19</v>
      </c>
      <c r="B2795" s="31" t="s">
        <v>21</v>
      </c>
      <c r="C2795" s="31" t="s">
        <v>17</v>
      </c>
      <c r="D2795" s="39">
        <v>3265</v>
      </c>
      <c r="E2795" s="35" t="s">
        <v>16</v>
      </c>
      <c r="F2795" s="32">
        <v>41943</v>
      </c>
    </row>
    <row r="2796" spans="1:6">
      <c r="A2796" s="26" t="s">
        <v>19</v>
      </c>
      <c r="B2796" s="31" t="s">
        <v>20</v>
      </c>
      <c r="C2796" s="31" t="s">
        <v>17</v>
      </c>
      <c r="D2796" s="39">
        <v>2287</v>
      </c>
      <c r="E2796" s="35" t="s">
        <v>16</v>
      </c>
      <c r="F2796" s="32">
        <v>41973</v>
      </c>
    </row>
    <row r="2797" spans="1:6">
      <c r="A2797" s="26" t="s">
        <v>19</v>
      </c>
      <c r="B2797" s="31" t="s">
        <v>18</v>
      </c>
      <c r="C2797" s="31" t="s">
        <v>17</v>
      </c>
      <c r="D2797" s="39">
        <v>3592</v>
      </c>
      <c r="E2797" s="35" t="s">
        <v>16</v>
      </c>
      <c r="F2797" s="32">
        <v>42004</v>
      </c>
    </row>
  </sheetData>
  <sheetProtection password="BD5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"/>
  <sheetViews>
    <sheetView showGridLines="0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23" sqref="E23"/>
    </sheetView>
  </sheetViews>
  <sheetFormatPr defaultRowHeight="15"/>
  <cols>
    <col min="1" max="1" width="30.42578125" bestFit="1" customWidth="1"/>
    <col min="2" max="16" width="10.7109375" bestFit="1" customWidth="1"/>
  </cols>
  <sheetData>
    <row r="1" spans="1:13">
      <c r="A1" s="48" t="s">
        <v>101</v>
      </c>
    </row>
    <row r="2" spans="1:13" s="1" customFormat="1">
      <c r="B2" s="1">
        <v>2014</v>
      </c>
      <c r="C2" s="1">
        <v>2015</v>
      </c>
      <c r="D2" s="1">
        <v>2016</v>
      </c>
      <c r="E2" s="1">
        <v>2017</v>
      </c>
      <c r="F2" s="1">
        <v>2018</v>
      </c>
      <c r="G2" s="1">
        <v>2019</v>
      </c>
    </row>
    <row r="3" spans="1:13" s="1" customFormat="1"/>
    <row r="4" spans="1:13" s="1" customFormat="1">
      <c r="A4" s="1" t="s">
        <v>0</v>
      </c>
    </row>
    <row r="5" spans="1:13" s="1" customFormat="1">
      <c r="A5" s="2" t="s">
        <v>1</v>
      </c>
      <c r="B5" s="58">
        <v>1096</v>
      </c>
      <c r="C5" s="58">
        <v>1167</v>
      </c>
      <c r="D5" s="58">
        <v>1289</v>
      </c>
      <c r="E5" s="58">
        <v>1377</v>
      </c>
      <c r="F5" s="58">
        <v>1439</v>
      </c>
      <c r="G5" s="58">
        <v>1505</v>
      </c>
    </row>
    <row r="6" spans="1:13" s="1" customFormat="1">
      <c r="A6" s="2" t="s">
        <v>2</v>
      </c>
      <c r="B6" s="58">
        <v>489.3</v>
      </c>
      <c r="C6" s="58">
        <v>521</v>
      </c>
      <c r="D6" s="58">
        <v>576</v>
      </c>
      <c r="E6" s="58">
        <v>616</v>
      </c>
      <c r="F6" s="58">
        <v>644</v>
      </c>
      <c r="G6" s="58">
        <v>673</v>
      </c>
    </row>
    <row r="7" spans="1:13" s="1" customFormat="1">
      <c r="A7" s="2" t="s">
        <v>3</v>
      </c>
      <c r="B7" s="58">
        <v>163.1</v>
      </c>
      <c r="C7" s="58">
        <v>174</v>
      </c>
      <c r="D7" s="58">
        <v>193</v>
      </c>
      <c r="E7" s="58">
        <v>207</v>
      </c>
      <c r="F7" s="58">
        <v>217</v>
      </c>
      <c r="G7" s="58">
        <v>227</v>
      </c>
    </row>
    <row r="8" spans="1:13" s="1" customFormat="1">
      <c r="A8" s="2" t="s">
        <v>4</v>
      </c>
      <c r="B8" s="58">
        <v>70.2</v>
      </c>
      <c r="C8" s="58">
        <v>75</v>
      </c>
      <c r="D8" s="58">
        <v>83</v>
      </c>
      <c r="E8" s="58">
        <v>89</v>
      </c>
      <c r="F8" s="58">
        <v>93.1</v>
      </c>
      <c r="G8" s="58">
        <v>97.3</v>
      </c>
    </row>
    <row r="9" spans="1:13" s="1" customFormat="1">
      <c r="A9" s="2" t="s">
        <v>5</v>
      </c>
      <c r="B9" s="58">
        <v>38.4</v>
      </c>
      <c r="C9" s="58">
        <v>41</v>
      </c>
      <c r="D9" s="58">
        <v>46</v>
      </c>
      <c r="E9" s="58">
        <v>50</v>
      </c>
      <c r="F9" s="58">
        <v>52.5</v>
      </c>
      <c r="G9" s="58">
        <v>54.9</v>
      </c>
    </row>
    <row r="10" spans="1:13" s="1" customFormat="1">
      <c r="A10" s="2" t="s">
        <v>6</v>
      </c>
      <c r="B10" s="58">
        <v>38.4</v>
      </c>
      <c r="C10" s="58">
        <v>41</v>
      </c>
      <c r="D10" s="58">
        <v>46</v>
      </c>
      <c r="E10" s="58">
        <v>50</v>
      </c>
      <c r="F10" s="58">
        <v>52.5</v>
      </c>
      <c r="G10" s="58">
        <v>54.9</v>
      </c>
    </row>
    <row r="11" spans="1:13" s="1" customFormat="1">
      <c r="A11" s="2" t="s">
        <v>7</v>
      </c>
      <c r="B11" s="58">
        <v>12.7</v>
      </c>
      <c r="C11" s="58">
        <v>14</v>
      </c>
      <c r="D11" s="58">
        <v>15.5</v>
      </c>
      <c r="E11" s="58">
        <v>17</v>
      </c>
      <c r="F11" s="58">
        <v>17.8</v>
      </c>
      <c r="G11" s="58">
        <v>18.600000000000001</v>
      </c>
    </row>
    <row r="12" spans="1:13" s="1" customFormat="1">
      <c r="B12" s="50"/>
      <c r="C12" s="50"/>
      <c r="D12" s="51"/>
      <c r="E12" s="50"/>
      <c r="F12" s="52"/>
      <c r="G12" s="54"/>
      <c r="H12"/>
      <c r="I12"/>
      <c r="J12"/>
    </row>
    <row r="13" spans="1:13" s="1" customFormat="1">
      <c r="A13" s="1" t="s">
        <v>102</v>
      </c>
      <c r="B13" s="50"/>
      <c r="C13" s="50"/>
      <c r="D13" s="51"/>
      <c r="E13" s="50"/>
      <c r="F13" s="52"/>
      <c r="G13" s="54"/>
      <c r="H13"/>
      <c r="I13"/>
      <c r="J13"/>
    </row>
    <row r="14" spans="1:13" s="2" customFormat="1">
      <c r="A14" s="2" t="s">
        <v>8</v>
      </c>
      <c r="B14" s="53">
        <v>7927</v>
      </c>
      <c r="C14" s="53">
        <v>9723</v>
      </c>
      <c r="D14" s="53">
        <v>22756</v>
      </c>
      <c r="E14" s="53">
        <v>17626</v>
      </c>
      <c r="F14" s="55" t="s">
        <v>100</v>
      </c>
      <c r="G14" s="55" t="s">
        <v>100</v>
      </c>
      <c r="H14"/>
      <c r="I14"/>
      <c r="J14"/>
      <c r="M14" s="4"/>
    </row>
    <row r="15" spans="1:13" s="2" customFormat="1">
      <c r="A15" s="2" t="s">
        <v>9</v>
      </c>
      <c r="B15" s="56" t="s">
        <v>100</v>
      </c>
      <c r="C15" s="53">
        <v>18976</v>
      </c>
      <c r="D15" s="53">
        <v>16660</v>
      </c>
      <c r="E15" s="53">
        <v>13393</v>
      </c>
      <c r="F15" s="55"/>
      <c r="G15" s="55"/>
      <c r="H15" s="4"/>
      <c r="I15" s="4"/>
      <c r="J15" s="4"/>
      <c r="M15" s="4"/>
    </row>
    <row r="16" spans="1:13">
      <c r="A16" t="s">
        <v>10</v>
      </c>
      <c r="B16" s="53">
        <v>6711</v>
      </c>
      <c r="C16" s="53">
        <v>8821</v>
      </c>
      <c r="D16" s="53">
        <v>20616</v>
      </c>
      <c r="E16" s="53">
        <v>15631</v>
      </c>
      <c r="F16" s="55" t="s">
        <v>100</v>
      </c>
      <c r="G16" s="55" t="s">
        <v>100</v>
      </c>
    </row>
    <row r="17" spans="1:7">
      <c r="A17" t="s">
        <v>11</v>
      </c>
      <c r="B17" s="53">
        <v>27060</v>
      </c>
      <c r="C17" s="53">
        <v>30874</v>
      </c>
      <c r="D17" s="53">
        <v>94642</v>
      </c>
      <c r="E17" s="53">
        <v>70339</v>
      </c>
      <c r="F17" s="55" t="s">
        <v>100</v>
      </c>
      <c r="G17" s="55" t="s">
        <v>100</v>
      </c>
    </row>
    <row r="18" spans="1:7">
      <c r="A18" t="s">
        <v>12</v>
      </c>
      <c r="B18" s="53">
        <v>601</v>
      </c>
      <c r="C18" s="53">
        <v>1161</v>
      </c>
      <c r="D18" s="53">
        <v>904</v>
      </c>
      <c r="E18" s="53">
        <v>1878</v>
      </c>
      <c r="F18" s="55" t="s">
        <v>100</v>
      </c>
      <c r="G18" s="55" t="s">
        <v>100</v>
      </c>
    </row>
    <row r="19" spans="1:7">
      <c r="B19" s="54"/>
      <c r="C19" s="54"/>
      <c r="D19" s="54"/>
      <c r="E19" s="54"/>
      <c r="F19" s="57"/>
      <c r="G19" s="57"/>
    </row>
    <row r="20" spans="1:7">
      <c r="A20" s="1" t="s">
        <v>103</v>
      </c>
      <c r="B20" s="54"/>
      <c r="C20" s="54"/>
      <c r="D20" s="54"/>
      <c r="E20" s="54"/>
      <c r="F20" s="57"/>
      <c r="G20" s="57"/>
    </row>
    <row r="21" spans="1:7">
      <c r="A21" t="s">
        <v>13</v>
      </c>
      <c r="B21" s="53">
        <v>3289826.1</v>
      </c>
      <c r="C21" s="53">
        <v>5536679</v>
      </c>
      <c r="D21" s="53">
        <v>11784216</v>
      </c>
      <c r="E21" s="53">
        <v>9559236</v>
      </c>
      <c r="F21" s="55" t="s">
        <v>100</v>
      </c>
      <c r="G21" s="55" t="s">
        <v>100</v>
      </c>
    </row>
    <row r="22" spans="1:7">
      <c r="A22" t="s">
        <v>14</v>
      </c>
      <c r="B22" s="53">
        <v>866512.8</v>
      </c>
      <c r="C22" s="53">
        <v>1326006</v>
      </c>
      <c r="D22" s="53">
        <v>2933492.5</v>
      </c>
      <c r="E22" s="53">
        <v>2799354</v>
      </c>
      <c r="F22" s="55" t="s">
        <v>100</v>
      </c>
      <c r="G22" s="55" t="s">
        <v>100</v>
      </c>
    </row>
    <row r="23" spans="1:7">
      <c r="A23" s="1" t="s">
        <v>15</v>
      </c>
      <c r="B23" s="59">
        <f t="shared" ref="B23:E23" si="0">SUM(B21:B22)</f>
        <v>4156338.9000000004</v>
      </c>
      <c r="C23" s="59">
        <f t="shared" si="0"/>
        <v>6862685</v>
      </c>
      <c r="D23" s="59">
        <f t="shared" si="0"/>
        <v>14717708.5</v>
      </c>
      <c r="E23" s="59">
        <f t="shared" si="0"/>
        <v>12358590</v>
      </c>
      <c r="F23" s="55"/>
      <c r="G23" s="55"/>
    </row>
    <row r="24" spans="1:7">
      <c r="A24" t="s">
        <v>12</v>
      </c>
      <c r="B24" s="55" t="s">
        <v>100</v>
      </c>
      <c r="C24" s="53">
        <v>223550</v>
      </c>
      <c r="D24" s="53">
        <v>1250200</v>
      </c>
      <c r="E24" s="53">
        <v>2894660</v>
      </c>
      <c r="F24" s="55" t="s">
        <v>100</v>
      </c>
      <c r="G24" s="55" t="s">
        <v>100</v>
      </c>
    </row>
  </sheetData>
  <sheetProtection password="BD50" sheet="1" objects="1" scenarios="1"/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Dashboard</vt:lpstr>
      <vt:lpstr>BaseMultas</vt:lpstr>
      <vt:lpstr>DadosCET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Isadora Bertolin Schetinger</dc:creator>
  <cp:lastModifiedBy>Homero de Paula Eduardo Garavello</cp:lastModifiedBy>
  <dcterms:created xsi:type="dcterms:W3CDTF">2019-03-21T20:55:20Z</dcterms:created>
  <dcterms:modified xsi:type="dcterms:W3CDTF">2019-04-02T13:57:34Z</dcterms:modified>
</cp:coreProperties>
</file>