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Users\d895618\Documents\DEMES SPVV SINTESE\2019\"/>
    </mc:Choice>
  </mc:AlternateContent>
  <xr:revisionPtr revIDLastSave="0" documentId="13_ncr:1_{1442F056-25BB-4092-B394-4E24EC8D939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íntese_Distritos" sheetId="1" r:id="rId1"/>
    <sheet name="Plan1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R86" i="1" l="1"/>
  <c r="AR94" i="1"/>
  <c r="AR41" i="1" l="1"/>
  <c r="AR29" i="1" l="1"/>
  <c r="AR5" i="1" l="1"/>
  <c r="AR17" i="1"/>
  <c r="AR33" i="1"/>
  <c r="AR52" i="1"/>
  <c r="AR61" i="1"/>
  <c r="AR63" i="1"/>
  <c r="AR65" i="1"/>
  <c r="AR67" i="1"/>
  <c r="AR71" i="1"/>
  <c r="AR75" i="1"/>
  <c r="AR79" i="1"/>
  <c r="AR81" i="1"/>
  <c r="AR91" i="1"/>
  <c r="AR96" i="1"/>
  <c r="AR99" i="1"/>
  <c r="AR101" i="1"/>
  <c r="AR102" i="1"/>
  <c r="AR107" i="1"/>
  <c r="BZ75" i="1" l="1"/>
  <c r="CX29" i="1" l="1"/>
  <c r="CP29" i="1"/>
  <c r="BR29" i="1"/>
  <c r="BZ29" i="1"/>
  <c r="CH29" i="1"/>
  <c r="AB29" i="1" l="1"/>
  <c r="O29" i="1"/>
  <c r="N29" i="1"/>
  <c r="P29" i="1" l="1"/>
  <c r="O17" i="1"/>
  <c r="N17" i="1"/>
  <c r="CX107" i="1"/>
  <c r="CX104" i="1"/>
  <c r="CX102" i="1"/>
  <c r="CX101" i="1"/>
  <c r="CX99" i="1"/>
  <c r="CX96" i="1"/>
  <c r="CX94" i="1"/>
  <c r="CX91" i="1"/>
  <c r="CX86" i="1"/>
  <c r="CX81" i="1"/>
  <c r="CX79" i="1"/>
  <c r="CX75" i="1"/>
  <c r="CX71" i="1"/>
  <c r="CX67" i="1"/>
  <c r="CX65" i="1"/>
  <c r="CX63" i="1"/>
  <c r="CX61" i="1"/>
  <c r="CX52" i="1"/>
  <c r="CX41" i="1"/>
  <c r="CX33" i="1"/>
  <c r="CX17" i="1"/>
  <c r="CX15" i="1"/>
  <c r="CX5" i="1"/>
  <c r="CP107" i="1"/>
  <c r="CP104" i="1"/>
  <c r="CP102" i="1"/>
  <c r="CP101" i="1"/>
  <c r="CP99" i="1"/>
  <c r="CP96" i="1"/>
  <c r="CP94" i="1"/>
  <c r="CP91" i="1"/>
  <c r="CP86" i="1"/>
  <c r="CP81" i="1"/>
  <c r="CP79" i="1"/>
  <c r="CP75" i="1"/>
  <c r="CP71" i="1"/>
  <c r="CP67" i="1"/>
  <c r="CP65" i="1"/>
  <c r="CP63" i="1"/>
  <c r="CP61" i="1"/>
  <c r="CP52" i="1"/>
  <c r="CP41" i="1"/>
  <c r="CP33" i="1"/>
  <c r="CP17" i="1"/>
  <c r="CP15" i="1"/>
  <c r="CP5" i="1"/>
  <c r="CH107" i="1"/>
  <c r="CH104" i="1"/>
  <c r="CH102" i="1"/>
  <c r="CH101" i="1"/>
  <c r="CH99" i="1"/>
  <c r="CH96" i="1"/>
  <c r="CH94" i="1"/>
  <c r="CH91" i="1"/>
  <c r="CH86" i="1"/>
  <c r="CH81" i="1"/>
  <c r="CH79" i="1"/>
  <c r="CH75" i="1"/>
  <c r="CH71" i="1"/>
  <c r="CH67" i="1"/>
  <c r="CH65" i="1"/>
  <c r="CH63" i="1"/>
  <c r="CH61" i="1"/>
  <c r="CH52" i="1"/>
  <c r="CH41" i="1"/>
  <c r="CH33" i="1"/>
  <c r="CH17" i="1"/>
  <c r="CH15" i="1"/>
  <c r="CH5" i="1"/>
  <c r="BZ107" i="1"/>
  <c r="BZ104" i="1"/>
  <c r="BZ102" i="1"/>
  <c r="BZ101" i="1"/>
  <c r="BZ99" i="1"/>
  <c r="BZ96" i="1"/>
  <c r="BZ94" i="1"/>
  <c r="BZ91" i="1"/>
  <c r="BZ86" i="1"/>
  <c r="BZ81" i="1"/>
  <c r="BZ79" i="1"/>
  <c r="BZ71" i="1"/>
  <c r="BZ67" i="1"/>
  <c r="BZ65" i="1"/>
  <c r="BZ63" i="1"/>
  <c r="BZ61" i="1"/>
  <c r="BZ52" i="1"/>
  <c r="BZ41" i="1"/>
  <c r="BZ33" i="1"/>
  <c r="BZ17" i="1"/>
  <c r="BZ15" i="1"/>
  <c r="BZ5" i="1"/>
  <c r="BR107" i="1"/>
  <c r="BR104" i="1"/>
  <c r="BR102" i="1"/>
  <c r="BR101" i="1"/>
  <c r="BR99" i="1"/>
  <c r="BR96" i="1"/>
  <c r="BR94" i="1"/>
  <c r="BR91" i="1"/>
  <c r="BR86" i="1"/>
  <c r="BR81" i="1"/>
  <c r="BR79" i="1"/>
  <c r="BR75" i="1"/>
  <c r="BR71" i="1"/>
  <c r="BR67" i="1"/>
  <c r="BR65" i="1"/>
  <c r="BR63" i="1"/>
  <c r="BR61" i="1"/>
  <c r="BR52" i="1"/>
  <c r="BR41" i="1"/>
  <c r="BR33" i="1"/>
  <c r="BR17" i="1"/>
  <c r="BR5" i="1"/>
  <c r="P17" i="1" l="1"/>
  <c r="O81" i="1"/>
  <c r="N81" i="1"/>
  <c r="AB107" i="1"/>
  <c r="AB104" i="1"/>
  <c r="AB102" i="1"/>
  <c r="AB101" i="1"/>
  <c r="AB99" i="1"/>
  <c r="AB96" i="1"/>
  <c r="AB94" i="1"/>
  <c r="AB91" i="1"/>
  <c r="AB86" i="1"/>
  <c r="AB81" i="1"/>
  <c r="AB79" i="1"/>
  <c r="AB75" i="1"/>
  <c r="AB71" i="1"/>
  <c r="AB67" i="1"/>
  <c r="AB65" i="1"/>
  <c r="AB63" i="1"/>
  <c r="AB61" i="1"/>
  <c r="AB52" i="1"/>
  <c r="AB41" i="1"/>
  <c r="AB33" i="1"/>
  <c r="AB17" i="1"/>
  <c r="AB15" i="1"/>
  <c r="AB5" i="1"/>
  <c r="P81" i="1" l="1"/>
  <c r="O107" i="1"/>
  <c r="N107" i="1"/>
  <c r="O104" i="1"/>
  <c r="N104" i="1"/>
  <c r="O102" i="1"/>
  <c r="N102" i="1"/>
  <c r="O101" i="1"/>
  <c r="N101" i="1"/>
  <c r="O99" i="1"/>
  <c r="N99" i="1"/>
  <c r="O96" i="1"/>
  <c r="N96" i="1"/>
  <c r="O94" i="1"/>
  <c r="N94" i="1"/>
  <c r="O91" i="1"/>
  <c r="N91" i="1"/>
  <c r="O86" i="1"/>
  <c r="N86" i="1"/>
  <c r="O79" i="1"/>
  <c r="N79" i="1"/>
  <c r="O75" i="1"/>
  <c r="N75" i="1"/>
  <c r="O71" i="1"/>
  <c r="N71" i="1"/>
  <c r="O67" i="1"/>
  <c r="N67" i="1"/>
  <c r="O65" i="1"/>
  <c r="N65" i="1"/>
  <c r="O63" i="1"/>
  <c r="N63" i="1"/>
  <c r="O61" i="1"/>
  <c r="N61" i="1"/>
  <c r="O52" i="1"/>
  <c r="N52" i="1"/>
  <c r="P52" i="1" s="1"/>
  <c r="O41" i="1"/>
  <c r="N41" i="1"/>
  <c r="P94" i="1" l="1"/>
  <c r="P75" i="1"/>
  <c r="P61" i="1"/>
  <c r="P71" i="1"/>
  <c r="P86" i="1"/>
  <c r="P41" i="1"/>
  <c r="P99" i="1"/>
  <c r="P63" i="1"/>
  <c r="P96" i="1"/>
  <c r="P102" i="1"/>
  <c r="P104" i="1"/>
  <c r="P101" i="1"/>
  <c r="P91" i="1"/>
  <c r="P107" i="1"/>
  <c r="P79" i="1"/>
  <c r="P67" i="1"/>
  <c r="P65" i="1"/>
  <c r="O33" i="1" l="1"/>
  <c r="N33" i="1"/>
  <c r="O15" i="1"/>
  <c r="N15" i="1"/>
  <c r="O5" i="1"/>
  <c r="N5" i="1"/>
  <c r="P5" i="1" l="1"/>
  <c r="P33" i="1"/>
  <c r="P15" i="1"/>
  <c r="AR84" i="1"/>
  <c r="AQ84" i="1"/>
  <c r="AP84" i="1"/>
  <c r="AO84" i="1"/>
  <c r="AN84" i="1"/>
  <c r="AL84" i="1"/>
  <c r="AK84" i="1"/>
  <c r="AJ84" i="1"/>
  <c r="AI84" i="1"/>
  <c r="AH84" i="1"/>
  <c r="AG84" i="1"/>
  <c r="AF84" i="1"/>
  <c r="AE84" i="1"/>
  <c r="AD84" i="1"/>
  <c r="CX108" i="1" l="1"/>
  <c r="CW108" i="1"/>
  <c r="CV108" i="1"/>
  <c r="CU108" i="1"/>
  <c r="CT108" i="1"/>
  <c r="CS108" i="1"/>
  <c r="CR108" i="1"/>
  <c r="CP108" i="1" l="1"/>
  <c r="CO108" i="1"/>
  <c r="CN108" i="1"/>
  <c r="CM108" i="1"/>
  <c r="CL108" i="1"/>
  <c r="CK108" i="1"/>
  <c r="CJ108" i="1"/>
  <c r="CH108" i="1"/>
  <c r="CG108" i="1"/>
  <c r="CF108" i="1"/>
  <c r="CE108" i="1"/>
  <c r="CD108" i="1"/>
  <c r="CC108" i="1"/>
  <c r="CB108" i="1"/>
  <c r="BZ108" i="1"/>
  <c r="BY108" i="1"/>
  <c r="BX108" i="1"/>
  <c r="BW108" i="1"/>
  <c r="BV108" i="1"/>
  <c r="BU108" i="1"/>
  <c r="BT108" i="1"/>
  <c r="BR108" i="1"/>
  <c r="BQ108" i="1"/>
  <c r="BP108" i="1"/>
  <c r="BO108" i="1"/>
  <c r="BN108" i="1"/>
  <c r="BM108" i="1"/>
  <c r="BL108" i="1"/>
  <c r="BJ108" i="1"/>
  <c r="BI108" i="1"/>
  <c r="BH108" i="1"/>
  <c r="BG108" i="1"/>
  <c r="BF108" i="1"/>
  <c r="BE108" i="1"/>
  <c r="BD108" i="1"/>
  <c r="BC108" i="1"/>
  <c r="BB108" i="1"/>
  <c r="BA108" i="1"/>
  <c r="AZ108" i="1"/>
  <c r="AY108" i="1"/>
  <c r="AW108" i="1"/>
  <c r="AV108" i="1"/>
  <c r="AU108" i="1"/>
  <c r="AT108" i="1"/>
  <c r="AR108" i="1"/>
  <c r="AQ108" i="1"/>
  <c r="AP108" i="1"/>
  <c r="AO108" i="1"/>
  <c r="AN108" i="1"/>
  <c r="AL108" i="1"/>
  <c r="AK108" i="1"/>
  <c r="AJ108" i="1"/>
  <c r="AI108" i="1"/>
  <c r="AH108" i="1"/>
  <c r="AG108" i="1"/>
  <c r="AF108" i="1"/>
  <c r="AE108" i="1"/>
  <c r="AD108" i="1"/>
  <c r="AB108" i="1"/>
  <c r="AA108" i="1" l="1"/>
  <c r="Z108" i="1"/>
  <c r="Y108" i="1"/>
  <c r="X108" i="1"/>
  <c r="W108" i="1"/>
  <c r="V108" i="1"/>
  <c r="U108" i="1"/>
  <c r="T108" i="1" l="1"/>
  <c r="S108" i="1"/>
  <c r="Q108" i="1"/>
  <c r="P108" i="1" l="1"/>
  <c r="O108" i="1"/>
  <c r="N108" i="1"/>
  <c r="M108" i="1"/>
  <c r="L108" i="1"/>
  <c r="K108" i="1"/>
  <c r="J108" i="1"/>
  <c r="I108" i="1"/>
  <c r="H108" i="1"/>
  <c r="G108" i="1"/>
  <c r="F108" i="1"/>
  <c r="E108" i="1"/>
  <c r="D108" i="1"/>
  <c r="CW92" i="1"/>
  <c r="CV92" i="1"/>
  <c r="CU92" i="1"/>
  <c r="CT92" i="1"/>
  <c r="CS92" i="1"/>
  <c r="CR92" i="1"/>
  <c r="CQ92" i="1"/>
  <c r="CX92" i="1" l="1"/>
  <c r="CO92" i="1"/>
  <c r="CN92" i="1"/>
  <c r="CM92" i="1"/>
  <c r="CL92" i="1"/>
  <c r="CK92" i="1"/>
  <c r="CJ92" i="1"/>
  <c r="CI92" i="1"/>
  <c r="CG92" i="1"/>
  <c r="CF92" i="1"/>
  <c r="CE92" i="1"/>
  <c r="CD92" i="1"/>
  <c r="CC92" i="1"/>
  <c r="CB92" i="1"/>
  <c r="CA92" i="1"/>
  <c r="BY92" i="1"/>
  <c r="BX92" i="1"/>
  <c r="BW92" i="1"/>
  <c r="BV92" i="1"/>
  <c r="BU92" i="1"/>
  <c r="BT92" i="1"/>
  <c r="BS92" i="1"/>
  <c r="BR92" i="1"/>
  <c r="BQ92" i="1"/>
  <c r="BP92" i="1"/>
  <c r="BO92" i="1"/>
  <c r="BN92" i="1"/>
  <c r="BM92" i="1"/>
  <c r="BL92" i="1"/>
  <c r="BJ92" i="1"/>
  <c r="BI92" i="1"/>
  <c r="BH92" i="1"/>
  <c r="BG92" i="1"/>
  <c r="BF92" i="1"/>
  <c r="BE92" i="1"/>
  <c r="BD92" i="1"/>
  <c r="BC92" i="1"/>
  <c r="BA92" i="1"/>
  <c r="AZ92" i="1"/>
  <c r="AY92" i="1"/>
  <c r="AW92" i="1"/>
  <c r="AV92" i="1"/>
  <c r="AU92" i="1"/>
  <c r="AT92" i="1"/>
  <c r="AR92" i="1"/>
  <c r="AQ92" i="1"/>
  <c r="AP92" i="1"/>
  <c r="AO92" i="1"/>
  <c r="AN92" i="1"/>
  <c r="AM92" i="1"/>
  <c r="AL92" i="1"/>
  <c r="AK92" i="1"/>
  <c r="AJ92" i="1"/>
  <c r="AI92" i="1"/>
  <c r="AH92" i="1"/>
  <c r="AG92" i="1"/>
  <c r="AF92" i="1"/>
  <c r="AE92" i="1"/>
  <c r="AD92" i="1"/>
  <c r="AA92" i="1"/>
  <c r="Z92" i="1"/>
  <c r="Y92" i="1"/>
  <c r="X92" i="1"/>
  <c r="W92" i="1"/>
  <c r="V92" i="1"/>
  <c r="U92" i="1"/>
  <c r="T92" i="1"/>
  <c r="S92" i="1"/>
  <c r="R92" i="1"/>
  <c r="Q92" i="1"/>
  <c r="P92" i="1"/>
  <c r="O92" i="1"/>
  <c r="N92" i="1"/>
  <c r="M92" i="1"/>
  <c r="L92" i="1"/>
  <c r="K92" i="1"/>
  <c r="J92" i="1"/>
  <c r="I92" i="1"/>
  <c r="H92" i="1"/>
  <c r="G92" i="1"/>
  <c r="CP92" i="1" l="1"/>
  <c r="BZ92" i="1"/>
  <c r="CH92" i="1"/>
  <c r="AB92" i="1"/>
  <c r="F92" i="1"/>
  <c r="E92" i="1"/>
  <c r="D92" i="1"/>
  <c r="CW84" i="1"/>
  <c r="CV84" i="1"/>
  <c r="CU84" i="1"/>
  <c r="CT84" i="1"/>
  <c r="CS84" i="1"/>
  <c r="CR84" i="1"/>
  <c r="CO84" i="1"/>
  <c r="CN84" i="1"/>
  <c r="CM84" i="1"/>
  <c r="CL84" i="1"/>
  <c r="CK84" i="1"/>
  <c r="CJ84" i="1"/>
  <c r="CG84" i="1"/>
  <c r="CF84" i="1"/>
  <c r="CE84" i="1"/>
  <c r="CD84" i="1"/>
  <c r="CC84" i="1"/>
  <c r="CB84" i="1"/>
  <c r="BY84" i="1"/>
  <c r="BX84" i="1"/>
  <c r="BW84" i="1"/>
  <c r="BV84" i="1"/>
  <c r="BU84" i="1"/>
  <c r="BT84" i="1"/>
  <c r="BR84" i="1"/>
  <c r="BQ84" i="1"/>
  <c r="BP84" i="1"/>
  <c r="BO84" i="1"/>
  <c r="BN84" i="1"/>
  <c r="BM84" i="1"/>
  <c r="BL84" i="1"/>
  <c r="BJ84" i="1"/>
  <c r="BI84" i="1"/>
  <c r="BH84" i="1"/>
  <c r="BG84" i="1"/>
  <c r="BF84" i="1"/>
  <c r="BE84" i="1"/>
  <c r="BD84" i="1"/>
  <c r="BC84" i="1"/>
  <c r="BA84" i="1"/>
  <c r="AZ84" i="1"/>
  <c r="AY84" i="1"/>
  <c r="AW84" i="1"/>
  <c r="AV84" i="1"/>
  <c r="AU84" i="1"/>
  <c r="AT84" i="1"/>
  <c r="AA84" i="1"/>
  <c r="Z84" i="1"/>
  <c r="Y84" i="1"/>
  <c r="X84" i="1"/>
  <c r="W84" i="1"/>
  <c r="V84" i="1"/>
  <c r="U84" i="1"/>
  <c r="T84" i="1"/>
  <c r="S84" i="1"/>
  <c r="Q84" i="1"/>
  <c r="P84" i="1"/>
  <c r="O84" i="1"/>
  <c r="N84" i="1"/>
  <c r="M84" i="1"/>
  <c r="L84" i="1"/>
  <c r="K84" i="1"/>
  <c r="J84" i="1"/>
  <c r="I84" i="1"/>
  <c r="H84" i="1"/>
  <c r="G84" i="1"/>
  <c r="F84" i="1"/>
  <c r="E84" i="1"/>
  <c r="D84" i="1"/>
  <c r="CW66" i="1"/>
  <c r="CV66" i="1"/>
  <c r="CU66" i="1"/>
  <c r="CT66" i="1"/>
  <c r="CS66" i="1"/>
  <c r="CR66" i="1"/>
  <c r="CO66" i="1"/>
  <c r="CN66" i="1"/>
  <c r="CM66" i="1"/>
  <c r="CL66" i="1"/>
  <c r="CK66" i="1"/>
  <c r="CJ66" i="1"/>
  <c r="CG66" i="1"/>
  <c r="CF66" i="1"/>
  <c r="CE66" i="1"/>
  <c r="CD66" i="1"/>
  <c r="CC66" i="1"/>
  <c r="CB66" i="1"/>
  <c r="BY66" i="1"/>
  <c r="BX66" i="1"/>
  <c r="BW66" i="1"/>
  <c r="BV66" i="1"/>
  <c r="BU66" i="1"/>
  <c r="BT66" i="1"/>
  <c r="CX66" i="1" l="1"/>
  <c r="CP66" i="1"/>
  <c r="BZ66" i="1"/>
  <c r="CH66" i="1"/>
  <c r="AB84" i="1"/>
  <c r="BZ84" i="1"/>
  <c r="CH84" i="1"/>
  <c r="CP84" i="1"/>
  <c r="CX84" i="1"/>
  <c r="BR66" i="1"/>
  <c r="BQ66" i="1"/>
  <c r="BP66" i="1"/>
  <c r="BO66" i="1"/>
  <c r="BN66" i="1"/>
  <c r="BM66" i="1"/>
  <c r="BL66" i="1"/>
  <c r="BJ66" i="1"/>
  <c r="BI66" i="1"/>
  <c r="BH66" i="1"/>
  <c r="BG66" i="1"/>
  <c r="BF66" i="1"/>
  <c r="BE66" i="1"/>
  <c r="BD66" i="1"/>
  <c r="BC66" i="1"/>
  <c r="BA66" i="1"/>
  <c r="AZ66" i="1"/>
  <c r="AY66" i="1"/>
  <c r="AW66" i="1"/>
  <c r="AV66" i="1"/>
  <c r="AU66" i="1"/>
  <c r="AT66" i="1"/>
  <c r="AR66" i="1"/>
  <c r="AQ66" i="1"/>
  <c r="AP66" i="1"/>
  <c r="AO66" i="1"/>
  <c r="AN66" i="1"/>
  <c r="AL66" i="1"/>
  <c r="AK66" i="1"/>
  <c r="AJ66" i="1"/>
  <c r="AI66" i="1"/>
  <c r="AH66" i="1"/>
  <c r="AG66" i="1"/>
  <c r="AF66" i="1"/>
  <c r="AE66" i="1"/>
  <c r="AD66" i="1"/>
  <c r="AA66" i="1"/>
  <c r="Z66" i="1"/>
  <c r="Y66" i="1"/>
  <c r="X66" i="1"/>
  <c r="W66" i="1"/>
  <c r="V66" i="1"/>
  <c r="U66" i="1"/>
  <c r="T66" i="1"/>
  <c r="S66" i="1"/>
  <c r="Q66" i="1"/>
  <c r="P66" i="1"/>
  <c r="O66" i="1"/>
  <c r="N66" i="1"/>
  <c r="M66" i="1"/>
  <c r="L66" i="1"/>
  <c r="K66" i="1"/>
  <c r="J66" i="1"/>
  <c r="I66" i="1"/>
  <c r="H66" i="1"/>
  <c r="G66" i="1"/>
  <c r="F66" i="1"/>
  <c r="E66" i="1"/>
  <c r="D66" i="1"/>
  <c r="CW49" i="1"/>
  <c r="CV49" i="1"/>
  <c r="CU49" i="1"/>
  <c r="CT49" i="1"/>
  <c r="CS49" i="1"/>
  <c r="CR49" i="1"/>
  <c r="CO49" i="1"/>
  <c r="CN49" i="1"/>
  <c r="CM49" i="1"/>
  <c r="CL49" i="1"/>
  <c r="CK49" i="1"/>
  <c r="CJ49" i="1"/>
  <c r="CG49" i="1"/>
  <c r="CF49" i="1"/>
  <c r="CE49" i="1"/>
  <c r="CD49" i="1"/>
  <c r="CC49" i="1"/>
  <c r="CB49" i="1"/>
  <c r="BY49" i="1"/>
  <c r="BX49" i="1"/>
  <c r="BW49" i="1"/>
  <c r="BV49" i="1"/>
  <c r="BU49" i="1"/>
  <c r="BT49" i="1"/>
  <c r="BR49" i="1"/>
  <c r="BQ49" i="1"/>
  <c r="BP49" i="1"/>
  <c r="BO49" i="1"/>
  <c r="BN49" i="1"/>
  <c r="BM49" i="1"/>
  <c r="BL49" i="1"/>
  <c r="BJ49" i="1"/>
  <c r="BI49" i="1"/>
  <c r="BH49" i="1"/>
  <c r="BG49" i="1"/>
  <c r="BF49" i="1"/>
  <c r="BE49" i="1"/>
  <c r="BD49" i="1"/>
  <c r="BC49" i="1"/>
  <c r="BA49" i="1"/>
  <c r="AZ49" i="1"/>
  <c r="AY49" i="1"/>
  <c r="AW49" i="1"/>
  <c r="AV49" i="1"/>
  <c r="AU49" i="1"/>
  <c r="AT49" i="1"/>
  <c r="CX49" i="1" l="1"/>
  <c r="CP49" i="1"/>
  <c r="BZ49" i="1"/>
  <c r="CH49" i="1"/>
  <c r="AB66" i="1"/>
  <c r="AR49" i="1"/>
  <c r="AQ49" i="1"/>
  <c r="AP49" i="1"/>
  <c r="AO49" i="1"/>
  <c r="AN49" i="1"/>
  <c r="AL49" i="1"/>
  <c r="AK49" i="1"/>
  <c r="AJ49" i="1"/>
  <c r="AI49" i="1"/>
  <c r="AH49" i="1"/>
  <c r="AG49" i="1"/>
  <c r="AF49" i="1"/>
  <c r="AE49" i="1"/>
  <c r="AD49" i="1"/>
  <c r="AA49" i="1"/>
  <c r="Z49" i="1"/>
  <c r="Y49" i="1"/>
  <c r="X49" i="1"/>
  <c r="W49" i="1"/>
  <c r="V49" i="1"/>
  <c r="U49" i="1"/>
  <c r="T49" i="1"/>
  <c r="S49" i="1"/>
  <c r="Q49" i="1"/>
  <c r="P49" i="1"/>
  <c r="O49" i="1"/>
  <c r="N49" i="1"/>
  <c r="M49" i="1"/>
  <c r="L49" i="1"/>
  <c r="K49" i="1"/>
  <c r="J49" i="1"/>
  <c r="I49" i="1"/>
  <c r="H49" i="1"/>
  <c r="G49" i="1"/>
  <c r="F49" i="1"/>
  <c r="E49" i="1"/>
  <c r="D49" i="1"/>
  <c r="CW40" i="1"/>
  <c r="CV40" i="1"/>
  <c r="CU40" i="1"/>
  <c r="CT40" i="1"/>
  <c r="CS40" i="1"/>
  <c r="CR40" i="1"/>
  <c r="CO40" i="1"/>
  <c r="CN40" i="1"/>
  <c r="CM40" i="1"/>
  <c r="CL40" i="1"/>
  <c r="CK40" i="1"/>
  <c r="CJ40" i="1"/>
  <c r="CG40" i="1"/>
  <c r="CF40" i="1"/>
  <c r="CE40" i="1"/>
  <c r="CD40" i="1"/>
  <c r="CC40" i="1"/>
  <c r="CB40" i="1"/>
  <c r="BZ40" i="1"/>
  <c r="BY40" i="1"/>
  <c r="BX40" i="1"/>
  <c r="BW40" i="1"/>
  <c r="BV40" i="1"/>
  <c r="BU40" i="1"/>
  <c r="BT40" i="1"/>
  <c r="BR40" i="1"/>
  <c r="BQ40" i="1"/>
  <c r="BP40" i="1"/>
  <c r="BO40" i="1"/>
  <c r="BN40" i="1"/>
  <c r="BM40" i="1"/>
  <c r="BL40" i="1"/>
  <c r="BJ40" i="1"/>
  <c r="BI40" i="1"/>
  <c r="BH40" i="1"/>
  <c r="BG40" i="1"/>
  <c r="BF40" i="1"/>
  <c r="BE40" i="1"/>
  <c r="BD40" i="1"/>
  <c r="BC40" i="1"/>
  <c r="BA40" i="1"/>
  <c r="AZ40" i="1"/>
  <c r="AY40" i="1"/>
  <c r="AW40" i="1"/>
  <c r="AV40" i="1"/>
  <c r="AU40" i="1"/>
  <c r="AT40" i="1"/>
  <c r="AR40" i="1"/>
  <c r="AQ40" i="1"/>
  <c r="AP40" i="1"/>
  <c r="AO40" i="1"/>
  <c r="AN40" i="1"/>
  <c r="AL40" i="1"/>
  <c r="AK40" i="1"/>
  <c r="AJ40" i="1"/>
  <c r="AI40" i="1"/>
  <c r="AH40" i="1"/>
  <c r="AG40" i="1"/>
  <c r="AF40" i="1"/>
  <c r="AE40" i="1"/>
  <c r="AD40" i="1"/>
  <c r="AA40" i="1"/>
  <c r="Z40" i="1"/>
  <c r="Y40" i="1"/>
  <c r="X40" i="1"/>
  <c r="W40" i="1"/>
  <c r="V40" i="1"/>
  <c r="U40" i="1"/>
  <c r="T40" i="1"/>
  <c r="S40" i="1"/>
  <c r="Q40" i="1"/>
  <c r="P40" i="1"/>
  <c r="O40" i="1"/>
  <c r="N40" i="1"/>
  <c r="M40" i="1"/>
  <c r="L40" i="1"/>
  <c r="K40" i="1"/>
  <c r="J40" i="1"/>
  <c r="I40" i="1"/>
  <c r="H40" i="1"/>
  <c r="G40" i="1"/>
  <c r="F40" i="1"/>
  <c r="E40" i="1"/>
  <c r="D40" i="1"/>
  <c r="CW24" i="1"/>
  <c r="CV24" i="1"/>
  <c r="CU24" i="1"/>
  <c r="CT24" i="1"/>
  <c r="CS24" i="1"/>
  <c r="CR24" i="1"/>
  <c r="CO24" i="1"/>
  <c r="CN24" i="1"/>
  <c r="CM24" i="1"/>
  <c r="CL24" i="1"/>
  <c r="CK24" i="1"/>
  <c r="CJ24" i="1"/>
  <c r="CG24" i="1"/>
  <c r="CF24" i="1"/>
  <c r="CE24" i="1"/>
  <c r="CD24" i="1"/>
  <c r="CC24" i="1"/>
  <c r="CB24" i="1"/>
  <c r="BZ24" i="1"/>
  <c r="BY24" i="1"/>
  <c r="BX24" i="1"/>
  <c r="BW24" i="1"/>
  <c r="BV24" i="1"/>
  <c r="BU24" i="1"/>
  <c r="BT24" i="1"/>
  <c r="BR24" i="1"/>
  <c r="BQ24" i="1"/>
  <c r="BP24" i="1"/>
  <c r="BO24" i="1"/>
  <c r="BN24" i="1"/>
  <c r="BM24" i="1"/>
  <c r="BL24" i="1"/>
  <c r="BJ24" i="1"/>
  <c r="BI24" i="1"/>
  <c r="BH24" i="1"/>
  <c r="BG24" i="1"/>
  <c r="BF24" i="1"/>
  <c r="BE24" i="1"/>
  <c r="BD24" i="1"/>
  <c r="BC24" i="1"/>
  <c r="BA24" i="1"/>
  <c r="AZ24" i="1"/>
  <c r="AY24" i="1"/>
  <c r="AW24" i="1"/>
  <c r="AV24" i="1"/>
  <c r="AU24" i="1"/>
  <c r="AT24" i="1"/>
  <c r="AQ24" i="1"/>
  <c r="AP24" i="1"/>
  <c r="AO24" i="1"/>
  <c r="AN24" i="1"/>
  <c r="AL24" i="1"/>
  <c r="AK24" i="1"/>
  <c r="AJ24" i="1"/>
  <c r="AI24" i="1"/>
  <c r="AH24" i="1"/>
  <c r="AG24" i="1"/>
  <c r="AF24" i="1"/>
  <c r="AE24" i="1"/>
  <c r="AD24" i="1"/>
  <c r="AA24" i="1"/>
  <c r="Z24" i="1"/>
  <c r="Y24" i="1"/>
  <c r="X24" i="1"/>
  <c r="W24" i="1"/>
  <c r="V24" i="1"/>
  <c r="U24" i="1"/>
  <c r="T24" i="1"/>
  <c r="S24" i="1"/>
  <c r="Q24" i="1"/>
  <c r="P24" i="1"/>
  <c r="O24" i="1"/>
  <c r="N24" i="1"/>
  <c r="M24" i="1"/>
  <c r="L24" i="1"/>
  <c r="K24" i="1"/>
  <c r="J24" i="1"/>
  <c r="I24" i="1"/>
  <c r="H24" i="1"/>
  <c r="G24" i="1"/>
  <c r="F24" i="1"/>
  <c r="E24" i="1"/>
  <c r="D24" i="1"/>
  <c r="AR24" i="1"/>
  <c r="CW13" i="1"/>
  <c r="CV13" i="1"/>
  <c r="CU13" i="1"/>
  <c r="CT13" i="1"/>
  <c r="CS13" i="1"/>
  <c r="CR13" i="1"/>
  <c r="CO13" i="1"/>
  <c r="CN13" i="1"/>
  <c r="CM13" i="1"/>
  <c r="CL13" i="1"/>
  <c r="CK13" i="1"/>
  <c r="CJ13" i="1"/>
  <c r="CH13" i="1"/>
  <c r="CG13" i="1"/>
  <c r="CF13" i="1"/>
  <c r="CE13" i="1"/>
  <c r="CD13" i="1"/>
  <c r="CC13" i="1"/>
  <c r="CB13" i="1"/>
  <c r="BZ13" i="1"/>
  <c r="BY13" i="1"/>
  <c r="BX13" i="1"/>
  <c r="BW13" i="1"/>
  <c r="BV13" i="1"/>
  <c r="BU13" i="1"/>
  <c r="BT13" i="1"/>
  <c r="BR13" i="1"/>
  <c r="BQ13" i="1"/>
  <c r="BP13" i="1"/>
  <c r="BO13" i="1"/>
  <c r="BN13" i="1"/>
  <c r="BM13" i="1"/>
  <c r="BL13" i="1"/>
  <c r="BJ13" i="1"/>
  <c r="BA13" i="1"/>
  <c r="AZ13" i="1"/>
  <c r="AY13" i="1"/>
  <c r="BM109" i="1" l="1"/>
  <c r="CE109" i="1"/>
  <c r="BV109" i="1"/>
  <c r="CO109" i="1"/>
  <c r="CP13" i="1"/>
  <c r="CW109" i="1"/>
  <c r="CX13" i="1"/>
  <c r="AB49" i="1"/>
  <c r="BA109" i="1"/>
  <c r="CC109" i="1"/>
  <c r="CX40" i="1"/>
  <c r="AZ109" i="1"/>
  <c r="CB109" i="1"/>
  <c r="CL109" i="1"/>
  <c r="CP40" i="1"/>
  <c r="BT109" i="1"/>
  <c r="AY109" i="1"/>
  <c r="BQ109" i="1"/>
  <c r="CK109" i="1"/>
  <c r="CU109" i="1"/>
  <c r="CM109" i="1"/>
  <c r="CT109" i="1"/>
  <c r="CH40" i="1"/>
  <c r="BJ109" i="1"/>
  <c r="AB40" i="1"/>
  <c r="BO109" i="1"/>
  <c r="BX109" i="1"/>
  <c r="CG109" i="1"/>
  <c r="BN109" i="1"/>
  <c r="BW109" i="1"/>
  <c r="CF109" i="1"/>
  <c r="CR109" i="1"/>
  <c r="BP109" i="1"/>
  <c r="BY109" i="1"/>
  <c r="CJ109" i="1"/>
  <c r="CS109" i="1"/>
  <c r="BL109" i="1"/>
  <c r="BU109" i="1"/>
  <c r="CD109" i="1"/>
  <c r="CN109" i="1"/>
  <c r="CV109" i="1"/>
  <c r="BR109" i="1"/>
  <c r="CH24" i="1"/>
  <c r="CP24" i="1"/>
  <c r="CX24" i="1"/>
  <c r="AB24" i="1"/>
  <c r="AR13" i="1"/>
  <c r="AR109" i="1" s="1"/>
  <c r="CH109" i="1" l="1"/>
  <c r="CP109" i="1"/>
  <c r="CX109" i="1"/>
  <c r="BZ109" i="1"/>
  <c r="E13" i="1"/>
  <c r="E109" i="1" s="1"/>
  <c r="D13" i="1"/>
  <c r="D109" i="1" s="1"/>
  <c r="BI13" i="1"/>
  <c r="BI109" i="1" s="1"/>
  <c r="BH13" i="1"/>
  <c r="BH109" i="1" s="1"/>
  <c r="BG13" i="1"/>
  <c r="BG109" i="1" s="1"/>
  <c r="BF13" i="1"/>
  <c r="BF109" i="1" s="1"/>
  <c r="BE13" i="1"/>
  <c r="BE109" i="1" s="1"/>
  <c r="BD13" i="1"/>
  <c r="BD109" i="1" s="1"/>
  <c r="BC13" i="1"/>
  <c r="BC109" i="1" s="1"/>
  <c r="AW13" i="1"/>
  <c r="AW109" i="1" s="1"/>
  <c r="AV13" i="1"/>
  <c r="AV109" i="1" s="1"/>
  <c r="AU13" i="1"/>
  <c r="AU109" i="1" s="1"/>
  <c r="AT13" i="1" l="1"/>
  <c r="AT109" i="1" s="1"/>
  <c r="AQ13" i="1"/>
  <c r="AQ109" i="1" s="1"/>
  <c r="AP13" i="1"/>
  <c r="AP109" i="1" s="1"/>
  <c r="AO13" i="1"/>
  <c r="AO109" i="1" s="1"/>
  <c r="AN13" i="1"/>
  <c r="AN109" i="1" s="1"/>
  <c r="AL13" i="1"/>
  <c r="AL109" i="1" s="1"/>
  <c r="AK13" i="1"/>
  <c r="AK109" i="1" s="1"/>
  <c r="AJ13" i="1"/>
  <c r="AJ109" i="1" s="1"/>
  <c r="AI13" i="1"/>
  <c r="AI109" i="1" s="1"/>
  <c r="AH13" i="1"/>
  <c r="AH109" i="1" s="1"/>
  <c r="AG13" i="1"/>
  <c r="AG109" i="1" s="1"/>
  <c r="AF13" i="1"/>
  <c r="AF109" i="1" s="1"/>
  <c r="AE13" i="1"/>
  <c r="AE109" i="1" s="1"/>
  <c r="AD13" i="1"/>
  <c r="AD109" i="1" s="1"/>
  <c r="AA13" i="1"/>
  <c r="AA109" i="1" s="1"/>
  <c r="Z13" i="1"/>
  <c r="Z109" i="1" s="1"/>
  <c r="Y13" i="1"/>
  <c r="Y109" i="1" s="1"/>
  <c r="X13" i="1"/>
  <c r="X109" i="1" s="1"/>
  <c r="W13" i="1"/>
  <c r="W109" i="1" s="1"/>
  <c r="V13" i="1"/>
  <c r="V109" i="1" s="1"/>
  <c r="U13" i="1"/>
  <c r="U109" i="1" s="1"/>
  <c r="T13" i="1"/>
  <c r="T109" i="1" s="1"/>
  <c r="S13" i="1"/>
  <c r="S109" i="1" s="1"/>
  <c r="Q13" i="1"/>
  <c r="Q109" i="1" s="1"/>
  <c r="AB109" i="1" l="1"/>
  <c r="M13" i="1" l="1"/>
  <c r="M109" i="1" s="1"/>
  <c r="L13" i="1"/>
  <c r="L109" i="1" s="1"/>
  <c r="K13" i="1"/>
  <c r="K109" i="1" s="1"/>
  <c r="J13" i="1"/>
  <c r="J109" i="1" s="1"/>
  <c r="I13" i="1"/>
  <c r="I109" i="1" s="1"/>
  <c r="H13" i="1"/>
  <c r="H109" i="1" s="1"/>
  <c r="G13" i="1"/>
  <c r="G109" i="1" s="1"/>
  <c r="F13" i="1"/>
  <c r="F109" i="1" s="1"/>
  <c r="O13" i="1" l="1"/>
  <c r="O109" i="1" s="1"/>
  <c r="N13" i="1" l="1"/>
  <c r="N109" i="1" s="1"/>
  <c r="P13" i="1"/>
  <c r="P109" i="1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d516723</author>
  </authors>
  <commentList>
    <comment ref="C15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d516723:</t>
        </r>
        <r>
          <rPr>
            <sz val="9"/>
            <color indexed="81"/>
            <rFont val="Tahoma"/>
            <family val="2"/>
          </rPr>
          <t xml:space="preserve">
Planilha com erro</t>
        </r>
      </text>
    </comment>
  </commentList>
</comments>
</file>

<file path=xl/sharedStrings.xml><?xml version="1.0" encoding="utf-8"?>
<sst xmlns="http://schemas.openxmlformats.org/spreadsheetml/2006/main" count="262" uniqueCount="214">
  <si>
    <t>Distrito</t>
  </si>
  <si>
    <t>Nº Vagas</t>
  </si>
  <si>
    <t>Pessoas Atendidas</t>
  </si>
  <si>
    <t>Freq. Média Diária</t>
  </si>
  <si>
    <t>Origem do Encaminhamento das pessoas que entraram no mês</t>
  </si>
  <si>
    <t>Atividades Desenvolvidas</t>
  </si>
  <si>
    <t>Motivos de saída</t>
  </si>
  <si>
    <t>Tempo de Permanência</t>
  </si>
  <si>
    <t>Região de Moradia</t>
  </si>
  <si>
    <t>Outras Informações</t>
  </si>
  <si>
    <t>0 a 5 anos</t>
  </si>
  <si>
    <t>6 a 11 anos</t>
  </si>
  <si>
    <t>12 a 14 anos</t>
  </si>
  <si>
    <t>15 a 17 anos</t>
  </si>
  <si>
    <t>TOTAL</t>
  </si>
  <si>
    <t>TOTAL GERAL</t>
  </si>
  <si>
    <t>Comunidade</t>
  </si>
  <si>
    <t>Educação</t>
  </si>
  <si>
    <t>CRAS</t>
  </si>
  <si>
    <t>CREAS</t>
  </si>
  <si>
    <t>Família</t>
  </si>
  <si>
    <t>Serviços de saúde</t>
  </si>
  <si>
    <t>Conselho Tutelar</t>
  </si>
  <si>
    <t>Poder Judiciário / Ministério Público</t>
  </si>
  <si>
    <t>Serviços de acolhimento</t>
  </si>
  <si>
    <t>Nº de agressores atendidos</t>
  </si>
  <si>
    <t>Nº de atendimento em grupo com cça/adolescente</t>
  </si>
  <si>
    <t>Nº de atendimento em grupo com responsável</t>
  </si>
  <si>
    <t>Nº de atendimentos individuais com cça/adolescente</t>
  </si>
  <si>
    <t>Nº de atendimentos individuais com responsável</t>
  </si>
  <si>
    <t>Nº de casos com acompanhamento jurídico</t>
  </si>
  <si>
    <t>Nº de encaminhamentos para Saúde</t>
  </si>
  <si>
    <t>Nº de oficinas de arte / lazer / recreação</t>
  </si>
  <si>
    <t>Nº de visitas domiciliares realizadas</t>
  </si>
  <si>
    <t>Desligado a pedido da equipe (sem abrigamento)</t>
  </si>
  <si>
    <t>Desligado a pedido da equipe (com abrigamento)</t>
  </si>
  <si>
    <t>Transferência p/ outro serviço</t>
  </si>
  <si>
    <t>Abandono</t>
  </si>
  <si>
    <t>1 a 6 meses</t>
  </si>
  <si>
    <t>7 a 12 meses</t>
  </si>
  <si>
    <t>13 meses a 2 anos</t>
  </si>
  <si>
    <t>mais de 2 anos</t>
  </si>
  <si>
    <t>Subpref. de localização do serviço</t>
  </si>
  <si>
    <t>Outra Subprefeitura</t>
  </si>
  <si>
    <t>Outro Município</t>
  </si>
  <si>
    <t>Nº total de famílias de cças e adol. atendidas</t>
  </si>
  <si>
    <t>Nº famílias envolvidas no acompanhamento das cças ou adol</t>
  </si>
  <si>
    <t>Nº de ccças e adol afastadas do convívio familiar (medida judicial)</t>
  </si>
  <si>
    <t>Nº de FAMÍLIAS que se ausentaram aos retornos ao serviço</t>
  </si>
  <si>
    <t>Nº de famílias visitadas por ausência ao serviço</t>
  </si>
  <si>
    <t>Nº de famílias que retornaram ao serviço em decorrência de visitas</t>
  </si>
  <si>
    <t>Nº de famílias com perfíl para PTR que entraram no mês</t>
  </si>
  <si>
    <t>Nº de famílias encaminhadas para PTR</t>
  </si>
  <si>
    <t>M</t>
  </si>
  <si>
    <t>F</t>
  </si>
  <si>
    <t>ENTRADAS POR TIPO DE VIOLÊNCIA</t>
  </si>
  <si>
    <t>Pai</t>
  </si>
  <si>
    <t>Mãe</t>
  </si>
  <si>
    <t>Padastro/ Madastra</t>
  </si>
  <si>
    <t>Irmãos</t>
  </si>
  <si>
    <t>Outros Familiares</t>
  </si>
  <si>
    <t>Outras Pessoas</t>
  </si>
  <si>
    <t>Total</t>
  </si>
  <si>
    <t>Violência Física</t>
  </si>
  <si>
    <t>Violência Psicológica</t>
  </si>
  <si>
    <t>Abuso Sexual</t>
  </si>
  <si>
    <t>Exploração Sexual</t>
  </si>
  <si>
    <t>Negligência</t>
  </si>
  <si>
    <t>Região</t>
  </si>
  <si>
    <t>NORTE 1</t>
  </si>
  <si>
    <t>JAÇANÃ- TREMEMBÉ</t>
  </si>
  <si>
    <t>Jaçanã</t>
  </si>
  <si>
    <t>Tremembé</t>
  </si>
  <si>
    <t>SANTANA- TUCURUVI</t>
  </si>
  <si>
    <t>Mandaqui</t>
  </si>
  <si>
    <t>Santana</t>
  </si>
  <si>
    <t>Tucuruvi</t>
  </si>
  <si>
    <t>V. MARIA- V. GUILHERME</t>
  </si>
  <si>
    <t>V. Guilherme</t>
  </si>
  <si>
    <t>V. Maria</t>
  </si>
  <si>
    <t>V. Medeiros</t>
  </si>
  <si>
    <t>Total Região</t>
  </si>
  <si>
    <t>NORTE 2</t>
  </si>
  <si>
    <t>CASA VERDE- CACHOEIRINHA</t>
  </si>
  <si>
    <t>Cachoeirinha</t>
  </si>
  <si>
    <t>Casa Verde</t>
  </si>
  <si>
    <t>Limão</t>
  </si>
  <si>
    <t>FREGUESIA- BRASILÂNDIA</t>
  </si>
  <si>
    <t>Brasilândia</t>
  </si>
  <si>
    <t>Freguesia do Ó</t>
  </si>
  <si>
    <t>PERUS</t>
  </si>
  <si>
    <t>Anhanguera</t>
  </si>
  <si>
    <t>Perus</t>
  </si>
  <si>
    <t>PIRITUBA</t>
  </si>
  <si>
    <t>Jaraguá</t>
  </si>
  <si>
    <t>Pirituba</t>
  </si>
  <si>
    <t>S. Domingos</t>
  </si>
  <si>
    <t>OESTE</t>
  </si>
  <si>
    <t>Butantã</t>
  </si>
  <si>
    <t>Morumbi</t>
  </si>
  <si>
    <t>Raposo Tavares</t>
  </si>
  <si>
    <t>Rio Pequeno</t>
  </si>
  <si>
    <t>V. Sônia</t>
  </si>
  <si>
    <t>LAPA</t>
  </si>
  <si>
    <t>Barra Funda</t>
  </si>
  <si>
    <t>Jaguara</t>
  </si>
  <si>
    <t>Jaguaré</t>
  </si>
  <si>
    <t>Lapa</t>
  </si>
  <si>
    <t>Perdizes</t>
  </si>
  <si>
    <t>V. Leopoldina</t>
  </si>
  <si>
    <t>PINHEIROS</t>
  </si>
  <si>
    <t>Alto de Pinheiros</t>
  </si>
  <si>
    <t>Itaim Bibi</t>
  </si>
  <si>
    <t>Jd. Paulista</t>
  </si>
  <si>
    <t>Pinheiros</t>
  </si>
  <si>
    <t>CENTRO</t>
  </si>
  <si>
    <t>SÉ</t>
  </si>
  <si>
    <t>Bela Vista</t>
  </si>
  <si>
    <t>Bom Retiro</t>
  </si>
  <si>
    <t>Cambuci</t>
  </si>
  <si>
    <t>Consolação</t>
  </si>
  <si>
    <t>Liberdade</t>
  </si>
  <si>
    <t>República</t>
  </si>
  <si>
    <t>Sé</t>
  </si>
  <si>
    <t>Sta. Cecília</t>
  </si>
  <si>
    <t>LESTE 1</t>
  </si>
  <si>
    <t>ARICANDUVA- FORMOSA- CARRÃO</t>
  </si>
  <si>
    <t>Aricanduva</t>
  </si>
  <si>
    <t>Carrão</t>
  </si>
  <si>
    <t>V. Formosa</t>
  </si>
  <si>
    <t>MOOCA</t>
  </si>
  <si>
    <t>Água Rasa</t>
  </si>
  <si>
    <t>Belém</t>
  </si>
  <si>
    <t>Brás</t>
  </si>
  <si>
    <t>Mooca</t>
  </si>
  <si>
    <t>Pari</t>
  </si>
  <si>
    <t>Tatuapé</t>
  </si>
  <si>
    <t>PENHA</t>
  </si>
  <si>
    <t>Artur Alvim</t>
  </si>
  <si>
    <t>Cangaíba</t>
  </si>
  <si>
    <t>Penha</t>
  </si>
  <si>
    <t>V. Matilde</t>
  </si>
  <si>
    <t>Sapopemba</t>
  </si>
  <si>
    <t>V. Prudente</t>
  </si>
  <si>
    <t>LESTE 2</t>
  </si>
  <si>
    <t>Cid. Tiradentes</t>
  </si>
  <si>
    <t>ERMELINO MATARAZZO</t>
  </si>
  <si>
    <t>Erm. Matarazzo</t>
  </si>
  <si>
    <t>Ponte Rasa</t>
  </si>
  <si>
    <t>GUAIANASES</t>
  </si>
  <si>
    <t>Guaianases</t>
  </si>
  <si>
    <t>ITAIM PAULISTA</t>
  </si>
  <si>
    <t>Itaim Paulista</t>
  </si>
  <si>
    <t>V. Curuçá</t>
  </si>
  <si>
    <t>ITAQUERA</t>
  </si>
  <si>
    <t>Cid. Líder</t>
  </si>
  <si>
    <t>Itaquera</t>
  </si>
  <si>
    <t>José Bonifácio</t>
  </si>
  <si>
    <t>Pq. do Carmo</t>
  </si>
  <si>
    <t>S. MATEUS</t>
  </si>
  <si>
    <t>Iguatemi</t>
  </si>
  <si>
    <t>S. Mateus</t>
  </si>
  <si>
    <t>S. Rafael</t>
  </si>
  <si>
    <t>S. Miguel</t>
  </si>
  <si>
    <t>Jd. Helena</t>
  </si>
  <si>
    <t>V. Jacuí</t>
  </si>
  <si>
    <t>SUL 1</t>
  </si>
  <si>
    <t>IPIRANGA</t>
  </si>
  <si>
    <t>Cursino</t>
  </si>
  <si>
    <t>Ipiranga</t>
  </si>
  <si>
    <t>Sacomã</t>
  </si>
  <si>
    <t>JABAQUARA</t>
  </si>
  <si>
    <t>Jabaquara</t>
  </si>
  <si>
    <t>V. MARIANA</t>
  </si>
  <si>
    <t>Moema</t>
  </si>
  <si>
    <t>Saúde</t>
  </si>
  <si>
    <t>SUL 2</t>
  </si>
  <si>
    <t>CAMPO LIMPO</t>
  </si>
  <si>
    <t>Campo Limpo</t>
  </si>
  <si>
    <t>Capão Redondo</t>
  </si>
  <si>
    <t>V. Andrade</t>
  </si>
  <si>
    <t>CAPELA DO SOCORRO</t>
  </si>
  <si>
    <t>Cid. Dutra</t>
  </si>
  <si>
    <t>Grajaú</t>
  </si>
  <si>
    <t>Socorro</t>
  </si>
  <si>
    <t>CID. ADEMAR</t>
  </si>
  <si>
    <t>Cid. Ademar</t>
  </si>
  <si>
    <t>Pedreira</t>
  </si>
  <si>
    <t>M'BOI MIRIM</t>
  </si>
  <si>
    <t>Jd. Ângela</t>
  </si>
  <si>
    <t>Jd. S. Luis</t>
  </si>
  <si>
    <t>PARELHEIROS</t>
  </si>
  <si>
    <t>Marsilac</t>
  </si>
  <si>
    <t>Parelheiros</t>
  </si>
  <si>
    <t>SANTO AMARO</t>
  </si>
  <si>
    <t>Campo Belo</t>
  </si>
  <si>
    <t>Campo Grande</t>
  </si>
  <si>
    <t>Sto. Amaro</t>
  </si>
  <si>
    <t>Total Cidade</t>
  </si>
  <si>
    <t>N° Serviços</t>
  </si>
  <si>
    <t>V. Mariana</t>
  </si>
  <si>
    <t>Lajeado</t>
  </si>
  <si>
    <t>SAPOPEMBA</t>
  </si>
  <si>
    <t>VILA PRUDENTE</t>
  </si>
  <si>
    <t>São Lucas</t>
  </si>
  <si>
    <t>total de SaÌdas</t>
  </si>
  <si>
    <t xml:space="preserve"> </t>
  </si>
  <si>
    <t>Subprefeitura</t>
  </si>
  <si>
    <t>S. MIGUEL</t>
  </si>
  <si>
    <t xml:space="preserve">BUTANTÃ </t>
  </si>
  <si>
    <t>CID. TIRADENTES</t>
  </si>
  <si>
    <t>DEMES Não enviada</t>
  </si>
  <si>
    <t>AD</t>
  </si>
  <si>
    <t>Em fevereiro, aumento de capacidade de 80 para 110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</si>
</sst>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theme="0"/>
      <name val="Calibri"/>
      <family val="2"/>
      <scheme val="minor"/>
    </font>
    <font>
      <sz val="11"/>
      <name val="Arial"/>
      <family val="2"/>
    </font>
    <font>
      <sz val="11"/>
      <color theme="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1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9" fontId="3" fillId="0" borderId="0" applyFont="0" applyFill="0" applyBorder="0" applyAlignment="0" applyProtection="0"/>
    <xf numFmtId="0" fontId="4" fillId="5" borderId="0" applyNumberFormat="0" applyBorder="0" applyAlignment="0" applyProtection="0"/>
  </cellStyleXfs>
  <cellXfs count="108">
    <xf numFmtId="0" fontId="0" fillId="0" borderId="0" xfId="0"/>
    <xf numFmtId="0" fontId="5" fillId="3" borderId="10" xfId="0" applyFont="1" applyFill="1" applyBorder="1" applyAlignment="1">
      <alignment horizontal="center" vertical="center"/>
    </xf>
    <xf numFmtId="0" fontId="5" fillId="3" borderId="1" xfId="2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5" fillId="2" borderId="16" xfId="0" applyFont="1" applyFill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3" fontId="5" fillId="4" borderId="1" xfId="0" applyNumberFormat="1" applyFont="1" applyFill="1" applyBorder="1" applyAlignment="1">
      <alignment horizontal="center" vertical="center"/>
    </xf>
    <xf numFmtId="0" fontId="5" fillId="0" borderId="1" xfId="2" applyFont="1" applyBorder="1" applyAlignment="1">
      <alignment horizontal="center" vertical="center" wrapText="1"/>
    </xf>
    <xf numFmtId="3" fontId="5" fillId="0" borderId="1" xfId="2" applyNumberFormat="1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3" borderId="17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3" fontId="5" fillId="2" borderId="1" xfId="0" applyNumberFormat="1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  <xf numFmtId="0" fontId="5" fillId="0" borderId="0" xfId="7" applyFont="1" applyAlignment="1">
      <alignment horizontal="center" vertical="center"/>
    </xf>
    <xf numFmtId="3" fontId="5" fillId="3" borderId="10" xfId="0" applyNumberFormat="1" applyFont="1" applyFill="1" applyBorder="1" applyAlignment="1">
      <alignment horizontal="center" vertical="center"/>
    </xf>
    <xf numFmtId="0" fontId="5" fillId="0" borderId="0" xfId="2" applyFont="1" applyAlignment="1">
      <alignment horizontal="center" vertical="center"/>
    </xf>
    <xf numFmtId="3" fontId="5" fillId="0" borderId="2" xfId="2" applyNumberFormat="1" applyFont="1" applyBorder="1" applyAlignment="1">
      <alignment horizontal="center" vertical="center" wrapText="1"/>
    </xf>
    <xf numFmtId="0" fontId="5" fillId="0" borderId="2" xfId="2" applyFont="1" applyBorder="1" applyAlignment="1">
      <alignment horizontal="center" vertical="center" wrapText="1"/>
    </xf>
    <xf numFmtId="3" fontId="5" fillId="0" borderId="2" xfId="0" applyNumberFormat="1" applyFont="1" applyBorder="1" applyAlignment="1">
      <alignment horizontal="center" vertical="center"/>
    </xf>
    <xf numFmtId="3" fontId="5" fillId="0" borderId="1" xfId="2" applyNumberFormat="1" applyFont="1" applyBorder="1" applyAlignment="1">
      <alignment horizontal="center" vertical="center"/>
    </xf>
    <xf numFmtId="0" fontId="5" fillId="0" borderId="1" xfId="2" applyFont="1" applyBorder="1" applyAlignment="1">
      <alignment horizontal="center" vertical="center"/>
    </xf>
    <xf numFmtId="0" fontId="5" fillId="0" borderId="9" xfId="2" applyFont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/>
    </xf>
    <xf numFmtId="3" fontId="5" fillId="0" borderId="9" xfId="2" applyNumberFormat="1" applyFont="1" applyBorder="1" applyAlignment="1">
      <alignment horizontal="center" vertical="center" wrapText="1"/>
    </xf>
    <xf numFmtId="3" fontId="5" fillId="0" borderId="9" xfId="0" applyNumberFormat="1" applyFont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3" fontId="5" fillId="6" borderId="1" xfId="0" applyNumberFormat="1" applyFont="1" applyFill="1" applyBorder="1" applyAlignment="1">
      <alignment horizontal="center" vertical="center"/>
    </xf>
    <xf numFmtId="0" fontId="5" fillId="6" borderId="1" xfId="10" applyFont="1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1" fontId="5" fillId="0" borderId="1" xfId="0" applyNumberFormat="1" applyFont="1" applyBorder="1" applyAlignment="1">
      <alignment horizontal="center" vertical="center"/>
    </xf>
    <xf numFmtId="1" fontId="5" fillId="3" borderId="1" xfId="0" applyNumberFormat="1" applyFont="1" applyFill="1" applyBorder="1" applyAlignment="1">
      <alignment horizontal="center" vertical="center"/>
    </xf>
    <xf numFmtId="1" fontId="5" fillId="3" borderId="10" xfId="0" applyNumberFormat="1" applyFont="1" applyFill="1" applyBorder="1" applyAlignment="1">
      <alignment horizontal="center" vertical="center"/>
    </xf>
    <xf numFmtId="1" fontId="5" fillId="0" borderId="0" xfId="0" applyNumberFormat="1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/>
    </xf>
    <xf numFmtId="2" fontId="5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3" fontId="5" fillId="4" borderId="1" xfId="0" applyNumberFormat="1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3" fontId="5" fillId="3" borderId="10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3" fontId="5" fillId="2" borderId="0" xfId="0" applyNumberFormat="1" applyFont="1" applyFill="1" applyAlignment="1">
      <alignment horizontal="center" vertical="center"/>
    </xf>
    <xf numFmtId="3" fontId="5" fillId="0" borderId="10" xfId="2" applyNumberFormat="1" applyFont="1" applyBorder="1" applyAlignment="1">
      <alignment horizontal="center" vertical="center" wrapText="1"/>
    </xf>
    <xf numFmtId="3" fontId="5" fillId="0" borderId="18" xfId="2" applyNumberFormat="1" applyFont="1" applyBorder="1" applyAlignment="1">
      <alignment horizontal="center" vertical="center" wrapText="1"/>
    </xf>
    <xf numFmtId="3" fontId="5" fillId="0" borderId="5" xfId="2" applyNumberFormat="1" applyFont="1" applyBorder="1" applyAlignment="1">
      <alignment horizontal="center" vertical="center" wrapText="1"/>
    </xf>
    <xf numFmtId="3" fontId="5" fillId="2" borderId="17" xfId="0" applyNumberFormat="1" applyFont="1" applyFill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1" fontId="5" fillId="3" borderId="2" xfId="0" applyNumberFormat="1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3" borderId="18" xfId="0" applyFont="1" applyFill="1" applyBorder="1" applyAlignment="1">
      <alignment horizontal="center" vertical="center"/>
    </xf>
    <xf numFmtId="0" fontId="5" fillId="2" borderId="19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center" vertical="center"/>
    </xf>
    <xf numFmtId="0" fontId="5" fillId="3" borderId="5" xfId="2" applyFont="1" applyFill="1" applyBorder="1" applyAlignment="1">
      <alignment horizontal="center" vertical="center" wrapText="1"/>
    </xf>
    <xf numFmtId="3" fontId="5" fillId="3" borderId="1" xfId="0" applyNumberFormat="1" applyFont="1" applyFill="1" applyBorder="1" applyAlignment="1">
      <alignment horizontal="center" vertical="center"/>
    </xf>
    <xf numFmtId="0" fontId="5" fillId="7" borderId="0" xfId="0" applyFont="1" applyFill="1" applyAlignment="1">
      <alignment horizontal="center" vertical="center"/>
    </xf>
    <xf numFmtId="3" fontId="5" fillId="8" borderId="1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8" borderId="0" xfId="0" applyFont="1" applyFill="1" applyAlignment="1">
      <alignment horizontal="right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/>
    </xf>
    <xf numFmtId="0" fontId="5" fillId="3" borderId="1" xfId="1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2" xfId="10" applyFont="1" applyFill="1" applyBorder="1" applyAlignment="1">
      <alignment horizontal="center" vertical="center"/>
    </xf>
    <xf numFmtId="0" fontId="5" fillId="3" borderId="8" xfId="10" applyFont="1" applyFill="1" applyBorder="1" applyAlignment="1">
      <alignment horizontal="center" vertical="center"/>
    </xf>
    <xf numFmtId="0" fontId="5" fillId="3" borderId="9" xfId="10" applyFont="1" applyFill="1" applyBorder="1" applyAlignment="1">
      <alignment horizontal="center" vertical="center"/>
    </xf>
    <xf numFmtId="0" fontId="5" fillId="3" borderId="2" xfId="10" applyFont="1" applyFill="1" applyBorder="1" applyAlignment="1">
      <alignment horizontal="center" vertical="center" wrapText="1"/>
    </xf>
    <xf numFmtId="0" fontId="5" fillId="3" borderId="8" xfId="10" applyFont="1" applyFill="1" applyBorder="1" applyAlignment="1">
      <alignment horizontal="center" vertical="center" wrapText="1"/>
    </xf>
    <xf numFmtId="0" fontId="5" fillId="3" borderId="9" xfId="10" applyFont="1" applyFill="1" applyBorder="1" applyAlignment="1">
      <alignment horizontal="center" vertical="center" wrapText="1"/>
    </xf>
    <xf numFmtId="0" fontId="5" fillId="9" borderId="2" xfId="0" applyFont="1" applyFill="1" applyBorder="1" applyAlignment="1">
      <alignment horizontal="center" vertical="center" wrapText="1"/>
    </xf>
    <xf numFmtId="0" fontId="5" fillId="9" borderId="8" xfId="0" applyFont="1" applyFill="1" applyBorder="1" applyAlignment="1">
      <alignment horizontal="center" vertical="center" wrapText="1"/>
    </xf>
    <xf numFmtId="0" fontId="5" fillId="9" borderId="9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3" borderId="1" xfId="2" applyFont="1" applyFill="1" applyBorder="1" applyAlignment="1">
      <alignment horizontal="center" vertical="center" wrapText="1"/>
    </xf>
    <xf numFmtId="0" fontId="5" fillId="3" borderId="13" xfId="0" applyFont="1" applyFill="1" applyBorder="1" applyAlignment="1">
      <alignment horizontal="center" vertical="center" wrapText="1"/>
    </xf>
    <xf numFmtId="0" fontId="5" fillId="3" borderId="15" xfId="0" applyFont="1" applyFill="1" applyBorder="1" applyAlignment="1">
      <alignment horizontal="center" vertical="center" wrapText="1"/>
    </xf>
    <xf numFmtId="0" fontId="5" fillId="3" borderId="13" xfId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1" fontId="5" fillId="3" borderId="1" xfId="0" applyNumberFormat="1" applyFont="1" applyFill="1" applyBorder="1" applyAlignment="1">
      <alignment horizontal="center" vertical="center" wrapText="1"/>
    </xf>
    <xf numFmtId="0" fontId="5" fillId="3" borderId="10" xfId="2" applyFont="1" applyFill="1" applyBorder="1" applyAlignment="1">
      <alignment horizontal="center" vertical="center" wrapText="1"/>
    </xf>
    <xf numFmtId="0" fontId="6" fillId="7" borderId="2" xfId="0" applyFont="1" applyFill="1" applyBorder="1" applyAlignment="1">
      <alignment horizontal="center" vertical="center"/>
    </xf>
    <xf numFmtId="0" fontId="6" fillId="7" borderId="8" xfId="0" applyFont="1" applyFill="1" applyBorder="1" applyAlignment="1">
      <alignment horizontal="center" vertical="center"/>
    </xf>
    <xf numFmtId="0" fontId="6" fillId="7" borderId="9" xfId="0" applyFont="1" applyFill="1" applyBorder="1" applyAlignment="1">
      <alignment horizontal="center" vertical="center"/>
    </xf>
    <xf numFmtId="0" fontId="5" fillId="3" borderId="5" xfId="2" applyFont="1" applyFill="1" applyBorder="1" applyAlignment="1">
      <alignment horizontal="center" vertical="center" wrapText="1"/>
    </xf>
    <xf numFmtId="0" fontId="5" fillId="3" borderId="6" xfId="2" applyFont="1" applyFill="1" applyBorder="1" applyAlignment="1">
      <alignment horizontal="center" vertical="center" wrapText="1"/>
    </xf>
    <xf numFmtId="0" fontId="5" fillId="3" borderId="7" xfId="2" applyFont="1" applyFill="1" applyBorder="1" applyAlignment="1">
      <alignment horizontal="center" vertical="center" wrapText="1"/>
    </xf>
  </cellXfs>
  <cellStyles count="11">
    <cellStyle name="Ênfase1" xfId="10" builtinId="29"/>
    <cellStyle name="Normal" xfId="0" builtinId="0"/>
    <cellStyle name="Normal 2" xfId="2" xr:uid="{00000000-0005-0000-0000-000002000000}"/>
    <cellStyle name="Normal 2 3" xfId="3" xr:uid="{00000000-0005-0000-0000-000003000000}"/>
    <cellStyle name="Normal 2_Serviço de Prot. Social às Cças e Adolescentes Vítimas de Violência_Síntese" xfId="4" xr:uid="{00000000-0005-0000-0000-000004000000}"/>
    <cellStyle name="Normal 3" xfId="5" xr:uid="{00000000-0005-0000-0000-000005000000}"/>
    <cellStyle name="Normal 3 2" xfId="6" xr:uid="{00000000-0005-0000-0000-000006000000}"/>
    <cellStyle name="Normal 3 3" xfId="7" xr:uid="{00000000-0005-0000-0000-000007000000}"/>
    <cellStyle name="Normal 7" xfId="8" xr:uid="{00000000-0005-0000-0000-000008000000}"/>
    <cellStyle name="Normal_INSTRUMENTAIS DE OUTUBRO PREENCHIDOS" xfId="1" xr:uid="{00000000-0005-0000-0000-000009000000}"/>
    <cellStyle name="Porcentagem 2" xfId="9" xr:uid="{00000000-0005-0000-0000-00000A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X159"/>
  <sheetViews>
    <sheetView tabSelected="1" zoomScale="77" zoomScaleNormal="77" workbookViewId="0">
      <pane xSplit="5" ySplit="4" topLeftCell="F80" activePane="bottomRight" state="frozen"/>
      <selection pane="topRight" activeCell="F1" sqref="F1"/>
      <selection pane="bottomLeft" activeCell="A5" sqref="A5"/>
      <selection pane="bottomRight" activeCell="W105" sqref="W105"/>
    </sheetView>
  </sheetViews>
  <sheetFormatPr defaultRowHeight="14.25" x14ac:dyDescent="0.2"/>
  <cols>
    <col min="1" max="1" width="10.28515625" style="7" bestFit="1" customWidth="1"/>
    <col min="2" max="2" width="32.42578125" style="7" customWidth="1"/>
    <col min="3" max="3" width="17.85546875" style="7" bestFit="1" customWidth="1"/>
    <col min="4" max="5" width="9.7109375" style="7" customWidth="1"/>
    <col min="6" max="11" width="5.140625" style="7" bestFit="1" customWidth="1"/>
    <col min="12" max="12" width="8.140625" style="7" customWidth="1"/>
    <col min="13" max="13" width="5.140625" style="7" bestFit="1" customWidth="1"/>
    <col min="14" max="14" width="5.7109375" style="7" customWidth="1"/>
    <col min="15" max="15" width="6.42578125" style="7" customWidth="1"/>
    <col min="16" max="16" width="16.140625" style="7" bestFit="1" customWidth="1"/>
    <col min="17" max="17" width="19" style="38" bestFit="1" customWidth="1"/>
    <col min="18" max="18" width="2.7109375" style="5" bestFit="1" customWidth="1"/>
    <col min="19" max="19" width="13.85546875" style="7" bestFit="1" customWidth="1"/>
    <col min="20" max="20" width="11.42578125" style="7" bestFit="1" customWidth="1"/>
    <col min="21" max="21" width="7.28515625" style="7" bestFit="1" customWidth="1"/>
    <col min="22" max="22" width="8.5703125" style="7" bestFit="1" customWidth="1"/>
    <col min="23" max="23" width="8.28515625" style="7" bestFit="1" customWidth="1"/>
    <col min="24" max="24" width="19.7109375" style="7" bestFit="1" customWidth="1"/>
    <col min="25" max="25" width="18" style="7" bestFit="1" customWidth="1"/>
    <col min="26" max="26" width="36.42578125" style="7" bestFit="1" customWidth="1"/>
    <col min="27" max="27" width="25.7109375" style="7" bestFit="1" customWidth="1"/>
    <col min="28" max="28" width="8.28515625" style="7" bestFit="1" customWidth="1"/>
    <col min="29" max="29" width="2.7109375" style="5" bestFit="1" customWidth="1"/>
    <col min="30" max="30" width="17.7109375" style="7" customWidth="1"/>
    <col min="31" max="31" width="30.42578125" style="7" customWidth="1"/>
    <col min="32" max="32" width="24.42578125" style="7" customWidth="1"/>
    <col min="33" max="33" width="27.140625" style="7" customWidth="1"/>
    <col min="34" max="34" width="23.5703125" style="7" customWidth="1"/>
    <col min="35" max="35" width="19.7109375" style="7" customWidth="1"/>
    <col min="36" max="36" width="26.7109375" style="7" customWidth="1"/>
    <col min="37" max="37" width="29.85546875" style="7" customWidth="1"/>
    <col min="38" max="38" width="21.85546875" style="7" customWidth="1"/>
    <col min="39" max="39" width="2.7109375" style="5" bestFit="1" customWidth="1"/>
    <col min="40" max="40" width="35.140625" style="7" customWidth="1"/>
    <col min="41" max="41" width="31.140625" style="7" customWidth="1"/>
    <col min="42" max="42" width="19.140625" style="7" customWidth="1"/>
    <col min="43" max="43" width="11.7109375" style="7" bestFit="1" customWidth="1"/>
    <col min="44" max="44" width="16.28515625" style="12" customWidth="1"/>
    <col min="45" max="45" width="2.85546875" style="5" customWidth="1"/>
    <col min="46" max="46" width="12.85546875" style="7" bestFit="1" customWidth="1"/>
    <col min="47" max="47" width="14" style="7" bestFit="1" customWidth="1"/>
    <col min="48" max="48" width="19.42578125" style="7" bestFit="1" customWidth="1"/>
    <col min="49" max="49" width="18" style="7" customWidth="1"/>
    <col min="50" max="50" width="3.28515625" style="5" customWidth="1"/>
    <col min="51" max="51" width="35.7109375" style="7" bestFit="1" customWidth="1"/>
    <col min="52" max="52" width="21" style="7" bestFit="1" customWidth="1"/>
    <col min="53" max="53" width="17" style="7" bestFit="1" customWidth="1"/>
    <col min="54" max="54" width="3.7109375" style="7" customWidth="1"/>
    <col min="55" max="55" width="22.7109375" style="7" customWidth="1"/>
    <col min="56" max="56" width="27.140625" style="7" customWidth="1"/>
    <col min="57" max="57" width="41" style="7" customWidth="1"/>
    <col min="58" max="58" width="40" style="7" customWidth="1"/>
    <col min="59" max="59" width="30.28515625" style="7" customWidth="1"/>
    <col min="60" max="60" width="29.7109375" style="7" customWidth="1"/>
    <col min="61" max="61" width="35.28515625" style="7" customWidth="1"/>
    <col min="62" max="62" width="28.42578125" style="7" customWidth="1"/>
    <col min="63" max="63" width="2.7109375" style="5" bestFit="1" customWidth="1"/>
    <col min="64" max="64" width="5.140625" style="7" bestFit="1" customWidth="1"/>
    <col min="65" max="65" width="5.5703125" style="7" bestFit="1" customWidth="1"/>
    <col min="66" max="66" width="10.85546875" style="7" bestFit="1" customWidth="1"/>
    <col min="67" max="67" width="7.7109375" style="7" bestFit="1" customWidth="1"/>
    <col min="68" max="68" width="18.140625" style="7" bestFit="1" customWidth="1"/>
    <col min="69" max="69" width="17" style="7" bestFit="1" customWidth="1"/>
    <col min="70" max="70" width="10" style="7" bestFit="1" customWidth="1"/>
    <col min="71" max="71" width="2.7109375" style="5" bestFit="1" customWidth="1"/>
    <col min="72" max="72" width="5.140625" style="7" bestFit="1" customWidth="1"/>
    <col min="73" max="73" width="5.5703125" style="7" bestFit="1" customWidth="1"/>
    <col min="74" max="74" width="10.85546875" style="7" bestFit="1" customWidth="1"/>
    <col min="75" max="75" width="9.85546875" style="7" bestFit="1" customWidth="1"/>
    <col min="76" max="76" width="18.140625" style="7" bestFit="1" customWidth="1"/>
    <col min="77" max="77" width="17" style="7" bestFit="1" customWidth="1"/>
    <col min="78" max="78" width="9.85546875" style="7" bestFit="1" customWidth="1"/>
    <col min="79" max="79" width="2.7109375" style="5" bestFit="1" customWidth="1"/>
    <col min="80" max="80" width="5.140625" style="7" bestFit="1" customWidth="1"/>
    <col min="81" max="81" width="5.5703125" style="7" bestFit="1" customWidth="1"/>
    <col min="82" max="82" width="10.85546875" style="7" bestFit="1" customWidth="1"/>
    <col min="83" max="83" width="7.7109375" style="7" bestFit="1" customWidth="1"/>
    <col min="84" max="84" width="18.140625" style="7" bestFit="1" customWidth="1"/>
    <col min="85" max="85" width="17" style="7" bestFit="1" customWidth="1"/>
    <col min="86" max="86" width="6.28515625" style="7" bestFit="1" customWidth="1"/>
    <col min="87" max="87" width="2.7109375" style="5" bestFit="1" customWidth="1"/>
    <col min="88" max="88" width="4.5703125" style="7" bestFit="1" customWidth="1"/>
    <col min="89" max="89" width="5.5703125" style="7" bestFit="1" customWidth="1"/>
    <col min="90" max="90" width="10.85546875" style="7" bestFit="1" customWidth="1"/>
    <col min="91" max="91" width="7.7109375" style="7" bestFit="1" customWidth="1"/>
    <col min="92" max="92" width="18.140625" style="7" bestFit="1" customWidth="1"/>
    <col min="93" max="93" width="17" style="7" bestFit="1" customWidth="1"/>
    <col min="94" max="94" width="10" style="7" bestFit="1" customWidth="1"/>
    <col min="95" max="95" width="2.7109375" style="5" bestFit="1" customWidth="1"/>
    <col min="96" max="96" width="5.140625" style="7" bestFit="1" customWidth="1"/>
    <col min="97" max="97" width="5.5703125" style="7" bestFit="1" customWidth="1"/>
    <col min="98" max="98" width="10.85546875" style="7" bestFit="1" customWidth="1"/>
    <col min="99" max="99" width="7.7109375" style="7" bestFit="1" customWidth="1"/>
    <col min="100" max="100" width="18.140625" style="7" bestFit="1" customWidth="1"/>
    <col min="101" max="101" width="17" style="7" bestFit="1" customWidth="1"/>
    <col min="102" max="102" width="6.28515625" style="7" bestFit="1" customWidth="1"/>
    <col min="103" max="16384" width="9.140625" style="7"/>
  </cols>
  <sheetData>
    <row r="1" spans="1:102" ht="14.25" customHeight="1" x14ac:dyDescent="0.2">
      <c r="A1" s="86" t="s">
        <v>68</v>
      </c>
      <c r="B1" s="94" t="s">
        <v>207</v>
      </c>
      <c r="C1" s="96" t="s">
        <v>0</v>
      </c>
      <c r="D1" s="97" t="s">
        <v>199</v>
      </c>
      <c r="E1" s="97" t="s">
        <v>1</v>
      </c>
      <c r="F1" s="98" t="s">
        <v>2</v>
      </c>
      <c r="G1" s="99"/>
      <c r="H1" s="99"/>
      <c r="I1" s="99"/>
      <c r="J1" s="99"/>
      <c r="K1" s="99"/>
      <c r="L1" s="99"/>
      <c r="M1" s="99"/>
      <c r="N1" s="99"/>
      <c r="O1" s="99"/>
      <c r="P1" s="99"/>
      <c r="Q1" s="100" t="s">
        <v>3</v>
      </c>
      <c r="S1" s="93" t="s">
        <v>4</v>
      </c>
      <c r="T1" s="93"/>
      <c r="U1" s="93"/>
      <c r="V1" s="93"/>
      <c r="W1" s="93"/>
      <c r="X1" s="93"/>
      <c r="Y1" s="93"/>
      <c r="Z1" s="93"/>
      <c r="AA1" s="93"/>
      <c r="AB1" s="93"/>
      <c r="AD1" s="93" t="s">
        <v>5</v>
      </c>
      <c r="AE1" s="93"/>
      <c r="AF1" s="93"/>
      <c r="AG1" s="93"/>
      <c r="AH1" s="93"/>
      <c r="AI1" s="93"/>
      <c r="AJ1" s="93"/>
      <c r="AK1" s="93"/>
      <c r="AL1" s="93"/>
      <c r="AN1" s="93" t="s">
        <v>6</v>
      </c>
      <c r="AO1" s="93"/>
      <c r="AP1" s="93"/>
      <c r="AQ1" s="93"/>
      <c r="AT1" s="93" t="s">
        <v>7</v>
      </c>
      <c r="AU1" s="93"/>
      <c r="AV1" s="93"/>
      <c r="AW1" s="93"/>
      <c r="AY1" s="93" t="s">
        <v>8</v>
      </c>
      <c r="AZ1" s="93"/>
      <c r="BA1" s="93"/>
      <c r="BB1" s="61"/>
      <c r="BC1" s="105" t="s">
        <v>9</v>
      </c>
      <c r="BD1" s="106"/>
      <c r="BE1" s="106"/>
      <c r="BF1" s="106"/>
      <c r="BG1" s="106"/>
      <c r="BH1" s="106"/>
      <c r="BI1" s="106"/>
      <c r="BJ1" s="107"/>
      <c r="BL1" s="67" t="s">
        <v>55</v>
      </c>
      <c r="BM1" s="67"/>
      <c r="BN1" s="67"/>
      <c r="BO1" s="67"/>
      <c r="BP1" s="67"/>
      <c r="BQ1" s="67"/>
      <c r="BR1" s="67"/>
      <c r="BS1" s="6"/>
      <c r="BT1" s="67" t="s">
        <v>55</v>
      </c>
      <c r="BU1" s="67"/>
      <c r="BV1" s="67"/>
      <c r="BW1" s="67"/>
      <c r="BX1" s="67"/>
      <c r="BY1" s="67"/>
      <c r="BZ1" s="67"/>
      <c r="CB1" s="67" t="s">
        <v>55</v>
      </c>
      <c r="CC1" s="67"/>
      <c r="CD1" s="67"/>
      <c r="CE1" s="67"/>
      <c r="CF1" s="67"/>
      <c r="CG1" s="67"/>
      <c r="CH1" s="67"/>
      <c r="CJ1" s="67" t="s">
        <v>55</v>
      </c>
      <c r="CK1" s="67"/>
      <c r="CL1" s="67"/>
      <c r="CM1" s="67"/>
      <c r="CN1" s="67"/>
      <c r="CO1" s="67"/>
      <c r="CP1" s="67"/>
      <c r="CR1" s="67" t="s">
        <v>55</v>
      </c>
      <c r="CS1" s="67"/>
      <c r="CT1" s="67"/>
      <c r="CU1" s="67"/>
      <c r="CV1" s="67"/>
      <c r="CW1" s="67"/>
      <c r="CX1" s="67"/>
    </row>
    <row r="2" spans="1:102" x14ac:dyDescent="0.2">
      <c r="A2" s="87"/>
      <c r="B2" s="70"/>
      <c r="C2" s="97"/>
      <c r="D2" s="97"/>
      <c r="E2" s="97"/>
      <c r="F2" s="93" t="s">
        <v>10</v>
      </c>
      <c r="G2" s="93"/>
      <c r="H2" s="93" t="s">
        <v>11</v>
      </c>
      <c r="I2" s="93"/>
      <c r="J2" s="93" t="s">
        <v>12</v>
      </c>
      <c r="K2" s="93"/>
      <c r="L2" s="93" t="s">
        <v>13</v>
      </c>
      <c r="M2" s="93"/>
      <c r="N2" s="93" t="s">
        <v>14</v>
      </c>
      <c r="O2" s="93"/>
      <c r="P2" s="93" t="s">
        <v>15</v>
      </c>
      <c r="Q2" s="100"/>
      <c r="S2" s="93" t="s">
        <v>16</v>
      </c>
      <c r="T2" s="93" t="s">
        <v>17</v>
      </c>
      <c r="U2" s="93" t="s">
        <v>18</v>
      </c>
      <c r="V2" s="93" t="s">
        <v>19</v>
      </c>
      <c r="W2" s="93" t="s">
        <v>20</v>
      </c>
      <c r="X2" s="93" t="s">
        <v>21</v>
      </c>
      <c r="Y2" s="93" t="s">
        <v>22</v>
      </c>
      <c r="Z2" s="93" t="s">
        <v>23</v>
      </c>
      <c r="AA2" s="93" t="s">
        <v>24</v>
      </c>
      <c r="AB2" s="93" t="s">
        <v>14</v>
      </c>
      <c r="AD2" s="93" t="s">
        <v>25</v>
      </c>
      <c r="AE2" s="93" t="s">
        <v>26</v>
      </c>
      <c r="AF2" s="93" t="s">
        <v>27</v>
      </c>
      <c r="AG2" s="93" t="s">
        <v>28</v>
      </c>
      <c r="AH2" s="93" t="s">
        <v>29</v>
      </c>
      <c r="AI2" s="93" t="s">
        <v>30</v>
      </c>
      <c r="AJ2" s="93" t="s">
        <v>31</v>
      </c>
      <c r="AK2" s="93" t="s">
        <v>32</v>
      </c>
      <c r="AL2" s="93" t="s">
        <v>33</v>
      </c>
      <c r="AN2" s="93" t="s">
        <v>34</v>
      </c>
      <c r="AO2" s="93" t="s">
        <v>35</v>
      </c>
      <c r="AP2" s="93" t="s">
        <v>36</v>
      </c>
      <c r="AQ2" s="101" t="s">
        <v>37</v>
      </c>
      <c r="AR2" s="102" t="s">
        <v>205</v>
      </c>
      <c r="AT2" s="93" t="s">
        <v>38</v>
      </c>
      <c r="AU2" s="93" t="s">
        <v>39</v>
      </c>
      <c r="AV2" s="93" t="s">
        <v>40</v>
      </c>
      <c r="AW2" s="93" t="s">
        <v>41</v>
      </c>
      <c r="AY2" s="93" t="s">
        <v>42</v>
      </c>
      <c r="AZ2" s="93" t="s">
        <v>43</v>
      </c>
      <c r="BA2" s="93" t="s">
        <v>44</v>
      </c>
      <c r="BB2" s="2"/>
      <c r="BC2" s="93" t="s">
        <v>45</v>
      </c>
      <c r="BD2" s="93" t="s">
        <v>46</v>
      </c>
      <c r="BE2" s="93" t="s">
        <v>47</v>
      </c>
      <c r="BF2" s="93" t="s">
        <v>48</v>
      </c>
      <c r="BG2" s="93" t="s">
        <v>49</v>
      </c>
      <c r="BH2" s="93" t="s">
        <v>50</v>
      </c>
      <c r="BI2" s="93" t="s">
        <v>51</v>
      </c>
      <c r="BJ2" s="93" t="s">
        <v>52</v>
      </c>
      <c r="BL2" s="67" t="s">
        <v>63</v>
      </c>
      <c r="BM2" s="67"/>
      <c r="BN2" s="67"/>
      <c r="BO2" s="67"/>
      <c r="BP2" s="67"/>
      <c r="BQ2" s="67"/>
      <c r="BR2" s="67"/>
      <c r="BT2" s="67" t="s">
        <v>64</v>
      </c>
      <c r="BU2" s="67"/>
      <c r="BV2" s="67"/>
      <c r="BW2" s="67"/>
      <c r="BX2" s="67"/>
      <c r="BY2" s="67"/>
      <c r="BZ2" s="67"/>
      <c r="CB2" s="67" t="s">
        <v>65</v>
      </c>
      <c r="CC2" s="67"/>
      <c r="CD2" s="67"/>
      <c r="CE2" s="67"/>
      <c r="CF2" s="67"/>
      <c r="CG2" s="67"/>
      <c r="CH2" s="67"/>
      <c r="CJ2" s="67" t="s">
        <v>66</v>
      </c>
      <c r="CK2" s="67"/>
      <c r="CL2" s="67"/>
      <c r="CM2" s="67"/>
      <c r="CN2" s="67"/>
      <c r="CO2" s="67"/>
      <c r="CP2" s="67"/>
      <c r="CR2" s="67" t="s">
        <v>67</v>
      </c>
      <c r="CS2" s="67"/>
      <c r="CT2" s="67"/>
      <c r="CU2" s="67"/>
      <c r="CV2" s="67"/>
      <c r="CW2" s="67"/>
      <c r="CX2" s="67"/>
    </row>
    <row r="3" spans="1:102" x14ac:dyDescent="0.2">
      <c r="A3" s="87"/>
      <c r="B3" s="70"/>
      <c r="C3" s="97"/>
      <c r="D3" s="97"/>
      <c r="E3" s="97"/>
      <c r="F3" s="93"/>
      <c r="G3" s="93"/>
      <c r="H3" s="93"/>
      <c r="I3" s="93"/>
      <c r="J3" s="93"/>
      <c r="K3" s="93"/>
      <c r="L3" s="93"/>
      <c r="M3" s="93"/>
      <c r="N3" s="93"/>
      <c r="O3" s="93"/>
      <c r="P3" s="93"/>
      <c r="Q3" s="100"/>
      <c r="S3" s="93"/>
      <c r="T3" s="93"/>
      <c r="U3" s="93"/>
      <c r="V3" s="93"/>
      <c r="W3" s="93"/>
      <c r="X3" s="93"/>
      <c r="Y3" s="93"/>
      <c r="Z3" s="93"/>
      <c r="AA3" s="93"/>
      <c r="AB3" s="93"/>
      <c r="AD3" s="93"/>
      <c r="AE3" s="93"/>
      <c r="AF3" s="93"/>
      <c r="AG3" s="93"/>
      <c r="AH3" s="93"/>
      <c r="AI3" s="93"/>
      <c r="AJ3" s="93"/>
      <c r="AK3" s="93"/>
      <c r="AL3" s="93"/>
      <c r="AN3" s="93"/>
      <c r="AO3" s="93"/>
      <c r="AP3" s="93"/>
      <c r="AQ3" s="101"/>
      <c r="AR3" s="103"/>
      <c r="AT3" s="93"/>
      <c r="AU3" s="93"/>
      <c r="AV3" s="93"/>
      <c r="AW3" s="93"/>
      <c r="AY3" s="93"/>
      <c r="AZ3" s="93"/>
      <c r="BA3" s="93"/>
      <c r="BB3" s="2"/>
      <c r="BC3" s="93"/>
      <c r="BD3" s="93"/>
      <c r="BE3" s="93"/>
      <c r="BF3" s="93"/>
      <c r="BG3" s="93"/>
      <c r="BH3" s="93"/>
      <c r="BI3" s="93"/>
      <c r="BJ3" s="93"/>
      <c r="BL3" s="67"/>
      <c r="BM3" s="67"/>
      <c r="BN3" s="67"/>
      <c r="BO3" s="67"/>
      <c r="BP3" s="67"/>
      <c r="BQ3" s="67"/>
      <c r="BR3" s="67"/>
      <c r="BT3" s="67"/>
      <c r="BU3" s="67"/>
      <c r="BV3" s="67"/>
      <c r="BW3" s="67"/>
      <c r="BX3" s="67"/>
      <c r="BY3" s="67"/>
      <c r="BZ3" s="67"/>
      <c r="CB3" s="67"/>
      <c r="CC3" s="67"/>
      <c r="CD3" s="67"/>
      <c r="CE3" s="67"/>
      <c r="CF3" s="67"/>
      <c r="CG3" s="67"/>
      <c r="CH3" s="67"/>
      <c r="CJ3" s="67"/>
      <c r="CK3" s="67"/>
      <c r="CL3" s="67"/>
      <c r="CM3" s="67"/>
      <c r="CN3" s="67"/>
      <c r="CO3" s="67"/>
      <c r="CP3" s="67"/>
      <c r="CR3" s="67"/>
      <c r="CS3" s="67"/>
      <c r="CT3" s="67"/>
      <c r="CU3" s="67"/>
      <c r="CV3" s="67"/>
      <c r="CW3" s="67"/>
      <c r="CX3" s="67"/>
    </row>
    <row r="4" spans="1:102" ht="29.25" thickBot="1" x14ac:dyDescent="0.25">
      <c r="A4" s="88"/>
      <c r="B4" s="95"/>
      <c r="C4" s="97"/>
      <c r="D4" s="97"/>
      <c r="E4" s="97"/>
      <c r="F4" s="2" t="s">
        <v>53</v>
      </c>
      <c r="G4" s="2" t="s">
        <v>54</v>
      </c>
      <c r="H4" s="2" t="s">
        <v>53</v>
      </c>
      <c r="I4" s="2" t="s">
        <v>54</v>
      </c>
      <c r="J4" s="2" t="s">
        <v>53</v>
      </c>
      <c r="K4" s="2" t="s">
        <v>54</v>
      </c>
      <c r="L4" s="2" t="s">
        <v>53</v>
      </c>
      <c r="M4" s="2" t="s">
        <v>54</v>
      </c>
      <c r="N4" s="2" t="s">
        <v>53</v>
      </c>
      <c r="O4" s="2" t="s">
        <v>54</v>
      </c>
      <c r="P4" s="93"/>
      <c r="Q4" s="100"/>
      <c r="S4" s="93"/>
      <c r="T4" s="93"/>
      <c r="U4" s="93"/>
      <c r="V4" s="93"/>
      <c r="W4" s="93"/>
      <c r="X4" s="93"/>
      <c r="Y4" s="93"/>
      <c r="Z4" s="93"/>
      <c r="AA4" s="93"/>
      <c r="AB4" s="93"/>
      <c r="AD4" s="93"/>
      <c r="AE4" s="93"/>
      <c r="AF4" s="93"/>
      <c r="AG4" s="93"/>
      <c r="AH4" s="93"/>
      <c r="AI4" s="93"/>
      <c r="AJ4" s="93"/>
      <c r="AK4" s="93"/>
      <c r="AL4" s="93"/>
      <c r="AN4" s="93"/>
      <c r="AO4" s="93"/>
      <c r="AP4" s="93"/>
      <c r="AQ4" s="101"/>
      <c r="AR4" s="104"/>
      <c r="AT4" s="93"/>
      <c r="AU4" s="93"/>
      <c r="AV4" s="93"/>
      <c r="AW4" s="93"/>
      <c r="AY4" s="93"/>
      <c r="AZ4" s="93"/>
      <c r="BA4" s="93"/>
      <c r="BB4" s="2"/>
      <c r="BC4" s="93"/>
      <c r="BD4" s="93"/>
      <c r="BE4" s="93"/>
      <c r="BF4" s="93"/>
      <c r="BG4" s="93"/>
      <c r="BH4" s="93"/>
      <c r="BI4" s="93"/>
      <c r="BJ4" s="93"/>
      <c r="BL4" s="2" t="s">
        <v>56</v>
      </c>
      <c r="BM4" s="2" t="s">
        <v>57</v>
      </c>
      <c r="BN4" s="2" t="s">
        <v>58</v>
      </c>
      <c r="BO4" s="2" t="s">
        <v>59</v>
      </c>
      <c r="BP4" s="2" t="s">
        <v>60</v>
      </c>
      <c r="BQ4" s="2" t="s">
        <v>61</v>
      </c>
      <c r="BR4" s="2" t="s">
        <v>62</v>
      </c>
      <c r="BT4" s="2" t="s">
        <v>56</v>
      </c>
      <c r="BU4" s="2" t="s">
        <v>57</v>
      </c>
      <c r="BV4" s="2" t="s">
        <v>58</v>
      </c>
      <c r="BW4" s="2" t="s">
        <v>59</v>
      </c>
      <c r="BX4" s="2" t="s">
        <v>60</v>
      </c>
      <c r="BY4" s="2" t="s">
        <v>61</v>
      </c>
      <c r="BZ4" s="2" t="s">
        <v>62</v>
      </c>
      <c r="CB4" s="2" t="s">
        <v>56</v>
      </c>
      <c r="CC4" s="2" t="s">
        <v>57</v>
      </c>
      <c r="CD4" s="2" t="s">
        <v>58</v>
      </c>
      <c r="CE4" s="2" t="s">
        <v>59</v>
      </c>
      <c r="CF4" s="2" t="s">
        <v>60</v>
      </c>
      <c r="CG4" s="2" t="s">
        <v>61</v>
      </c>
      <c r="CH4" s="2" t="s">
        <v>62</v>
      </c>
      <c r="CJ4" s="2" t="s">
        <v>56</v>
      </c>
      <c r="CK4" s="2" t="s">
        <v>57</v>
      </c>
      <c r="CL4" s="2" t="s">
        <v>58</v>
      </c>
      <c r="CM4" s="2" t="s">
        <v>59</v>
      </c>
      <c r="CN4" s="2" t="s">
        <v>60</v>
      </c>
      <c r="CO4" s="2" t="s">
        <v>61</v>
      </c>
      <c r="CP4" s="2" t="s">
        <v>62</v>
      </c>
      <c r="CR4" s="2" t="s">
        <v>56</v>
      </c>
      <c r="CS4" s="2" t="s">
        <v>57</v>
      </c>
      <c r="CT4" s="2" t="s">
        <v>58</v>
      </c>
      <c r="CU4" s="2" t="s">
        <v>59</v>
      </c>
      <c r="CV4" s="2" t="s">
        <v>60</v>
      </c>
      <c r="CW4" s="2" t="s">
        <v>61</v>
      </c>
      <c r="CX4" s="2" t="s">
        <v>62</v>
      </c>
    </row>
    <row r="5" spans="1:102" x14ac:dyDescent="0.2">
      <c r="A5" s="89" t="s">
        <v>69</v>
      </c>
      <c r="B5" s="74" t="s">
        <v>70</v>
      </c>
      <c r="C5" s="31" t="s">
        <v>71</v>
      </c>
      <c r="D5" s="32">
        <v>1</v>
      </c>
      <c r="E5" s="32">
        <v>80</v>
      </c>
      <c r="F5" s="8">
        <v>4</v>
      </c>
      <c r="G5" s="8">
        <v>12</v>
      </c>
      <c r="H5" s="8">
        <v>14</v>
      </c>
      <c r="I5" s="8">
        <v>30</v>
      </c>
      <c r="J5" s="8">
        <v>4</v>
      </c>
      <c r="K5" s="8">
        <v>11</v>
      </c>
      <c r="L5" s="8">
        <v>4</v>
      </c>
      <c r="M5" s="8">
        <v>7</v>
      </c>
      <c r="N5" s="9">
        <f>SUM(F5+H5+J5+L5)</f>
        <v>26</v>
      </c>
      <c r="O5" s="9">
        <f>SUM(G5+I5+K5+M5)</f>
        <v>60</v>
      </c>
      <c r="P5" s="9">
        <f>SUM(N5:O5)</f>
        <v>86</v>
      </c>
      <c r="Q5" s="35">
        <v>9</v>
      </c>
      <c r="S5" s="10"/>
      <c r="T5" s="10"/>
      <c r="U5" s="10"/>
      <c r="V5" s="10">
        <v>3</v>
      </c>
      <c r="W5" s="10"/>
      <c r="X5" s="10">
        <v>2</v>
      </c>
      <c r="Y5" s="10">
        <v>2</v>
      </c>
      <c r="Z5" s="10">
        <v>4</v>
      </c>
      <c r="AA5" s="10"/>
      <c r="AB5" s="43">
        <f>SUM(S5:AA5)</f>
        <v>11</v>
      </c>
      <c r="AD5" s="8">
        <v>10</v>
      </c>
      <c r="AE5" s="8">
        <v>28</v>
      </c>
      <c r="AF5" s="8">
        <v>9</v>
      </c>
      <c r="AG5" s="8">
        <v>102</v>
      </c>
      <c r="AH5" s="8">
        <v>107</v>
      </c>
      <c r="AI5" s="8">
        <v>50</v>
      </c>
      <c r="AJ5" s="8">
        <v>8</v>
      </c>
      <c r="AK5" s="8">
        <v>10</v>
      </c>
      <c r="AL5" s="8">
        <v>0</v>
      </c>
      <c r="AN5" s="11"/>
      <c r="AO5" s="11"/>
      <c r="AP5" s="11"/>
      <c r="AQ5" s="49">
        <v>2</v>
      </c>
      <c r="AR5" s="16">
        <f>SUM(AN5:AQ5)</f>
        <v>2</v>
      </c>
      <c r="AS5" s="48"/>
      <c r="AT5" s="11">
        <v>2</v>
      </c>
      <c r="AU5" s="11"/>
      <c r="AV5" s="11"/>
      <c r="AW5" s="11"/>
      <c r="AY5" s="11">
        <v>58</v>
      </c>
      <c r="AZ5" s="10">
        <v>28</v>
      </c>
      <c r="BA5" s="10"/>
      <c r="BB5" s="10"/>
      <c r="BC5" s="8">
        <v>60</v>
      </c>
      <c r="BD5" s="8">
        <v>51</v>
      </c>
      <c r="BE5" s="8">
        <v>21</v>
      </c>
      <c r="BF5" s="8">
        <v>6</v>
      </c>
      <c r="BG5" s="8">
        <v>58</v>
      </c>
      <c r="BH5" s="8">
        <v>2</v>
      </c>
      <c r="BI5" s="8"/>
      <c r="BJ5" s="8"/>
      <c r="BL5" s="12">
        <v>4</v>
      </c>
      <c r="BM5" s="12">
        <v>10</v>
      </c>
      <c r="BN5" s="12">
        <v>4</v>
      </c>
      <c r="BO5" s="12">
        <v>0</v>
      </c>
      <c r="BP5" s="12">
        <v>3</v>
      </c>
      <c r="BQ5" s="12">
        <v>6</v>
      </c>
      <c r="BR5" s="3">
        <f>SUM(BL5:BQ5)</f>
        <v>27</v>
      </c>
      <c r="BT5" s="12">
        <v>2</v>
      </c>
      <c r="BU5" s="12">
        <v>7</v>
      </c>
      <c r="BV5" s="12">
        <v>0</v>
      </c>
      <c r="BW5" s="12">
        <v>0</v>
      </c>
      <c r="BX5" s="12">
        <v>0</v>
      </c>
      <c r="BY5" s="12">
        <v>1</v>
      </c>
      <c r="BZ5" s="3">
        <f>SUM(BT5:BY5)</f>
        <v>10</v>
      </c>
      <c r="CB5" s="12">
        <v>0</v>
      </c>
      <c r="CC5" s="12">
        <v>1</v>
      </c>
      <c r="CD5" s="12">
        <v>4</v>
      </c>
      <c r="CE5" s="12">
        <v>0</v>
      </c>
      <c r="CF5" s="12">
        <v>13</v>
      </c>
      <c r="CG5" s="12">
        <v>25</v>
      </c>
      <c r="CH5" s="3">
        <f>SUM(CB5:CG5)</f>
        <v>43</v>
      </c>
      <c r="CJ5" s="12"/>
      <c r="CK5" s="12"/>
      <c r="CL5" s="12"/>
      <c r="CM5" s="12"/>
      <c r="CN5" s="12"/>
      <c r="CO5" s="12">
        <v>1</v>
      </c>
      <c r="CP5" s="3">
        <f>SUM(CJ5:CO5)</f>
        <v>1</v>
      </c>
      <c r="CR5" s="12">
        <v>13</v>
      </c>
      <c r="CS5" s="12">
        <v>8</v>
      </c>
      <c r="CT5" s="12"/>
      <c r="CU5" s="12"/>
      <c r="CV5" s="12">
        <v>1</v>
      </c>
      <c r="CW5" s="12">
        <v>2</v>
      </c>
      <c r="CX5" s="3">
        <f>SUM(CR5:CW5)</f>
        <v>24</v>
      </c>
    </row>
    <row r="6" spans="1:102" x14ac:dyDescent="0.2">
      <c r="A6" s="69"/>
      <c r="B6" s="75"/>
      <c r="C6" s="13" t="s">
        <v>72</v>
      </c>
      <c r="D6" s="13"/>
      <c r="E6" s="8"/>
      <c r="F6" s="8"/>
      <c r="G6" s="8"/>
      <c r="H6" s="8"/>
      <c r="I6" s="8"/>
      <c r="J6" s="8"/>
      <c r="K6" s="8"/>
      <c r="L6" s="8"/>
      <c r="M6" s="8"/>
      <c r="N6" s="9"/>
      <c r="O6" s="9"/>
      <c r="P6" s="9"/>
      <c r="Q6" s="35"/>
      <c r="S6" s="10"/>
      <c r="T6" s="10"/>
      <c r="U6" s="10"/>
      <c r="V6" s="10"/>
      <c r="W6" s="10"/>
      <c r="X6" s="10"/>
      <c r="Y6" s="10"/>
      <c r="Z6" s="10"/>
      <c r="AA6" s="10"/>
      <c r="AB6" s="43"/>
      <c r="AD6" s="8"/>
      <c r="AE6" s="8"/>
      <c r="AF6" s="8"/>
      <c r="AG6" s="8"/>
      <c r="AH6" s="8"/>
      <c r="AI6" s="8"/>
      <c r="AJ6" s="8"/>
      <c r="AK6" s="8"/>
      <c r="AL6" s="8"/>
      <c r="AN6" s="11"/>
      <c r="AO6" s="11"/>
      <c r="AP6" s="11"/>
      <c r="AQ6" s="49"/>
      <c r="AR6" s="16"/>
      <c r="AS6" s="48"/>
      <c r="AT6" s="11"/>
      <c r="AU6" s="11"/>
      <c r="AV6" s="11"/>
      <c r="AW6" s="11"/>
      <c r="AY6" s="11"/>
      <c r="AZ6" s="10"/>
      <c r="BA6" s="10"/>
      <c r="BB6" s="10"/>
      <c r="BC6" s="8"/>
      <c r="BD6" s="8"/>
      <c r="BE6" s="8"/>
      <c r="BF6" s="8"/>
      <c r="BG6" s="8"/>
      <c r="BH6" s="8"/>
      <c r="BI6" s="8"/>
      <c r="BJ6" s="8"/>
      <c r="BL6" s="12"/>
      <c r="BM6" s="12"/>
      <c r="BN6" s="12"/>
      <c r="BO6" s="12"/>
      <c r="BP6" s="12"/>
      <c r="BQ6" s="12"/>
      <c r="BR6" s="3"/>
      <c r="BT6" s="12"/>
      <c r="BU6" s="12"/>
      <c r="BV6" s="12"/>
      <c r="BW6" s="12"/>
      <c r="BX6" s="12"/>
      <c r="BY6" s="12"/>
      <c r="BZ6" s="3"/>
      <c r="CB6" s="12"/>
      <c r="CC6" s="12"/>
      <c r="CD6" s="12"/>
      <c r="CE6" s="12"/>
      <c r="CF6" s="12"/>
      <c r="CG6" s="12"/>
      <c r="CH6" s="3"/>
      <c r="CJ6" s="12"/>
      <c r="CK6" s="12"/>
      <c r="CL6" s="12"/>
      <c r="CM6" s="12"/>
      <c r="CN6" s="12"/>
      <c r="CO6" s="12"/>
      <c r="CP6" s="3"/>
      <c r="CR6" s="12"/>
      <c r="CS6" s="12"/>
      <c r="CT6" s="12"/>
      <c r="CU6" s="12"/>
      <c r="CV6" s="12"/>
      <c r="CW6" s="12"/>
      <c r="CX6" s="3"/>
    </row>
    <row r="7" spans="1:102" x14ac:dyDescent="0.2">
      <c r="A7" s="69"/>
      <c r="B7" s="90" t="s">
        <v>73</v>
      </c>
      <c r="C7" s="13" t="s">
        <v>74</v>
      </c>
      <c r="D7" s="13"/>
      <c r="E7" s="8"/>
      <c r="F7" s="8"/>
      <c r="G7" s="8"/>
      <c r="H7" s="8"/>
      <c r="I7" s="8"/>
      <c r="J7" s="8"/>
      <c r="K7" s="8"/>
      <c r="L7" s="8"/>
      <c r="M7" s="8"/>
      <c r="N7" s="9"/>
      <c r="O7" s="9"/>
      <c r="P7" s="9"/>
      <c r="Q7" s="35"/>
      <c r="S7" s="10"/>
      <c r="T7" s="10"/>
      <c r="U7" s="10"/>
      <c r="V7" s="10"/>
      <c r="W7" s="10"/>
      <c r="X7" s="10"/>
      <c r="Y7" s="10"/>
      <c r="Z7" s="10"/>
      <c r="AA7" s="10"/>
      <c r="AB7" s="43"/>
      <c r="AD7" s="8"/>
      <c r="AE7" s="8"/>
      <c r="AF7" s="8"/>
      <c r="AG7" s="8"/>
      <c r="AH7" s="8"/>
      <c r="AI7" s="8"/>
      <c r="AJ7" s="8"/>
      <c r="AK7" s="8"/>
      <c r="AL7" s="8"/>
      <c r="AN7" s="11"/>
      <c r="AO7" s="11"/>
      <c r="AP7" s="11"/>
      <c r="AQ7" s="49"/>
      <c r="AR7" s="16"/>
      <c r="AS7" s="48"/>
      <c r="AT7" s="11"/>
      <c r="AU7" s="11"/>
      <c r="AV7" s="11"/>
      <c r="AW7" s="11"/>
      <c r="AY7" s="11"/>
      <c r="AZ7" s="10"/>
      <c r="BA7" s="10"/>
      <c r="BB7" s="10"/>
      <c r="BC7" s="8"/>
      <c r="BD7" s="8"/>
      <c r="BE7" s="8"/>
      <c r="BF7" s="8"/>
      <c r="BG7" s="8"/>
      <c r="BH7" s="8"/>
      <c r="BI7" s="8"/>
      <c r="BJ7" s="8"/>
      <c r="BL7" s="12"/>
      <c r="BM7" s="12"/>
      <c r="BN7" s="12"/>
      <c r="BO7" s="12"/>
      <c r="BP7" s="12"/>
      <c r="BQ7" s="12"/>
      <c r="BR7" s="3"/>
      <c r="BT7" s="12"/>
      <c r="BU7" s="12"/>
      <c r="BV7" s="12"/>
      <c r="BW7" s="12"/>
      <c r="BX7" s="12"/>
      <c r="BY7" s="12"/>
      <c r="BZ7" s="3"/>
      <c r="CB7" s="12"/>
      <c r="CC7" s="12"/>
      <c r="CD7" s="12"/>
      <c r="CE7" s="12"/>
      <c r="CF7" s="12"/>
      <c r="CG7" s="12"/>
      <c r="CH7" s="3"/>
      <c r="CJ7" s="12"/>
      <c r="CK7" s="12"/>
      <c r="CL7" s="12"/>
      <c r="CM7" s="12"/>
      <c r="CN7" s="12"/>
      <c r="CO7" s="12"/>
      <c r="CP7" s="3"/>
      <c r="CR7" s="12"/>
      <c r="CS7" s="12"/>
      <c r="CT7" s="12"/>
      <c r="CU7" s="12"/>
      <c r="CV7" s="12"/>
      <c r="CW7" s="12"/>
      <c r="CX7" s="3"/>
    </row>
    <row r="8" spans="1:102" x14ac:dyDescent="0.2">
      <c r="A8" s="69"/>
      <c r="B8" s="91"/>
      <c r="C8" s="13" t="s">
        <v>75</v>
      </c>
      <c r="D8" s="13"/>
      <c r="E8" s="8"/>
      <c r="F8" s="8"/>
      <c r="G8" s="8"/>
      <c r="H8" s="8"/>
      <c r="I8" s="8"/>
      <c r="J8" s="8"/>
      <c r="K8" s="8"/>
      <c r="L8" s="8"/>
      <c r="M8" s="8"/>
      <c r="N8" s="9"/>
      <c r="O8" s="9"/>
      <c r="P8" s="9"/>
      <c r="Q8" s="35"/>
      <c r="S8" s="10"/>
      <c r="T8" s="10"/>
      <c r="U8" s="10"/>
      <c r="V8" s="10"/>
      <c r="W8" s="10"/>
      <c r="X8" s="10"/>
      <c r="Y8" s="10"/>
      <c r="Z8" s="10"/>
      <c r="AA8" s="10"/>
      <c r="AB8" s="43"/>
      <c r="AD8" s="8"/>
      <c r="AE8" s="8"/>
      <c r="AF8" s="8"/>
      <c r="AG8" s="8"/>
      <c r="AH8" s="8"/>
      <c r="AI8" s="8"/>
      <c r="AJ8" s="8"/>
      <c r="AK8" s="8"/>
      <c r="AL8" s="8"/>
      <c r="AN8" s="11"/>
      <c r="AO8" s="11"/>
      <c r="AP8" s="11"/>
      <c r="AQ8" s="49"/>
      <c r="AR8" s="16"/>
      <c r="AS8" s="48"/>
      <c r="AT8" s="11"/>
      <c r="AU8" s="11"/>
      <c r="AV8" s="11"/>
      <c r="AW8" s="11"/>
      <c r="AY8" s="11"/>
      <c r="AZ8" s="10"/>
      <c r="BA8" s="10"/>
      <c r="BB8" s="10"/>
      <c r="BC8" s="8"/>
      <c r="BD8" s="8"/>
      <c r="BE8" s="8"/>
      <c r="BF8" s="8"/>
      <c r="BG8" s="8"/>
      <c r="BH8" s="8"/>
      <c r="BI8" s="8"/>
      <c r="BJ8" s="8"/>
      <c r="BL8" s="12"/>
      <c r="BM8" s="12"/>
      <c r="BN8" s="12"/>
      <c r="BO8" s="12"/>
      <c r="BP8" s="12"/>
      <c r="BQ8" s="12"/>
      <c r="BR8" s="3"/>
      <c r="BT8" s="12"/>
      <c r="BU8" s="12"/>
      <c r="BV8" s="12"/>
      <c r="BW8" s="12"/>
      <c r="BX8" s="12"/>
      <c r="BY8" s="12"/>
      <c r="BZ8" s="3"/>
      <c r="CB8" s="12"/>
      <c r="CC8" s="12"/>
      <c r="CD8" s="12"/>
      <c r="CE8" s="12"/>
      <c r="CF8" s="12"/>
      <c r="CG8" s="12"/>
      <c r="CH8" s="3"/>
      <c r="CJ8" s="12"/>
      <c r="CK8" s="12"/>
      <c r="CL8" s="12"/>
      <c r="CM8" s="12"/>
      <c r="CN8" s="12"/>
      <c r="CO8" s="12"/>
      <c r="CP8" s="3"/>
      <c r="CR8" s="12"/>
      <c r="CS8" s="12"/>
      <c r="CT8" s="12"/>
      <c r="CU8" s="12"/>
      <c r="CV8" s="12"/>
      <c r="CW8" s="12"/>
      <c r="CX8" s="3"/>
    </row>
    <row r="9" spans="1:102" x14ac:dyDescent="0.2">
      <c r="A9" s="69"/>
      <c r="B9" s="92"/>
      <c r="C9" s="13" t="s">
        <v>76</v>
      </c>
      <c r="D9" s="13"/>
      <c r="E9" s="8"/>
      <c r="F9" s="8"/>
      <c r="G9" s="8"/>
      <c r="H9" s="8"/>
      <c r="I9" s="8"/>
      <c r="J9" s="8"/>
      <c r="K9" s="8"/>
      <c r="L9" s="8"/>
      <c r="M9" s="8"/>
      <c r="N9" s="9"/>
      <c r="O9" s="9"/>
      <c r="P9" s="9"/>
      <c r="Q9" s="35"/>
      <c r="S9" s="10"/>
      <c r="T9" s="10"/>
      <c r="U9" s="10"/>
      <c r="V9" s="10"/>
      <c r="W9" s="10"/>
      <c r="X9" s="10"/>
      <c r="Y9" s="10"/>
      <c r="Z9" s="10"/>
      <c r="AA9" s="10"/>
      <c r="AB9" s="43"/>
      <c r="AD9" s="8"/>
      <c r="AE9" s="8"/>
      <c r="AF9" s="8"/>
      <c r="AG9" s="8"/>
      <c r="AH9" s="8"/>
      <c r="AI9" s="8"/>
      <c r="AJ9" s="8"/>
      <c r="AK9" s="8"/>
      <c r="AL9" s="8"/>
      <c r="AN9" s="11"/>
      <c r="AO9" s="11"/>
      <c r="AP9" s="11"/>
      <c r="AQ9" s="49"/>
      <c r="AR9" s="16"/>
      <c r="AS9" s="48"/>
      <c r="AT9" s="11"/>
      <c r="AU9" s="11"/>
      <c r="AV9" s="11"/>
      <c r="AW9" s="11"/>
      <c r="AY9" s="11"/>
      <c r="AZ9" s="10"/>
      <c r="BA9" s="10"/>
      <c r="BB9" s="10"/>
      <c r="BC9" s="8"/>
      <c r="BD9" s="8"/>
      <c r="BE9" s="8"/>
      <c r="BF9" s="8"/>
      <c r="BG9" s="8"/>
      <c r="BH9" s="8"/>
      <c r="BI9" s="8"/>
      <c r="BJ9" s="8"/>
      <c r="BL9" s="12"/>
      <c r="BM9" s="12"/>
      <c r="BN9" s="12"/>
      <c r="BO9" s="12"/>
      <c r="BP9" s="12"/>
      <c r="BQ9" s="12"/>
      <c r="BR9" s="3"/>
      <c r="BT9" s="12"/>
      <c r="BU9" s="12"/>
      <c r="BV9" s="12"/>
      <c r="BW9" s="12"/>
      <c r="BX9" s="12"/>
      <c r="BY9" s="12"/>
      <c r="BZ9" s="3"/>
      <c r="CB9" s="12"/>
      <c r="CC9" s="12"/>
      <c r="CD9" s="12"/>
      <c r="CE9" s="12"/>
      <c r="CF9" s="12"/>
      <c r="CG9" s="12"/>
      <c r="CH9" s="3"/>
      <c r="CJ9" s="12"/>
      <c r="CK9" s="12"/>
      <c r="CL9" s="12"/>
      <c r="CM9" s="12"/>
      <c r="CN9" s="12"/>
      <c r="CO9" s="12"/>
      <c r="CP9" s="3"/>
      <c r="CR9" s="12"/>
      <c r="CS9" s="12"/>
      <c r="CT9" s="12"/>
      <c r="CU9" s="12"/>
      <c r="CV9" s="12"/>
      <c r="CW9" s="12"/>
      <c r="CX9" s="3"/>
    </row>
    <row r="10" spans="1:102" x14ac:dyDescent="0.2">
      <c r="A10" s="69"/>
      <c r="B10" s="73" t="s">
        <v>77</v>
      </c>
      <c r="C10" s="13" t="s">
        <v>78</v>
      </c>
      <c r="D10" s="13"/>
      <c r="E10" s="8"/>
      <c r="F10" s="8"/>
      <c r="G10" s="8"/>
      <c r="H10" s="8"/>
      <c r="I10" s="8"/>
      <c r="J10" s="8"/>
      <c r="K10" s="8"/>
      <c r="L10" s="8"/>
      <c r="M10" s="8"/>
      <c r="N10" s="9"/>
      <c r="O10" s="9"/>
      <c r="P10" s="9"/>
      <c r="Q10" s="35"/>
      <c r="S10" s="10"/>
      <c r="T10" s="10"/>
      <c r="U10" s="10"/>
      <c r="V10" s="10"/>
      <c r="W10" s="10"/>
      <c r="X10" s="10"/>
      <c r="Y10" s="10"/>
      <c r="Z10" s="10"/>
      <c r="AA10" s="10"/>
      <c r="AB10" s="43"/>
      <c r="AD10" s="8"/>
      <c r="AE10" s="8"/>
      <c r="AF10" s="8"/>
      <c r="AG10" s="8"/>
      <c r="AH10" s="8"/>
      <c r="AI10" s="8"/>
      <c r="AJ10" s="8"/>
      <c r="AK10" s="8"/>
      <c r="AL10" s="8"/>
      <c r="AN10" s="11"/>
      <c r="AO10" s="11"/>
      <c r="AP10" s="11"/>
      <c r="AQ10" s="49"/>
      <c r="AR10" s="16"/>
      <c r="AS10" s="48"/>
      <c r="AT10" s="11"/>
      <c r="AU10" s="11"/>
      <c r="AV10" s="11"/>
      <c r="AW10" s="11"/>
      <c r="AY10" s="11"/>
      <c r="AZ10" s="10"/>
      <c r="BA10" s="10"/>
      <c r="BB10" s="10"/>
      <c r="BC10" s="8"/>
      <c r="BD10" s="8"/>
      <c r="BE10" s="8"/>
      <c r="BF10" s="8"/>
      <c r="BG10" s="8"/>
      <c r="BH10" s="8"/>
      <c r="BI10" s="8"/>
      <c r="BJ10" s="8"/>
      <c r="BL10" s="12"/>
      <c r="BM10" s="12"/>
      <c r="BN10" s="12"/>
      <c r="BO10" s="12"/>
      <c r="BP10" s="12"/>
      <c r="BQ10" s="12"/>
      <c r="BR10" s="3"/>
      <c r="BT10" s="12"/>
      <c r="BU10" s="12"/>
      <c r="BV10" s="12"/>
      <c r="BW10" s="12"/>
      <c r="BX10" s="12"/>
      <c r="BY10" s="12"/>
      <c r="BZ10" s="3"/>
      <c r="CB10" s="12"/>
      <c r="CC10" s="12"/>
      <c r="CD10" s="12"/>
      <c r="CE10" s="12"/>
      <c r="CF10" s="12"/>
      <c r="CG10" s="12"/>
      <c r="CH10" s="3"/>
      <c r="CJ10" s="12"/>
      <c r="CK10" s="12"/>
      <c r="CL10" s="12"/>
      <c r="CM10" s="12"/>
      <c r="CN10" s="12"/>
      <c r="CO10" s="12"/>
      <c r="CP10" s="3"/>
      <c r="CR10" s="12"/>
      <c r="CS10" s="12"/>
      <c r="CT10" s="12"/>
      <c r="CU10" s="12"/>
      <c r="CV10" s="12"/>
      <c r="CW10" s="12"/>
      <c r="CX10" s="3"/>
    </row>
    <row r="11" spans="1:102" x14ac:dyDescent="0.2">
      <c r="A11" s="69"/>
      <c r="B11" s="73"/>
      <c r="C11" s="13" t="s">
        <v>79</v>
      </c>
      <c r="D11" s="13"/>
      <c r="E11" s="8"/>
      <c r="F11" s="8"/>
      <c r="G11" s="8"/>
      <c r="H11" s="8"/>
      <c r="I11" s="8"/>
      <c r="J11" s="8"/>
      <c r="K11" s="8"/>
      <c r="L11" s="8"/>
      <c r="M11" s="8"/>
      <c r="N11" s="9"/>
      <c r="O11" s="9"/>
      <c r="P11" s="9"/>
      <c r="Q11" s="35"/>
      <c r="S11" s="10"/>
      <c r="T11" s="10"/>
      <c r="U11" s="10"/>
      <c r="V11" s="10"/>
      <c r="W11" s="10"/>
      <c r="X11" s="10"/>
      <c r="Y11" s="10"/>
      <c r="Z11" s="10"/>
      <c r="AA11" s="10"/>
      <c r="AB11" s="43"/>
      <c r="AD11" s="8"/>
      <c r="AE11" s="8"/>
      <c r="AF11" s="8"/>
      <c r="AG11" s="8"/>
      <c r="AH11" s="8"/>
      <c r="AI11" s="8"/>
      <c r="AJ11" s="8"/>
      <c r="AK11" s="8"/>
      <c r="AL11" s="8"/>
      <c r="AN11" s="11"/>
      <c r="AO11" s="11"/>
      <c r="AP11" s="11"/>
      <c r="AQ11" s="49"/>
      <c r="AR11" s="16"/>
      <c r="AS11" s="48"/>
      <c r="AT11" s="11"/>
      <c r="AU11" s="11"/>
      <c r="AV11" s="11"/>
      <c r="AW11" s="11"/>
      <c r="AY11" s="11"/>
      <c r="AZ11" s="10"/>
      <c r="BA11" s="10"/>
      <c r="BB11" s="10"/>
      <c r="BC11" s="8"/>
      <c r="BD11" s="8"/>
      <c r="BE11" s="8"/>
      <c r="BF11" s="8"/>
      <c r="BG11" s="8"/>
      <c r="BH11" s="8"/>
      <c r="BI11" s="8"/>
      <c r="BJ11" s="8"/>
      <c r="BL11" s="12"/>
      <c r="BM11" s="12"/>
      <c r="BN11" s="12"/>
      <c r="BO11" s="12"/>
      <c r="BP11" s="12"/>
      <c r="BQ11" s="12"/>
      <c r="BR11" s="3"/>
      <c r="BT11" s="12"/>
      <c r="BU11" s="12"/>
      <c r="BV11" s="12"/>
      <c r="BW11" s="12"/>
      <c r="BX11" s="12"/>
      <c r="BY11" s="12"/>
      <c r="BZ11" s="3"/>
      <c r="CB11" s="12"/>
      <c r="CC11" s="12"/>
      <c r="CD11" s="12"/>
      <c r="CE11" s="12"/>
      <c r="CF11" s="12"/>
      <c r="CG11" s="12"/>
      <c r="CH11" s="3"/>
      <c r="CJ11" s="12"/>
      <c r="CK11" s="12"/>
      <c r="CL11" s="12"/>
      <c r="CM11" s="12"/>
      <c r="CN11" s="12"/>
      <c r="CO11" s="12"/>
      <c r="CP11" s="3"/>
      <c r="CR11" s="12"/>
      <c r="CS11" s="12"/>
      <c r="CT11" s="12"/>
      <c r="CU11" s="12"/>
      <c r="CV11" s="12"/>
      <c r="CW11" s="12"/>
      <c r="CX11" s="3"/>
    </row>
    <row r="12" spans="1:102" x14ac:dyDescent="0.2">
      <c r="A12" s="69"/>
      <c r="B12" s="73"/>
      <c r="C12" s="13" t="s">
        <v>80</v>
      </c>
      <c r="D12" s="13"/>
      <c r="E12" s="8"/>
      <c r="F12" s="8"/>
      <c r="G12" s="8"/>
      <c r="H12" s="8"/>
      <c r="I12" s="8"/>
      <c r="J12" s="8"/>
      <c r="K12" s="8"/>
      <c r="L12" s="8"/>
      <c r="M12" s="8"/>
      <c r="N12" s="9"/>
      <c r="O12" s="9"/>
      <c r="P12" s="9"/>
      <c r="Q12" s="35"/>
      <c r="S12" s="10"/>
      <c r="T12" s="10"/>
      <c r="U12" s="10"/>
      <c r="V12" s="10"/>
      <c r="W12" s="10"/>
      <c r="X12" s="10"/>
      <c r="Y12" s="10"/>
      <c r="Z12" s="10"/>
      <c r="AA12" s="10"/>
      <c r="AB12" s="43"/>
      <c r="AD12" s="8"/>
      <c r="AE12" s="8"/>
      <c r="AF12" s="8"/>
      <c r="AG12" s="8"/>
      <c r="AH12" s="8"/>
      <c r="AI12" s="8"/>
      <c r="AJ12" s="8"/>
      <c r="AK12" s="8"/>
      <c r="AL12" s="8"/>
      <c r="AN12" s="11"/>
      <c r="AO12" s="11"/>
      <c r="AP12" s="11"/>
      <c r="AQ12" s="49"/>
      <c r="AR12" s="16"/>
      <c r="AS12" s="48"/>
      <c r="AT12" s="11"/>
      <c r="AU12" s="11"/>
      <c r="AV12" s="11"/>
      <c r="AW12" s="11"/>
      <c r="AY12" s="11"/>
      <c r="AZ12" s="10"/>
      <c r="BA12" s="10"/>
      <c r="BB12" s="10"/>
      <c r="BC12" s="8"/>
      <c r="BD12" s="8"/>
      <c r="BE12" s="8"/>
      <c r="BF12" s="8"/>
      <c r="BG12" s="8"/>
      <c r="BH12" s="8"/>
      <c r="BI12" s="8"/>
      <c r="BJ12" s="8"/>
      <c r="BL12" s="12"/>
      <c r="BM12" s="12"/>
      <c r="BN12" s="12"/>
      <c r="BO12" s="12"/>
      <c r="BP12" s="12"/>
      <c r="BQ12" s="12"/>
      <c r="BR12" s="3"/>
      <c r="BT12" s="12"/>
      <c r="BU12" s="12"/>
      <c r="BV12" s="12"/>
      <c r="BW12" s="12"/>
      <c r="BX12" s="12"/>
      <c r="BY12" s="12"/>
      <c r="BZ12" s="3"/>
      <c r="CB12" s="12"/>
      <c r="CC12" s="12"/>
      <c r="CD12" s="12"/>
      <c r="CE12" s="12"/>
      <c r="CF12" s="12"/>
      <c r="CG12" s="12"/>
      <c r="CH12" s="3"/>
      <c r="CJ12" s="12"/>
      <c r="CK12" s="12"/>
      <c r="CL12" s="12"/>
      <c r="CM12" s="12"/>
      <c r="CN12" s="12"/>
      <c r="CO12" s="12"/>
      <c r="CP12" s="3"/>
      <c r="CR12" s="12"/>
      <c r="CS12" s="12"/>
      <c r="CT12" s="12"/>
      <c r="CU12" s="12"/>
      <c r="CV12" s="12"/>
      <c r="CW12" s="12"/>
      <c r="CX12" s="3"/>
    </row>
    <row r="13" spans="1:102" x14ac:dyDescent="0.2">
      <c r="A13" s="69" t="s">
        <v>81</v>
      </c>
      <c r="B13" s="67"/>
      <c r="C13" s="71"/>
      <c r="D13" s="1">
        <f>SUM(D5:D12)</f>
        <v>1</v>
      </c>
      <c r="E13" s="1">
        <f>SUM(E5:E12)</f>
        <v>80</v>
      </c>
      <c r="F13" s="1">
        <f t="shared" ref="F13:BQ13" si="0">SUM(F5:F12)</f>
        <v>4</v>
      </c>
      <c r="G13" s="1">
        <f t="shared" si="0"/>
        <v>12</v>
      </c>
      <c r="H13" s="1">
        <f t="shared" si="0"/>
        <v>14</v>
      </c>
      <c r="I13" s="1">
        <f t="shared" si="0"/>
        <v>30</v>
      </c>
      <c r="J13" s="1">
        <f t="shared" si="0"/>
        <v>4</v>
      </c>
      <c r="K13" s="1">
        <f t="shared" si="0"/>
        <v>11</v>
      </c>
      <c r="L13" s="1">
        <f t="shared" si="0"/>
        <v>4</v>
      </c>
      <c r="M13" s="1">
        <f t="shared" si="0"/>
        <v>7</v>
      </c>
      <c r="N13" s="1">
        <f t="shared" si="0"/>
        <v>26</v>
      </c>
      <c r="O13" s="1">
        <f t="shared" si="0"/>
        <v>60</v>
      </c>
      <c r="P13" s="1">
        <f t="shared" si="0"/>
        <v>86</v>
      </c>
      <c r="Q13" s="36">
        <f t="shared" si="0"/>
        <v>9</v>
      </c>
      <c r="S13" s="4">
        <f t="shared" si="0"/>
        <v>0</v>
      </c>
      <c r="T13" s="14">
        <f t="shared" si="0"/>
        <v>0</v>
      </c>
      <c r="U13" s="1">
        <f t="shared" si="0"/>
        <v>0</v>
      </c>
      <c r="V13" s="1">
        <f t="shared" si="0"/>
        <v>3</v>
      </c>
      <c r="W13" s="1">
        <f t="shared" si="0"/>
        <v>0</v>
      </c>
      <c r="X13" s="1">
        <f t="shared" si="0"/>
        <v>2</v>
      </c>
      <c r="Y13" s="1">
        <f t="shared" si="0"/>
        <v>2</v>
      </c>
      <c r="Z13" s="1">
        <f t="shared" si="0"/>
        <v>4</v>
      </c>
      <c r="AA13" s="1">
        <f t="shared" si="0"/>
        <v>0</v>
      </c>
      <c r="AB13" s="44"/>
      <c r="AC13" s="15"/>
      <c r="AD13" s="1">
        <f t="shared" si="0"/>
        <v>10</v>
      </c>
      <c r="AE13" s="1">
        <f t="shared" si="0"/>
        <v>28</v>
      </c>
      <c r="AF13" s="1">
        <f t="shared" si="0"/>
        <v>9</v>
      </c>
      <c r="AG13" s="1">
        <f t="shared" si="0"/>
        <v>102</v>
      </c>
      <c r="AH13" s="1">
        <f t="shared" si="0"/>
        <v>107</v>
      </c>
      <c r="AI13" s="1">
        <f t="shared" si="0"/>
        <v>50</v>
      </c>
      <c r="AJ13" s="1">
        <f t="shared" si="0"/>
        <v>8</v>
      </c>
      <c r="AK13" s="1">
        <f t="shared" si="0"/>
        <v>10</v>
      </c>
      <c r="AL13" s="1">
        <f t="shared" si="0"/>
        <v>0</v>
      </c>
      <c r="AM13" s="15"/>
      <c r="AN13" s="1">
        <f t="shared" si="0"/>
        <v>0</v>
      </c>
      <c r="AO13" s="1">
        <f t="shared" si="0"/>
        <v>0</v>
      </c>
      <c r="AP13" s="1">
        <f t="shared" si="0"/>
        <v>0</v>
      </c>
      <c r="AQ13" s="1">
        <f t="shared" si="0"/>
        <v>2</v>
      </c>
      <c r="AR13" s="1">
        <f>SUM(AR5:AR12)</f>
        <v>2</v>
      </c>
      <c r="AS13" s="52"/>
      <c r="AT13" s="1">
        <f t="shared" si="0"/>
        <v>2</v>
      </c>
      <c r="AU13" s="1">
        <f t="shared" si="0"/>
        <v>0</v>
      </c>
      <c r="AV13" s="1">
        <f t="shared" si="0"/>
        <v>0</v>
      </c>
      <c r="AW13" s="1">
        <f t="shared" si="0"/>
        <v>0</v>
      </c>
      <c r="AX13" s="15"/>
      <c r="AY13" s="1">
        <f t="shared" si="0"/>
        <v>58</v>
      </c>
      <c r="AZ13" s="1">
        <f t="shared" si="0"/>
        <v>28</v>
      </c>
      <c r="BA13" s="1">
        <f t="shared" si="0"/>
        <v>0</v>
      </c>
      <c r="BB13" s="1"/>
      <c r="BC13" s="1">
        <f t="shared" si="0"/>
        <v>60</v>
      </c>
      <c r="BD13" s="1">
        <f t="shared" si="0"/>
        <v>51</v>
      </c>
      <c r="BE13" s="1">
        <f t="shared" si="0"/>
        <v>21</v>
      </c>
      <c r="BF13" s="1">
        <f t="shared" si="0"/>
        <v>6</v>
      </c>
      <c r="BG13" s="1">
        <f t="shared" si="0"/>
        <v>58</v>
      </c>
      <c r="BH13" s="1">
        <f t="shared" si="0"/>
        <v>2</v>
      </c>
      <c r="BI13" s="1">
        <f t="shared" si="0"/>
        <v>0</v>
      </c>
      <c r="BJ13" s="1">
        <f t="shared" si="0"/>
        <v>0</v>
      </c>
      <c r="BK13" s="15"/>
      <c r="BL13" s="1">
        <f t="shared" si="0"/>
        <v>4</v>
      </c>
      <c r="BM13" s="1">
        <f t="shared" si="0"/>
        <v>10</v>
      </c>
      <c r="BN13" s="1">
        <f t="shared" si="0"/>
        <v>4</v>
      </c>
      <c r="BO13" s="1">
        <f t="shared" si="0"/>
        <v>0</v>
      </c>
      <c r="BP13" s="1">
        <f t="shared" si="0"/>
        <v>3</v>
      </c>
      <c r="BQ13" s="1">
        <f t="shared" si="0"/>
        <v>6</v>
      </c>
      <c r="BR13" s="1">
        <f t="shared" ref="BR13:CW13" si="1">SUM(BR5:BR12)</f>
        <v>27</v>
      </c>
      <c r="BS13" s="15"/>
      <c r="BT13" s="1">
        <f t="shared" si="1"/>
        <v>2</v>
      </c>
      <c r="BU13" s="1">
        <f t="shared" si="1"/>
        <v>7</v>
      </c>
      <c r="BV13" s="1">
        <f t="shared" si="1"/>
        <v>0</v>
      </c>
      <c r="BW13" s="1">
        <f t="shared" si="1"/>
        <v>0</v>
      </c>
      <c r="BX13" s="1">
        <f t="shared" si="1"/>
        <v>0</v>
      </c>
      <c r="BY13" s="1">
        <f t="shared" si="1"/>
        <v>1</v>
      </c>
      <c r="BZ13" s="1">
        <f t="shared" si="1"/>
        <v>10</v>
      </c>
      <c r="CA13" s="15"/>
      <c r="CB13" s="1">
        <f t="shared" si="1"/>
        <v>0</v>
      </c>
      <c r="CC13" s="1">
        <f t="shared" si="1"/>
        <v>1</v>
      </c>
      <c r="CD13" s="1">
        <f t="shared" si="1"/>
        <v>4</v>
      </c>
      <c r="CE13" s="1">
        <f t="shared" si="1"/>
        <v>0</v>
      </c>
      <c r="CF13" s="1">
        <f t="shared" si="1"/>
        <v>13</v>
      </c>
      <c r="CG13" s="1">
        <f t="shared" si="1"/>
        <v>25</v>
      </c>
      <c r="CH13" s="1">
        <f t="shared" si="1"/>
        <v>43</v>
      </c>
      <c r="CI13" s="15"/>
      <c r="CJ13" s="1">
        <f t="shared" si="1"/>
        <v>0</v>
      </c>
      <c r="CK13" s="1">
        <f t="shared" si="1"/>
        <v>0</v>
      </c>
      <c r="CL13" s="1">
        <f t="shared" si="1"/>
        <v>0</v>
      </c>
      <c r="CM13" s="1">
        <f t="shared" si="1"/>
        <v>0</v>
      </c>
      <c r="CN13" s="1">
        <f t="shared" si="1"/>
        <v>0</v>
      </c>
      <c r="CO13" s="1">
        <f t="shared" si="1"/>
        <v>1</v>
      </c>
      <c r="CP13" s="1">
        <f>SUM(CJ13:CO13)</f>
        <v>1</v>
      </c>
      <c r="CQ13" s="15"/>
      <c r="CR13" s="1">
        <f t="shared" si="1"/>
        <v>13</v>
      </c>
      <c r="CS13" s="1">
        <f t="shared" si="1"/>
        <v>8</v>
      </c>
      <c r="CT13" s="1">
        <f t="shared" si="1"/>
        <v>0</v>
      </c>
      <c r="CU13" s="1">
        <f t="shared" si="1"/>
        <v>0</v>
      </c>
      <c r="CV13" s="1">
        <f t="shared" si="1"/>
        <v>1</v>
      </c>
      <c r="CW13" s="1">
        <f t="shared" si="1"/>
        <v>2</v>
      </c>
      <c r="CX13" s="1">
        <f>SUM(CR13:CW13)</f>
        <v>24</v>
      </c>
    </row>
    <row r="14" spans="1:102" x14ac:dyDescent="0.2">
      <c r="A14" s="69" t="s">
        <v>82</v>
      </c>
      <c r="B14" s="83" t="s">
        <v>83</v>
      </c>
      <c r="C14" s="13" t="s">
        <v>84</v>
      </c>
      <c r="D14" s="13"/>
      <c r="E14" s="8"/>
      <c r="F14" s="8"/>
      <c r="G14" s="8"/>
      <c r="H14" s="8"/>
      <c r="I14" s="8"/>
      <c r="J14" s="8"/>
      <c r="K14" s="8"/>
      <c r="L14" s="8"/>
      <c r="M14" s="8"/>
      <c r="N14" s="9"/>
      <c r="O14" s="9"/>
      <c r="P14" s="9"/>
      <c r="Q14" s="35"/>
      <c r="S14" s="10"/>
      <c r="T14" s="10"/>
      <c r="U14" s="10"/>
      <c r="V14" s="10"/>
      <c r="W14" s="10"/>
      <c r="X14" s="10"/>
      <c r="Y14" s="10"/>
      <c r="Z14" s="10"/>
      <c r="AA14" s="10"/>
      <c r="AB14" s="43"/>
      <c r="AD14" s="8"/>
      <c r="AE14" s="8"/>
      <c r="AF14" s="8"/>
      <c r="AG14" s="8"/>
      <c r="AH14" s="8"/>
      <c r="AI14" s="8"/>
      <c r="AJ14" s="8"/>
      <c r="AK14" s="8"/>
      <c r="AL14" s="8"/>
      <c r="AN14" s="11"/>
      <c r="AO14" s="11"/>
      <c r="AP14" s="11"/>
      <c r="AQ14" s="49"/>
      <c r="AT14" s="11"/>
      <c r="AU14" s="11"/>
      <c r="AV14" s="11"/>
      <c r="AW14" s="11"/>
      <c r="AY14" s="11"/>
      <c r="AZ14" s="10"/>
      <c r="BA14" s="10"/>
      <c r="BB14" s="10"/>
      <c r="BC14" s="8"/>
      <c r="BD14" s="8"/>
      <c r="BE14" s="8"/>
      <c r="BF14" s="8"/>
      <c r="BG14" s="8"/>
      <c r="BH14" s="8"/>
      <c r="BI14" s="8"/>
      <c r="BJ14" s="8"/>
      <c r="BL14" s="12"/>
      <c r="BM14" s="12"/>
      <c r="BN14" s="12"/>
      <c r="BO14" s="12"/>
      <c r="BP14" s="12"/>
      <c r="BQ14" s="12"/>
      <c r="BR14" s="3"/>
      <c r="BT14" s="12"/>
      <c r="BU14" s="12"/>
      <c r="BV14" s="12"/>
      <c r="BW14" s="12"/>
      <c r="BX14" s="12"/>
      <c r="BY14" s="12"/>
      <c r="BZ14" s="3"/>
      <c r="CB14" s="12"/>
      <c r="CC14" s="12"/>
      <c r="CD14" s="12"/>
      <c r="CE14" s="12"/>
      <c r="CF14" s="12"/>
      <c r="CG14" s="12"/>
      <c r="CH14" s="3"/>
      <c r="CJ14" s="12"/>
      <c r="CK14" s="12"/>
      <c r="CL14" s="12"/>
      <c r="CM14" s="12"/>
      <c r="CN14" s="12"/>
      <c r="CO14" s="12"/>
      <c r="CP14" s="3"/>
      <c r="CR14" s="12"/>
      <c r="CS14" s="12"/>
      <c r="CT14" s="12"/>
      <c r="CU14" s="12"/>
      <c r="CV14" s="12"/>
      <c r="CW14" s="12"/>
      <c r="CX14" s="3"/>
    </row>
    <row r="15" spans="1:102" x14ac:dyDescent="0.2">
      <c r="A15" s="69"/>
      <c r="B15" s="84"/>
      <c r="C15" s="33" t="s">
        <v>85</v>
      </c>
      <c r="D15" s="31">
        <v>1</v>
      </c>
      <c r="E15" s="32">
        <v>80</v>
      </c>
      <c r="F15" s="8"/>
      <c r="G15" s="8"/>
      <c r="H15" s="8"/>
      <c r="I15" s="8"/>
      <c r="J15" s="8"/>
      <c r="K15" s="8"/>
      <c r="L15" s="8"/>
      <c r="M15" s="8"/>
      <c r="N15" s="9">
        <f>SUM(F15+H15+J15+L15)</f>
        <v>0</v>
      </c>
      <c r="O15" s="9">
        <f>SUM(G15+I15+K15+M15)</f>
        <v>0</v>
      </c>
      <c r="P15" s="9">
        <f>SUM(N15:O15)</f>
        <v>0</v>
      </c>
      <c r="Q15" s="35"/>
      <c r="S15" s="10"/>
      <c r="T15" s="10"/>
      <c r="U15" s="10"/>
      <c r="V15" s="10"/>
      <c r="W15" s="10"/>
      <c r="X15" s="10"/>
      <c r="Y15" s="10"/>
      <c r="Z15" s="10"/>
      <c r="AA15" s="10"/>
      <c r="AB15" s="43">
        <f>SUM(S15:AA15)</f>
        <v>0</v>
      </c>
      <c r="AD15" s="8"/>
      <c r="AE15" s="8"/>
      <c r="AF15" s="8"/>
      <c r="AG15" s="8"/>
      <c r="AH15" s="8"/>
      <c r="AI15" s="8"/>
      <c r="AJ15" s="8"/>
      <c r="AK15" s="8"/>
      <c r="AL15" s="8"/>
      <c r="AN15" s="11"/>
      <c r="AO15" s="11"/>
      <c r="AP15" s="11"/>
      <c r="AQ15" s="49"/>
      <c r="AR15" s="16"/>
      <c r="AT15" s="11"/>
      <c r="AU15" s="11"/>
      <c r="AV15" s="11"/>
      <c r="AW15" s="11"/>
      <c r="AY15" s="11"/>
      <c r="AZ15" s="10"/>
      <c r="BA15" s="10"/>
      <c r="BB15" s="10"/>
      <c r="BC15" s="8"/>
      <c r="BD15" s="8"/>
      <c r="BE15" s="8"/>
      <c r="BF15" s="8"/>
      <c r="BG15" s="8"/>
      <c r="BH15" s="8"/>
      <c r="BI15" s="8"/>
      <c r="BJ15" s="8"/>
      <c r="BL15" s="12"/>
      <c r="BM15" s="12"/>
      <c r="BN15" s="12"/>
      <c r="BO15" s="12"/>
      <c r="BP15" s="12"/>
      <c r="BQ15" s="12"/>
      <c r="BR15" s="3">
        <v>27</v>
      </c>
      <c r="BT15" s="12"/>
      <c r="BU15" s="12"/>
      <c r="BV15" s="12"/>
      <c r="BW15" s="12"/>
      <c r="BX15" s="12"/>
      <c r="BY15" s="12"/>
      <c r="BZ15" s="3">
        <f>SUM(BT15:BY15)</f>
        <v>0</v>
      </c>
      <c r="CB15" s="12"/>
      <c r="CC15" s="12"/>
      <c r="CD15" s="12"/>
      <c r="CE15" s="12"/>
      <c r="CF15" s="12"/>
      <c r="CG15" s="12"/>
      <c r="CH15" s="3">
        <f>SUM(CB15:CG15)</f>
        <v>0</v>
      </c>
      <c r="CJ15" s="12"/>
      <c r="CK15" s="12"/>
      <c r="CL15" s="12"/>
      <c r="CM15" s="12"/>
      <c r="CN15" s="12"/>
      <c r="CO15" s="12"/>
      <c r="CP15" s="3">
        <f>SUM(CJ15:CO15)</f>
        <v>0</v>
      </c>
      <c r="CR15" s="12"/>
      <c r="CS15" s="12"/>
      <c r="CT15" s="12"/>
      <c r="CU15" s="12"/>
      <c r="CV15" s="12"/>
      <c r="CW15" s="12"/>
      <c r="CX15" s="3">
        <f>SUM(CR15:CW15)</f>
        <v>0</v>
      </c>
    </row>
    <row r="16" spans="1:102" x14ac:dyDescent="0.2">
      <c r="A16" s="69"/>
      <c r="B16" s="85"/>
      <c r="C16" s="13" t="s">
        <v>86</v>
      </c>
      <c r="D16" s="13"/>
      <c r="E16" s="8"/>
      <c r="F16" s="8"/>
      <c r="G16" s="8"/>
      <c r="H16" s="8"/>
      <c r="I16" s="8"/>
      <c r="J16" s="8"/>
      <c r="K16" s="8"/>
      <c r="L16" s="8"/>
      <c r="M16" s="8"/>
      <c r="N16" s="9"/>
      <c r="O16" s="9"/>
      <c r="P16" s="9"/>
      <c r="Q16" s="35"/>
      <c r="S16" s="10"/>
      <c r="T16" s="10"/>
      <c r="U16" s="10"/>
      <c r="V16" s="10"/>
      <c r="W16" s="10"/>
      <c r="X16" s="10"/>
      <c r="Y16" s="10"/>
      <c r="Z16" s="10"/>
      <c r="AA16" s="10"/>
      <c r="AB16" s="43"/>
      <c r="AD16" s="8"/>
      <c r="AE16" s="8"/>
      <c r="AF16" s="8"/>
      <c r="AG16" s="8"/>
      <c r="AH16" s="8"/>
      <c r="AI16" s="8"/>
      <c r="AJ16" s="8"/>
      <c r="AK16" s="8"/>
      <c r="AL16" s="8"/>
      <c r="AN16" s="11"/>
      <c r="AO16" s="11"/>
      <c r="AP16" s="11"/>
      <c r="AQ16" s="49"/>
      <c r="AT16" s="11"/>
      <c r="AU16" s="11"/>
      <c r="AV16" s="11"/>
      <c r="AW16" s="11"/>
      <c r="AY16" s="11"/>
      <c r="AZ16" s="10"/>
      <c r="BA16" s="10"/>
      <c r="BB16" s="10"/>
      <c r="BC16" s="8"/>
      <c r="BD16" s="8"/>
      <c r="BE16" s="8"/>
      <c r="BF16" s="8"/>
      <c r="BG16" s="8"/>
      <c r="BH16" s="8"/>
      <c r="BI16" s="8"/>
      <c r="BJ16" s="8"/>
      <c r="BL16" s="12"/>
      <c r="BM16" s="12"/>
      <c r="BN16" s="12"/>
      <c r="BO16" s="12"/>
      <c r="BP16" s="12"/>
      <c r="BQ16" s="12"/>
      <c r="BR16" s="3"/>
      <c r="BT16" s="12"/>
      <c r="BU16" s="12"/>
      <c r="BV16" s="12"/>
      <c r="BW16" s="12"/>
      <c r="BX16" s="12"/>
      <c r="BY16" s="12"/>
      <c r="BZ16" s="3"/>
      <c r="CB16" s="12"/>
      <c r="CC16" s="12"/>
      <c r="CD16" s="12"/>
      <c r="CE16" s="12"/>
      <c r="CF16" s="12"/>
      <c r="CG16" s="12"/>
      <c r="CH16" s="3"/>
      <c r="CJ16" s="12"/>
      <c r="CK16" s="12"/>
      <c r="CL16" s="12"/>
      <c r="CM16" s="12"/>
      <c r="CN16" s="12"/>
      <c r="CO16" s="12"/>
      <c r="CP16" s="3"/>
      <c r="CR16" s="12"/>
      <c r="CS16" s="12"/>
      <c r="CT16" s="12"/>
      <c r="CU16" s="12"/>
      <c r="CV16" s="12"/>
      <c r="CW16" s="12"/>
      <c r="CX16" s="3"/>
    </row>
    <row r="17" spans="1:102" x14ac:dyDescent="0.2">
      <c r="A17" s="69"/>
      <c r="B17" s="74" t="s">
        <v>87</v>
      </c>
      <c r="C17" s="33" t="s">
        <v>88</v>
      </c>
      <c r="D17" s="31">
        <v>1</v>
      </c>
      <c r="E17" s="32">
        <v>110</v>
      </c>
      <c r="F17" s="8">
        <v>4</v>
      </c>
      <c r="G17" s="8">
        <v>14</v>
      </c>
      <c r="H17" s="8">
        <v>20</v>
      </c>
      <c r="I17" s="8">
        <v>29</v>
      </c>
      <c r="J17" s="8">
        <v>7</v>
      </c>
      <c r="K17" s="8">
        <v>24</v>
      </c>
      <c r="L17" s="8">
        <v>0</v>
      </c>
      <c r="M17" s="8">
        <v>17</v>
      </c>
      <c r="N17" s="9">
        <f>SUM(F17+H17+J17+L17)</f>
        <v>31</v>
      </c>
      <c r="O17" s="9">
        <f>SUM(G17+I17+K17+M17)</f>
        <v>84</v>
      </c>
      <c r="P17" s="9">
        <f>SUM(N17:O17)</f>
        <v>115</v>
      </c>
      <c r="Q17" s="35">
        <v>16</v>
      </c>
      <c r="S17" s="10"/>
      <c r="T17" s="10"/>
      <c r="U17" s="10"/>
      <c r="V17" s="10"/>
      <c r="W17" s="10"/>
      <c r="X17" s="10"/>
      <c r="Y17" s="10"/>
      <c r="Z17" s="10"/>
      <c r="AA17" s="10"/>
      <c r="AB17" s="43">
        <f>SUM(S17:AA17)</f>
        <v>0</v>
      </c>
      <c r="AD17" s="8">
        <v>10</v>
      </c>
      <c r="AE17" s="8">
        <v>44</v>
      </c>
      <c r="AF17" s="8">
        <v>53</v>
      </c>
      <c r="AG17" s="8">
        <v>18</v>
      </c>
      <c r="AH17" s="8">
        <v>28</v>
      </c>
      <c r="AI17" s="8">
        <v>64</v>
      </c>
      <c r="AJ17" s="8">
        <v>1</v>
      </c>
      <c r="AK17" s="8">
        <v>23</v>
      </c>
      <c r="AL17" s="8"/>
      <c r="AN17" s="11">
        <v>1</v>
      </c>
      <c r="AO17" s="11"/>
      <c r="AP17" s="11"/>
      <c r="AQ17" s="49">
        <v>9</v>
      </c>
      <c r="AR17" s="16">
        <f>SUM(AN17:AQ17)</f>
        <v>10</v>
      </c>
      <c r="AT17" s="11"/>
      <c r="AU17" s="11">
        <v>8</v>
      </c>
      <c r="AV17" s="11">
        <v>2</v>
      </c>
      <c r="AW17" s="11"/>
      <c r="AY17" s="11">
        <v>110</v>
      </c>
      <c r="AZ17" s="10">
        <v>5</v>
      </c>
      <c r="BA17" s="10"/>
      <c r="BB17" s="10"/>
      <c r="BC17" s="8">
        <v>81</v>
      </c>
      <c r="BD17" s="8">
        <v>106</v>
      </c>
      <c r="BE17" s="8">
        <v>4</v>
      </c>
      <c r="BF17" s="8">
        <v>15</v>
      </c>
      <c r="BG17" s="8">
        <v>110</v>
      </c>
      <c r="BH17" s="8">
        <v>3</v>
      </c>
      <c r="BI17" s="8">
        <v>1</v>
      </c>
      <c r="BJ17" s="8">
        <v>1</v>
      </c>
      <c r="BL17" s="12">
        <v>3</v>
      </c>
      <c r="BM17" s="12">
        <v>4</v>
      </c>
      <c r="BN17" s="12">
        <v>2</v>
      </c>
      <c r="BO17" s="12">
        <v>1</v>
      </c>
      <c r="BP17" s="12">
        <v>0</v>
      </c>
      <c r="BQ17" s="12">
        <v>1</v>
      </c>
      <c r="BR17" s="3">
        <f>SUM(BL17:BQ17)</f>
        <v>11</v>
      </c>
      <c r="BT17" s="12">
        <v>1</v>
      </c>
      <c r="BU17" s="12">
        <v>1</v>
      </c>
      <c r="BV17" s="12">
        <v>2</v>
      </c>
      <c r="BW17" s="12">
        <v>1</v>
      </c>
      <c r="BX17" s="12"/>
      <c r="BY17" s="12"/>
      <c r="BZ17" s="3">
        <f>SUM(BT17:BY17)</f>
        <v>5</v>
      </c>
      <c r="CB17" s="12"/>
      <c r="CC17" s="12"/>
      <c r="CD17" s="12">
        <v>16</v>
      </c>
      <c r="CE17" s="12">
        <v>6</v>
      </c>
      <c r="CF17" s="12">
        <v>18</v>
      </c>
      <c r="CG17" s="12">
        <v>37</v>
      </c>
      <c r="CH17" s="3">
        <f>SUM(CB17:CG17)</f>
        <v>77</v>
      </c>
      <c r="CJ17" s="12"/>
      <c r="CK17" s="12"/>
      <c r="CL17" s="12"/>
      <c r="CM17" s="12"/>
      <c r="CN17" s="12"/>
      <c r="CO17" s="12">
        <v>1</v>
      </c>
      <c r="CP17" s="3">
        <f>SUM(CJ17:CO17)</f>
        <v>1</v>
      </c>
      <c r="CR17" s="12">
        <v>1</v>
      </c>
      <c r="CS17" s="12">
        <v>3</v>
      </c>
      <c r="CT17" s="12">
        <v>0</v>
      </c>
      <c r="CU17" s="12">
        <v>0</v>
      </c>
      <c r="CV17" s="12">
        <v>1</v>
      </c>
      <c r="CW17" s="12"/>
      <c r="CX17" s="3">
        <f>SUM(CR17:CW17)</f>
        <v>5</v>
      </c>
    </row>
    <row r="18" spans="1:102" x14ac:dyDescent="0.2">
      <c r="A18" s="69"/>
      <c r="B18" s="75"/>
      <c r="C18" s="7" t="s">
        <v>89</v>
      </c>
      <c r="D18" s="13"/>
      <c r="E18" s="8"/>
      <c r="F18" s="8"/>
      <c r="G18" s="8"/>
      <c r="H18" s="8"/>
      <c r="I18" s="8"/>
      <c r="J18" s="8"/>
      <c r="K18" s="8"/>
      <c r="L18" s="8"/>
      <c r="M18" s="8"/>
      <c r="N18" s="9"/>
      <c r="O18" s="9"/>
      <c r="P18" s="9"/>
      <c r="Q18" s="35"/>
      <c r="S18" s="10"/>
      <c r="T18" s="10"/>
      <c r="U18" s="10"/>
      <c r="V18" s="10"/>
      <c r="W18" s="10"/>
      <c r="X18" s="10"/>
      <c r="Y18" s="10"/>
      <c r="Z18" s="10"/>
      <c r="AA18" s="10"/>
      <c r="AB18" s="43"/>
      <c r="AD18" s="8"/>
      <c r="AE18" s="8"/>
      <c r="AF18" s="8"/>
      <c r="AG18" s="8"/>
      <c r="AH18" s="8"/>
      <c r="AI18" s="8"/>
      <c r="AJ18" s="8"/>
      <c r="AK18" s="8"/>
      <c r="AL18" s="8"/>
      <c r="AN18" s="11"/>
      <c r="AO18" s="11"/>
      <c r="AP18" s="11"/>
      <c r="AQ18" s="49"/>
      <c r="AT18" s="11"/>
      <c r="AU18" s="11"/>
      <c r="AV18" s="11"/>
      <c r="AW18" s="11"/>
      <c r="AY18" s="11"/>
      <c r="AZ18" s="10"/>
      <c r="BA18" s="10"/>
      <c r="BB18" s="10"/>
      <c r="BC18" s="8"/>
      <c r="BD18" s="8"/>
      <c r="BE18" s="8"/>
      <c r="BF18" s="8"/>
      <c r="BG18" s="8"/>
      <c r="BH18" s="8"/>
      <c r="BI18" s="8"/>
      <c r="BJ18" s="8"/>
      <c r="BL18" s="12"/>
      <c r="BM18" s="12"/>
      <c r="BN18" s="12"/>
      <c r="BO18" s="12"/>
      <c r="BP18" s="12"/>
      <c r="BQ18" s="12"/>
      <c r="BR18" s="3"/>
      <c r="BT18" s="12"/>
      <c r="BU18" s="12"/>
      <c r="BV18" s="12"/>
      <c r="BW18" s="12"/>
      <c r="BX18" s="12"/>
      <c r="BY18" s="12"/>
      <c r="BZ18" s="3"/>
      <c r="CB18" s="12"/>
      <c r="CC18" s="12"/>
      <c r="CD18" s="12"/>
      <c r="CE18" s="12"/>
      <c r="CF18" s="12"/>
      <c r="CG18" s="12"/>
      <c r="CH18" s="3"/>
      <c r="CJ18" s="12"/>
      <c r="CK18" s="12"/>
      <c r="CL18" s="12"/>
      <c r="CM18" s="12"/>
      <c r="CN18" s="12"/>
      <c r="CO18" s="12"/>
      <c r="CP18" s="3"/>
      <c r="CR18" s="12"/>
      <c r="CS18" s="12"/>
      <c r="CT18" s="12"/>
      <c r="CU18" s="12"/>
      <c r="CV18" s="12"/>
      <c r="CW18" s="12"/>
      <c r="CX18" s="3"/>
    </row>
    <row r="19" spans="1:102" x14ac:dyDescent="0.2">
      <c r="A19" s="69"/>
      <c r="B19" s="73" t="s">
        <v>90</v>
      </c>
      <c r="C19" s="13" t="s">
        <v>91</v>
      </c>
      <c r="D19" s="13"/>
      <c r="E19" s="8"/>
      <c r="F19" s="8"/>
      <c r="G19" s="8"/>
      <c r="H19" s="8"/>
      <c r="I19" s="8"/>
      <c r="J19" s="8"/>
      <c r="K19" s="8"/>
      <c r="L19" s="8"/>
      <c r="M19" s="8"/>
      <c r="N19" s="9"/>
      <c r="O19" s="9"/>
      <c r="P19" s="9"/>
      <c r="Q19" s="35"/>
      <c r="S19" s="10"/>
      <c r="T19" s="10"/>
      <c r="U19" s="10"/>
      <c r="V19" s="10"/>
      <c r="W19" s="10"/>
      <c r="X19" s="10"/>
      <c r="Y19" s="10"/>
      <c r="Z19" s="10"/>
      <c r="AA19" s="10"/>
      <c r="AB19" s="43"/>
      <c r="AD19" s="8"/>
      <c r="AE19" s="8"/>
      <c r="AF19" s="8"/>
      <c r="AG19" s="8"/>
      <c r="AH19" s="8"/>
      <c r="AI19" s="8"/>
      <c r="AJ19" s="8"/>
      <c r="AK19" s="8"/>
      <c r="AL19" s="8"/>
      <c r="AN19" s="11"/>
      <c r="AO19" s="11"/>
      <c r="AP19" s="11"/>
      <c r="AQ19" s="49"/>
      <c r="AT19" s="11"/>
      <c r="AU19" s="11"/>
      <c r="AV19" s="11"/>
      <c r="AW19" s="11"/>
      <c r="AY19" s="11"/>
      <c r="AZ19" s="10"/>
      <c r="BA19" s="10"/>
      <c r="BB19" s="10"/>
      <c r="BC19" s="8"/>
      <c r="BD19" s="8"/>
      <c r="BE19" s="8"/>
      <c r="BF19" s="8"/>
      <c r="BG19" s="8"/>
      <c r="BH19" s="8"/>
      <c r="BI19" s="8"/>
      <c r="BJ19" s="8"/>
      <c r="BL19" s="12"/>
      <c r="BM19" s="12"/>
      <c r="BN19" s="12"/>
      <c r="BO19" s="12"/>
      <c r="BP19" s="12"/>
      <c r="BQ19" s="12"/>
      <c r="BR19" s="3"/>
      <c r="BT19" s="12"/>
      <c r="BU19" s="12"/>
      <c r="BV19" s="12"/>
      <c r="BW19" s="12"/>
      <c r="BX19" s="12"/>
      <c r="BY19" s="12"/>
      <c r="BZ19" s="3"/>
      <c r="CB19" s="12"/>
      <c r="CC19" s="12"/>
      <c r="CD19" s="12"/>
      <c r="CE19" s="12"/>
      <c r="CF19" s="12"/>
      <c r="CG19" s="12"/>
      <c r="CH19" s="3"/>
      <c r="CJ19" s="12"/>
      <c r="CK19" s="12"/>
      <c r="CL19" s="12"/>
      <c r="CM19" s="12"/>
      <c r="CN19" s="12"/>
      <c r="CO19" s="12"/>
      <c r="CP19" s="3"/>
      <c r="CR19" s="12"/>
      <c r="CS19" s="12"/>
      <c r="CT19" s="12"/>
      <c r="CU19" s="12"/>
      <c r="CV19" s="12"/>
      <c r="CW19" s="12"/>
      <c r="CX19" s="3"/>
    </row>
    <row r="20" spans="1:102" x14ac:dyDescent="0.2">
      <c r="A20" s="69"/>
      <c r="B20" s="73"/>
      <c r="C20" s="13" t="s">
        <v>92</v>
      </c>
      <c r="D20" s="13"/>
      <c r="E20" s="8"/>
      <c r="F20" s="8"/>
      <c r="G20" s="8"/>
      <c r="H20" s="8"/>
      <c r="I20" s="8"/>
      <c r="J20" s="8"/>
      <c r="K20" s="8"/>
      <c r="L20" s="8"/>
      <c r="M20" s="8"/>
      <c r="N20" s="9"/>
      <c r="O20" s="9"/>
      <c r="P20" s="9"/>
      <c r="Q20" s="35"/>
      <c r="S20" s="10"/>
      <c r="T20" s="10"/>
      <c r="U20" s="10"/>
      <c r="V20" s="10"/>
      <c r="W20" s="10"/>
      <c r="X20" s="10"/>
      <c r="Y20" s="10"/>
      <c r="Z20" s="10"/>
      <c r="AA20" s="10"/>
      <c r="AB20" s="43"/>
      <c r="AD20" s="8"/>
      <c r="AE20" s="8"/>
      <c r="AF20" s="8"/>
      <c r="AG20" s="8"/>
      <c r="AH20" s="8"/>
      <c r="AI20" s="8"/>
      <c r="AJ20" s="8"/>
      <c r="AK20" s="8"/>
      <c r="AL20" s="8"/>
      <c r="AN20" s="11"/>
      <c r="AO20" s="11"/>
      <c r="AP20" s="11"/>
      <c r="AQ20" s="49"/>
      <c r="AT20" s="11"/>
      <c r="AU20" s="11"/>
      <c r="AV20" s="11"/>
      <c r="AW20" s="11"/>
      <c r="AY20" s="11"/>
      <c r="AZ20" s="10"/>
      <c r="BA20" s="10"/>
      <c r="BB20" s="10"/>
      <c r="BC20" s="8"/>
      <c r="BD20" s="8"/>
      <c r="BE20" s="8"/>
      <c r="BF20" s="8"/>
      <c r="BG20" s="8"/>
      <c r="BH20" s="8"/>
      <c r="BI20" s="8"/>
      <c r="BJ20" s="8"/>
      <c r="BL20" s="12"/>
      <c r="BM20" s="12"/>
      <c r="BN20" s="12"/>
      <c r="BO20" s="12"/>
      <c r="BP20" s="12"/>
      <c r="BQ20" s="12"/>
      <c r="BR20" s="3"/>
      <c r="BT20" s="12"/>
      <c r="BU20" s="12"/>
      <c r="BV20" s="12"/>
      <c r="BW20" s="12"/>
      <c r="BX20" s="12"/>
      <c r="BY20" s="12"/>
      <c r="BZ20" s="3"/>
      <c r="CB20" s="12"/>
      <c r="CC20" s="12"/>
      <c r="CD20" s="12"/>
      <c r="CE20" s="12"/>
      <c r="CF20" s="12"/>
      <c r="CG20" s="12"/>
      <c r="CH20" s="3"/>
      <c r="CJ20" s="12"/>
      <c r="CK20" s="12"/>
      <c r="CL20" s="12"/>
      <c r="CM20" s="12"/>
      <c r="CN20" s="12"/>
      <c r="CO20" s="12"/>
      <c r="CP20" s="3"/>
      <c r="CR20" s="12"/>
      <c r="CS20" s="12"/>
      <c r="CT20" s="12"/>
      <c r="CU20" s="12"/>
      <c r="CV20" s="12"/>
      <c r="CW20" s="12"/>
      <c r="CX20" s="3"/>
    </row>
    <row r="21" spans="1:102" x14ac:dyDescent="0.2">
      <c r="A21" s="69"/>
      <c r="B21" s="73" t="s">
        <v>93</v>
      </c>
      <c r="C21" s="13" t="s">
        <v>94</v>
      </c>
      <c r="D21" s="13"/>
      <c r="E21" s="8"/>
      <c r="F21" s="8"/>
      <c r="G21" s="8"/>
      <c r="H21" s="8"/>
      <c r="I21" s="8"/>
      <c r="J21" s="8"/>
      <c r="K21" s="8"/>
      <c r="L21" s="8"/>
      <c r="M21" s="8"/>
      <c r="N21" s="9"/>
      <c r="O21" s="9"/>
      <c r="P21" s="9"/>
      <c r="Q21" s="35"/>
      <c r="S21" s="10"/>
      <c r="T21" s="10"/>
      <c r="U21" s="10"/>
      <c r="V21" s="10"/>
      <c r="W21" s="10"/>
      <c r="X21" s="10"/>
      <c r="Y21" s="10"/>
      <c r="Z21" s="10"/>
      <c r="AA21" s="10"/>
      <c r="AB21" s="43"/>
      <c r="AD21" s="8"/>
      <c r="AE21" s="8"/>
      <c r="AF21" s="8"/>
      <c r="AG21" s="8"/>
      <c r="AH21" s="8"/>
      <c r="AI21" s="8"/>
      <c r="AJ21" s="8"/>
      <c r="AK21" s="8"/>
      <c r="AL21" s="8"/>
      <c r="AN21" s="11"/>
      <c r="AO21" s="11"/>
      <c r="AP21" s="11"/>
      <c r="AQ21" s="49"/>
      <c r="AT21" s="11"/>
      <c r="AU21" s="11"/>
      <c r="AV21" s="11"/>
      <c r="AW21" s="11"/>
      <c r="AY21" s="11"/>
      <c r="AZ21" s="10"/>
      <c r="BA21" s="10"/>
      <c r="BB21" s="10"/>
      <c r="BC21" s="8"/>
      <c r="BD21" s="8"/>
      <c r="BE21" s="8"/>
      <c r="BF21" s="8"/>
      <c r="BG21" s="8"/>
      <c r="BH21" s="8"/>
      <c r="BI21" s="8"/>
      <c r="BJ21" s="8"/>
      <c r="BL21" s="12"/>
      <c r="BM21" s="12"/>
      <c r="BN21" s="12"/>
      <c r="BO21" s="12"/>
      <c r="BP21" s="12"/>
      <c r="BQ21" s="12"/>
      <c r="BR21" s="3"/>
      <c r="BT21" s="12"/>
      <c r="BU21" s="12"/>
      <c r="BV21" s="12"/>
      <c r="BW21" s="12"/>
      <c r="BX21" s="12"/>
      <c r="BY21" s="12"/>
      <c r="BZ21" s="3"/>
      <c r="CB21" s="12"/>
      <c r="CC21" s="12"/>
      <c r="CD21" s="12"/>
      <c r="CE21" s="12"/>
      <c r="CF21" s="12"/>
      <c r="CG21" s="12"/>
      <c r="CH21" s="3"/>
      <c r="CJ21" s="12"/>
      <c r="CK21" s="12"/>
      <c r="CL21" s="12"/>
      <c r="CM21" s="12"/>
      <c r="CN21" s="12"/>
      <c r="CO21" s="12"/>
      <c r="CP21" s="3"/>
      <c r="CR21" s="12"/>
      <c r="CS21" s="12"/>
      <c r="CT21" s="12"/>
      <c r="CU21" s="12"/>
      <c r="CV21" s="12"/>
      <c r="CW21" s="12"/>
      <c r="CX21" s="3"/>
    </row>
    <row r="22" spans="1:102" x14ac:dyDescent="0.2">
      <c r="A22" s="69"/>
      <c r="B22" s="73"/>
      <c r="C22" s="13" t="s">
        <v>95</v>
      </c>
      <c r="D22" s="13"/>
      <c r="E22" s="8"/>
      <c r="F22" s="8"/>
      <c r="G22" s="8"/>
      <c r="H22" s="8"/>
      <c r="I22" s="8"/>
      <c r="J22" s="8"/>
      <c r="K22" s="8"/>
      <c r="L22" s="8"/>
      <c r="M22" s="8"/>
      <c r="N22" s="9"/>
      <c r="O22" s="9"/>
      <c r="P22" s="9"/>
      <c r="Q22" s="35"/>
      <c r="S22" s="10"/>
      <c r="T22" s="10"/>
      <c r="U22" s="10"/>
      <c r="V22" s="10"/>
      <c r="W22" s="10"/>
      <c r="X22" s="10"/>
      <c r="Y22" s="10"/>
      <c r="Z22" s="10"/>
      <c r="AA22" s="10"/>
      <c r="AB22" s="43"/>
      <c r="AD22" s="8"/>
      <c r="AE22" s="8"/>
      <c r="AF22" s="8"/>
      <c r="AG22" s="8"/>
      <c r="AH22" s="8"/>
      <c r="AI22" s="8"/>
      <c r="AJ22" s="8"/>
      <c r="AK22" s="8"/>
      <c r="AL22" s="8"/>
      <c r="AN22" s="11"/>
      <c r="AO22" s="11"/>
      <c r="AP22" s="11"/>
      <c r="AQ22" s="49"/>
      <c r="AT22" s="11"/>
      <c r="AU22" s="11"/>
      <c r="AV22" s="11"/>
      <c r="AW22" s="11"/>
      <c r="AY22" s="11"/>
      <c r="AZ22" s="10"/>
      <c r="BA22" s="10"/>
      <c r="BB22" s="10"/>
      <c r="BC22" s="8"/>
      <c r="BD22" s="8"/>
      <c r="BE22" s="8"/>
      <c r="BF22" s="8"/>
      <c r="BG22" s="8"/>
      <c r="BH22" s="8"/>
      <c r="BI22" s="8"/>
      <c r="BJ22" s="8"/>
      <c r="BL22" s="12"/>
      <c r="BM22" s="12"/>
      <c r="BN22" s="12"/>
      <c r="BO22" s="12"/>
      <c r="BP22" s="12"/>
      <c r="BQ22" s="12"/>
      <c r="BR22" s="3"/>
      <c r="BT22" s="12"/>
      <c r="BU22" s="12"/>
      <c r="BV22" s="12"/>
      <c r="BW22" s="12"/>
      <c r="BX22" s="12"/>
      <c r="BY22" s="12"/>
      <c r="BZ22" s="3"/>
      <c r="CB22" s="12"/>
      <c r="CC22" s="12"/>
      <c r="CD22" s="12"/>
      <c r="CE22" s="12"/>
      <c r="CF22" s="12"/>
      <c r="CG22" s="12"/>
      <c r="CH22" s="3"/>
      <c r="CJ22" s="12"/>
      <c r="CK22" s="12"/>
      <c r="CL22" s="12"/>
      <c r="CM22" s="12"/>
      <c r="CN22" s="12"/>
      <c r="CO22" s="12"/>
      <c r="CP22" s="3"/>
      <c r="CR22" s="12"/>
      <c r="CS22" s="12"/>
      <c r="CT22" s="12"/>
      <c r="CU22" s="12"/>
      <c r="CV22" s="12"/>
      <c r="CW22" s="12"/>
      <c r="CX22" s="3"/>
    </row>
    <row r="23" spans="1:102" x14ac:dyDescent="0.2">
      <c r="A23" s="69"/>
      <c r="B23" s="73"/>
      <c r="C23" s="13" t="s">
        <v>96</v>
      </c>
      <c r="D23" s="13"/>
      <c r="E23" s="8"/>
      <c r="F23" s="8"/>
      <c r="G23" s="8"/>
      <c r="H23" s="8"/>
      <c r="I23" s="8"/>
      <c r="J23" s="8"/>
      <c r="K23" s="8"/>
      <c r="L23" s="8"/>
      <c r="M23" s="8"/>
      <c r="N23" s="9"/>
      <c r="O23" s="9"/>
      <c r="P23" s="9"/>
      <c r="Q23" s="35"/>
      <c r="S23" s="10"/>
      <c r="T23" s="10"/>
      <c r="U23" s="10"/>
      <c r="V23" s="10"/>
      <c r="W23" s="10"/>
      <c r="X23" s="10"/>
      <c r="Y23" s="10"/>
      <c r="Z23" s="10"/>
      <c r="AA23" s="10"/>
      <c r="AB23" s="43"/>
      <c r="AD23" s="8"/>
      <c r="AE23" s="8"/>
      <c r="AF23" s="8"/>
      <c r="AG23" s="8"/>
      <c r="AH23" s="8"/>
      <c r="AI23" s="8"/>
      <c r="AJ23" s="8"/>
      <c r="AK23" s="8"/>
      <c r="AL23" s="8"/>
      <c r="AN23" s="11"/>
      <c r="AO23" s="11"/>
      <c r="AP23" s="11"/>
      <c r="AQ23" s="49"/>
      <c r="AT23" s="11"/>
      <c r="AU23" s="11"/>
      <c r="AV23" s="11"/>
      <c r="AW23" s="11"/>
      <c r="AY23" s="11"/>
      <c r="AZ23" s="10"/>
      <c r="BA23" s="10"/>
      <c r="BB23" s="10"/>
      <c r="BC23" s="8"/>
      <c r="BD23" s="8"/>
      <c r="BE23" s="8"/>
      <c r="BF23" s="8"/>
      <c r="BG23" s="8"/>
      <c r="BH23" s="8"/>
      <c r="BI23" s="8"/>
      <c r="BJ23" s="8"/>
      <c r="BL23" s="12"/>
      <c r="BM23" s="12"/>
      <c r="BN23" s="12"/>
      <c r="BO23" s="12"/>
      <c r="BP23" s="12"/>
      <c r="BQ23" s="12"/>
      <c r="BR23" s="3"/>
      <c r="BT23" s="12"/>
      <c r="BU23" s="12"/>
      <c r="BV23" s="12"/>
      <c r="BW23" s="12"/>
      <c r="BX23" s="12"/>
      <c r="BY23" s="12"/>
      <c r="BZ23" s="3"/>
      <c r="CB23" s="12"/>
      <c r="CC23" s="12"/>
      <c r="CD23" s="12"/>
      <c r="CE23" s="12"/>
      <c r="CF23" s="12"/>
      <c r="CG23" s="12"/>
      <c r="CH23" s="3"/>
      <c r="CJ23" s="12"/>
      <c r="CK23" s="12"/>
      <c r="CL23" s="12"/>
      <c r="CM23" s="12"/>
      <c r="CN23" s="12"/>
      <c r="CO23" s="12"/>
      <c r="CP23" s="3"/>
      <c r="CR23" s="12"/>
      <c r="CS23" s="12"/>
      <c r="CT23" s="12"/>
      <c r="CU23" s="12"/>
      <c r="CV23" s="12"/>
      <c r="CW23" s="12"/>
      <c r="CX23" s="3"/>
    </row>
    <row r="24" spans="1:102" x14ac:dyDescent="0.2">
      <c r="A24" s="69" t="s">
        <v>81</v>
      </c>
      <c r="B24" s="67"/>
      <c r="C24" s="71"/>
      <c r="D24" s="1">
        <f>SUM(D14:D23)</f>
        <v>2</v>
      </c>
      <c r="E24" s="1">
        <f>SUM(E14:E23)</f>
        <v>190</v>
      </c>
      <c r="F24" s="1">
        <f t="shared" ref="F24:BQ24" si="2">SUM(F14:F23)</f>
        <v>4</v>
      </c>
      <c r="G24" s="1">
        <f t="shared" si="2"/>
        <v>14</v>
      </c>
      <c r="H24" s="1">
        <f t="shared" si="2"/>
        <v>20</v>
      </c>
      <c r="I24" s="1">
        <f t="shared" si="2"/>
        <v>29</v>
      </c>
      <c r="J24" s="1">
        <f t="shared" si="2"/>
        <v>7</v>
      </c>
      <c r="K24" s="1">
        <f t="shared" si="2"/>
        <v>24</v>
      </c>
      <c r="L24" s="1">
        <f t="shared" si="2"/>
        <v>0</v>
      </c>
      <c r="M24" s="1">
        <f t="shared" si="2"/>
        <v>17</v>
      </c>
      <c r="N24" s="1">
        <f t="shared" si="2"/>
        <v>31</v>
      </c>
      <c r="O24" s="1">
        <f t="shared" si="2"/>
        <v>84</v>
      </c>
      <c r="P24" s="1">
        <f t="shared" si="2"/>
        <v>115</v>
      </c>
      <c r="Q24" s="37">
        <f t="shared" si="2"/>
        <v>16</v>
      </c>
      <c r="R24" s="15"/>
      <c r="S24" s="1">
        <f t="shared" si="2"/>
        <v>0</v>
      </c>
      <c r="T24" s="1">
        <f t="shared" si="2"/>
        <v>0</v>
      </c>
      <c r="U24" s="1">
        <f t="shared" si="2"/>
        <v>0</v>
      </c>
      <c r="V24" s="1">
        <f t="shared" si="2"/>
        <v>0</v>
      </c>
      <c r="W24" s="1">
        <f t="shared" si="2"/>
        <v>0</v>
      </c>
      <c r="X24" s="1">
        <f t="shared" si="2"/>
        <v>0</v>
      </c>
      <c r="Y24" s="1">
        <f t="shared" si="2"/>
        <v>0</v>
      </c>
      <c r="Z24" s="1">
        <f t="shared" si="2"/>
        <v>0</v>
      </c>
      <c r="AA24" s="1">
        <f t="shared" si="2"/>
        <v>0</v>
      </c>
      <c r="AB24" s="39">
        <f>SUM(S24:AA24)</f>
        <v>0</v>
      </c>
      <c r="AD24" s="1">
        <f t="shared" si="2"/>
        <v>10</v>
      </c>
      <c r="AE24" s="1">
        <f t="shared" si="2"/>
        <v>44</v>
      </c>
      <c r="AF24" s="1">
        <f t="shared" si="2"/>
        <v>53</v>
      </c>
      <c r="AG24" s="1">
        <f t="shared" si="2"/>
        <v>18</v>
      </c>
      <c r="AH24" s="1">
        <f t="shared" si="2"/>
        <v>28</v>
      </c>
      <c r="AI24" s="1">
        <f t="shared" si="2"/>
        <v>64</v>
      </c>
      <c r="AJ24" s="1">
        <f t="shared" si="2"/>
        <v>1</v>
      </c>
      <c r="AK24" s="1">
        <f t="shared" si="2"/>
        <v>23</v>
      </c>
      <c r="AL24" s="4">
        <f t="shared" si="2"/>
        <v>0</v>
      </c>
      <c r="AN24" s="1">
        <f t="shared" si="2"/>
        <v>1</v>
      </c>
      <c r="AO24" s="1">
        <f t="shared" si="2"/>
        <v>0</v>
      </c>
      <c r="AP24" s="1">
        <f t="shared" si="2"/>
        <v>0</v>
      </c>
      <c r="AQ24" s="1">
        <f t="shared" si="2"/>
        <v>9</v>
      </c>
      <c r="AR24" s="4">
        <f>SUM(AR14:AR23)</f>
        <v>10</v>
      </c>
      <c r="AS24" s="53"/>
      <c r="AT24" s="1">
        <f t="shared" si="2"/>
        <v>0</v>
      </c>
      <c r="AU24" s="1">
        <f t="shared" si="2"/>
        <v>8</v>
      </c>
      <c r="AV24" s="1">
        <f t="shared" si="2"/>
        <v>2</v>
      </c>
      <c r="AW24" s="1">
        <f t="shared" si="2"/>
        <v>0</v>
      </c>
      <c r="AX24" s="15"/>
      <c r="AY24" s="1">
        <f t="shared" si="2"/>
        <v>110</v>
      </c>
      <c r="AZ24" s="1">
        <f t="shared" si="2"/>
        <v>5</v>
      </c>
      <c r="BA24" s="1">
        <f t="shared" si="2"/>
        <v>0</v>
      </c>
      <c r="BB24" s="1"/>
      <c r="BC24" s="1">
        <f t="shared" si="2"/>
        <v>81</v>
      </c>
      <c r="BD24" s="1">
        <f t="shared" si="2"/>
        <v>106</v>
      </c>
      <c r="BE24" s="1">
        <f t="shared" si="2"/>
        <v>4</v>
      </c>
      <c r="BF24" s="1">
        <f t="shared" si="2"/>
        <v>15</v>
      </c>
      <c r="BG24" s="1">
        <f t="shared" si="2"/>
        <v>110</v>
      </c>
      <c r="BH24" s="1">
        <f t="shared" si="2"/>
        <v>3</v>
      </c>
      <c r="BI24" s="1">
        <f t="shared" si="2"/>
        <v>1</v>
      </c>
      <c r="BJ24" s="1">
        <f t="shared" si="2"/>
        <v>1</v>
      </c>
      <c r="BK24" s="15"/>
      <c r="BL24" s="1">
        <f t="shared" si="2"/>
        <v>3</v>
      </c>
      <c r="BM24" s="1">
        <f t="shared" si="2"/>
        <v>4</v>
      </c>
      <c r="BN24" s="1">
        <f t="shared" si="2"/>
        <v>2</v>
      </c>
      <c r="BO24" s="1">
        <f t="shared" si="2"/>
        <v>1</v>
      </c>
      <c r="BP24" s="1">
        <f t="shared" si="2"/>
        <v>0</v>
      </c>
      <c r="BQ24" s="1">
        <f t="shared" si="2"/>
        <v>1</v>
      </c>
      <c r="BR24" s="1">
        <f t="shared" ref="BR24:CW24" si="3">SUM(BR14:BR23)</f>
        <v>38</v>
      </c>
      <c r="BS24" s="15"/>
      <c r="BT24" s="1">
        <f t="shared" si="3"/>
        <v>1</v>
      </c>
      <c r="BU24" s="1">
        <f t="shared" si="3"/>
        <v>1</v>
      </c>
      <c r="BV24" s="1">
        <f t="shared" si="3"/>
        <v>2</v>
      </c>
      <c r="BW24" s="1">
        <f t="shared" si="3"/>
        <v>1</v>
      </c>
      <c r="BX24" s="1">
        <f t="shared" si="3"/>
        <v>0</v>
      </c>
      <c r="BY24" s="1">
        <f t="shared" si="3"/>
        <v>0</v>
      </c>
      <c r="BZ24" s="1">
        <f t="shared" si="3"/>
        <v>5</v>
      </c>
      <c r="CA24" s="15"/>
      <c r="CB24" s="1">
        <f t="shared" si="3"/>
        <v>0</v>
      </c>
      <c r="CC24" s="1">
        <f t="shared" si="3"/>
        <v>0</v>
      </c>
      <c r="CD24" s="1">
        <f t="shared" si="3"/>
        <v>16</v>
      </c>
      <c r="CE24" s="1">
        <f t="shared" si="3"/>
        <v>6</v>
      </c>
      <c r="CF24" s="1">
        <f t="shared" si="3"/>
        <v>18</v>
      </c>
      <c r="CG24" s="1">
        <f t="shared" si="3"/>
        <v>37</v>
      </c>
      <c r="CH24" s="1">
        <f>SUM(CB24:CG24)</f>
        <v>77</v>
      </c>
      <c r="CI24" s="15"/>
      <c r="CJ24" s="1">
        <f t="shared" si="3"/>
        <v>0</v>
      </c>
      <c r="CK24" s="1">
        <f t="shared" si="3"/>
        <v>0</v>
      </c>
      <c r="CL24" s="1">
        <f t="shared" si="3"/>
        <v>0</v>
      </c>
      <c r="CM24" s="1">
        <f t="shared" si="3"/>
        <v>0</v>
      </c>
      <c r="CN24" s="1">
        <f t="shared" si="3"/>
        <v>0</v>
      </c>
      <c r="CO24" s="1">
        <f t="shared" si="3"/>
        <v>1</v>
      </c>
      <c r="CP24" s="1">
        <f>SUM(CJ24:CO24)</f>
        <v>1</v>
      </c>
      <c r="CQ24" s="15"/>
      <c r="CR24" s="1">
        <f t="shared" si="3"/>
        <v>1</v>
      </c>
      <c r="CS24" s="1">
        <f t="shared" si="3"/>
        <v>3</v>
      </c>
      <c r="CT24" s="1">
        <f t="shared" si="3"/>
        <v>0</v>
      </c>
      <c r="CU24" s="1">
        <f t="shared" si="3"/>
        <v>0</v>
      </c>
      <c r="CV24" s="1">
        <f t="shared" si="3"/>
        <v>1</v>
      </c>
      <c r="CW24" s="1">
        <f t="shared" si="3"/>
        <v>0</v>
      </c>
      <c r="CX24" s="1">
        <f>SUM(CR24:CW24)</f>
        <v>5</v>
      </c>
    </row>
    <row r="25" spans="1:102" x14ac:dyDescent="0.2">
      <c r="A25" s="69" t="s">
        <v>97</v>
      </c>
      <c r="B25" s="80" t="s">
        <v>209</v>
      </c>
      <c r="C25" s="13" t="s">
        <v>98</v>
      </c>
      <c r="D25" s="13"/>
      <c r="E25" s="8"/>
      <c r="F25" s="16"/>
      <c r="G25" s="16"/>
      <c r="H25" s="16"/>
      <c r="I25" s="16"/>
      <c r="J25" s="16"/>
      <c r="K25" s="16"/>
      <c r="L25" s="16"/>
      <c r="M25" s="16"/>
      <c r="N25" s="9"/>
      <c r="O25" s="9"/>
      <c r="P25" s="9"/>
      <c r="Q25" s="35"/>
      <c r="S25" s="10"/>
      <c r="T25" s="10"/>
      <c r="U25" s="10"/>
      <c r="V25" s="10"/>
      <c r="W25" s="10"/>
      <c r="X25" s="10"/>
      <c r="Y25" s="10"/>
      <c r="Z25" s="10"/>
      <c r="AA25" s="10"/>
      <c r="AB25" s="43"/>
      <c r="AD25" s="8"/>
      <c r="AE25" s="8"/>
      <c r="AF25" s="8"/>
      <c r="AG25" s="8"/>
      <c r="AH25" s="8"/>
      <c r="AI25" s="8"/>
      <c r="AJ25" s="8"/>
      <c r="AK25" s="8"/>
      <c r="AL25" s="8"/>
      <c r="AN25" s="11"/>
      <c r="AO25" s="11"/>
      <c r="AP25" s="11"/>
      <c r="AQ25" s="49"/>
      <c r="AT25" s="11"/>
      <c r="AU25" s="11"/>
      <c r="AV25" s="11"/>
      <c r="AW25" s="11"/>
      <c r="AY25" s="11"/>
      <c r="AZ25" s="10"/>
      <c r="BA25" s="10"/>
      <c r="BB25" s="10"/>
      <c r="BC25" s="8"/>
      <c r="BD25" s="8"/>
      <c r="BE25" s="8"/>
      <c r="BF25" s="8"/>
      <c r="BG25" s="8"/>
      <c r="BH25" s="8"/>
      <c r="BI25" s="8"/>
      <c r="BJ25" s="8"/>
      <c r="BL25" s="12"/>
      <c r="BM25" s="12"/>
      <c r="BN25" s="12"/>
      <c r="BO25" s="12"/>
      <c r="BP25" s="12"/>
      <c r="BQ25" s="12"/>
      <c r="BR25" s="3"/>
      <c r="BT25" s="12"/>
      <c r="BU25" s="12"/>
      <c r="BV25" s="12"/>
      <c r="BW25" s="12"/>
      <c r="BX25" s="12"/>
      <c r="BY25" s="12"/>
      <c r="BZ25" s="3"/>
      <c r="CB25" s="12"/>
      <c r="CC25" s="12"/>
      <c r="CD25" s="12"/>
      <c r="CE25" s="12"/>
      <c r="CF25" s="12"/>
      <c r="CG25" s="12"/>
      <c r="CH25" s="3"/>
      <c r="CJ25" s="12"/>
      <c r="CK25" s="12"/>
      <c r="CL25" s="12"/>
      <c r="CM25" s="12"/>
      <c r="CN25" s="12"/>
      <c r="CO25" s="12"/>
      <c r="CP25" s="3"/>
      <c r="CR25" s="12"/>
      <c r="CS25" s="12"/>
      <c r="CT25" s="12"/>
      <c r="CU25" s="12"/>
      <c r="CV25" s="12"/>
      <c r="CW25" s="12"/>
      <c r="CX25" s="3"/>
    </row>
    <row r="26" spans="1:102" x14ac:dyDescent="0.2">
      <c r="A26" s="69"/>
      <c r="B26" s="81"/>
      <c r="C26" s="13" t="s">
        <v>99</v>
      </c>
      <c r="D26" s="13"/>
      <c r="E26" s="8"/>
      <c r="F26" s="8"/>
      <c r="G26" s="8"/>
      <c r="H26" s="8"/>
      <c r="I26" s="8"/>
      <c r="J26" s="8"/>
      <c r="K26" s="8"/>
      <c r="L26" s="8"/>
      <c r="M26" s="8"/>
      <c r="N26" s="9"/>
      <c r="O26" s="9"/>
      <c r="P26" s="9"/>
      <c r="Q26" s="35"/>
      <c r="S26" s="10"/>
      <c r="T26" s="10"/>
      <c r="U26" s="10"/>
      <c r="V26" s="10"/>
      <c r="W26" s="10"/>
      <c r="X26" s="10"/>
      <c r="Y26" s="10"/>
      <c r="Z26" s="10"/>
      <c r="AA26" s="10"/>
      <c r="AB26" s="43"/>
      <c r="AD26" s="8"/>
      <c r="AE26" s="8"/>
      <c r="AF26" s="8"/>
      <c r="AG26" s="8"/>
      <c r="AH26" s="8"/>
      <c r="AI26" s="8"/>
      <c r="AJ26" s="8"/>
      <c r="AK26" s="8"/>
      <c r="AL26" s="8"/>
      <c r="AN26" s="11"/>
      <c r="AO26" s="11"/>
      <c r="AP26" s="11"/>
      <c r="AQ26" s="49"/>
      <c r="AT26" s="11"/>
      <c r="AU26" s="11"/>
      <c r="AV26" s="11"/>
      <c r="AW26" s="11"/>
      <c r="AY26" s="11"/>
      <c r="AZ26" s="10"/>
      <c r="BA26" s="10"/>
      <c r="BB26" s="10"/>
      <c r="BC26" s="8"/>
      <c r="BD26" s="8"/>
      <c r="BE26" s="8"/>
      <c r="BF26" s="8"/>
      <c r="BG26" s="8"/>
      <c r="BH26" s="8"/>
      <c r="BI26" s="8"/>
      <c r="BJ26" s="8"/>
      <c r="BL26" s="12"/>
      <c r="BM26" s="12"/>
      <c r="BN26" s="12"/>
      <c r="BO26" s="12"/>
      <c r="BP26" s="12"/>
      <c r="BQ26" s="12"/>
      <c r="BR26" s="3"/>
      <c r="BT26" s="12"/>
      <c r="BU26" s="12"/>
      <c r="BV26" s="12"/>
      <c r="BW26" s="12"/>
      <c r="BX26" s="12"/>
      <c r="BY26" s="12"/>
      <c r="BZ26" s="3"/>
      <c r="CB26" s="12"/>
      <c r="CC26" s="12"/>
      <c r="CD26" s="12"/>
      <c r="CE26" s="12"/>
      <c r="CF26" s="12"/>
      <c r="CG26" s="12"/>
      <c r="CH26" s="3"/>
      <c r="CJ26" s="12"/>
      <c r="CK26" s="12"/>
      <c r="CL26" s="12"/>
      <c r="CM26" s="12"/>
      <c r="CN26" s="12"/>
      <c r="CO26" s="12"/>
      <c r="CP26" s="3"/>
      <c r="CR26" s="12"/>
      <c r="CS26" s="12"/>
      <c r="CT26" s="12"/>
      <c r="CU26" s="12"/>
      <c r="CV26" s="12"/>
      <c r="CW26" s="12"/>
      <c r="CX26" s="3"/>
    </row>
    <row r="27" spans="1:102" x14ac:dyDescent="0.2">
      <c r="A27" s="69"/>
      <c r="B27" s="81"/>
      <c r="C27" s="13" t="s">
        <v>100</v>
      </c>
      <c r="D27" s="13"/>
      <c r="E27" s="8"/>
      <c r="F27" s="8"/>
      <c r="G27" s="8"/>
      <c r="H27" s="8"/>
      <c r="I27" s="8"/>
      <c r="J27" s="8"/>
      <c r="K27" s="8"/>
      <c r="L27" s="8"/>
      <c r="M27" s="8"/>
      <c r="N27" s="9"/>
      <c r="O27" s="9"/>
      <c r="P27" s="9"/>
      <c r="Q27" s="35"/>
      <c r="S27" s="10"/>
      <c r="T27" s="10"/>
      <c r="U27" s="10"/>
      <c r="V27" s="10"/>
      <c r="W27" s="10"/>
      <c r="X27" s="10"/>
      <c r="Y27" s="10"/>
      <c r="Z27" s="10"/>
      <c r="AA27" s="10"/>
      <c r="AB27" s="43"/>
      <c r="AD27" s="8"/>
      <c r="AE27" s="8"/>
      <c r="AF27" s="8"/>
      <c r="AG27" s="8"/>
      <c r="AH27" s="8"/>
      <c r="AI27" s="8"/>
      <c r="AJ27" s="8"/>
      <c r="AK27" s="8"/>
      <c r="AL27" s="8"/>
      <c r="AN27" s="11"/>
      <c r="AO27" s="11"/>
      <c r="AP27" s="11"/>
      <c r="AQ27" s="49"/>
      <c r="AT27" s="11"/>
      <c r="AU27" s="11"/>
      <c r="AV27" s="11"/>
      <c r="AW27" s="11"/>
      <c r="AY27" s="11"/>
      <c r="AZ27" s="10"/>
      <c r="BA27" s="10"/>
      <c r="BB27" s="10"/>
      <c r="BC27" s="8"/>
      <c r="BD27" s="8"/>
      <c r="BE27" s="8"/>
      <c r="BF27" s="8"/>
      <c r="BG27" s="8"/>
      <c r="BH27" s="8"/>
      <c r="BI27" s="8"/>
      <c r="BJ27" s="8"/>
      <c r="BL27" s="12"/>
      <c r="BM27" s="12"/>
      <c r="BN27" s="12"/>
      <c r="BO27" s="12"/>
      <c r="BP27" s="12"/>
      <c r="BQ27" s="12"/>
      <c r="BR27" s="3"/>
      <c r="BT27" s="12"/>
      <c r="BU27" s="12"/>
      <c r="BV27" s="12"/>
      <c r="BW27" s="12"/>
      <c r="BX27" s="12"/>
      <c r="BY27" s="12"/>
      <c r="BZ27" s="3"/>
      <c r="CB27" s="12"/>
      <c r="CC27" s="12"/>
      <c r="CD27" s="12"/>
      <c r="CE27" s="12"/>
      <c r="CF27" s="12"/>
      <c r="CG27" s="12"/>
      <c r="CH27" s="3"/>
      <c r="CJ27" s="12"/>
      <c r="CK27" s="12"/>
      <c r="CL27" s="12"/>
      <c r="CM27" s="12"/>
      <c r="CN27" s="12"/>
      <c r="CO27" s="12"/>
      <c r="CP27" s="3"/>
      <c r="CR27" s="12"/>
      <c r="CS27" s="12"/>
      <c r="CT27" s="12"/>
      <c r="CU27" s="12"/>
      <c r="CV27" s="12"/>
      <c r="CW27" s="12"/>
      <c r="CX27" s="3"/>
    </row>
    <row r="28" spans="1:102" x14ac:dyDescent="0.2">
      <c r="A28" s="69"/>
      <c r="B28" s="81"/>
      <c r="C28" s="13" t="s">
        <v>101</v>
      </c>
      <c r="D28" s="13"/>
      <c r="E28" s="8"/>
      <c r="F28" s="8"/>
      <c r="G28" s="8"/>
      <c r="H28" s="8"/>
      <c r="I28" s="8"/>
      <c r="J28" s="8"/>
      <c r="K28" s="8"/>
      <c r="L28" s="8"/>
      <c r="M28" s="8"/>
      <c r="N28" s="9"/>
      <c r="O28" s="9"/>
      <c r="P28" s="9"/>
      <c r="Q28" s="35"/>
      <c r="S28" s="10"/>
      <c r="T28" s="10"/>
      <c r="U28" s="10"/>
      <c r="V28" s="10"/>
      <c r="W28" s="10"/>
      <c r="X28" s="10"/>
      <c r="Y28" s="10"/>
      <c r="Z28" s="10"/>
      <c r="AA28" s="10"/>
      <c r="AB28" s="43"/>
      <c r="AD28" s="8"/>
      <c r="AE28" s="8"/>
      <c r="AF28" s="8"/>
      <c r="AG28" s="8"/>
      <c r="AH28" s="8"/>
      <c r="AI28" s="8"/>
      <c r="AJ28" s="8"/>
      <c r="AK28" s="8"/>
      <c r="AL28" s="8"/>
      <c r="AN28" s="11"/>
      <c r="AO28" s="11"/>
      <c r="AP28" s="11"/>
      <c r="AQ28" s="49"/>
      <c r="AT28" s="11"/>
      <c r="AU28" s="11"/>
      <c r="AV28" s="11"/>
      <c r="AW28" s="11"/>
      <c r="AY28" s="11"/>
      <c r="AZ28" s="10"/>
      <c r="BA28" s="10"/>
      <c r="BB28" s="10"/>
      <c r="BC28" s="8"/>
      <c r="BD28" s="8"/>
      <c r="BE28" s="8"/>
      <c r="BF28" s="8"/>
      <c r="BG28" s="8"/>
      <c r="BH28" s="8"/>
      <c r="BI28" s="8"/>
      <c r="BJ28" s="8"/>
      <c r="BL28" s="12"/>
      <c r="BM28" s="12"/>
      <c r="BN28" s="12"/>
      <c r="BO28" s="12"/>
      <c r="BP28" s="12"/>
      <c r="BQ28" s="12"/>
      <c r="BR28" s="3"/>
      <c r="BT28" s="12"/>
      <c r="BU28" s="12"/>
      <c r="BV28" s="12"/>
      <c r="BW28" s="12"/>
      <c r="BX28" s="12"/>
      <c r="BY28" s="12"/>
      <c r="BZ28" s="3"/>
      <c r="CB28" s="12"/>
      <c r="CC28" s="12"/>
      <c r="CD28" s="12"/>
      <c r="CE28" s="12"/>
      <c r="CF28" s="12"/>
      <c r="CG28" s="12"/>
      <c r="CH28" s="3"/>
      <c r="CJ28" s="12"/>
      <c r="CK28" s="12"/>
      <c r="CL28" s="12"/>
      <c r="CM28" s="12"/>
      <c r="CN28" s="12"/>
      <c r="CO28" s="12"/>
      <c r="CP28" s="3"/>
      <c r="CR28" s="12"/>
      <c r="CS28" s="12"/>
      <c r="CT28" s="12"/>
      <c r="CU28" s="12"/>
      <c r="CV28" s="12"/>
      <c r="CW28" s="12"/>
      <c r="CX28" s="3"/>
    </row>
    <row r="29" spans="1:102" x14ac:dyDescent="0.2">
      <c r="A29" s="69"/>
      <c r="B29" s="81"/>
      <c r="C29" s="31" t="s">
        <v>102</v>
      </c>
      <c r="D29" s="31">
        <v>1</v>
      </c>
      <c r="E29" s="32">
        <v>80</v>
      </c>
      <c r="F29" s="16">
        <v>6</v>
      </c>
      <c r="G29" s="16">
        <v>5</v>
      </c>
      <c r="H29" s="16">
        <v>15</v>
      </c>
      <c r="I29" s="16">
        <v>18</v>
      </c>
      <c r="J29" s="16">
        <v>4</v>
      </c>
      <c r="K29" s="16">
        <v>11</v>
      </c>
      <c r="L29" s="16">
        <v>4</v>
      </c>
      <c r="M29" s="16">
        <v>18</v>
      </c>
      <c r="N29" s="9">
        <f>SUM(F29+H29+J29+L29)</f>
        <v>29</v>
      </c>
      <c r="O29" s="9">
        <f>SUM(G29+I29+K29+M29)</f>
        <v>52</v>
      </c>
      <c r="P29" s="9">
        <f>SUM(N29:O29)</f>
        <v>81</v>
      </c>
      <c r="Q29" s="35">
        <v>10</v>
      </c>
      <c r="S29" s="10"/>
      <c r="T29" s="10"/>
      <c r="U29" s="10"/>
      <c r="V29" s="10"/>
      <c r="W29" s="10">
        <v>1</v>
      </c>
      <c r="X29" s="10"/>
      <c r="Y29" s="10"/>
      <c r="Z29" s="10"/>
      <c r="AA29" s="10"/>
      <c r="AB29" s="43">
        <f>SUM(S29:AA29)</f>
        <v>1</v>
      </c>
      <c r="AD29" s="8">
        <v>8</v>
      </c>
      <c r="AE29" s="8">
        <v>21</v>
      </c>
      <c r="AF29" s="8">
        <v>17</v>
      </c>
      <c r="AG29" s="8">
        <v>72</v>
      </c>
      <c r="AH29" s="8">
        <v>48</v>
      </c>
      <c r="AI29" s="8">
        <v>27</v>
      </c>
      <c r="AJ29" s="8"/>
      <c r="AK29" s="8">
        <v>73</v>
      </c>
      <c r="AL29" s="8">
        <v>2</v>
      </c>
      <c r="AN29" s="11">
        <v>1</v>
      </c>
      <c r="AO29" s="11"/>
      <c r="AP29" s="11"/>
      <c r="AQ29" s="49"/>
      <c r="AR29" s="16">
        <f>SUM(AN29:AQ29)</f>
        <v>1</v>
      </c>
      <c r="AT29" s="11"/>
      <c r="AU29" s="11"/>
      <c r="AV29" s="11"/>
      <c r="AW29" s="11">
        <v>2</v>
      </c>
      <c r="AY29" s="11">
        <v>81</v>
      </c>
      <c r="AZ29" s="10"/>
      <c r="BA29" s="10"/>
      <c r="BB29" s="10"/>
      <c r="BC29" s="8">
        <v>36</v>
      </c>
      <c r="BD29" s="8">
        <v>64</v>
      </c>
      <c r="BE29" s="8"/>
      <c r="BF29" s="8">
        <v>28</v>
      </c>
      <c r="BG29" s="8">
        <v>2</v>
      </c>
      <c r="BH29" s="8">
        <v>4</v>
      </c>
      <c r="BI29" s="8"/>
      <c r="BJ29" s="8">
        <v>1</v>
      </c>
      <c r="BL29" s="12"/>
      <c r="BM29" s="12"/>
      <c r="BN29" s="12"/>
      <c r="BO29" s="12"/>
      <c r="BP29" s="12"/>
      <c r="BQ29" s="12"/>
      <c r="BR29" s="3">
        <f>SUM(BL29:BQ29)</f>
        <v>0</v>
      </c>
      <c r="BT29" s="12"/>
      <c r="BU29" s="12"/>
      <c r="BV29" s="12"/>
      <c r="BW29" s="12"/>
      <c r="BX29" s="12"/>
      <c r="BY29" s="12"/>
      <c r="BZ29" s="3">
        <f>SUM(BT29:BY29)</f>
        <v>0</v>
      </c>
      <c r="CB29" s="12">
        <v>1</v>
      </c>
      <c r="CC29" s="12"/>
      <c r="CD29" s="12"/>
      <c r="CE29" s="12"/>
      <c r="CF29" s="12"/>
      <c r="CG29" s="12"/>
      <c r="CH29" s="3">
        <f>SUM(CB29:CG29)</f>
        <v>1</v>
      </c>
      <c r="CJ29" s="12"/>
      <c r="CK29" s="12"/>
      <c r="CL29" s="12"/>
      <c r="CM29" s="12"/>
      <c r="CN29" s="12"/>
      <c r="CO29" s="12"/>
      <c r="CP29" s="3">
        <f>SUM(CJ29:CO29)</f>
        <v>0</v>
      </c>
      <c r="CR29" s="12"/>
      <c r="CS29" s="12"/>
      <c r="CT29" s="12"/>
      <c r="CU29" s="12"/>
      <c r="CV29" s="12"/>
      <c r="CW29" s="12"/>
      <c r="CX29" s="3">
        <f>SUM(CR29:CW29)</f>
        <v>0</v>
      </c>
    </row>
    <row r="30" spans="1:102" x14ac:dyDescent="0.2">
      <c r="A30" s="69"/>
      <c r="B30" s="80" t="s">
        <v>103</v>
      </c>
      <c r="C30" s="13" t="s">
        <v>104</v>
      </c>
      <c r="D30" s="13"/>
      <c r="E30" s="8"/>
      <c r="F30" s="8"/>
      <c r="G30" s="8"/>
      <c r="H30" s="8"/>
      <c r="I30" s="8"/>
      <c r="J30" s="8"/>
      <c r="K30" s="8"/>
      <c r="L30" s="8"/>
      <c r="M30" s="8"/>
      <c r="N30" s="9"/>
      <c r="O30" s="9"/>
      <c r="P30" s="9"/>
      <c r="Q30" s="35"/>
      <c r="S30" s="10"/>
      <c r="T30" s="10"/>
      <c r="U30" s="10"/>
      <c r="V30" s="10"/>
      <c r="W30" s="10"/>
      <c r="X30" s="10"/>
      <c r="Y30" s="10"/>
      <c r="Z30" s="10"/>
      <c r="AA30" s="10"/>
      <c r="AB30" s="43"/>
      <c r="AD30" s="8"/>
      <c r="AE30" s="8"/>
      <c r="AF30" s="8"/>
      <c r="AG30" s="8"/>
      <c r="AH30" s="8"/>
      <c r="AI30" s="8"/>
      <c r="AJ30" s="8"/>
      <c r="AK30" s="8"/>
      <c r="AL30" s="8"/>
      <c r="AN30" s="11"/>
      <c r="AO30" s="11"/>
      <c r="AP30" s="11"/>
      <c r="AQ30" s="49"/>
      <c r="AT30" s="11"/>
      <c r="AU30" s="11"/>
      <c r="AV30" s="11"/>
      <c r="AW30" s="11"/>
      <c r="AY30" s="11"/>
      <c r="AZ30" s="10"/>
      <c r="BA30" s="10"/>
      <c r="BB30" s="10"/>
      <c r="BC30" s="8"/>
      <c r="BD30" s="8"/>
      <c r="BE30" s="8"/>
      <c r="BF30" s="8"/>
      <c r="BG30" s="8"/>
      <c r="BH30" s="8"/>
      <c r="BI30" s="8"/>
      <c r="BJ30" s="8"/>
      <c r="BL30" s="12"/>
      <c r="BM30" s="12"/>
      <c r="BN30" s="12"/>
      <c r="BO30" s="12"/>
      <c r="BP30" s="12"/>
      <c r="BQ30" s="12"/>
      <c r="BR30" s="3"/>
      <c r="BT30" s="12"/>
      <c r="BU30" s="12"/>
      <c r="BV30" s="12"/>
      <c r="BW30" s="12"/>
      <c r="BX30" s="12"/>
      <c r="BY30" s="12"/>
      <c r="BZ30" s="3"/>
      <c r="CB30" s="12"/>
      <c r="CC30" s="12"/>
      <c r="CD30" s="12"/>
      <c r="CE30" s="12"/>
      <c r="CF30" s="12"/>
      <c r="CG30" s="12"/>
      <c r="CH30" s="3"/>
      <c r="CJ30" s="12"/>
      <c r="CK30" s="12"/>
      <c r="CL30" s="12"/>
      <c r="CM30" s="12"/>
      <c r="CN30" s="12"/>
      <c r="CO30" s="12"/>
      <c r="CP30" s="3"/>
      <c r="CR30" s="12"/>
      <c r="CS30" s="12"/>
      <c r="CT30" s="12"/>
      <c r="CU30" s="12"/>
      <c r="CV30" s="12"/>
      <c r="CW30" s="12"/>
      <c r="CX30" s="3"/>
    </row>
    <row r="31" spans="1:102" x14ac:dyDescent="0.2">
      <c r="A31" s="69"/>
      <c r="B31" s="81"/>
      <c r="C31" s="13" t="s">
        <v>105</v>
      </c>
      <c r="D31" s="13"/>
      <c r="E31" s="8"/>
      <c r="F31" s="8"/>
      <c r="G31" s="8"/>
      <c r="H31" s="8"/>
      <c r="I31" s="8"/>
      <c r="J31" s="8"/>
      <c r="K31" s="8"/>
      <c r="L31" s="8"/>
      <c r="M31" s="8"/>
      <c r="N31" s="9"/>
      <c r="O31" s="9"/>
      <c r="P31" s="9"/>
      <c r="Q31" s="35"/>
      <c r="S31" s="17"/>
      <c r="T31" s="17"/>
      <c r="U31" s="17"/>
      <c r="V31" s="17"/>
      <c r="W31" s="17"/>
      <c r="X31" s="17"/>
      <c r="Y31" s="17"/>
      <c r="Z31" s="17"/>
      <c r="AA31" s="17"/>
      <c r="AB31" s="43"/>
      <c r="AD31" s="8"/>
      <c r="AE31" s="8"/>
      <c r="AF31" s="8"/>
      <c r="AG31" s="8"/>
      <c r="AH31" s="8"/>
      <c r="AI31" s="8"/>
      <c r="AJ31" s="8"/>
      <c r="AK31" s="8"/>
      <c r="AL31" s="8"/>
      <c r="AN31" s="11"/>
      <c r="AO31" s="11"/>
      <c r="AP31" s="11"/>
      <c r="AQ31" s="49"/>
      <c r="AT31" s="11"/>
      <c r="AU31" s="11"/>
      <c r="AV31" s="11"/>
      <c r="AW31" s="11"/>
      <c r="AY31" s="11"/>
      <c r="AZ31" s="10"/>
      <c r="BA31" s="10"/>
      <c r="BB31" s="10"/>
      <c r="BC31" s="8"/>
      <c r="BD31" s="8"/>
      <c r="BE31" s="8"/>
      <c r="BF31" s="8"/>
      <c r="BG31" s="8"/>
      <c r="BH31" s="8"/>
      <c r="BI31" s="8"/>
      <c r="BJ31" s="8"/>
      <c r="BL31" s="12"/>
      <c r="BM31" s="12"/>
      <c r="BN31" s="12"/>
      <c r="BO31" s="12"/>
      <c r="BP31" s="12"/>
      <c r="BQ31" s="12"/>
      <c r="BR31" s="3"/>
      <c r="BT31" s="12"/>
      <c r="BU31" s="12"/>
      <c r="BV31" s="12"/>
      <c r="BW31" s="12"/>
      <c r="BX31" s="12"/>
      <c r="BY31" s="12"/>
      <c r="BZ31" s="3"/>
      <c r="CB31" s="12"/>
      <c r="CC31" s="12"/>
      <c r="CD31" s="12"/>
      <c r="CE31" s="12"/>
      <c r="CF31" s="12"/>
      <c r="CG31" s="12"/>
      <c r="CH31" s="3"/>
      <c r="CJ31" s="12"/>
      <c r="CK31" s="12"/>
      <c r="CL31" s="12"/>
      <c r="CM31" s="12"/>
      <c r="CN31" s="12"/>
      <c r="CO31" s="12"/>
      <c r="CP31" s="3"/>
      <c r="CR31" s="12"/>
      <c r="CS31" s="12"/>
      <c r="CT31" s="12"/>
      <c r="CU31" s="12"/>
      <c r="CV31" s="12"/>
      <c r="CW31" s="12"/>
      <c r="CX31" s="3"/>
    </row>
    <row r="32" spans="1:102" x14ac:dyDescent="0.2">
      <c r="A32" s="69"/>
      <c r="B32" s="81"/>
      <c r="C32" s="13" t="s">
        <v>106</v>
      </c>
      <c r="D32" s="13"/>
      <c r="E32" s="8"/>
      <c r="F32" s="8"/>
      <c r="G32" s="8"/>
      <c r="H32" s="8"/>
      <c r="I32" s="8"/>
      <c r="J32" s="8"/>
      <c r="K32" s="8"/>
      <c r="L32" s="8"/>
      <c r="M32" s="8"/>
      <c r="N32" s="9"/>
      <c r="O32" s="9"/>
      <c r="P32" s="9"/>
      <c r="Q32" s="35"/>
      <c r="S32" s="17"/>
      <c r="T32" s="17"/>
      <c r="U32" s="17"/>
      <c r="V32" s="17"/>
      <c r="W32" s="17"/>
      <c r="X32" s="17"/>
      <c r="Y32" s="17"/>
      <c r="Z32" s="17"/>
      <c r="AA32" s="17"/>
      <c r="AB32" s="43"/>
      <c r="AD32" s="8"/>
      <c r="AE32" s="8"/>
      <c r="AF32" s="8"/>
      <c r="AG32" s="8"/>
      <c r="AH32" s="8"/>
      <c r="AI32" s="8"/>
      <c r="AJ32" s="8"/>
      <c r="AK32" s="8"/>
      <c r="AL32" s="8"/>
      <c r="AN32" s="11"/>
      <c r="AO32" s="11"/>
      <c r="AP32" s="11"/>
      <c r="AQ32" s="49"/>
      <c r="AT32" s="11"/>
      <c r="AU32" s="11"/>
      <c r="AV32" s="11"/>
      <c r="AW32" s="11"/>
      <c r="AY32" s="11"/>
      <c r="AZ32" s="10"/>
      <c r="BA32" s="10"/>
      <c r="BB32" s="10"/>
      <c r="BC32" s="8"/>
      <c r="BD32" s="8"/>
      <c r="BE32" s="8"/>
      <c r="BF32" s="8"/>
      <c r="BG32" s="8"/>
      <c r="BH32" s="8"/>
      <c r="BI32" s="8"/>
      <c r="BJ32" s="8"/>
      <c r="BL32" s="12"/>
      <c r="BM32" s="12"/>
      <c r="BN32" s="12"/>
      <c r="BO32" s="12"/>
      <c r="BP32" s="12"/>
      <c r="BQ32" s="12"/>
      <c r="BR32" s="3"/>
      <c r="BT32" s="12"/>
      <c r="BU32" s="12"/>
      <c r="BV32" s="12"/>
      <c r="BW32" s="12"/>
      <c r="BX32" s="12"/>
      <c r="BY32" s="12"/>
      <c r="BZ32" s="3"/>
      <c r="CB32" s="12"/>
      <c r="CC32" s="12"/>
      <c r="CD32" s="12"/>
      <c r="CE32" s="12"/>
      <c r="CF32" s="12"/>
      <c r="CG32" s="12"/>
      <c r="CH32" s="3"/>
      <c r="CJ32" s="12"/>
      <c r="CK32" s="12"/>
      <c r="CL32" s="12"/>
      <c r="CM32" s="12"/>
      <c r="CN32" s="12"/>
      <c r="CO32" s="12"/>
      <c r="CP32" s="3"/>
      <c r="CR32" s="12"/>
      <c r="CS32" s="12"/>
      <c r="CT32" s="12"/>
      <c r="CU32" s="12"/>
      <c r="CV32" s="12"/>
      <c r="CW32" s="12"/>
      <c r="CX32" s="3"/>
    </row>
    <row r="33" spans="1:102" x14ac:dyDescent="0.2">
      <c r="A33" s="69"/>
      <c r="B33" s="81"/>
      <c r="C33" s="33" t="s">
        <v>107</v>
      </c>
      <c r="D33" s="31">
        <v>1</v>
      </c>
      <c r="E33" s="32">
        <v>110</v>
      </c>
      <c r="F33" s="8">
        <v>4</v>
      </c>
      <c r="G33" s="8">
        <v>4</v>
      </c>
      <c r="H33" s="8">
        <v>21</v>
      </c>
      <c r="I33" s="8">
        <v>27</v>
      </c>
      <c r="J33" s="8">
        <v>12</v>
      </c>
      <c r="K33" s="8">
        <v>20</v>
      </c>
      <c r="L33" s="8">
        <v>5</v>
      </c>
      <c r="M33" s="8">
        <v>11</v>
      </c>
      <c r="N33" s="9">
        <f>SUM(F33+H33+J33+L33)</f>
        <v>42</v>
      </c>
      <c r="O33" s="9">
        <f>SUM(G33+I33+K33+M33)</f>
        <v>62</v>
      </c>
      <c r="P33" s="9">
        <f>SUM(N33:O33)</f>
        <v>104</v>
      </c>
      <c r="Q33" s="35">
        <v>15</v>
      </c>
      <c r="S33" s="17">
        <v>1</v>
      </c>
      <c r="T33" s="17"/>
      <c r="U33" s="17"/>
      <c r="V33" s="17"/>
      <c r="W33" s="17"/>
      <c r="X33" s="17"/>
      <c r="Y33" s="17"/>
      <c r="Z33" s="17"/>
      <c r="AA33" s="17">
        <v>3</v>
      </c>
      <c r="AB33" s="43">
        <f>SUM(S33:AA33)</f>
        <v>4</v>
      </c>
      <c r="AD33" s="8">
        <v>12</v>
      </c>
      <c r="AE33" s="8">
        <v>118</v>
      </c>
      <c r="AF33" s="8">
        <v>36</v>
      </c>
      <c r="AG33" s="8">
        <v>54</v>
      </c>
      <c r="AH33" s="8">
        <v>27</v>
      </c>
      <c r="AI33" s="8">
        <v>34</v>
      </c>
      <c r="AJ33" s="8"/>
      <c r="AK33" s="8">
        <v>30</v>
      </c>
      <c r="AL33" s="8">
        <v>1</v>
      </c>
      <c r="AN33" s="11"/>
      <c r="AO33" s="11"/>
      <c r="AP33" s="11"/>
      <c r="AQ33" s="49">
        <v>9</v>
      </c>
      <c r="AR33" s="16">
        <f>SUM(AN33:AQ33)</f>
        <v>9</v>
      </c>
      <c r="AT33" s="11">
        <v>3</v>
      </c>
      <c r="AU33" s="11">
        <v>5</v>
      </c>
      <c r="AV33" s="11">
        <v>1</v>
      </c>
      <c r="AW33" s="11"/>
      <c r="AY33" s="11">
        <v>73</v>
      </c>
      <c r="AZ33" s="10">
        <v>28</v>
      </c>
      <c r="BA33" s="10">
        <v>3</v>
      </c>
      <c r="BB33" s="10"/>
      <c r="BC33" s="8">
        <v>49</v>
      </c>
      <c r="BD33" s="8">
        <v>40</v>
      </c>
      <c r="BE33" s="8">
        <v>33</v>
      </c>
      <c r="BF33" s="8">
        <v>9</v>
      </c>
      <c r="BG33" s="18">
        <v>73</v>
      </c>
      <c r="BH33" s="8"/>
      <c r="BI33" s="8"/>
      <c r="BJ33" s="8"/>
      <c r="BL33" s="12"/>
      <c r="BM33" s="12"/>
      <c r="BN33" s="12"/>
      <c r="BO33" s="12"/>
      <c r="BP33" s="12"/>
      <c r="BQ33" s="12"/>
      <c r="BR33" s="3">
        <f>SUM(BL33:BQ33)</f>
        <v>0</v>
      </c>
      <c r="BT33" s="12">
        <v>1</v>
      </c>
      <c r="BU33" s="12">
        <v>1</v>
      </c>
      <c r="BV33" s="12"/>
      <c r="BW33" s="12"/>
      <c r="BX33" s="12"/>
      <c r="BY33" s="12"/>
      <c r="BZ33" s="3">
        <f>SUM(BT33:BY33)</f>
        <v>2</v>
      </c>
      <c r="CB33" s="12"/>
      <c r="CC33" s="12"/>
      <c r="CD33" s="12">
        <v>2</v>
      </c>
      <c r="CE33" s="12"/>
      <c r="CF33" s="12"/>
      <c r="CG33" s="12">
        <v>1</v>
      </c>
      <c r="CH33" s="3">
        <f>SUM(CB33:CG33)</f>
        <v>3</v>
      </c>
      <c r="CJ33" s="12"/>
      <c r="CK33" s="12"/>
      <c r="CL33" s="12"/>
      <c r="CM33" s="12"/>
      <c r="CN33" s="12"/>
      <c r="CO33" s="12"/>
      <c r="CP33" s="3">
        <f>SUM(CJ33:CO33)</f>
        <v>0</v>
      </c>
      <c r="CR33" s="12"/>
      <c r="CS33" s="12">
        <v>1</v>
      </c>
      <c r="CT33" s="12"/>
      <c r="CU33" s="12"/>
      <c r="CV33" s="12">
        <v>2</v>
      </c>
      <c r="CW33" s="12"/>
      <c r="CX33" s="3">
        <f>SUM(CR33:CW33)</f>
        <v>3</v>
      </c>
    </row>
    <row r="34" spans="1:102" x14ac:dyDescent="0.2">
      <c r="A34" s="69"/>
      <c r="B34" s="81"/>
      <c r="C34" s="7" t="s">
        <v>108</v>
      </c>
      <c r="D34" s="34"/>
      <c r="E34" s="30"/>
      <c r="F34" s="8"/>
      <c r="G34" s="8"/>
      <c r="H34" s="8"/>
      <c r="I34" s="8"/>
      <c r="J34" s="8"/>
      <c r="K34" s="8"/>
      <c r="L34" s="8"/>
      <c r="M34" s="8"/>
      <c r="N34" s="9"/>
      <c r="O34" s="9"/>
      <c r="P34" s="9"/>
      <c r="Q34" s="35"/>
      <c r="S34" s="10"/>
      <c r="T34" s="10"/>
      <c r="U34" s="10"/>
      <c r="V34" s="10"/>
      <c r="W34" s="10"/>
      <c r="X34" s="10"/>
      <c r="Y34" s="10"/>
      <c r="Z34" s="10"/>
      <c r="AA34" s="10"/>
      <c r="AB34" s="43"/>
      <c r="AD34" s="8"/>
      <c r="AE34" s="8"/>
      <c r="AF34" s="8"/>
      <c r="AG34" s="8"/>
      <c r="AH34" s="8"/>
      <c r="AI34" s="8"/>
      <c r="AJ34" s="8"/>
      <c r="AK34" s="8"/>
      <c r="AL34" s="8"/>
      <c r="AN34" s="11"/>
      <c r="AO34" s="11"/>
      <c r="AP34" s="11"/>
      <c r="AQ34" s="49"/>
      <c r="AT34" s="11"/>
      <c r="AU34" s="11"/>
      <c r="AV34" s="11"/>
      <c r="AW34" s="11"/>
      <c r="AY34" s="11"/>
      <c r="AZ34" s="10"/>
      <c r="BA34" s="10"/>
      <c r="BB34" s="10"/>
      <c r="BC34" s="8"/>
      <c r="BD34" s="8"/>
      <c r="BE34" s="8"/>
      <c r="BF34" s="8"/>
      <c r="BG34" s="8"/>
      <c r="BH34" s="8"/>
      <c r="BI34" s="8"/>
      <c r="BJ34" s="8"/>
      <c r="BL34" s="12"/>
      <c r="BM34" s="12"/>
      <c r="BN34" s="12"/>
      <c r="BO34" s="12"/>
      <c r="BP34" s="12"/>
      <c r="BQ34" s="12"/>
      <c r="BR34" s="3"/>
      <c r="BT34" s="12"/>
      <c r="BU34" s="12"/>
      <c r="BV34" s="12"/>
      <c r="BW34" s="12"/>
      <c r="BX34" s="12"/>
      <c r="BY34" s="12"/>
      <c r="BZ34" s="3"/>
      <c r="CB34" s="12"/>
      <c r="CC34" s="12"/>
      <c r="CD34" s="12"/>
      <c r="CE34" s="12"/>
      <c r="CF34" s="12"/>
      <c r="CG34" s="12"/>
      <c r="CH34" s="3"/>
      <c r="CJ34" s="12"/>
      <c r="CK34" s="12"/>
      <c r="CL34" s="12"/>
      <c r="CM34" s="12"/>
      <c r="CN34" s="12"/>
      <c r="CO34" s="12"/>
      <c r="CP34" s="3"/>
      <c r="CR34" s="12"/>
      <c r="CS34" s="12"/>
      <c r="CT34" s="12"/>
      <c r="CU34" s="12"/>
      <c r="CV34" s="12"/>
      <c r="CW34" s="12"/>
      <c r="CX34" s="3"/>
    </row>
    <row r="35" spans="1:102" x14ac:dyDescent="0.2">
      <c r="A35" s="69"/>
      <c r="B35" s="82"/>
      <c r="C35" s="13" t="s">
        <v>109</v>
      </c>
      <c r="D35" s="13"/>
      <c r="E35" s="8"/>
      <c r="F35" s="8"/>
      <c r="G35" s="8"/>
      <c r="H35" s="8"/>
      <c r="I35" s="8"/>
      <c r="J35" s="8"/>
      <c r="K35" s="8"/>
      <c r="L35" s="8"/>
      <c r="M35" s="8"/>
      <c r="N35" s="9"/>
      <c r="O35" s="9"/>
      <c r="P35" s="9"/>
      <c r="Q35" s="35"/>
      <c r="S35" s="10"/>
      <c r="T35" s="10"/>
      <c r="U35" s="10"/>
      <c r="V35" s="10"/>
      <c r="W35" s="10"/>
      <c r="X35" s="10"/>
      <c r="Y35" s="10"/>
      <c r="Z35" s="10"/>
      <c r="AA35" s="10"/>
      <c r="AB35" s="43"/>
      <c r="AD35" s="8"/>
      <c r="AE35" s="8"/>
      <c r="AF35" s="8"/>
      <c r="AG35" s="8"/>
      <c r="AH35" s="8"/>
      <c r="AI35" s="8"/>
      <c r="AJ35" s="8"/>
      <c r="AK35" s="8"/>
      <c r="AL35" s="8"/>
      <c r="AN35" s="11"/>
      <c r="AO35" s="11"/>
      <c r="AP35" s="11"/>
      <c r="AQ35" s="49"/>
      <c r="AT35" s="11"/>
      <c r="AU35" s="11"/>
      <c r="AV35" s="11"/>
      <c r="AW35" s="11"/>
      <c r="AY35" s="11"/>
      <c r="AZ35" s="10"/>
      <c r="BA35" s="10"/>
      <c r="BB35" s="10"/>
      <c r="BC35" s="8"/>
      <c r="BD35" s="8"/>
      <c r="BE35" s="8"/>
      <c r="BF35" s="8"/>
      <c r="BG35" s="8"/>
      <c r="BH35" s="8"/>
      <c r="BI35" s="8"/>
      <c r="BJ35" s="8"/>
      <c r="BL35" s="12"/>
      <c r="BM35" s="12"/>
      <c r="BN35" s="12"/>
      <c r="BO35" s="12"/>
      <c r="BP35" s="12"/>
      <c r="BQ35" s="12"/>
      <c r="BR35" s="3"/>
      <c r="BT35" s="12"/>
      <c r="BU35" s="12"/>
      <c r="BV35" s="12"/>
      <c r="BW35" s="12"/>
      <c r="BX35" s="12"/>
      <c r="BY35" s="12"/>
      <c r="BZ35" s="3"/>
      <c r="CB35" s="12"/>
      <c r="CC35" s="12"/>
      <c r="CD35" s="12"/>
      <c r="CE35" s="12"/>
      <c r="CF35" s="12"/>
      <c r="CG35" s="12"/>
      <c r="CH35" s="3"/>
      <c r="CJ35" s="12"/>
      <c r="CK35" s="12"/>
      <c r="CL35" s="12"/>
      <c r="CM35" s="12"/>
      <c r="CN35" s="12"/>
      <c r="CO35" s="12"/>
      <c r="CP35" s="3"/>
      <c r="CR35" s="12"/>
      <c r="CS35" s="12"/>
      <c r="CT35" s="12"/>
      <c r="CU35" s="12"/>
      <c r="CV35" s="12"/>
      <c r="CW35" s="12"/>
      <c r="CX35" s="3"/>
    </row>
    <row r="36" spans="1:102" x14ac:dyDescent="0.2">
      <c r="A36" s="69"/>
      <c r="B36" s="73" t="s">
        <v>110</v>
      </c>
      <c r="C36" s="13" t="s">
        <v>111</v>
      </c>
      <c r="D36" s="13"/>
      <c r="E36" s="8"/>
      <c r="F36" s="8"/>
      <c r="G36" s="8"/>
      <c r="H36" s="8"/>
      <c r="I36" s="8"/>
      <c r="J36" s="8"/>
      <c r="K36" s="8"/>
      <c r="L36" s="8"/>
      <c r="M36" s="8"/>
      <c r="N36" s="9"/>
      <c r="O36" s="9"/>
      <c r="P36" s="9"/>
      <c r="Q36" s="35"/>
      <c r="S36" s="10"/>
      <c r="T36" s="10"/>
      <c r="U36" s="10"/>
      <c r="V36" s="10"/>
      <c r="W36" s="10"/>
      <c r="X36" s="10"/>
      <c r="Y36" s="10"/>
      <c r="Z36" s="10"/>
      <c r="AA36" s="10"/>
      <c r="AB36" s="43"/>
      <c r="AD36" s="8"/>
      <c r="AE36" s="8"/>
      <c r="AF36" s="8"/>
      <c r="AG36" s="8"/>
      <c r="AH36" s="8"/>
      <c r="AI36" s="8"/>
      <c r="AJ36" s="8"/>
      <c r="AK36" s="8"/>
      <c r="AL36" s="8"/>
      <c r="AN36" s="11"/>
      <c r="AO36" s="11"/>
      <c r="AP36" s="11"/>
      <c r="AQ36" s="49"/>
      <c r="AT36" s="11"/>
      <c r="AU36" s="11"/>
      <c r="AV36" s="11"/>
      <c r="AW36" s="11"/>
      <c r="AY36" s="11"/>
      <c r="AZ36" s="10"/>
      <c r="BA36" s="10"/>
      <c r="BB36" s="10"/>
      <c r="BC36" s="8"/>
      <c r="BD36" s="8"/>
      <c r="BE36" s="8"/>
      <c r="BF36" s="8"/>
      <c r="BG36" s="8"/>
      <c r="BH36" s="8"/>
      <c r="BI36" s="8"/>
      <c r="BJ36" s="8"/>
      <c r="BL36" s="12"/>
      <c r="BM36" s="12"/>
      <c r="BN36" s="12"/>
      <c r="BO36" s="12"/>
      <c r="BP36" s="12"/>
      <c r="BQ36" s="12"/>
      <c r="BR36" s="3"/>
      <c r="BT36" s="12"/>
      <c r="BU36" s="12"/>
      <c r="BV36" s="12"/>
      <c r="BW36" s="12"/>
      <c r="BX36" s="12"/>
      <c r="BY36" s="12"/>
      <c r="BZ36" s="3"/>
      <c r="CB36" s="12"/>
      <c r="CC36" s="12"/>
      <c r="CD36" s="12"/>
      <c r="CE36" s="12"/>
      <c r="CF36" s="12"/>
      <c r="CG36" s="12"/>
      <c r="CH36" s="3"/>
      <c r="CJ36" s="12"/>
      <c r="CK36" s="12"/>
      <c r="CL36" s="12"/>
      <c r="CM36" s="12"/>
      <c r="CN36" s="12"/>
      <c r="CO36" s="12"/>
      <c r="CP36" s="3"/>
      <c r="CR36" s="12"/>
      <c r="CS36" s="12"/>
      <c r="CT36" s="12"/>
      <c r="CU36" s="12"/>
      <c r="CV36" s="12"/>
      <c r="CW36" s="12"/>
      <c r="CX36" s="3"/>
    </row>
    <row r="37" spans="1:102" x14ac:dyDescent="0.2">
      <c r="A37" s="69"/>
      <c r="B37" s="73"/>
      <c r="C37" s="13" t="s">
        <v>112</v>
      </c>
      <c r="D37" s="13"/>
      <c r="E37" s="8"/>
      <c r="F37" s="8"/>
      <c r="G37" s="8"/>
      <c r="H37" s="8"/>
      <c r="I37" s="8"/>
      <c r="J37" s="8"/>
      <c r="K37" s="8"/>
      <c r="L37" s="8"/>
      <c r="M37" s="8"/>
      <c r="N37" s="9"/>
      <c r="O37" s="9"/>
      <c r="P37" s="9"/>
      <c r="Q37" s="35"/>
      <c r="S37" s="10"/>
      <c r="T37" s="10"/>
      <c r="U37" s="10"/>
      <c r="V37" s="10"/>
      <c r="W37" s="10"/>
      <c r="X37" s="10"/>
      <c r="Y37" s="10"/>
      <c r="Z37" s="10"/>
      <c r="AA37" s="10"/>
      <c r="AB37" s="43"/>
      <c r="AD37" s="8"/>
      <c r="AE37" s="8"/>
      <c r="AF37" s="8"/>
      <c r="AG37" s="8"/>
      <c r="AH37" s="8"/>
      <c r="AI37" s="8"/>
      <c r="AJ37" s="8"/>
      <c r="AK37" s="8"/>
      <c r="AL37" s="8"/>
      <c r="AN37" s="11"/>
      <c r="AO37" s="11"/>
      <c r="AP37" s="11"/>
      <c r="AQ37" s="49"/>
      <c r="AT37" s="11"/>
      <c r="AU37" s="11"/>
      <c r="AV37" s="11"/>
      <c r="AW37" s="11"/>
      <c r="AY37" s="11"/>
      <c r="AZ37" s="10"/>
      <c r="BA37" s="10"/>
      <c r="BB37" s="10"/>
      <c r="BC37" s="8"/>
      <c r="BD37" s="8"/>
      <c r="BE37" s="8"/>
      <c r="BF37" s="8"/>
      <c r="BG37" s="8"/>
      <c r="BH37" s="8"/>
      <c r="BI37" s="8"/>
      <c r="BJ37" s="8"/>
      <c r="BL37" s="12"/>
      <c r="BM37" s="12"/>
      <c r="BN37" s="12"/>
      <c r="BO37" s="12"/>
      <c r="BP37" s="12"/>
      <c r="BQ37" s="12"/>
      <c r="BR37" s="3"/>
      <c r="BT37" s="12"/>
      <c r="BU37" s="12"/>
      <c r="BV37" s="12"/>
      <c r="BW37" s="12"/>
      <c r="BX37" s="12"/>
      <c r="BY37" s="12"/>
      <c r="BZ37" s="3"/>
      <c r="CB37" s="12"/>
      <c r="CC37" s="12"/>
      <c r="CD37" s="12"/>
      <c r="CE37" s="12"/>
      <c r="CF37" s="12"/>
      <c r="CG37" s="12"/>
      <c r="CH37" s="3"/>
      <c r="CJ37" s="12"/>
      <c r="CK37" s="12"/>
      <c r="CL37" s="12"/>
      <c r="CM37" s="12"/>
      <c r="CN37" s="12"/>
      <c r="CO37" s="12"/>
      <c r="CP37" s="3"/>
      <c r="CR37" s="12"/>
      <c r="CS37" s="12"/>
      <c r="CT37" s="12"/>
      <c r="CU37" s="12"/>
      <c r="CV37" s="12"/>
      <c r="CW37" s="12"/>
      <c r="CX37" s="3"/>
    </row>
    <row r="38" spans="1:102" x14ac:dyDescent="0.2">
      <c r="A38" s="69"/>
      <c r="B38" s="73"/>
      <c r="C38" s="13" t="s">
        <v>113</v>
      </c>
      <c r="D38" s="13"/>
      <c r="E38" s="8"/>
      <c r="F38" s="8"/>
      <c r="G38" s="8"/>
      <c r="H38" s="8"/>
      <c r="I38" s="8"/>
      <c r="J38" s="8"/>
      <c r="K38" s="8"/>
      <c r="L38" s="8"/>
      <c r="M38" s="8"/>
      <c r="N38" s="9"/>
      <c r="O38" s="9"/>
      <c r="P38" s="9"/>
      <c r="Q38" s="35"/>
      <c r="S38" s="10"/>
      <c r="T38" s="10"/>
      <c r="U38" s="10"/>
      <c r="V38" s="10"/>
      <c r="W38" s="10"/>
      <c r="X38" s="10"/>
      <c r="Y38" s="10"/>
      <c r="Z38" s="10"/>
      <c r="AA38" s="10"/>
      <c r="AB38" s="43"/>
      <c r="AD38" s="8"/>
      <c r="AE38" s="8"/>
      <c r="AF38" s="8"/>
      <c r="AG38" s="8"/>
      <c r="AH38" s="8"/>
      <c r="AI38" s="8"/>
      <c r="AJ38" s="8"/>
      <c r="AK38" s="8"/>
      <c r="AL38" s="8"/>
      <c r="AN38" s="11"/>
      <c r="AO38" s="11"/>
      <c r="AP38" s="11"/>
      <c r="AQ38" s="49"/>
      <c r="AT38" s="11"/>
      <c r="AU38" s="11"/>
      <c r="AV38" s="11"/>
      <c r="AW38" s="11"/>
      <c r="AY38" s="11"/>
      <c r="AZ38" s="10"/>
      <c r="BA38" s="10"/>
      <c r="BB38" s="10"/>
      <c r="BC38" s="8"/>
      <c r="BD38" s="8"/>
      <c r="BE38" s="8"/>
      <c r="BF38" s="8"/>
      <c r="BG38" s="8"/>
      <c r="BH38" s="8"/>
      <c r="BI38" s="8"/>
      <c r="BJ38" s="8"/>
      <c r="BL38" s="12"/>
      <c r="BM38" s="12"/>
      <c r="BN38" s="12"/>
      <c r="BO38" s="12"/>
      <c r="BP38" s="12"/>
      <c r="BQ38" s="12"/>
      <c r="BR38" s="3"/>
      <c r="BT38" s="12"/>
      <c r="BU38" s="12"/>
      <c r="BV38" s="12"/>
      <c r="BW38" s="12"/>
      <c r="BX38" s="12"/>
      <c r="BY38" s="12"/>
      <c r="BZ38" s="3"/>
      <c r="CB38" s="12"/>
      <c r="CC38" s="12"/>
      <c r="CD38" s="12"/>
      <c r="CE38" s="12"/>
      <c r="CF38" s="12"/>
      <c r="CG38" s="12"/>
      <c r="CH38" s="3"/>
      <c r="CJ38" s="12"/>
      <c r="CK38" s="12"/>
      <c r="CL38" s="12"/>
      <c r="CM38" s="12"/>
      <c r="CN38" s="12"/>
      <c r="CO38" s="12"/>
      <c r="CP38" s="3"/>
      <c r="CR38" s="12"/>
      <c r="CS38" s="12"/>
      <c r="CT38" s="12"/>
      <c r="CU38" s="12"/>
      <c r="CV38" s="12"/>
      <c r="CW38" s="12"/>
      <c r="CX38" s="3"/>
    </row>
    <row r="39" spans="1:102" x14ac:dyDescent="0.2">
      <c r="A39" s="69"/>
      <c r="B39" s="73"/>
      <c r="C39" s="13" t="s">
        <v>114</v>
      </c>
      <c r="D39" s="13"/>
      <c r="E39" s="8"/>
      <c r="F39" s="8"/>
      <c r="G39" s="8"/>
      <c r="H39" s="8"/>
      <c r="I39" s="8"/>
      <c r="J39" s="8"/>
      <c r="K39" s="8"/>
      <c r="L39" s="8"/>
      <c r="M39" s="8"/>
      <c r="N39" s="9"/>
      <c r="O39" s="9"/>
      <c r="P39" s="9"/>
      <c r="Q39" s="35"/>
      <c r="S39" s="10"/>
      <c r="T39" s="10"/>
      <c r="U39" s="10"/>
      <c r="V39" s="10"/>
      <c r="W39" s="10"/>
      <c r="X39" s="10"/>
      <c r="Y39" s="10"/>
      <c r="Z39" s="10"/>
      <c r="AA39" s="10"/>
      <c r="AB39" s="43"/>
      <c r="AD39" s="8"/>
      <c r="AE39" s="8"/>
      <c r="AF39" s="8"/>
      <c r="AG39" s="8"/>
      <c r="AH39" s="8"/>
      <c r="AI39" s="8"/>
      <c r="AJ39" s="8"/>
      <c r="AK39" s="8"/>
      <c r="AL39" s="8"/>
      <c r="AN39" s="11"/>
      <c r="AO39" s="11"/>
      <c r="AP39" s="11"/>
      <c r="AQ39" s="49"/>
      <c r="AT39" s="11"/>
      <c r="AU39" s="11"/>
      <c r="AV39" s="11"/>
      <c r="AW39" s="11"/>
      <c r="AY39" s="11"/>
      <c r="AZ39" s="10"/>
      <c r="BA39" s="10"/>
      <c r="BB39" s="10"/>
      <c r="BC39" s="8"/>
      <c r="BD39" s="8"/>
      <c r="BE39" s="8"/>
      <c r="BF39" s="8"/>
      <c r="BG39" s="8"/>
      <c r="BH39" s="8"/>
      <c r="BI39" s="8"/>
      <c r="BJ39" s="8"/>
      <c r="BL39" s="12"/>
      <c r="BM39" s="12"/>
      <c r="BN39" s="12"/>
      <c r="BO39" s="12"/>
      <c r="BP39" s="12"/>
      <c r="BQ39" s="12"/>
      <c r="BR39" s="3"/>
      <c r="BT39" s="12"/>
      <c r="BU39" s="12"/>
      <c r="BV39" s="12"/>
      <c r="BW39" s="12"/>
      <c r="BX39" s="12"/>
      <c r="BY39" s="12"/>
      <c r="BZ39" s="3"/>
      <c r="CB39" s="12"/>
      <c r="CC39" s="12"/>
      <c r="CD39" s="12"/>
      <c r="CE39" s="12"/>
      <c r="CF39" s="12"/>
      <c r="CG39" s="12"/>
      <c r="CH39" s="3"/>
      <c r="CJ39" s="12"/>
      <c r="CK39" s="12"/>
      <c r="CL39" s="12"/>
      <c r="CM39" s="12"/>
      <c r="CN39" s="12"/>
      <c r="CO39" s="12"/>
      <c r="CP39" s="3"/>
      <c r="CR39" s="12"/>
      <c r="CS39" s="12"/>
      <c r="CT39" s="12"/>
      <c r="CU39" s="12"/>
      <c r="CV39" s="12"/>
      <c r="CW39" s="12"/>
      <c r="CX39" s="3"/>
    </row>
    <row r="40" spans="1:102" x14ac:dyDescent="0.2">
      <c r="A40" s="69" t="s">
        <v>81</v>
      </c>
      <c r="B40" s="67"/>
      <c r="C40" s="71"/>
      <c r="D40" s="1">
        <f>SUM(D25:D39)</f>
        <v>2</v>
      </c>
      <c r="E40" s="1">
        <f>SUM(E25:E39)</f>
        <v>190</v>
      </c>
      <c r="F40" s="1">
        <f t="shared" ref="F40:M40" si="4">SUM(F25:F39)</f>
        <v>10</v>
      </c>
      <c r="G40" s="1">
        <f t="shared" si="4"/>
        <v>9</v>
      </c>
      <c r="H40" s="1">
        <f t="shared" si="4"/>
        <v>36</v>
      </c>
      <c r="I40" s="1">
        <f t="shared" si="4"/>
        <v>45</v>
      </c>
      <c r="J40" s="1">
        <f t="shared" si="4"/>
        <v>16</v>
      </c>
      <c r="K40" s="1">
        <f t="shared" si="4"/>
        <v>31</v>
      </c>
      <c r="L40" s="1">
        <f t="shared" si="4"/>
        <v>9</v>
      </c>
      <c r="M40" s="1">
        <f t="shared" si="4"/>
        <v>29</v>
      </c>
      <c r="N40" s="1">
        <f t="shared" ref="N40:BQ40" si="5">SUM(N25:N39)</f>
        <v>71</v>
      </c>
      <c r="O40" s="1">
        <f t="shared" si="5"/>
        <v>114</v>
      </c>
      <c r="P40" s="1">
        <f t="shared" si="5"/>
        <v>185</v>
      </c>
      <c r="Q40" s="37">
        <f t="shared" si="5"/>
        <v>25</v>
      </c>
      <c r="R40" s="15"/>
      <c r="S40" s="1">
        <f t="shared" si="5"/>
        <v>1</v>
      </c>
      <c r="T40" s="1">
        <f t="shared" si="5"/>
        <v>0</v>
      </c>
      <c r="U40" s="1">
        <f t="shared" si="5"/>
        <v>0</v>
      </c>
      <c r="V40" s="1">
        <f t="shared" si="5"/>
        <v>0</v>
      </c>
      <c r="W40" s="1">
        <f t="shared" si="5"/>
        <v>1</v>
      </c>
      <c r="X40" s="1">
        <f t="shared" si="5"/>
        <v>0</v>
      </c>
      <c r="Y40" s="1">
        <f t="shared" si="5"/>
        <v>0</v>
      </c>
      <c r="Z40" s="1">
        <f t="shared" si="5"/>
        <v>0</v>
      </c>
      <c r="AA40" s="1">
        <f t="shared" si="5"/>
        <v>3</v>
      </c>
      <c r="AB40" s="44">
        <f>SUM(S40:AA40)</f>
        <v>5</v>
      </c>
      <c r="AC40" s="15"/>
      <c r="AD40" s="1">
        <f t="shared" si="5"/>
        <v>20</v>
      </c>
      <c r="AE40" s="1">
        <f t="shared" si="5"/>
        <v>139</v>
      </c>
      <c r="AF40" s="1">
        <f t="shared" si="5"/>
        <v>53</v>
      </c>
      <c r="AG40" s="1">
        <f t="shared" si="5"/>
        <v>126</v>
      </c>
      <c r="AH40" s="1">
        <f t="shared" si="5"/>
        <v>75</v>
      </c>
      <c r="AI40" s="1">
        <f t="shared" si="5"/>
        <v>61</v>
      </c>
      <c r="AJ40" s="1">
        <f t="shared" si="5"/>
        <v>0</v>
      </c>
      <c r="AK40" s="1">
        <f t="shared" si="5"/>
        <v>103</v>
      </c>
      <c r="AL40" s="1">
        <f t="shared" si="5"/>
        <v>3</v>
      </c>
      <c r="AM40" s="15"/>
      <c r="AN40" s="1">
        <f t="shared" si="5"/>
        <v>1</v>
      </c>
      <c r="AO40" s="1">
        <f t="shared" si="5"/>
        <v>0</v>
      </c>
      <c r="AP40" s="1">
        <f t="shared" si="5"/>
        <v>0</v>
      </c>
      <c r="AQ40" s="1">
        <f t="shared" si="5"/>
        <v>9</v>
      </c>
      <c r="AR40" s="4">
        <f>SUM(AR25:AR39)</f>
        <v>10</v>
      </c>
      <c r="AS40" s="53"/>
      <c r="AT40" s="1">
        <f t="shared" si="5"/>
        <v>3</v>
      </c>
      <c r="AU40" s="1">
        <f t="shared" si="5"/>
        <v>5</v>
      </c>
      <c r="AV40" s="1">
        <f t="shared" si="5"/>
        <v>1</v>
      </c>
      <c r="AW40" s="1">
        <f t="shared" si="5"/>
        <v>2</v>
      </c>
      <c r="AX40" s="15"/>
      <c r="AY40" s="1">
        <f t="shared" si="5"/>
        <v>154</v>
      </c>
      <c r="AZ40" s="1">
        <f t="shared" si="5"/>
        <v>28</v>
      </c>
      <c r="BA40" s="1">
        <f t="shared" si="5"/>
        <v>3</v>
      </c>
      <c r="BB40" s="1"/>
      <c r="BC40" s="1">
        <f t="shared" si="5"/>
        <v>85</v>
      </c>
      <c r="BD40" s="1">
        <f t="shared" si="5"/>
        <v>104</v>
      </c>
      <c r="BE40" s="1">
        <f t="shared" si="5"/>
        <v>33</v>
      </c>
      <c r="BF40" s="1">
        <f t="shared" si="5"/>
        <v>37</v>
      </c>
      <c r="BG40" s="1">
        <f t="shared" si="5"/>
        <v>75</v>
      </c>
      <c r="BH40" s="1">
        <f t="shared" si="5"/>
        <v>4</v>
      </c>
      <c r="BI40" s="1">
        <f t="shared" si="5"/>
        <v>0</v>
      </c>
      <c r="BJ40" s="1">
        <f t="shared" si="5"/>
        <v>1</v>
      </c>
      <c r="BK40" s="15"/>
      <c r="BL40" s="1">
        <f t="shared" si="5"/>
        <v>0</v>
      </c>
      <c r="BM40" s="1">
        <f t="shared" si="5"/>
        <v>0</v>
      </c>
      <c r="BN40" s="1">
        <f t="shared" si="5"/>
        <v>0</v>
      </c>
      <c r="BO40" s="1">
        <f t="shared" si="5"/>
        <v>0</v>
      </c>
      <c r="BP40" s="1">
        <f t="shared" si="5"/>
        <v>0</v>
      </c>
      <c r="BQ40" s="1">
        <f t="shared" si="5"/>
        <v>0</v>
      </c>
      <c r="BR40" s="1">
        <f t="shared" ref="BR40:CW40" si="6">SUM(BR25:BR39)</f>
        <v>0</v>
      </c>
      <c r="BS40" s="15"/>
      <c r="BT40" s="1">
        <f t="shared" si="6"/>
        <v>1</v>
      </c>
      <c r="BU40" s="1">
        <f t="shared" si="6"/>
        <v>1</v>
      </c>
      <c r="BV40" s="1">
        <f t="shared" si="6"/>
        <v>0</v>
      </c>
      <c r="BW40" s="1">
        <f t="shared" si="6"/>
        <v>0</v>
      </c>
      <c r="BX40" s="1">
        <f t="shared" si="6"/>
        <v>0</v>
      </c>
      <c r="BY40" s="1">
        <f t="shared" si="6"/>
        <v>0</v>
      </c>
      <c r="BZ40" s="1">
        <f t="shared" si="6"/>
        <v>2</v>
      </c>
      <c r="CA40" s="15"/>
      <c r="CB40" s="1">
        <f t="shared" si="6"/>
        <v>1</v>
      </c>
      <c r="CC40" s="1">
        <f t="shared" si="6"/>
        <v>0</v>
      </c>
      <c r="CD40" s="1">
        <f t="shared" si="6"/>
        <v>2</v>
      </c>
      <c r="CE40" s="1">
        <f t="shared" si="6"/>
        <v>0</v>
      </c>
      <c r="CF40" s="1">
        <f t="shared" si="6"/>
        <v>0</v>
      </c>
      <c r="CG40" s="1">
        <f t="shared" si="6"/>
        <v>1</v>
      </c>
      <c r="CH40" s="1">
        <f>SUM(CB40:CG40)</f>
        <v>4</v>
      </c>
      <c r="CI40" s="15"/>
      <c r="CJ40" s="1">
        <f t="shared" si="6"/>
        <v>0</v>
      </c>
      <c r="CK40" s="1">
        <f t="shared" si="6"/>
        <v>0</v>
      </c>
      <c r="CL40" s="1">
        <f t="shared" si="6"/>
        <v>0</v>
      </c>
      <c r="CM40" s="1">
        <f t="shared" si="6"/>
        <v>0</v>
      </c>
      <c r="CN40" s="1">
        <f t="shared" si="6"/>
        <v>0</v>
      </c>
      <c r="CO40" s="1">
        <f t="shared" si="6"/>
        <v>0</v>
      </c>
      <c r="CP40" s="1">
        <f>SUM(CJ40:CO40)</f>
        <v>0</v>
      </c>
      <c r="CQ40" s="15"/>
      <c r="CR40" s="1">
        <f t="shared" si="6"/>
        <v>0</v>
      </c>
      <c r="CS40" s="1">
        <f t="shared" si="6"/>
        <v>1</v>
      </c>
      <c r="CT40" s="1">
        <f t="shared" si="6"/>
        <v>0</v>
      </c>
      <c r="CU40" s="1">
        <f t="shared" si="6"/>
        <v>0</v>
      </c>
      <c r="CV40" s="1">
        <f t="shared" si="6"/>
        <v>2</v>
      </c>
      <c r="CW40" s="1">
        <f t="shared" si="6"/>
        <v>0</v>
      </c>
      <c r="CX40" s="1">
        <f>SUM(CR40:CW40)</f>
        <v>3</v>
      </c>
    </row>
    <row r="41" spans="1:102" x14ac:dyDescent="0.2">
      <c r="A41" s="69" t="s">
        <v>115</v>
      </c>
      <c r="B41" s="77" t="s">
        <v>116</v>
      </c>
      <c r="C41" s="33" t="s">
        <v>117</v>
      </c>
      <c r="D41" s="31">
        <v>1</v>
      </c>
      <c r="E41" s="32">
        <v>80</v>
      </c>
      <c r="F41" s="8">
        <v>4</v>
      </c>
      <c r="G41" s="8">
        <v>4</v>
      </c>
      <c r="H41" s="8">
        <v>13</v>
      </c>
      <c r="I41" s="8">
        <v>12</v>
      </c>
      <c r="J41" s="8">
        <v>2</v>
      </c>
      <c r="K41" s="8">
        <v>6</v>
      </c>
      <c r="L41" s="8"/>
      <c r="M41" s="8"/>
      <c r="N41" s="9">
        <f>SUM(F41+H41+J41+L41)</f>
        <v>19</v>
      </c>
      <c r="O41" s="9">
        <f>SUM(G41+I41+K41+M41)</f>
        <v>22</v>
      </c>
      <c r="P41" s="9">
        <f>SUM(N41:O41)</f>
        <v>41</v>
      </c>
      <c r="Q41" s="35">
        <v>3</v>
      </c>
      <c r="S41" s="10"/>
      <c r="T41" s="10"/>
      <c r="U41" s="10">
        <v>1</v>
      </c>
      <c r="V41" s="10">
        <v>2</v>
      </c>
      <c r="W41" s="10"/>
      <c r="X41" s="10">
        <v>1</v>
      </c>
      <c r="Y41" s="10"/>
      <c r="Z41" s="10"/>
      <c r="AA41" s="10">
        <v>3</v>
      </c>
      <c r="AB41" s="43">
        <f>SUM(S41:AA41)</f>
        <v>7</v>
      </c>
      <c r="AD41" s="8"/>
      <c r="AE41" s="8">
        <v>7</v>
      </c>
      <c r="AF41" s="8">
        <v>2</v>
      </c>
      <c r="AG41" s="8">
        <v>41</v>
      </c>
      <c r="AH41" s="8">
        <v>12</v>
      </c>
      <c r="AI41" s="8">
        <v>3</v>
      </c>
      <c r="AJ41" s="8"/>
      <c r="AK41" s="8">
        <v>40</v>
      </c>
      <c r="AL41" s="8">
        <v>14</v>
      </c>
      <c r="AN41" s="11"/>
      <c r="AO41" s="11"/>
      <c r="AP41" s="11"/>
      <c r="AQ41" s="49">
        <v>1</v>
      </c>
      <c r="AR41" s="16">
        <f>SUM(AN41:AQ41)</f>
        <v>1</v>
      </c>
      <c r="AT41" s="11">
        <v>1</v>
      </c>
      <c r="AU41" s="11"/>
      <c r="AV41" s="11"/>
      <c r="AW41" s="11"/>
      <c r="AY41" s="11">
        <v>40</v>
      </c>
      <c r="AZ41" s="10">
        <v>1</v>
      </c>
      <c r="BA41" s="10"/>
      <c r="BB41" s="10"/>
      <c r="BC41" s="8">
        <v>19</v>
      </c>
      <c r="BD41" s="8">
        <v>23</v>
      </c>
      <c r="BE41" s="8"/>
      <c r="BF41" s="8">
        <v>4</v>
      </c>
      <c r="BG41" s="8">
        <v>40</v>
      </c>
      <c r="BH41" s="8"/>
      <c r="BI41" s="8"/>
      <c r="BJ41" s="8"/>
      <c r="BL41" s="12">
        <v>6</v>
      </c>
      <c r="BM41" s="12">
        <v>4</v>
      </c>
      <c r="BN41" s="12"/>
      <c r="BO41" s="12"/>
      <c r="BP41" s="12"/>
      <c r="BQ41" s="12"/>
      <c r="BR41" s="3">
        <f>SUM(BL41:BQ41)</f>
        <v>10</v>
      </c>
      <c r="BT41" s="12">
        <v>7</v>
      </c>
      <c r="BU41" s="12">
        <v>3</v>
      </c>
      <c r="BV41" s="12"/>
      <c r="BW41" s="12"/>
      <c r="BX41" s="12"/>
      <c r="BY41" s="12"/>
      <c r="BZ41" s="3">
        <f>SUM(BT41:BY41)</f>
        <v>10</v>
      </c>
      <c r="CB41" s="12"/>
      <c r="CC41" s="12"/>
      <c r="CD41" s="12">
        <v>2</v>
      </c>
      <c r="CE41" s="12"/>
      <c r="CF41" s="12"/>
      <c r="CG41" s="12">
        <v>2</v>
      </c>
      <c r="CH41" s="3">
        <f>SUM(CB41:CG41)</f>
        <v>4</v>
      </c>
      <c r="CJ41" s="12"/>
      <c r="CK41" s="12"/>
      <c r="CL41" s="12"/>
      <c r="CM41" s="12"/>
      <c r="CN41" s="12"/>
      <c r="CO41" s="12"/>
      <c r="CP41" s="3">
        <f>SUM(CJ41:CO41)</f>
        <v>0</v>
      </c>
      <c r="CR41" s="12">
        <v>6</v>
      </c>
      <c r="CS41" s="12">
        <v>4</v>
      </c>
      <c r="CT41" s="12"/>
      <c r="CU41" s="12"/>
      <c r="CV41" s="12"/>
      <c r="CW41" s="12">
        <v>1</v>
      </c>
      <c r="CX41" s="3">
        <f>SUM(CR41:CW41)</f>
        <v>11</v>
      </c>
    </row>
    <row r="42" spans="1:102" x14ac:dyDescent="0.2">
      <c r="A42" s="69"/>
      <c r="B42" s="78"/>
      <c r="C42" s="13" t="s">
        <v>118</v>
      </c>
      <c r="D42" s="13"/>
      <c r="E42" s="8"/>
      <c r="F42" s="8"/>
      <c r="G42" s="8"/>
      <c r="H42" s="8"/>
      <c r="I42" s="8"/>
      <c r="J42" s="8"/>
      <c r="K42" s="8"/>
      <c r="L42" s="8"/>
      <c r="M42" s="8"/>
      <c r="N42" s="9"/>
      <c r="O42" s="9"/>
      <c r="P42" s="9"/>
      <c r="Q42" s="35"/>
      <c r="S42" s="10"/>
      <c r="T42" s="10"/>
      <c r="U42" s="10"/>
      <c r="V42" s="10"/>
      <c r="W42" s="10"/>
      <c r="X42" s="10"/>
      <c r="Y42" s="10"/>
      <c r="Z42" s="10"/>
      <c r="AA42" s="10"/>
      <c r="AB42" s="43"/>
      <c r="AD42" s="8"/>
      <c r="AE42" s="8"/>
      <c r="AF42" s="8"/>
      <c r="AG42" s="8"/>
      <c r="AH42" s="8"/>
      <c r="AI42" s="8"/>
      <c r="AJ42" s="8"/>
      <c r="AK42" s="8"/>
      <c r="AL42" s="8"/>
      <c r="AN42" s="11"/>
      <c r="AO42" s="11"/>
      <c r="AP42" s="11"/>
      <c r="AQ42" s="49"/>
      <c r="AT42" s="11"/>
      <c r="AU42" s="11"/>
      <c r="AV42" s="11"/>
      <c r="AW42" s="11"/>
      <c r="AY42" s="11"/>
      <c r="AZ42" s="10"/>
      <c r="BA42" s="10"/>
      <c r="BB42" s="10"/>
      <c r="BC42" s="8"/>
      <c r="BD42" s="8"/>
      <c r="BE42" s="8"/>
      <c r="BF42" s="8"/>
      <c r="BG42" s="8"/>
      <c r="BH42" s="8"/>
      <c r="BI42" s="8"/>
      <c r="BJ42" s="8"/>
      <c r="BL42" s="12"/>
      <c r="BM42" s="12"/>
      <c r="BN42" s="12"/>
      <c r="BO42" s="12"/>
      <c r="BP42" s="12"/>
      <c r="BQ42" s="12"/>
      <c r="BR42" s="3"/>
      <c r="BT42" s="12"/>
      <c r="BU42" s="12"/>
      <c r="BV42" s="12"/>
      <c r="BW42" s="12"/>
      <c r="BX42" s="12"/>
      <c r="BY42" s="12"/>
      <c r="BZ42" s="3"/>
      <c r="CB42" s="12"/>
      <c r="CC42" s="12"/>
      <c r="CD42" s="12"/>
      <c r="CE42" s="12"/>
      <c r="CF42" s="12"/>
      <c r="CG42" s="12"/>
      <c r="CH42" s="3"/>
      <c r="CJ42" s="12"/>
      <c r="CK42" s="12"/>
      <c r="CL42" s="12"/>
      <c r="CM42" s="12"/>
      <c r="CN42" s="12"/>
      <c r="CO42" s="12"/>
      <c r="CP42" s="3"/>
      <c r="CR42" s="12"/>
      <c r="CS42" s="12"/>
      <c r="CT42" s="12"/>
      <c r="CU42" s="12"/>
      <c r="CV42" s="12"/>
      <c r="CW42" s="12"/>
      <c r="CX42" s="3"/>
    </row>
    <row r="43" spans="1:102" x14ac:dyDescent="0.2">
      <c r="A43" s="69"/>
      <c r="B43" s="78"/>
      <c r="C43" s="13" t="s">
        <v>119</v>
      </c>
      <c r="D43" s="13"/>
      <c r="E43" s="8"/>
      <c r="F43" s="8"/>
      <c r="G43" s="8"/>
      <c r="H43" s="8"/>
      <c r="I43" s="8"/>
      <c r="J43" s="8"/>
      <c r="K43" s="8"/>
      <c r="L43" s="8"/>
      <c r="M43" s="8"/>
      <c r="N43" s="9"/>
      <c r="O43" s="9"/>
      <c r="P43" s="9"/>
      <c r="Q43" s="35"/>
      <c r="S43" s="10"/>
      <c r="T43" s="10"/>
      <c r="U43" s="10"/>
      <c r="V43" s="10"/>
      <c r="W43" s="10"/>
      <c r="X43" s="10"/>
      <c r="Y43" s="10"/>
      <c r="Z43" s="10"/>
      <c r="AA43" s="10"/>
      <c r="AB43" s="43"/>
      <c r="AD43" s="8"/>
      <c r="AE43" s="8"/>
      <c r="AF43" s="8"/>
      <c r="AG43" s="8"/>
      <c r="AH43" s="8"/>
      <c r="AI43" s="8"/>
      <c r="AJ43" s="8"/>
      <c r="AK43" s="8"/>
      <c r="AL43" s="8"/>
      <c r="AN43" s="11"/>
      <c r="AO43" s="11"/>
      <c r="AP43" s="11"/>
      <c r="AQ43" s="49"/>
      <c r="AT43" s="11"/>
      <c r="AU43" s="11"/>
      <c r="AV43" s="11"/>
      <c r="AW43" s="11"/>
      <c r="AY43" s="11"/>
      <c r="AZ43" s="10"/>
      <c r="BA43" s="10"/>
      <c r="BB43" s="10"/>
      <c r="BC43" s="8"/>
      <c r="BD43" s="8"/>
      <c r="BE43" s="8"/>
      <c r="BF43" s="8"/>
      <c r="BG43" s="8"/>
      <c r="BH43" s="8"/>
      <c r="BI43" s="8"/>
      <c r="BJ43" s="8"/>
      <c r="BL43" s="12"/>
      <c r="BM43" s="12"/>
      <c r="BN43" s="12"/>
      <c r="BO43" s="12"/>
      <c r="BP43" s="12"/>
      <c r="BQ43" s="12"/>
      <c r="BR43" s="3"/>
      <c r="BT43" s="12"/>
      <c r="BU43" s="12"/>
      <c r="BV43" s="12"/>
      <c r="BW43" s="12"/>
      <c r="BX43" s="12"/>
      <c r="BY43" s="12"/>
      <c r="BZ43" s="3"/>
      <c r="CB43" s="12"/>
      <c r="CC43" s="12"/>
      <c r="CD43" s="12"/>
      <c r="CE43" s="12"/>
      <c r="CF43" s="12"/>
      <c r="CG43" s="12"/>
      <c r="CH43" s="3"/>
      <c r="CJ43" s="12"/>
      <c r="CK43" s="12"/>
      <c r="CL43" s="12"/>
      <c r="CM43" s="12"/>
      <c r="CN43" s="12"/>
      <c r="CO43" s="12"/>
      <c r="CP43" s="3"/>
      <c r="CR43" s="12"/>
      <c r="CS43" s="12"/>
      <c r="CT43" s="12"/>
      <c r="CU43" s="12"/>
      <c r="CV43" s="12"/>
      <c r="CW43" s="12"/>
      <c r="CX43" s="3"/>
    </row>
    <row r="44" spans="1:102" x14ac:dyDescent="0.2">
      <c r="A44" s="69"/>
      <c r="B44" s="78"/>
      <c r="C44" s="13" t="s">
        <v>120</v>
      </c>
      <c r="D44" s="13"/>
      <c r="E44" s="8"/>
      <c r="F44" s="8"/>
      <c r="G44" s="8"/>
      <c r="H44" s="8"/>
      <c r="I44" s="8"/>
      <c r="J44" s="8"/>
      <c r="K44" s="8"/>
      <c r="L44" s="8"/>
      <c r="M44" s="8"/>
      <c r="N44" s="9"/>
      <c r="O44" s="9"/>
      <c r="P44" s="9"/>
      <c r="Q44" s="35"/>
      <c r="S44" s="10"/>
      <c r="T44" s="10"/>
      <c r="U44" s="10"/>
      <c r="V44" s="10"/>
      <c r="W44" s="10"/>
      <c r="X44" s="10"/>
      <c r="Y44" s="10"/>
      <c r="Z44" s="10"/>
      <c r="AA44" s="10"/>
      <c r="AB44" s="43"/>
      <c r="AD44" s="8"/>
      <c r="AE44" s="8"/>
      <c r="AF44" s="8"/>
      <c r="AG44" s="8"/>
      <c r="AH44" s="8"/>
      <c r="AI44" s="8"/>
      <c r="AJ44" s="8"/>
      <c r="AK44" s="8"/>
      <c r="AL44" s="8"/>
      <c r="AN44" s="11"/>
      <c r="AO44" s="11"/>
      <c r="AP44" s="11"/>
      <c r="AQ44" s="49"/>
      <c r="AT44" s="11"/>
      <c r="AU44" s="11"/>
      <c r="AV44" s="11"/>
      <c r="AW44" s="11"/>
      <c r="AY44" s="11"/>
      <c r="AZ44" s="10"/>
      <c r="BA44" s="10"/>
      <c r="BB44" s="10"/>
      <c r="BC44" s="8"/>
      <c r="BD44" s="8"/>
      <c r="BE44" s="8"/>
      <c r="BF44" s="8"/>
      <c r="BG44" s="8"/>
      <c r="BH44" s="8"/>
      <c r="BI44" s="8"/>
      <c r="BJ44" s="8"/>
      <c r="BL44" s="12"/>
      <c r="BM44" s="12"/>
      <c r="BN44" s="12"/>
      <c r="BO44" s="12"/>
      <c r="BP44" s="12"/>
      <c r="BQ44" s="12"/>
      <c r="BR44" s="3"/>
      <c r="BT44" s="12"/>
      <c r="BU44" s="12"/>
      <c r="BV44" s="12"/>
      <c r="BW44" s="12"/>
      <c r="BX44" s="12"/>
      <c r="BY44" s="12"/>
      <c r="BZ44" s="3"/>
      <c r="CB44" s="12"/>
      <c r="CC44" s="12"/>
      <c r="CD44" s="12"/>
      <c r="CE44" s="12"/>
      <c r="CF44" s="12"/>
      <c r="CG44" s="12"/>
      <c r="CH44" s="3"/>
      <c r="CJ44" s="12"/>
      <c r="CK44" s="12"/>
      <c r="CL44" s="12"/>
      <c r="CM44" s="12"/>
      <c r="CN44" s="12"/>
      <c r="CO44" s="12"/>
      <c r="CP44" s="3"/>
      <c r="CR44" s="12"/>
      <c r="CS44" s="12"/>
      <c r="CT44" s="12"/>
      <c r="CU44" s="12"/>
      <c r="CV44" s="12"/>
      <c r="CW44" s="12"/>
      <c r="CX44" s="3"/>
    </row>
    <row r="45" spans="1:102" x14ac:dyDescent="0.2">
      <c r="A45" s="69"/>
      <c r="B45" s="78"/>
      <c r="C45" s="13" t="s">
        <v>121</v>
      </c>
      <c r="D45" s="13"/>
      <c r="E45" s="8"/>
      <c r="F45" s="8"/>
      <c r="G45" s="8"/>
      <c r="H45" s="8"/>
      <c r="I45" s="8"/>
      <c r="J45" s="8"/>
      <c r="K45" s="8"/>
      <c r="L45" s="8"/>
      <c r="M45" s="8"/>
      <c r="N45" s="9"/>
      <c r="O45" s="9"/>
      <c r="P45" s="9"/>
      <c r="Q45" s="35"/>
      <c r="S45" s="10"/>
      <c r="T45" s="10"/>
      <c r="U45" s="10"/>
      <c r="V45" s="10"/>
      <c r="W45" s="10"/>
      <c r="X45" s="10"/>
      <c r="Y45" s="10"/>
      <c r="Z45" s="10"/>
      <c r="AA45" s="10"/>
      <c r="AB45" s="43"/>
      <c r="AD45" s="8"/>
      <c r="AE45" s="8"/>
      <c r="AF45" s="8"/>
      <c r="AG45" s="8"/>
      <c r="AH45" s="8"/>
      <c r="AI45" s="8"/>
      <c r="AJ45" s="8"/>
      <c r="AK45" s="8"/>
      <c r="AL45" s="8"/>
      <c r="AN45" s="11"/>
      <c r="AO45" s="11"/>
      <c r="AP45" s="11"/>
      <c r="AQ45" s="49"/>
      <c r="AT45" s="11"/>
      <c r="AU45" s="11"/>
      <c r="AV45" s="11"/>
      <c r="AW45" s="11"/>
      <c r="AY45" s="11"/>
      <c r="AZ45" s="10"/>
      <c r="BA45" s="10"/>
      <c r="BB45" s="10"/>
      <c r="BC45" s="8"/>
      <c r="BD45" s="8"/>
      <c r="BE45" s="8"/>
      <c r="BF45" s="8"/>
      <c r="BG45" s="8"/>
      <c r="BH45" s="8"/>
      <c r="BI45" s="8"/>
      <c r="BJ45" s="8"/>
      <c r="BL45" s="12"/>
      <c r="BM45" s="12"/>
      <c r="BN45" s="12"/>
      <c r="BO45" s="12"/>
      <c r="BP45" s="12"/>
      <c r="BQ45" s="12"/>
      <c r="BR45" s="3"/>
      <c r="BT45" s="12"/>
      <c r="BU45" s="12"/>
      <c r="BV45" s="12"/>
      <c r="BW45" s="12"/>
      <c r="BX45" s="12"/>
      <c r="BY45" s="12"/>
      <c r="BZ45" s="3"/>
      <c r="CB45" s="12"/>
      <c r="CC45" s="12"/>
      <c r="CD45" s="12"/>
      <c r="CE45" s="12"/>
      <c r="CF45" s="12"/>
      <c r="CG45" s="12"/>
      <c r="CH45" s="3"/>
      <c r="CJ45" s="12"/>
      <c r="CK45" s="12"/>
      <c r="CL45" s="12"/>
      <c r="CM45" s="12"/>
      <c r="CN45" s="12"/>
      <c r="CO45" s="12"/>
      <c r="CP45" s="3"/>
      <c r="CR45" s="12"/>
      <c r="CS45" s="12"/>
      <c r="CT45" s="12"/>
      <c r="CU45" s="12"/>
      <c r="CV45" s="12"/>
      <c r="CW45" s="12"/>
      <c r="CX45" s="3"/>
    </row>
    <row r="46" spans="1:102" x14ac:dyDescent="0.2">
      <c r="A46" s="69"/>
      <c r="B46" s="78"/>
      <c r="C46" s="13" t="s">
        <v>122</v>
      </c>
      <c r="D46" s="13"/>
      <c r="E46" s="8"/>
      <c r="F46" s="8"/>
      <c r="G46" s="8"/>
      <c r="H46" s="8"/>
      <c r="I46" s="8"/>
      <c r="J46" s="8"/>
      <c r="K46" s="8"/>
      <c r="L46" s="8"/>
      <c r="M46" s="8"/>
      <c r="N46" s="9"/>
      <c r="O46" s="9"/>
      <c r="P46" s="9"/>
      <c r="Q46" s="35"/>
      <c r="S46" s="10"/>
      <c r="T46" s="10"/>
      <c r="U46" s="10"/>
      <c r="V46" s="10"/>
      <c r="W46" s="10"/>
      <c r="X46" s="10"/>
      <c r="Y46" s="10"/>
      <c r="Z46" s="10"/>
      <c r="AA46" s="10"/>
      <c r="AB46" s="43"/>
      <c r="AD46" s="8"/>
      <c r="AE46" s="8"/>
      <c r="AF46" s="8"/>
      <c r="AG46" s="8"/>
      <c r="AH46" s="8"/>
      <c r="AI46" s="8"/>
      <c r="AJ46" s="8"/>
      <c r="AK46" s="8"/>
      <c r="AL46" s="8"/>
      <c r="AN46" s="11"/>
      <c r="AO46" s="11"/>
      <c r="AP46" s="11"/>
      <c r="AQ46" s="49"/>
      <c r="AT46" s="11"/>
      <c r="AU46" s="11"/>
      <c r="AV46" s="11"/>
      <c r="AW46" s="11"/>
      <c r="AY46" s="11"/>
      <c r="AZ46" s="10"/>
      <c r="BA46" s="10"/>
      <c r="BB46" s="10"/>
      <c r="BC46" s="8"/>
      <c r="BD46" s="8"/>
      <c r="BE46" s="8"/>
      <c r="BF46" s="8"/>
      <c r="BG46" s="8"/>
      <c r="BH46" s="8"/>
      <c r="BI46" s="8"/>
      <c r="BJ46" s="8"/>
      <c r="BL46" s="12"/>
      <c r="BM46" s="12"/>
      <c r="BN46" s="12"/>
      <c r="BO46" s="12"/>
      <c r="BP46" s="12"/>
      <c r="BQ46" s="12"/>
      <c r="BR46" s="3"/>
      <c r="BT46" s="12"/>
      <c r="BU46" s="12"/>
      <c r="BV46" s="12"/>
      <c r="BW46" s="12"/>
      <c r="BX46" s="12"/>
      <c r="BY46" s="12"/>
      <c r="BZ46" s="3"/>
      <c r="CB46" s="12"/>
      <c r="CC46" s="12"/>
      <c r="CD46" s="12"/>
      <c r="CE46" s="12"/>
      <c r="CF46" s="12"/>
      <c r="CG46" s="12"/>
      <c r="CH46" s="3"/>
      <c r="CJ46" s="12"/>
      <c r="CK46" s="12"/>
      <c r="CL46" s="12"/>
      <c r="CM46" s="12"/>
      <c r="CN46" s="12"/>
      <c r="CO46" s="12"/>
      <c r="CP46" s="3"/>
      <c r="CR46" s="12"/>
      <c r="CS46" s="12"/>
      <c r="CT46" s="12"/>
      <c r="CU46" s="12"/>
      <c r="CV46" s="12"/>
      <c r="CW46" s="12"/>
      <c r="CX46" s="3"/>
    </row>
    <row r="47" spans="1:102" x14ac:dyDescent="0.2">
      <c r="A47" s="69"/>
      <c r="B47" s="78"/>
      <c r="C47" s="13" t="s">
        <v>123</v>
      </c>
      <c r="D47" s="13"/>
      <c r="E47" s="8"/>
      <c r="F47" s="8"/>
      <c r="G47" s="8"/>
      <c r="H47" s="8"/>
      <c r="I47" s="8"/>
      <c r="J47" s="8"/>
      <c r="K47" s="8"/>
      <c r="L47" s="8"/>
      <c r="M47" s="8"/>
      <c r="N47" s="9"/>
      <c r="O47" s="9"/>
      <c r="P47" s="9"/>
      <c r="Q47" s="35"/>
      <c r="S47" s="10"/>
      <c r="T47" s="10"/>
      <c r="U47" s="10"/>
      <c r="V47" s="10"/>
      <c r="W47" s="10"/>
      <c r="X47" s="10"/>
      <c r="Y47" s="10"/>
      <c r="Z47" s="10"/>
      <c r="AA47" s="10"/>
      <c r="AB47" s="43"/>
      <c r="AD47" s="8"/>
      <c r="AE47" s="8"/>
      <c r="AF47" s="8"/>
      <c r="AG47" s="8"/>
      <c r="AH47" s="8"/>
      <c r="AI47" s="8"/>
      <c r="AJ47" s="8"/>
      <c r="AK47" s="8"/>
      <c r="AL47" s="8"/>
      <c r="AN47" s="11"/>
      <c r="AO47" s="11"/>
      <c r="AP47" s="11"/>
      <c r="AQ47" s="49"/>
      <c r="AT47" s="11"/>
      <c r="AU47" s="11"/>
      <c r="AV47" s="11"/>
      <c r="AW47" s="11"/>
      <c r="AY47" s="11"/>
      <c r="AZ47" s="10"/>
      <c r="BA47" s="10"/>
      <c r="BB47" s="10"/>
      <c r="BC47" s="8"/>
      <c r="BD47" s="8"/>
      <c r="BE47" s="8"/>
      <c r="BF47" s="8"/>
      <c r="BG47" s="8"/>
      <c r="BH47" s="8"/>
      <c r="BI47" s="8"/>
      <c r="BJ47" s="8"/>
      <c r="BL47" s="12"/>
      <c r="BM47" s="12"/>
      <c r="BN47" s="12"/>
      <c r="BO47" s="12"/>
      <c r="BP47" s="12"/>
      <c r="BQ47" s="12"/>
      <c r="BR47" s="3"/>
      <c r="BT47" s="12"/>
      <c r="BU47" s="12"/>
      <c r="BV47" s="12"/>
      <c r="BW47" s="12"/>
      <c r="BX47" s="12"/>
      <c r="BY47" s="12"/>
      <c r="BZ47" s="3"/>
      <c r="CB47" s="12"/>
      <c r="CC47" s="12"/>
      <c r="CD47" s="12"/>
      <c r="CE47" s="12"/>
      <c r="CF47" s="12"/>
      <c r="CG47" s="12"/>
      <c r="CH47" s="3"/>
      <c r="CJ47" s="12"/>
      <c r="CK47" s="12"/>
      <c r="CL47" s="12"/>
      <c r="CM47" s="12"/>
      <c r="CN47" s="12"/>
      <c r="CO47" s="12"/>
      <c r="CP47" s="3"/>
      <c r="CR47" s="12"/>
      <c r="CS47" s="12"/>
      <c r="CT47" s="12"/>
      <c r="CU47" s="12"/>
      <c r="CV47" s="12"/>
      <c r="CW47" s="12"/>
      <c r="CX47" s="3"/>
    </row>
    <row r="48" spans="1:102" x14ac:dyDescent="0.2">
      <c r="A48" s="69"/>
      <c r="B48" s="79"/>
      <c r="C48" s="13" t="s">
        <v>124</v>
      </c>
      <c r="D48" s="13"/>
      <c r="E48" s="8"/>
      <c r="F48" s="8"/>
      <c r="G48" s="8"/>
      <c r="H48" s="8"/>
      <c r="I48" s="8"/>
      <c r="J48" s="8"/>
      <c r="K48" s="8"/>
      <c r="L48" s="8"/>
      <c r="M48" s="8"/>
      <c r="N48" s="9"/>
      <c r="O48" s="9"/>
      <c r="P48" s="9"/>
      <c r="Q48" s="35"/>
      <c r="S48" s="10"/>
      <c r="T48" s="10"/>
      <c r="U48" s="10"/>
      <c r="V48" s="10"/>
      <c r="W48" s="10"/>
      <c r="X48" s="10"/>
      <c r="Y48" s="10"/>
      <c r="Z48" s="10"/>
      <c r="AA48" s="10"/>
      <c r="AB48" s="43"/>
      <c r="AD48" s="8"/>
      <c r="AE48" s="8"/>
      <c r="AF48" s="8"/>
      <c r="AG48" s="8"/>
      <c r="AH48" s="8"/>
      <c r="AI48" s="8"/>
      <c r="AJ48" s="8"/>
      <c r="AK48" s="8"/>
      <c r="AL48" s="8"/>
      <c r="AN48" s="11"/>
      <c r="AO48" s="11"/>
      <c r="AP48" s="11"/>
      <c r="AQ48" s="49"/>
      <c r="AT48" s="11"/>
      <c r="AU48" s="11"/>
      <c r="AV48" s="11"/>
      <c r="AW48" s="11"/>
      <c r="AY48" s="11"/>
      <c r="AZ48" s="10"/>
      <c r="BA48" s="10"/>
      <c r="BB48" s="10"/>
      <c r="BC48" s="8"/>
      <c r="BD48" s="8"/>
      <c r="BE48" s="8"/>
      <c r="BF48" s="8"/>
      <c r="BG48" s="8"/>
      <c r="BH48" s="8"/>
      <c r="BI48" s="8"/>
      <c r="BJ48" s="8"/>
      <c r="BL48" s="12"/>
      <c r="BM48" s="12"/>
      <c r="BN48" s="12"/>
      <c r="BO48" s="12"/>
      <c r="BP48" s="12"/>
      <c r="BQ48" s="12"/>
      <c r="BR48" s="3"/>
      <c r="BT48" s="12"/>
      <c r="BU48" s="12"/>
      <c r="BV48" s="12"/>
      <c r="BW48" s="12"/>
      <c r="BX48" s="12"/>
      <c r="BY48" s="12"/>
      <c r="BZ48" s="3"/>
      <c r="CB48" s="12"/>
      <c r="CC48" s="12"/>
      <c r="CD48" s="12"/>
      <c r="CE48" s="12"/>
      <c r="CF48" s="12"/>
      <c r="CG48" s="12"/>
      <c r="CH48" s="3"/>
      <c r="CJ48" s="12"/>
      <c r="CK48" s="12"/>
      <c r="CL48" s="12"/>
      <c r="CM48" s="12"/>
      <c r="CN48" s="12"/>
      <c r="CO48" s="12"/>
      <c r="CP48" s="3"/>
      <c r="CR48" s="12"/>
      <c r="CS48" s="12"/>
      <c r="CT48" s="12"/>
      <c r="CU48" s="12"/>
      <c r="CV48" s="12"/>
      <c r="CW48" s="12"/>
      <c r="CX48" s="3"/>
    </row>
    <row r="49" spans="1:102" x14ac:dyDescent="0.2">
      <c r="A49" s="69" t="s">
        <v>81</v>
      </c>
      <c r="B49" s="67"/>
      <c r="C49" s="71"/>
      <c r="D49" s="1">
        <f>SUM(D41:D48)</f>
        <v>1</v>
      </c>
      <c r="E49" s="1">
        <f>SUM(E41:E48)</f>
        <v>80</v>
      </c>
      <c r="F49" s="1">
        <f t="shared" ref="F49:BQ49" si="7">SUM(F41:F48)</f>
        <v>4</v>
      </c>
      <c r="G49" s="1">
        <f t="shared" si="7"/>
        <v>4</v>
      </c>
      <c r="H49" s="1">
        <f t="shared" si="7"/>
        <v>13</v>
      </c>
      <c r="I49" s="1">
        <f t="shared" si="7"/>
        <v>12</v>
      </c>
      <c r="J49" s="1">
        <f t="shared" si="7"/>
        <v>2</v>
      </c>
      <c r="K49" s="1">
        <f t="shared" si="7"/>
        <v>6</v>
      </c>
      <c r="L49" s="1">
        <f t="shared" si="7"/>
        <v>0</v>
      </c>
      <c r="M49" s="1">
        <f t="shared" si="7"/>
        <v>0</v>
      </c>
      <c r="N49" s="1">
        <f t="shared" si="7"/>
        <v>19</v>
      </c>
      <c r="O49" s="1">
        <f t="shared" si="7"/>
        <v>22</v>
      </c>
      <c r="P49" s="1">
        <f t="shared" si="7"/>
        <v>41</v>
      </c>
      <c r="Q49" s="37">
        <f t="shared" si="7"/>
        <v>3</v>
      </c>
      <c r="R49" s="15"/>
      <c r="S49" s="1">
        <f t="shared" si="7"/>
        <v>0</v>
      </c>
      <c r="T49" s="1">
        <f t="shared" si="7"/>
        <v>0</v>
      </c>
      <c r="U49" s="1">
        <f t="shared" si="7"/>
        <v>1</v>
      </c>
      <c r="V49" s="1">
        <f t="shared" si="7"/>
        <v>2</v>
      </c>
      <c r="W49" s="1">
        <f t="shared" si="7"/>
        <v>0</v>
      </c>
      <c r="X49" s="1">
        <f t="shared" si="7"/>
        <v>1</v>
      </c>
      <c r="Y49" s="1">
        <f t="shared" si="7"/>
        <v>0</v>
      </c>
      <c r="Z49" s="1">
        <f t="shared" si="7"/>
        <v>0</v>
      </c>
      <c r="AA49" s="1">
        <f t="shared" si="7"/>
        <v>3</v>
      </c>
      <c r="AB49" s="44">
        <f>SUM(S49:AA49)</f>
        <v>7</v>
      </c>
      <c r="AC49" s="15"/>
      <c r="AD49" s="1">
        <f t="shared" si="7"/>
        <v>0</v>
      </c>
      <c r="AE49" s="1">
        <f t="shared" si="7"/>
        <v>7</v>
      </c>
      <c r="AF49" s="1">
        <f t="shared" si="7"/>
        <v>2</v>
      </c>
      <c r="AG49" s="1">
        <f t="shared" si="7"/>
        <v>41</v>
      </c>
      <c r="AH49" s="1">
        <f t="shared" si="7"/>
        <v>12</v>
      </c>
      <c r="AI49" s="1">
        <f t="shared" si="7"/>
        <v>3</v>
      </c>
      <c r="AJ49" s="1">
        <f t="shared" si="7"/>
        <v>0</v>
      </c>
      <c r="AK49" s="1">
        <f t="shared" si="7"/>
        <v>40</v>
      </c>
      <c r="AL49" s="1">
        <f t="shared" si="7"/>
        <v>14</v>
      </c>
      <c r="AM49" s="15"/>
      <c r="AN49" s="1">
        <f t="shared" si="7"/>
        <v>0</v>
      </c>
      <c r="AO49" s="1">
        <f t="shared" si="7"/>
        <v>0</v>
      </c>
      <c r="AP49" s="1">
        <f t="shared" si="7"/>
        <v>0</v>
      </c>
      <c r="AQ49" s="1">
        <f t="shared" si="7"/>
        <v>1</v>
      </c>
      <c r="AR49" s="4">
        <f>SUM(AR41:AR48)</f>
        <v>1</v>
      </c>
      <c r="AS49" s="53"/>
      <c r="AT49" s="1">
        <f t="shared" si="7"/>
        <v>1</v>
      </c>
      <c r="AU49" s="1">
        <f t="shared" si="7"/>
        <v>0</v>
      </c>
      <c r="AV49" s="1">
        <f t="shared" si="7"/>
        <v>0</v>
      </c>
      <c r="AW49" s="1">
        <f t="shared" si="7"/>
        <v>0</v>
      </c>
      <c r="AX49" s="15"/>
      <c r="AY49" s="1">
        <f t="shared" si="7"/>
        <v>40</v>
      </c>
      <c r="AZ49" s="1">
        <f t="shared" si="7"/>
        <v>1</v>
      </c>
      <c r="BA49" s="1">
        <f t="shared" si="7"/>
        <v>0</v>
      </c>
      <c r="BB49" s="1"/>
      <c r="BC49" s="1">
        <f t="shared" si="7"/>
        <v>19</v>
      </c>
      <c r="BD49" s="1">
        <f t="shared" si="7"/>
        <v>23</v>
      </c>
      <c r="BE49" s="1">
        <f t="shared" si="7"/>
        <v>0</v>
      </c>
      <c r="BF49" s="1">
        <f t="shared" si="7"/>
        <v>4</v>
      </c>
      <c r="BG49" s="1">
        <f t="shared" si="7"/>
        <v>40</v>
      </c>
      <c r="BH49" s="1">
        <f t="shared" si="7"/>
        <v>0</v>
      </c>
      <c r="BI49" s="1">
        <f t="shared" si="7"/>
        <v>0</v>
      </c>
      <c r="BJ49" s="1">
        <f t="shared" si="7"/>
        <v>0</v>
      </c>
      <c r="BK49" s="15"/>
      <c r="BL49" s="1">
        <f t="shared" si="7"/>
        <v>6</v>
      </c>
      <c r="BM49" s="1">
        <f t="shared" si="7"/>
        <v>4</v>
      </c>
      <c r="BN49" s="1">
        <f t="shared" si="7"/>
        <v>0</v>
      </c>
      <c r="BO49" s="1">
        <f t="shared" si="7"/>
        <v>0</v>
      </c>
      <c r="BP49" s="1">
        <f t="shared" si="7"/>
        <v>0</v>
      </c>
      <c r="BQ49" s="1">
        <f t="shared" si="7"/>
        <v>0</v>
      </c>
      <c r="BR49" s="1">
        <f t="shared" ref="BR49:CW49" si="8">SUM(BR41:BR48)</f>
        <v>10</v>
      </c>
      <c r="BS49" s="15"/>
      <c r="BT49" s="1">
        <f t="shared" si="8"/>
        <v>7</v>
      </c>
      <c r="BU49" s="1">
        <f t="shared" si="8"/>
        <v>3</v>
      </c>
      <c r="BV49" s="1">
        <f t="shared" si="8"/>
        <v>0</v>
      </c>
      <c r="BW49" s="1">
        <f t="shared" si="8"/>
        <v>0</v>
      </c>
      <c r="BX49" s="1">
        <f t="shared" si="8"/>
        <v>0</v>
      </c>
      <c r="BY49" s="1">
        <f t="shared" si="8"/>
        <v>0</v>
      </c>
      <c r="BZ49" s="1">
        <f>SUM(BT49:BY49)</f>
        <v>10</v>
      </c>
      <c r="CA49" s="15"/>
      <c r="CB49" s="1">
        <f t="shared" si="8"/>
        <v>0</v>
      </c>
      <c r="CC49" s="1">
        <f t="shared" si="8"/>
        <v>0</v>
      </c>
      <c r="CD49" s="1">
        <f t="shared" si="8"/>
        <v>2</v>
      </c>
      <c r="CE49" s="1">
        <f t="shared" si="8"/>
        <v>0</v>
      </c>
      <c r="CF49" s="1">
        <f t="shared" si="8"/>
        <v>0</v>
      </c>
      <c r="CG49" s="1">
        <f t="shared" si="8"/>
        <v>2</v>
      </c>
      <c r="CH49" s="1">
        <f>SUM(CB49:CG49)</f>
        <v>4</v>
      </c>
      <c r="CI49" s="15"/>
      <c r="CJ49" s="1">
        <f t="shared" si="8"/>
        <v>0</v>
      </c>
      <c r="CK49" s="1">
        <f t="shared" si="8"/>
        <v>0</v>
      </c>
      <c r="CL49" s="1">
        <f t="shared" si="8"/>
        <v>0</v>
      </c>
      <c r="CM49" s="1">
        <f t="shared" si="8"/>
        <v>0</v>
      </c>
      <c r="CN49" s="1">
        <f t="shared" si="8"/>
        <v>0</v>
      </c>
      <c r="CO49" s="1">
        <f t="shared" si="8"/>
        <v>0</v>
      </c>
      <c r="CP49" s="1">
        <f>SUM(CJ49:CO49)</f>
        <v>0</v>
      </c>
      <c r="CQ49" s="15"/>
      <c r="CR49" s="1">
        <f t="shared" si="8"/>
        <v>6</v>
      </c>
      <c r="CS49" s="1">
        <f t="shared" si="8"/>
        <v>4</v>
      </c>
      <c r="CT49" s="1">
        <f t="shared" si="8"/>
        <v>0</v>
      </c>
      <c r="CU49" s="1">
        <f t="shared" si="8"/>
        <v>0</v>
      </c>
      <c r="CV49" s="1">
        <f t="shared" si="8"/>
        <v>0</v>
      </c>
      <c r="CW49" s="1">
        <f t="shared" si="8"/>
        <v>1</v>
      </c>
      <c r="CX49" s="1">
        <f>SUM(CR49:CW49)</f>
        <v>11</v>
      </c>
    </row>
    <row r="50" spans="1:102" ht="14.25" customHeight="1" x14ac:dyDescent="0.2">
      <c r="A50" s="69" t="s">
        <v>125</v>
      </c>
      <c r="B50" s="70" t="s">
        <v>126</v>
      </c>
      <c r="C50" s="19" t="s">
        <v>127</v>
      </c>
      <c r="D50" s="13"/>
      <c r="E50" s="8"/>
      <c r="F50" s="8"/>
      <c r="G50" s="8"/>
      <c r="H50" s="8"/>
      <c r="I50" s="8"/>
      <c r="J50" s="8"/>
      <c r="K50" s="8"/>
      <c r="L50" s="8"/>
      <c r="M50" s="8"/>
      <c r="N50" s="9"/>
      <c r="O50" s="9"/>
      <c r="P50" s="9"/>
      <c r="Q50" s="35"/>
      <c r="S50" s="10"/>
      <c r="T50" s="10"/>
      <c r="U50" s="10"/>
      <c r="V50" s="10"/>
      <c r="W50" s="10"/>
      <c r="X50" s="10"/>
      <c r="Y50" s="10"/>
      <c r="Z50" s="10"/>
      <c r="AA50" s="10"/>
      <c r="AB50" s="43"/>
      <c r="AD50" s="8"/>
      <c r="AE50" s="8"/>
      <c r="AF50" s="8"/>
      <c r="AG50" s="8"/>
      <c r="AH50" s="8"/>
      <c r="AI50" s="8"/>
      <c r="AJ50" s="8"/>
      <c r="AK50" s="8"/>
      <c r="AL50" s="8"/>
      <c r="AN50" s="11"/>
      <c r="AO50" s="11"/>
      <c r="AP50" s="11"/>
      <c r="AQ50" s="49"/>
      <c r="AT50" s="11"/>
      <c r="AU50" s="11"/>
      <c r="AV50" s="11"/>
      <c r="AW50" s="11"/>
      <c r="AY50" s="11"/>
      <c r="AZ50" s="10"/>
      <c r="BA50" s="10"/>
      <c r="BB50" s="10"/>
      <c r="BC50" s="8"/>
      <c r="BD50" s="8"/>
      <c r="BE50" s="8"/>
      <c r="BF50" s="8"/>
      <c r="BG50" s="8"/>
      <c r="BH50" s="8"/>
      <c r="BI50" s="8"/>
      <c r="BJ50" s="8"/>
      <c r="BL50" s="12"/>
      <c r="BM50" s="12"/>
      <c r="BN50" s="12"/>
      <c r="BO50" s="12"/>
      <c r="BP50" s="12"/>
      <c r="BQ50" s="12"/>
      <c r="BR50" s="3"/>
      <c r="BT50" s="12"/>
      <c r="BU50" s="12"/>
      <c r="BV50" s="12"/>
      <c r="BW50" s="12"/>
      <c r="BX50" s="12"/>
      <c r="BY50" s="12"/>
      <c r="BZ50" s="3"/>
      <c r="CB50" s="12"/>
      <c r="CC50" s="12"/>
      <c r="CD50" s="12"/>
      <c r="CE50" s="12"/>
      <c r="CF50" s="12"/>
      <c r="CG50" s="12"/>
      <c r="CH50" s="3"/>
      <c r="CJ50" s="12"/>
      <c r="CK50" s="12"/>
      <c r="CL50" s="12"/>
      <c r="CM50" s="12"/>
      <c r="CN50" s="12"/>
      <c r="CO50" s="12"/>
      <c r="CP50" s="3"/>
      <c r="CR50" s="12"/>
      <c r="CS50" s="12"/>
      <c r="CT50" s="12"/>
      <c r="CU50" s="12"/>
      <c r="CV50" s="12"/>
      <c r="CW50" s="12"/>
      <c r="CX50" s="3"/>
    </row>
    <row r="51" spans="1:102" x14ac:dyDescent="0.2">
      <c r="A51" s="69"/>
      <c r="B51" s="70"/>
      <c r="C51" s="13" t="s">
        <v>128</v>
      </c>
      <c r="D51" s="13"/>
      <c r="E51" s="8"/>
      <c r="F51" s="8"/>
      <c r="G51" s="8"/>
      <c r="H51" s="8"/>
      <c r="I51" s="8"/>
      <c r="J51" s="8"/>
      <c r="K51" s="8"/>
      <c r="L51" s="8"/>
      <c r="M51" s="8"/>
      <c r="N51" s="9"/>
      <c r="O51" s="9"/>
      <c r="P51" s="9"/>
      <c r="Q51" s="35"/>
      <c r="S51" s="10"/>
      <c r="T51" s="10"/>
      <c r="U51" s="10"/>
      <c r="V51" s="10"/>
      <c r="W51" s="10"/>
      <c r="X51" s="10"/>
      <c r="Y51" s="10"/>
      <c r="Z51" s="10"/>
      <c r="AA51" s="10"/>
      <c r="AB51" s="43"/>
      <c r="AD51" s="8"/>
      <c r="AE51" s="8"/>
      <c r="AF51" s="8"/>
      <c r="AG51" s="8"/>
      <c r="AH51" s="8"/>
      <c r="AI51" s="8"/>
      <c r="AJ51" s="8"/>
      <c r="AK51" s="8"/>
      <c r="AL51" s="8"/>
      <c r="AN51" s="11"/>
      <c r="AO51" s="11"/>
      <c r="AP51" s="11"/>
      <c r="AQ51" s="49"/>
      <c r="AT51" s="11"/>
      <c r="AU51" s="11"/>
      <c r="AV51" s="11"/>
      <c r="AW51" s="11"/>
      <c r="AY51" s="11"/>
      <c r="AZ51" s="10"/>
      <c r="BA51" s="10"/>
      <c r="BB51" s="10"/>
      <c r="BC51" s="8"/>
      <c r="BD51" s="8"/>
      <c r="BE51" s="8"/>
      <c r="BF51" s="8"/>
      <c r="BG51" s="8"/>
      <c r="BH51" s="8"/>
      <c r="BI51" s="8"/>
      <c r="BJ51" s="8"/>
      <c r="BL51" s="12"/>
      <c r="BM51" s="12"/>
      <c r="BN51" s="12"/>
      <c r="BO51" s="12"/>
      <c r="BP51" s="12"/>
      <c r="BQ51" s="12"/>
      <c r="BR51" s="3"/>
      <c r="BT51" s="12"/>
      <c r="BU51" s="12"/>
      <c r="BV51" s="12"/>
      <c r="BW51" s="12"/>
      <c r="BX51" s="12"/>
      <c r="BY51" s="12"/>
      <c r="BZ51" s="3"/>
      <c r="CB51" s="12"/>
      <c r="CC51" s="12"/>
      <c r="CD51" s="12"/>
      <c r="CE51" s="12"/>
      <c r="CF51" s="12"/>
      <c r="CG51" s="12"/>
      <c r="CH51" s="3"/>
      <c r="CJ51" s="12"/>
      <c r="CK51" s="12"/>
      <c r="CL51" s="12"/>
      <c r="CM51" s="12"/>
      <c r="CN51" s="12"/>
      <c r="CO51" s="12"/>
      <c r="CP51" s="3"/>
      <c r="CR51" s="12"/>
      <c r="CS51" s="12"/>
      <c r="CT51" s="12"/>
      <c r="CU51" s="12"/>
      <c r="CV51" s="12"/>
      <c r="CW51" s="12"/>
      <c r="CX51" s="3"/>
    </row>
    <row r="52" spans="1:102" x14ac:dyDescent="0.2">
      <c r="A52" s="69"/>
      <c r="B52" s="70"/>
      <c r="C52" s="33" t="s">
        <v>129</v>
      </c>
      <c r="D52" s="31">
        <v>1</v>
      </c>
      <c r="E52" s="32">
        <v>110</v>
      </c>
      <c r="F52" s="8">
        <v>9</v>
      </c>
      <c r="G52" s="8">
        <v>6</v>
      </c>
      <c r="H52" s="8">
        <v>27</v>
      </c>
      <c r="I52" s="8">
        <v>30</v>
      </c>
      <c r="J52" s="8">
        <v>11</v>
      </c>
      <c r="K52" s="8">
        <v>16</v>
      </c>
      <c r="L52" s="8">
        <v>10</v>
      </c>
      <c r="M52" s="8">
        <v>11</v>
      </c>
      <c r="N52" s="9">
        <f>SUM(F52+H52+J52+L52)</f>
        <v>57</v>
      </c>
      <c r="O52" s="9">
        <f>SUM(G52+I52+K52+M52)</f>
        <v>63</v>
      </c>
      <c r="P52" s="9">
        <f>SUM(N52:O52)</f>
        <v>120</v>
      </c>
      <c r="Q52" s="35">
        <v>6</v>
      </c>
      <c r="S52" s="10"/>
      <c r="T52" s="10"/>
      <c r="U52" s="10"/>
      <c r="V52" s="10">
        <v>3</v>
      </c>
      <c r="W52" s="10"/>
      <c r="X52" s="10">
        <v>2</v>
      </c>
      <c r="Y52" s="10"/>
      <c r="Z52" s="10">
        <v>1</v>
      </c>
      <c r="AA52" s="10"/>
      <c r="AB52" s="43">
        <f>SUM(S52:AA52)</f>
        <v>6</v>
      </c>
      <c r="AD52" s="8">
        <v>1</v>
      </c>
      <c r="AE52" s="8">
        <v>6</v>
      </c>
      <c r="AF52" s="8">
        <v>2</v>
      </c>
      <c r="AG52" s="8">
        <v>77</v>
      </c>
      <c r="AH52" s="8">
        <v>43</v>
      </c>
      <c r="AI52" s="8">
        <v>35</v>
      </c>
      <c r="AJ52" s="8">
        <v>2</v>
      </c>
      <c r="AK52" s="8"/>
      <c r="AL52" s="8"/>
      <c r="AN52" s="11"/>
      <c r="AO52" s="11"/>
      <c r="AP52" s="11"/>
      <c r="AQ52" s="49"/>
      <c r="AR52" s="16">
        <f>SUM(AN52:AQ52)</f>
        <v>0</v>
      </c>
      <c r="AT52" s="11"/>
      <c r="AU52" s="11"/>
      <c r="AV52" s="11"/>
      <c r="AW52" s="11"/>
      <c r="AY52" s="11">
        <v>86</v>
      </c>
      <c r="AZ52" s="10">
        <v>34</v>
      </c>
      <c r="BA52" s="10"/>
      <c r="BB52" s="10"/>
      <c r="BC52" s="40">
        <v>120</v>
      </c>
      <c r="BD52" s="40">
        <v>97</v>
      </c>
      <c r="BE52" s="40">
        <v>23</v>
      </c>
      <c r="BF52" s="40">
        <v>6</v>
      </c>
      <c r="BG52" s="40">
        <v>86</v>
      </c>
      <c r="BH52" s="40">
        <v>2</v>
      </c>
      <c r="BI52" s="40">
        <v>0</v>
      </c>
      <c r="BJ52" s="40">
        <v>2</v>
      </c>
      <c r="BL52" s="12">
        <v>15</v>
      </c>
      <c r="BM52" s="12">
        <v>22</v>
      </c>
      <c r="BN52" s="12">
        <v>3</v>
      </c>
      <c r="BO52" s="12">
        <v>4</v>
      </c>
      <c r="BP52" s="12">
        <v>8</v>
      </c>
      <c r="BQ52" s="12">
        <v>1</v>
      </c>
      <c r="BR52" s="3">
        <f>SUM(BL52:BQ52)</f>
        <v>53</v>
      </c>
      <c r="BT52" s="12">
        <v>33</v>
      </c>
      <c r="BU52" s="12">
        <v>20</v>
      </c>
      <c r="BV52" s="12">
        <v>7</v>
      </c>
      <c r="BW52" s="12">
        <v>0</v>
      </c>
      <c r="BX52" s="12">
        <v>19</v>
      </c>
      <c r="BY52" s="12">
        <v>18</v>
      </c>
      <c r="BZ52" s="3">
        <f>SUM(BT52:BY52)</f>
        <v>97</v>
      </c>
      <c r="CB52" s="12">
        <v>5</v>
      </c>
      <c r="CC52" s="12">
        <v>1</v>
      </c>
      <c r="CD52" s="12">
        <v>2</v>
      </c>
      <c r="CE52" s="12">
        <v>1</v>
      </c>
      <c r="CF52" s="12">
        <v>2</v>
      </c>
      <c r="CG52" s="12">
        <v>31</v>
      </c>
      <c r="CH52" s="3">
        <f>SUM(CB52:CG52)</f>
        <v>42</v>
      </c>
      <c r="CJ52" s="12"/>
      <c r="CK52" s="12"/>
      <c r="CL52" s="12"/>
      <c r="CM52" s="12"/>
      <c r="CN52" s="12"/>
      <c r="CO52" s="12"/>
      <c r="CP52" s="3">
        <f>SUM(CJ52:CO52)</f>
        <v>0</v>
      </c>
      <c r="CR52" s="12">
        <v>17</v>
      </c>
      <c r="CS52" s="12">
        <v>21</v>
      </c>
      <c r="CT52" s="12">
        <v>1</v>
      </c>
      <c r="CU52" s="12">
        <v>1</v>
      </c>
      <c r="CV52" s="12">
        <v>4</v>
      </c>
      <c r="CW52" s="12">
        <v>1</v>
      </c>
      <c r="CX52" s="3">
        <f>SUM(CR52:CW52)</f>
        <v>45</v>
      </c>
    </row>
    <row r="53" spans="1:102" x14ac:dyDescent="0.2">
      <c r="A53" s="69"/>
      <c r="B53" s="73" t="s">
        <v>130</v>
      </c>
      <c r="C53" s="13" t="s">
        <v>131</v>
      </c>
      <c r="D53" s="13"/>
      <c r="E53" s="8"/>
      <c r="F53" s="8"/>
      <c r="G53" s="8"/>
      <c r="H53" s="8"/>
      <c r="I53" s="8"/>
      <c r="J53" s="8"/>
      <c r="K53" s="8"/>
      <c r="L53" s="8"/>
      <c r="M53" s="8"/>
      <c r="N53" s="9"/>
      <c r="O53" s="9"/>
      <c r="P53" s="9"/>
      <c r="Q53" s="35"/>
      <c r="S53" s="10"/>
      <c r="T53" s="10"/>
      <c r="U53" s="10"/>
      <c r="V53" s="10"/>
      <c r="W53" s="10"/>
      <c r="X53" s="10"/>
      <c r="Y53" s="10"/>
      <c r="Z53" s="10"/>
      <c r="AA53" s="10"/>
      <c r="AB53" s="43"/>
      <c r="AD53" s="8"/>
      <c r="AE53" s="8"/>
      <c r="AF53" s="8"/>
      <c r="AG53" s="8"/>
      <c r="AH53" s="8"/>
      <c r="AI53" s="8"/>
      <c r="AJ53" s="8"/>
      <c r="AK53" s="8"/>
      <c r="AL53" s="8"/>
      <c r="AN53" s="11"/>
      <c r="AO53" s="11"/>
      <c r="AP53" s="11"/>
      <c r="AQ53" s="49"/>
      <c r="AT53" s="11"/>
      <c r="AU53" s="11"/>
      <c r="AV53" s="11"/>
      <c r="AW53" s="11"/>
      <c r="AY53" s="11"/>
      <c r="AZ53" s="10"/>
      <c r="BA53" s="10"/>
      <c r="BB53" s="10"/>
      <c r="BC53" s="8"/>
      <c r="BD53" s="8"/>
      <c r="BE53" s="8"/>
      <c r="BF53" s="8"/>
      <c r="BG53" s="8"/>
      <c r="BH53" s="8"/>
      <c r="BI53" s="8"/>
      <c r="BJ53" s="8"/>
      <c r="BL53" s="12"/>
      <c r="BM53" s="12"/>
      <c r="BN53" s="12"/>
      <c r="BO53" s="12"/>
      <c r="BP53" s="12"/>
      <c r="BQ53" s="12"/>
      <c r="BR53" s="3"/>
      <c r="BT53" s="12"/>
      <c r="BU53" s="12"/>
      <c r="BV53" s="12"/>
      <c r="BW53" s="12"/>
      <c r="BX53" s="12"/>
      <c r="BY53" s="12"/>
      <c r="BZ53" s="3"/>
      <c r="CB53" s="12"/>
      <c r="CC53" s="12"/>
      <c r="CD53" s="12"/>
      <c r="CE53" s="12"/>
      <c r="CF53" s="12"/>
      <c r="CG53" s="12"/>
      <c r="CH53" s="3"/>
      <c r="CJ53" s="12"/>
      <c r="CK53" s="12"/>
      <c r="CL53" s="12"/>
      <c r="CM53" s="12"/>
      <c r="CN53" s="12"/>
      <c r="CO53" s="12"/>
      <c r="CP53" s="3"/>
      <c r="CR53" s="12"/>
      <c r="CS53" s="12"/>
      <c r="CT53" s="12"/>
      <c r="CU53" s="12"/>
      <c r="CV53" s="12"/>
      <c r="CW53" s="12"/>
      <c r="CX53" s="3"/>
    </row>
    <row r="54" spans="1:102" x14ac:dyDescent="0.2">
      <c r="A54" s="69"/>
      <c r="B54" s="73"/>
      <c r="C54" s="13" t="s">
        <v>132</v>
      </c>
      <c r="D54" s="13"/>
      <c r="E54" s="8"/>
      <c r="F54" s="8"/>
      <c r="G54" s="8"/>
      <c r="H54" s="8"/>
      <c r="I54" s="8"/>
      <c r="J54" s="8"/>
      <c r="K54" s="8"/>
      <c r="L54" s="8"/>
      <c r="M54" s="8"/>
      <c r="N54" s="9"/>
      <c r="O54" s="9"/>
      <c r="P54" s="9"/>
      <c r="Q54" s="35"/>
      <c r="S54" s="10"/>
      <c r="T54" s="10"/>
      <c r="U54" s="10"/>
      <c r="V54" s="10"/>
      <c r="W54" s="10"/>
      <c r="X54" s="10"/>
      <c r="Y54" s="10"/>
      <c r="Z54" s="10"/>
      <c r="AA54" s="10"/>
      <c r="AB54" s="43"/>
      <c r="AD54" s="8"/>
      <c r="AE54" s="8"/>
      <c r="AF54" s="8"/>
      <c r="AG54" s="8"/>
      <c r="AH54" s="8"/>
      <c r="AI54" s="8"/>
      <c r="AJ54" s="8"/>
      <c r="AK54" s="8"/>
      <c r="AL54" s="8"/>
      <c r="AN54" s="11"/>
      <c r="AO54" s="11"/>
      <c r="AP54" s="11"/>
      <c r="AQ54" s="49"/>
      <c r="AT54" s="11"/>
      <c r="AU54" s="11"/>
      <c r="AV54" s="11"/>
      <c r="AW54" s="11"/>
      <c r="AY54" s="11"/>
      <c r="AZ54" s="10"/>
      <c r="BA54" s="10"/>
      <c r="BB54" s="10"/>
      <c r="BC54" s="8"/>
      <c r="BD54" s="8"/>
      <c r="BE54" s="8"/>
      <c r="BF54" s="8"/>
      <c r="BG54" s="8"/>
      <c r="BH54" s="8"/>
      <c r="BI54" s="8"/>
      <c r="BJ54" s="8"/>
      <c r="BL54" s="12"/>
      <c r="BM54" s="12"/>
      <c r="BN54" s="12"/>
      <c r="BO54" s="12"/>
      <c r="BP54" s="12"/>
      <c r="BQ54" s="12"/>
      <c r="BR54" s="3"/>
      <c r="BT54" s="12"/>
      <c r="BU54" s="12"/>
      <c r="BV54" s="12"/>
      <c r="BW54" s="12"/>
      <c r="BX54" s="12"/>
      <c r="BY54" s="12"/>
      <c r="BZ54" s="3"/>
      <c r="CB54" s="12"/>
      <c r="CC54" s="12"/>
      <c r="CD54" s="12"/>
      <c r="CE54" s="12"/>
      <c r="CF54" s="12"/>
      <c r="CG54" s="12"/>
      <c r="CH54" s="3"/>
      <c r="CJ54" s="12"/>
      <c r="CK54" s="12"/>
      <c r="CL54" s="12"/>
      <c r="CM54" s="12"/>
      <c r="CN54" s="12"/>
      <c r="CO54" s="12"/>
      <c r="CP54" s="3"/>
      <c r="CR54" s="12"/>
      <c r="CS54" s="12"/>
      <c r="CT54" s="12"/>
      <c r="CU54" s="12"/>
      <c r="CV54" s="12"/>
      <c r="CW54" s="12"/>
      <c r="CX54" s="3"/>
    </row>
    <row r="55" spans="1:102" x14ac:dyDescent="0.2">
      <c r="A55" s="69"/>
      <c r="B55" s="73"/>
      <c r="C55" s="13" t="s">
        <v>133</v>
      </c>
      <c r="D55" s="13"/>
      <c r="E55" s="8"/>
      <c r="F55" s="8"/>
      <c r="G55" s="8"/>
      <c r="H55" s="8"/>
      <c r="I55" s="8"/>
      <c r="J55" s="8"/>
      <c r="K55" s="8"/>
      <c r="L55" s="8"/>
      <c r="M55" s="8"/>
      <c r="N55" s="9"/>
      <c r="O55" s="9"/>
      <c r="P55" s="9"/>
      <c r="Q55" s="35"/>
      <c r="S55" s="10"/>
      <c r="T55" s="10"/>
      <c r="U55" s="10"/>
      <c r="V55" s="10"/>
      <c r="W55" s="10"/>
      <c r="X55" s="10"/>
      <c r="Y55" s="10"/>
      <c r="Z55" s="10"/>
      <c r="AA55" s="10"/>
      <c r="AB55" s="43"/>
      <c r="AD55" s="8"/>
      <c r="AE55" s="8"/>
      <c r="AF55" s="8"/>
      <c r="AG55" s="8"/>
      <c r="AH55" s="8"/>
      <c r="AI55" s="8"/>
      <c r="AJ55" s="8"/>
      <c r="AK55" s="8"/>
      <c r="AL55" s="8"/>
      <c r="AN55" s="11"/>
      <c r="AO55" s="11"/>
      <c r="AP55" s="11"/>
      <c r="AQ55" s="49"/>
      <c r="AT55" s="11"/>
      <c r="AU55" s="11"/>
      <c r="AV55" s="11"/>
      <c r="AW55" s="11"/>
      <c r="AY55" s="11"/>
      <c r="AZ55" s="10"/>
      <c r="BA55" s="10"/>
      <c r="BB55" s="10"/>
      <c r="BC55" s="8"/>
      <c r="BD55" s="8"/>
      <c r="BE55" s="8"/>
      <c r="BF55" s="8"/>
      <c r="BG55" s="8"/>
      <c r="BH55" s="8"/>
      <c r="BI55" s="8"/>
      <c r="BJ55" s="8"/>
      <c r="BL55" s="12"/>
      <c r="BM55" s="12"/>
      <c r="BN55" s="12"/>
      <c r="BO55" s="12"/>
      <c r="BP55" s="12"/>
      <c r="BQ55" s="12"/>
      <c r="BR55" s="3"/>
      <c r="BT55" s="12"/>
      <c r="BU55" s="12"/>
      <c r="BV55" s="12"/>
      <c r="BW55" s="12"/>
      <c r="BX55" s="12"/>
      <c r="BY55" s="12"/>
      <c r="BZ55" s="3"/>
      <c r="CB55" s="12"/>
      <c r="CC55" s="12"/>
      <c r="CD55" s="12"/>
      <c r="CE55" s="12"/>
      <c r="CF55" s="12"/>
      <c r="CG55" s="12"/>
      <c r="CH55" s="3"/>
      <c r="CJ55" s="12"/>
      <c r="CK55" s="12"/>
      <c r="CL55" s="12"/>
      <c r="CM55" s="12"/>
      <c r="CN55" s="12"/>
      <c r="CO55" s="12"/>
      <c r="CP55" s="3"/>
      <c r="CR55" s="12"/>
      <c r="CS55" s="12"/>
      <c r="CT55" s="12"/>
      <c r="CU55" s="12"/>
      <c r="CV55" s="12"/>
      <c r="CW55" s="12"/>
      <c r="CX55" s="3"/>
    </row>
    <row r="56" spans="1:102" x14ac:dyDescent="0.2">
      <c r="A56" s="69"/>
      <c r="B56" s="73"/>
      <c r="C56" s="13" t="s">
        <v>134</v>
      </c>
      <c r="D56" s="13"/>
      <c r="E56" s="8"/>
      <c r="F56" s="8"/>
      <c r="G56" s="8"/>
      <c r="H56" s="8"/>
      <c r="I56" s="8"/>
      <c r="J56" s="8"/>
      <c r="K56" s="8"/>
      <c r="L56" s="8"/>
      <c r="M56" s="8"/>
      <c r="N56" s="9"/>
      <c r="O56" s="9"/>
      <c r="P56" s="9"/>
      <c r="Q56" s="35"/>
      <c r="S56" s="10"/>
      <c r="T56" s="10"/>
      <c r="U56" s="10"/>
      <c r="V56" s="10"/>
      <c r="W56" s="10"/>
      <c r="X56" s="10"/>
      <c r="Y56" s="10"/>
      <c r="Z56" s="10"/>
      <c r="AA56" s="10"/>
      <c r="AB56" s="43"/>
      <c r="AD56" s="8"/>
      <c r="AE56" s="8"/>
      <c r="AF56" s="8"/>
      <c r="AG56" s="8"/>
      <c r="AH56" s="8"/>
      <c r="AI56" s="8"/>
      <c r="AJ56" s="8"/>
      <c r="AK56" s="8"/>
      <c r="AL56" s="8"/>
      <c r="AN56" s="11"/>
      <c r="AO56" s="11"/>
      <c r="AP56" s="11"/>
      <c r="AQ56" s="49"/>
      <c r="AT56" s="11"/>
      <c r="AU56" s="11"/>
      <c r="AV56" s="11"/>
      <c r="AW56" s="11"/>
      <c r="AY56" s="11"/>
      <c r="AZ56" s="10"/>
      <c r="BA56" s="10"/>
      <c r="BB56" s="10"/>
      <c r="BC56" s="8"/>
      <c r="BD56" s="8"/>
      <c r="BE56" s="8"/>
      <c r="BF56" s="8"/>
      <c r="BG56" s="8"/>
      <c r="BH56" s="8"/>
      <c r="BI56" s="8"/>
      <c r="BJ56" s="8"/>
      <c r="BL56" s="12"/>
      <c r="BM56" s="12"/>
      <c r="BN56" s="12"/>
      <c r="BO56" s="12"/>
      <c r="BP56" s="12"/>
      <c r="BQ56" s="12"/>
      <c r="BR56" s="3"/>
      <c r="BT56" s="12"/>
      <c r="BU56" s="12"/>
      <c r="BV56" s="12"/>
      <c r="BW56" s="12"/>
      <c r="BX56" s="12"/>
      <c r="BY56" s="12"/>
      <c r="BZ56" s="3"/>
      <c r="CB56" s="12"/>
      <c r="CC56" s="12"/>
      <c r="CD56" s="12"/>
      <c r="CE56" s="12"/>
      <c r="CF56" s="12"/>
      <c r="CG56" s="12"/>
      <c r="CH56" s="3"/>
      <c r="CJ56" s="12"/>
      <c r="CK56" s="12"/>
      <c r="CL56" s="12"/>
      <c r="CM56" s="12"/>
      <c r="CN56" s="12"/>
      <c r="CO56" s="12"/>
      <c r="CP56" s="3"/>
      <c r="CR56" s="12"/>
      <c r="CS56" s="12"/>
      <c r="CT56" s="12"/>
      <c r="CU56" s="12"/>
      <c r="CV56" s="12"/>
      <c r="CW56" s="12"/>
      <c r="CX56" s="3"/>
    </row>
    <row r="57" spans="1:102" x14ac:dyDescent="0.2">
      <c r="A57" s="69"/>
      <c r="B57" s="73"/>
      <c r="C57" s="13" t="s">
        <v>135</v>
      </c>
      <c r="D57" s="13"/>
      <c r="E57" s="8"/>
      <c r="F57" s="8"/>
      <c r="G57" s="8"/>
      <c r="H57" s="8"/>
      <c r="I57" s="8"/>
      <c r="J57" s="8"/>
      <c r="K57" s="8"/>
      <c r="L57" s="8"/>
      <c r="M57" s="8"/>
      <c r="N57" s="9"/>
      <c r="O57" s="9"/>
      <c r="P57" s="9"/>
      <c r="Q57" s="35"/>
      <c r="S57" s="10"/>
      <c r="T57" s="10"/>
      <c r="U57" s="10"/>
      <c r="V57" s="10"/>
      <c r="W57" s="10"/>
      <c r="X57" s="10"/>
      <c r="Y57" s="10"/>
      <c r="Z57" s="10"/>
      <c r="AA57" s="10"/>
      <c r="AB57" s="43"/>
      <c r="AD57" s="8"/>
      <c r="AE57" s="8"/>
      <c r="AF57" s="8"/>
      <c r="AG57" s="8"/>
      <c r="AH57" s="8"/>
      <c r="AI57" s="8"/>
      <c r="AJ57" s="8"/>
      <c r="AK57" s="8"/>
      <c r="AL57" s="8"/>
      <c r="AN57" s="11"/>
      <c r="AO57" s="11"/>
      <c r="AP57" s="11"/>
      <c r="AQ57" s="49"/>
      <c r="AT57" s="11"/>
      <c r="AU57" s="11"/>
      <c r="AV57" s="11"/>
      <c r="AW57" s="11"/>
      <c r="AY57" s="11"/>
      <c r="AZ57" s="10"/>
      <c r="BA57" s="10"/>
      <c r="BB57" s="10"/>
      <c r="BC57" s="8"/>
      <c r="BD57" s="8"/>
      <c r="BE57" s="8"/>
      <c r="BF57" s="8"/>
      <c r="BG57" s="8"/>
      <c r="BH57" s="8"/>
      <c r="BI57" s="8"/>
      <c r="BJ57" s="8"/>
      <c r="BL57" s="12"/>
      <c r="BM57" s="12"/>
      <c r="BN57" s="12"/>
      <c r="BO57" s="12"/>
      <c r="BP57" s="12"/>
      <c r="BQ57" s="12"/>
      <c r="BR57" s="3"/>
      <c r="BT57" s="12"/>
      <c r="BU57" s="12"/>
      <c r="BV57" s="12"/>
      <c r="BW57" s="12"/>
      <c r="BX57" s="12"/>
      <c r="BY57" s="12"/>
      <c r="BZ57" s="3"/>
      <c r="CB57" s="12"/>
      <c r="CC57" s="12"/>
      <c r="CD57" s="12"/>
      <c r="CE57" s="12"/>
      <c r="CF57" s="12"/>
      <c r="CG57" s="12"/>
      <c r="CH57" s="3"/>
      <c r="CJ57" s="12"/>
      <c r="CK57" s="12"/>
      <c r="CL57" s="12"/>
      <c r="CM57" s="12"/>
      <c r="CN57" s="12"/>
      <c r="CO57" s="12"/>
      <c r="CP57" s="3"/>
      <c r="CR57" s="12"/>
      <c r="CS57" s="12"/>
      <c r="CT57" s="12"/>
      <c r="CU57" s="12"/>
      <c r="CV57" s="12"/>
      <c r="CW57" s="12"/>
      <c r="CX57" s="3"/>
    </row>
    <row r="58" spans="1:102" x14ac:dyDescent="0.2">
      <c r="A58" s="69"/>
      <c r="B58" s="73"/>
      <c r="C58" s="13" t="s">
        <v>136</v>
      </c>
      <c r="D58" s="13"/>
      <c r="E58" s="8"/>
      <c r="F58" s="8"/>
      <c r="G58" s="8"/>
      <c r="H58" s="8"/>
      <c r="I58" s="8"/>
      <c r="J58" s="8"/>
      <c r="K58" s="8"/>
      <c r="L58" s="8"/>
      <c r="M58" s="8"/>
      <c r="N58" s="9"/>
      <c r="O58" s="9"/>
      <c r="P58" s="9"/>
      <c r="Q58" s="35"/>
      <c r="S58" s="10"/>
      <c r="T58" s="10"/>
      <c r="U58" s="10"/>
      <c r="V58" s="10"/>
      <c r="W58" s="10"/>
      <c r="X58" s="10"/>
      <c r="Y58" s="10"/>
      <c r="Z58" s="10"/>
      <c r="AA58" s="10"/>
      <c r="AB58" s="43"/>
      <c r="AD58" s="8"/>
      <c r="AE58" s="8"/>
      <c r="AF58" s="8"/>
      <c r="AG58" s="8"/>
      <c r="AH58" s="8"/>
      <c r="AI58" s="8"/>
      <c r="AJ58" s="8"/>
      <c r="AK58" s="8"/>
      <c r="AL58" s="8"/>
      <c r="AN58" s="11"/>
      <c r="AO58" s="11"/>
      <c r="AP58" s="11"/>
      <c r="AQ58" s="49"/>
      <c r="AT58" s="11"/>
      <c r="AU58" s="11"/>
      <c r="AV58" s="11"/>
      <c r="AW58" s="11"/>
      <c r="AY58" s="11"/>
      <c r="AZ58" s="10"/>
      <c r="BA58" s="10"/>
      <c r="BB58" s="10"/>
      <c r="BC58" s="8"/>
      <c r="BD58" s="8"/>
      <c r="BE58" s="8"/>
      <c r="BF58" s="8"/>
      <c r="BG58" s="8"/>
      <c r="BH58" s="8"/>
      <c r="BI58" s="8"/>
      <c r="BJ58" s="8"/>
      <c r="BL58" s="12"/>
      <c r="BM58" s="12"/>
      <c r="BN58" s="12"/>
      <c r="BO58" s="12"/>
      <c r="BP58" s="12"/>
      <c r="BQ58" s="12"/>
      <c r="BR58" s="3"/>
      <c r="BT58" s="12"/>
      <c r="BU58" s="12"/>
      <c r="BV58" s="12"/>
      <c r="BW58" s="12"/>
      <c r="BX58" s="12"/>
      <c r="BY58" s="12"/>
      <c r="BZ58" s="3"/>
      <c r="CB58" s="12"/>
      <c r="CC58" s="12"/>
      <c r="CD58" s="12"/>
      <c r="CE58" s="12"/>
      <c r="CF58" s="12"/>
      <c r="CG58" s="12"/>
      <c r="CH58" s="3"/>
      <c r="CJ58" s="12"/>
      <c r="CK58" s="12"/>
      <c r="CL58" s="12"/>
      <c r="CM58" s="12"/>
      <c r="CN58" s="12"/>
      <c r="CO58" s="12"/>
      <c r="CP58" s="3"/>
      <c r="CR58" s="12"/>
      <c r="CS58" s="12"/>
      <c r="CT58" s="12"/>
      <c r="CU58" s="12"/>
      <c r="CV58" s="12"/>
      <c r="CW58" s="12"/>
      <c r="CX58" s="3"/>
    </row>
    <row r="59" spans="1:102" x14ac:dyDescent="0.2">
      <c r="A59" s="69"/>
      <c r="B59" s="70" t="s">
        <v>137</v>
      </c>
      <c r="C59" s="13" t="s">
        <v>138</v>
      </c>
      <c r="D59" s="13"/>
      <c r="E59" s="8"/>
      <c r="F59" s="8"/>
      <c r="G59" s="8"/>
      <c r="H59" s="8"/>
      <c r="I59" s="8"/>
      <c r="J59" s="8"/>
      <c r="K59" s="8"/>
      <c r="L59" s="8"/>
      <c r="M59" s="8"/>
      <c r="N59" s="9"/>
      <c r="O59" s="9"/>
      <c r="P59" s="9"/>
      <c r="Q59" s="35"/>
      <c r="S59" s="10"/>
      <c r="T59" s="10"/>
      <c r="U59" s="10"/>
      <c r="V59" s="10"/>
      <c r="W59" s="10"/>
      <c r="X59" s="10"/>
      <c r="Y59" s="10"/>
      <c r="Z59" s="10"/>
      <c r="AA59" s="10"/>
      <c r="AB59" s="43"/>
      <c r="AD59" s="8"/>
      <c r="AE59" s="8"/>
      <c r="AF59" s="8"/>
      <c r="AG59" s="8"/>
      <c r="AH59" s="8"/>
      <c r="AI59" s="8"/>
      <c r="AJ59" s="8"/>
      <c r="AK59" s="8"/>
      <c r="AL59" s="8"/>
      <c r="AN59" s="11"/>
      <c r="AO59" s="11"/>
      <c r="AP59" s="11"/>
      <c r="AQ59" s="49"/>
      <c r="AT59" s="11"/>
      <c r="AU59" s="11"/>
      <c r="AV59" s="11"/>
      <c r="AW59" s="11"/>
      <c r="AY59" s="11"/>
      <c r="AZ59" s="10"/>
      <c r="BA59" s="10"/>
      <c r="BB59" s="10"/>
      <c r="BC59" s="8"/>
      <c r="BD59" s="8"/>
      <c r="BE59" s="8"/>
      <c r="BF59" s="8"/>
      <c r="BG59" s="8"/>
      <c r="BH59" s="8"/>
      <c r="BI59" s="8"/>
      <c r="BJ59" s="8"/>
      <c r="BL59" s="12"/>
      <c r="BM59" s="12"/>
      <c r="BN59" s="12"/>
      <c r="BO59" s="12"/>
      <c r="BP59" s="12"/>
      <c r="BQ59" s="12"/>
      <c r="BR59" s="3"/>
      <c r="BT59" s="12"/>
      <c r="BU59" s="12"/>
      <c r="BV59" s="12"/>
      <c r="BW59" s="12"/>
      <c r="BX59" s="12"/>
      <c r="BY59" s="12"/>
      <c r="BZ59" s="3"/>
      <c r="CB59" s="12"/>
      <c r="CC59" s="12"/>
      <c r="CD59" s="12"/>
      <c r="CE59" s="12"/>
      <c r="CF59" s="12"/>
      <c r="CG59" s="12"/>
      <c r="CH59" s="3"/>
      <c r="CJ59" s="12"/>
      <c r="CK59" s="12"/>
      <c r="CL59" s="12"/>
      <c r="CM59" s="12"/>
      <c r="CN59" s="12"/>
      <c r="CO59" s="12"/>
      <c r="CP59" s="3"/>
      <c r="CR59" s="12"/>
      <c r="CS59" s="12"/>
      <c r="CT59" s="12"/>
      <c r="CU59" s="12"/>
      <c r="CV59" s="12"/>
      <c r="CW59" s="12"/>
      <c r="CX59" s="3"/>
    </row>
    <row r="60" spans="1:102" x14ac:dyDescent="0.2">
      <c r="A60" s="69"/>
      <c r="B60" s="70"/>
      <c r="C60" s="13" t="s">
        <v>139</v>
      </c>
      <c r="D60" s="13"/>
      <c r="E60" s="8"/>
      <c r="F60" s="8"/>
      <c r="G60" s="8"/>
      <c r="H60" s="8"/>
      <c r="I60" s="8"/>
      <c r="J60" s="8"/>
      <c r="K60" s="8"/>
      <c r="L60" s="8"/>
      <c r="M60" s="8"/>
      <c r="N60" s="9"/>
      <c r="O60" s="9"/>
      <c r="P60" s="9"/>
      <c r="Q60" s="35"/>
      <c r="S60" s="10"/>
      <c r="T60" s="10"/>
      <c r="U60" s="10"/>
      <c r="V60" s="10"/>
      <c r="W60" s="10"/>
      <c r="X60" s="10"/>
      <c r="Y60" s="10"/>
      <c r="Z60" s="10"/>
      <c r="AA60" s="10"/>
      <c r="AB60" s="43"/>
      <c r="AD60" s="8"/>
      <c r="AE60" s="8"/>
      <c r="AF60" s="8"/>
      <c r="AG60" s="8"/>
      <c r="AH60" s="8"/>
      <c r="AI60" s="8"/>
      <c r="AJ60" s="8"/>
      <c r="AK60" s="8"/>
      <c r="AL60" s="8"/>
      <c r="AN60" s="11"/>
      <c r="AO60" s="11"/>
      <c r="AP60" s="11"/>
      <c r="AQ60" s="49"/>
      <c r="AT60" s="11"/>
      <c r="AU60" s="11"/>
      <c r="AV60" s="11"/>
      <c r="AW60" s="11"/>
      <c r="AY60" s="11"/>
      <c r="AZ60" s="10"/>
      <c r="BA60" s="10"/>
      <c r="BB60" s="10"/>
      <c r="BC60" s="8"/>
      <c r="BD60" s="8"/>
      <c r="BE60" s="8"/>
      <c r="BF60" s="8"/>
      <c r="BG60" s="8"/>
      <c r="BH60" s="8"/>
      <c r="BI60" s="8"/>
      <c r="BJ60" s="8"/>
      <c r="BL60" s="12"/>
      <c r="BM60" s="12"/>
      <c r="BN60" s="12"/>
      <c r="BO60" s="12"/>
      <c r="BP60" s="12"/>
      <c r="BQ60" s="12"/>
      <c r="BR60" s="3"/>
      <c r="BT60" s="12"/>
      <c r="BU60" s="12"/>
      <c r="BV60" s="12"/>
      <c r="BW60" s="12"/>
      <c r="BX60" s="12"/>
      <c r="BY60" s="12"/>
      <c r="BZ60" s="3"/>
      <c r="CB60" s="12"/>
      <c r="CC60" s="12"/>
      <c r="CD60" s="12"/>
      <c r="CE60" s="12"/>
      <c r="CF60" s="12"/>
      <c r="CG60" s="12"/>
      <c r="CH60" s="3"/>
      <c r="CJ60" s="12"/>
      <c r="CK60" s="12"/>
      <c r="CL60" s="12"/>
      <c r="CM60" s="12"/>
      <c r="CN60" s="12"/>
      <c r="CO60" s="12"/>
      <c r="CP60" s="3"/>
      <c r="CR60" s="12"/>
      <c r="CS60" s="12"/>
      <c r="CT60" s="12"/>
      <c r="CU60" s="12"/>
      <c r="CV60" s="12"/>
      <c r="CW60" s="12"/>
      <c r="CX60" s="3"/>
    </row>
    <row r="61" spans="1:102" x14ac:dyDescent="0.2">
      <c r="A61" s="69"/>
      <c r="B61" s="70"/>
      <c r="C61" s="31" t="s">
        <v>140</v>
      </c>
      <c r="D61" s="31">
        <v>1</v>
      </c>
      <c r="E61" s="32">
        <v>110</v>
      </c>
      <c r="F61" s="8">
        <v>11</v>
      </c>
      <c r="G61" s="8">
        <v>16</v>
      </c>
      <c r="H61" s="8">
        <v>26</v>
      </c>
      <c r="I61" s="8">
        <v>30</v>
      </c>
      <c r="J61" s="8">
        <v>10</v>
      </c>
      <c r="K61" s="8">
        <v>9</v>
      </c>
      <c r="L61" s="8">
        <v>2</v>
      </c>
      <c r="M61" s="8">
        <v>6</v>
      </c>
      <c r="N61" s="9">
        <f>SUM(F61+H61+J61+L61)</f>
        <v>49</v>
      </c>
      <c r="O61" s="9">
        <f>SUM(G61+I61+K61+M61)</f>
        <v>61</v>
      </c>
      <c r="P61" s="9">
        <f>SUM(N61:O61)</f>
        <v>110</v>
      </c>
      <c r="Q61" s="35">
        <v>9</v>
      </c>
      <c r="S61" s="10"/>
      <c r="T61" s="10"/>
      <c r="U61" s="10"/>
      <c r="V61" s="10">
        <v>3</v>
      </c>
      <c r="W61" s="10"/>
      <c r="X61" s="10">
        <v>1</v>
      </c>
      <c r="Y61" s="10">
        <v>2</v>
      </c>
      <c r="Z61" s="10"/>
      <c r="AA61" s="10"/>
      <c r="AB61" s="43">
        <f>SUM(S61:AA61)</f>
        <v>6</v>
      </c>
      <c r="AD61" s="8">
        <v>3</v>
      </c>
      <c r="AE61" s="8">
        <v>25</v>
      </c>
      <c r="AF61" s="8">
        <v>14</v>
      </c>
      <c r="AG61" s="8">
        <v>10</v>
      </c>
      <c r="AH61" s="8">
        <v>11</v>
      </c>
      <c r="AI61" s="8">
        <v>62</v>
      </c>
      <c r="AJ61" s="8"/>
      <c r="AK61" s="8">
        <v>3</v>
      </c>
      <c r="AL61" s="8"/>
      <c r="AN61" s="11">
        <v>1</v>
      </c>
      <c r="AO61" s="11">
        <v>2</v>
      </c>
      <c r="AP61" s="11">
        <v>0</v>
      </c>
      <c r="AQ61" s="49">
        <v>3</v>
      </c>
      <c r="AR61" s="16">
        <f>SUM(AN61:AQ61)</f>
        <v>6</v>
      </c>
      <c r="AT61" s="11"/>
      <c r="AU61" s="11">
        <v>6</v>
      </c>
      <c r="AV61" s="11"/>
      <c r="AW61" s="11"/>
      <c r="AY61" s="11">
        <v>110</v>
      </c>
      <c r="AZ61" s="10"/>
      <c r="BA61" s="10"/>
      <c r="BB61" s="10"/>
      <c r="BC61" s="10">
        <v>94</v>
      </c>
      <c r="BD61" s="8">
        <v>70</v>
      </c>
      <c r="BE61" s="8">
        <v>24</v>
      </c>
      <c r="BF61" s="8">
        <v>4</v>
      </c>
      <c r="BG61" s="8">
        <v>110</v>
      </c>
      <c r="BH61" s="8">
        <v>4</v>
      </c>
      <c r="BI61" s="8">
        <v>4</v>
      </c>
      <c r="BJ61" s="8">
        <v>4</v>
      </c>
      <c r="BL61" s="12">
        <v>4</v>
      </c>
      <c r="BM61" s="12">
        <v>18</v>
      </c>
      <c r="BN61" s="12"/>
      <c r="BO61" s="12"/>
      <c r="BP61" s="12">
        <v>1</v>
      </c>
      <c r="BQ61" s="12">
        <v>3</v>
      </c>
      <c r="BR61" s="3">
        <f>SUM(BL61:BQ61)</f>
        <v>26</v>
      </c>
      <c r="BT61" s="12">
        <v>18</v>
      </c>
      <c r="BU61" s="12">
        <v>4</v>
      </c>
      <c r="BV61" s="12"/>
      <c r="BW61" s="12"/>
      <c r="BX61" s="12">
        <v>1</v>
      </c>
      <c r="BY61" s="12"/>
      <c r="BZ61" s="3">
        <f>SUM(BT61:BY61)</f>
        <v>23</v>
      </c>
      <c r="CB61" s="12">
        <v>22</v>
      </c>
      <c r="CC61" s="12"/>
      <c r="CD61" s="12">
        <v>6</v>
      </c>
      <c r="CE61" s="12">
        <v>6</v>
      </c>
      <c r="CF61" s="12">
        <v>6</v>
      </c>
      <c r="CG61" s="12">
        <v>14</v>
      </c>
      <c r="CH61" s="3">
        <f>SUM(CB61:CG61)</f>
        <v>54</v>
      </c>
      <c r="CJ61" s="12"/>
      <c r="CK61" s="12"/>
      <c r="CL61" s="12"/>
      <c r="CM61" s="12"/>
      <c r="CN61" s="12"/>
      <c r="CO61" s="12"/>
      <c r="CP61" s="3">
        <f>SUM(CJ61:CO61)</f>
        <v>0</v>
      </c>
      <c r="CR61" s="12">
        <v>4</v>
      </c>
      <c r="CS61" s="12">
        <v>3</v>
      </c>
      <c r="CT61" s="12"/>
      <c r="CU61" s="12"/>
      <c r="CV61" s="12"/>
      <c r="CW61" s="12"/>
      <c r="CX61" s="3">
        <f>SUM(CR61:CW61)</f>
        <v>7</v>
      </c>
    </row>
    <row r="62" spans="1:102" x14ac:dyDescent="0.2">
      <c r="A62" s="69"/>
      <c r="B62" s="70"/>
      <c r="C62" s="13" t="s">
        <v>141</v>
      </c>
      <c r="D62" s="13"/>
      <c r="E62" s="8"/>
      <c r="F62" s="8"/>
      <c r="G62" s="8"/>
      <c r="H62" s="8"/>
      <c r="I62" s="8"/>
      <c r="J62" s="8"/>
      <c r="K62" s="8"/>
      <c r="L62" s="8"/>
      <c r="M62" s="8"/>
      <c r="N62" s="9"/>
      <c r="O62" s="9"/>
      <c r="P62" s="9"/>
      <c r="Q62" s="35"/>
      <c r="S62" s="10"/>
      <c r="T62" s="10"/>
      <c r="U62" s="10"/>
      <c r="V62" s="10"/>
      <c r="W62" s="10"/>
      <c r="X62" s="10"/>
      <c r="Y62" s="10"/>
      <c r="Z62" s="10"/>
      <c r="AA62" s="10"/>
      <c r="AB62" s="43"/>
      <c r="AD62" s="8"/>
      <c r="AE62" s="8"/>
      <c r="AF62" s="8"/>
      <c r="AG62" s="8"/>
      <c r="AH62" s="8"/>
      <c r="AI62" s="8"/>
      <c r="AJ62" s="8"/>
      <c r="AK62" s="8"/>
      <c r="AL62" s="8"/>
      <c r="AN62" s="11"/>
      <c r="AO62" s="11"/>
      <c r="AP62" s="11"/>
      <c r="AQ62" s="49"/>
      <c r="AT62" s="11"/>
      <c r="AU62" s="11"/>
      <c r="AV62" s="11"/>
      <c r="AW62" s="11"/>
      <c r="AY62" s="11"/>
      <c r="AZ62" s="10"/>
      <c r="BA62" s="10"/>
      <c r="BB62" s="10"/>
      <c r="BC62" s="8"/>
      <c r="BD62" s="8"/>
      <c r="BE62" s="8"/>
      <c r="BF62" s="8"/>
      <c r="BG62" s="8"/>
      <c r="BH62" s="8"/>
      <c r="BI62" s="8"/>
      <c r="BJ62" s="8"/>
      <c r="BL62" s="12"/>
      <c r="BM62" s="12"/>
      <c r="BN62" s="12"/>
      <c r="BO62" s="12"/>
      <c r="BP62" s="12"/>
      <c r="BQ62" s="12"/>
      <c r="BR62" s="3"/>
      <c r="BT62" s="12"/>
      <c r="BU62" s="12"/>
      <c r="BV62" s="12"/>
      <c r="BW62" s="12"/>
      <c r="BX62" s="12"/>
      <c r="BY62" s="12"/>
      <c r="BZ62" s="3"/>
      <c r="CB62" s="12"/>
      <c r="CC62" s="12"/>
      <c r="CD62" s="12"/>
      <c r="CE62" s="12"/>
      <c r="CF62" s="12"/>
      <c r="CG62" s="12"/>
      <c r="CH62" s="3"/>
      <c r="CJ62" s="12"/>
      <c r="CK62" s="12"/>
      <c r="CL62" s="12"/>
      <c r="CM62" s="12"/>
      <c r="CN62" s="12"/>
      <c r="CO62" s="12"/>
      <c r="CP62" s="3"/>
      <c r="CR62" s="12"/>
      <c r="CS62" s="12"/>
      <c r="CT62" s="12"/>
      <c r="CU62" s="12"/>
      <c r="CV62" s="12"/>
      <c r="CW62" s="12"/>
      <c r="CX62" s="3"/>
    </row>
    <row r="63" spans="1:102" x14ac:dyDescent="0.2">
      <c r="A63" s="69"/>
      <c r="B63" s="47" t="s">
        <v>202</v>
      </c>
      <c r="C63" s="31" t="s">
        <v>142</v>
      </c>
      <c r="D63" s="31">
        <v>1</v>
      </c>
      <c r="E63" s="32">
        <v>80</v>
      </c>
      <c r="F63" s="8">
        <v>4</v>
      </c>
      <c r="G63" s="8">
        <v>8</v>
      </c>
      <c r="H63" s="8">
        <v>13</v>
      </c>
      <c r="I63" s="8">
        <v>26</v>
      </c>
      <c r="J63" s="8">
        <v>5</v>
      </c>
      <c r="K63" s="8">
        <v>11</v>
      </c>
      <c r="L63" s="8">
        <v>3</v>
      </c>
      <c r="M63" s="8">
        <v>8</v>
      </c>
      <c r="N63" s="9">
        <f>SUM(F63+H63+J63+L63)</f>
        <v>25</v>
      </c>
      <c r="O63" s="9">
        <f>SUM(G63+I63+K63+M63)</f>
        <v>53</v>
      </c>
      <c r="P63" s="9">
        <f>SUM(N63:O63)</f>
        <v>78</v>
      </c>
      <c r="Q63" s="35">
        <v>13</v>
      </c>
      <c r="S63" s="10"/>
      <c r="T63" s="10"/>
      <c r="U63" s="10"/>
      <c r="V63" s="10">
        <v>1</v>
      </c>
      <c r="W63" s="10"/>
      <c r="X63" s="10"/>
      <c r="Y63" s="10">
        <v>3</v>
      </c>
      <c r="Z63" s="10"/>
      <c r="AA63" s="10">
        <v>1</v>
      </c>
      <c r="AB63" s="43">
        <f>SUM(S63:AA63)</f>
        <v>5</v>
      </c>
      <c r="AD63" s="8">
        <v>3</v>
      </c>
      <c r="AE63" s="8">
        <v>6</v>
      </c>
      <c r="AF63" s="8">
        <v>6</v>
      </c>
      <c r="AG63" s="8">
        <v>126</v>
      </c>
      <c r="AH63" s="8">
        <v>113</v>
      </c>
      <c r="AI63" s="8">
        <v>28</v>
      </c>
      <c r="AJ63" s="8">
        <v>2</v>
      </c>
      <c r="AK63" s="8">
        <v>3</v>
      </c>
      <c r="AL63" s="8"/>
      <c r="AN63" s="11">
        <v>5</v>
      </c>
      <c r="AO63" s="11">
        <v>1</v>
      </c>
      <c r="AP63" s="11">
        <v>1</v>
      </c>
      <c r="AQ63" s="49"/>
      <c r="AR63" s="16">
        <f>SUM(AN63:AQ63)</f>
        <v>7</v>
      </c>
      <c r="AT63" s="11">
        <v>2</v>
      </c>
      <c r="AU63" s="11">
        <v>4</v>
      </c>
      <c r="AV63" s="11">
        <v>1</v>
      </c>
      <c r="AW63" s="11"/>
      <c r="AY63" s="11">
        <v>78</v>
      </c>
      <c r="AZ63" s="10"/>
      <c r="BA63" s="10"/>
      <c r="BB63" s="10"/>
      <c r="BC63" s="8">
        <v>65</v>
      </c>
      <c r="BD63" s="8">
        <v>75</v>
      </c>
      <c r="BE63" s="8">
        <v>15</v>
      </c>
      <c r="BF63" s="8">
        <v>5</v>
      </c>
      <c r="BG63" s="8">
        <v>78</v>
      </c>
      <c r="BH63" s="8">
        <v>2</v>
      </c>
      <c r="BI63" s="8">
        <v>1</v>
      </c>
      <c r="BJ63" s="8">
        <v>1</v>
      </c>
      <c r="BL63" s="12"/>
      <c r="BM63" s="12"/>
      <c r="BN63" s="12"/>
      <c r="BO63" s="12"/>
      <c r="BP63" s="12"/>
      <c r="BQ63" s="12"/>
      <c r="BR63" s="3">
        <f>SUM(BL63:BQ63)</f>
        <v>0</v>
      </c>
      <c r="BT63" s="12"/>
      <c r="BU63" s="12"/>
      <c r="BV63" s="12"/>
      <c r="BW63" s="12"/>
      <c r="BX63" s="12"/>
      <c r="BY63" s="12"/>
      <c r="BZ63" s="3">
        <f>SUM(BT63:BY63)</f>
        <v>0</v>
      </c>
      <c r="CB63" s="12">
        <v>1</v>
      </c>
      <c r="CC63" s="12"/>
      <c r="CD63" s="12"/>
      <c r="CE63" s="12"/>
      <c r="CF63" s="12">
        <v>1</v>
      </c>
      <c r="CG63" s="12">
        <v>2</v>
      </c>
      <c r="CH63" s="3">
        <f>SUM(CB63:CG63)</f>
        <v>4</v>
      </c>
      <c r="CJ63" s="12"/>
      <c r="CK63" s="12"/>
      <c r="CL63" s="12"/>
      <c r="CM63" s="12"/>
      <c r="CN63" s="12"/>
      <c r="CO63" s="12"/>
      <c r="CP63" s="3">
        <f>SUM(CJ63:CO63)</f>
        <v>0</v>
      </c>
      <c r="CR63" s="12"/>
      <c r="CS63" s="12"/>
      <c r="CT63" s="12"/>
      <c r="CU63" s="12"/>
      <c r="CV63" s="12"/>
      <c r="CW63" s="12"/>
      <c r="CX63" s="3">
        <f>SUM(CR63:CW63)</f>
        <v>0</v>
      </c>
    </row>
    <row r="64" spans="1:102" x14ac:dyDescent="0.2">
      <c r="A64" s="69"/>
      <c r="B64" s="74" t="s">
        <v>203</v>
      </c>
      <c r="C64" s="13" t="s">
        <v>204</v>
      </c>
      <c r="D64" s="13"/>
      <c r="E64" s="8"/>
      <c r="F64" s="8"/>
      <c r="G64" s="8"/>
      <c r="H64" s="8"/>
      <c r="I64" s="8"/>
      <c r="J64" s="8"/>
      <c r="K64" s="8"/>
      <c r="L64" s="8"/>
      <c r="M64" s="8"/>
      <c r="N64" s="9"/>
      <c r="O64" s="9"/>
      <c r="P64" s="9"/>
      <c r="Q64" s="35"/>
      <c r="S64" s="10"/>
      <c r="T64" s="10"/>
      <c r="U64" s="10"/>
      <c r="V64" s="10"/>
      <c r="W64" s="10"/>
      <c r="X64" s="10"/>
      <c r="Y64" s="10"/>
      <c r="Z64" s="10"/>
      <c r="AA64" s="10"/>
      <c r="AB64" s="43"/>
      <c r="AD64" s="8"/>
      <c r="AE64" s="8"/>
      <c r="AF64" s="8"/>
      <c r="AG64" s="8"/>
      <c r="AH64" s="8"/>
      <c r="AI64" s="8"/>
      <c r="AJ64" s="8"/>
      <c r="AK64" s="8"/>
      <c r="AL64" s="8"/>
      <c r="AN64" s="11"/>
      <c r="AO64" s="11"/>
      <c r="AP64" s="11"/>
      <c r="AQ64" s="49"/>
      <c r="AT64" s="11"/>
      <c r="AU64" s="11"/>
      <c r="AV64" s="11"/>
      <c r="AW64" s="11"/>
      <c r="AY64" s="11"/>
      <c r="AZ64" s="10"/>
      <c r="BA64" s="10"/>
      <c r="BB64" s="10"/>
      <c r="BC64" s="8"/>
      <c r="BD64" s="8"/>
      <c r="BE64" s="8"/>
      <c r="BF64" s="8"/>
      <c r="BG64" s="8"/>
      <c r="BH64" s="8"/>
      <c r="BI64" s="8"/>
      <c r="BJ64" s="8"/>
      <c r="BL64" s="12"/>
      <c r="BM64" s="12"/>
      <c r="BN64" s="12"/>
      <c r="BO64" s="12"/>
      <c r="BP64" s="12"/>
      <c r="BQ64" s="12"/>
      <c r="BR64" s="3"/>
      <c r="BT64" s="12"/>
      <c r="BU64" s="12"/>
      <c r="BV64" s="12"/>
      <c r="BW64" s="12"/>
      <c r="BX64" s="12"/>
      <c r="BY64" s="12"/>
      <c r="BZ64" s="3"/>
      <c r="CB64" s="12"/>
      <c r="CC64" s="12"/>
      <c r="CD64" s="12"/>
      <c r="CE64" s="12"/>
      <c r="CF64" s="12"/>
      <c r="CG64" s="12"/>
      <c r="CH64" s="3"/>
      <c r="CJ64" s="12"/>
      <c r="CK64" s="12"/>
      <c r="CL64" s="12"/>
      <c r="CM64" s="12"/>
      <c r="CN64" s="12"/>
      <c r="CO64" s="12"/>
      <c r="CP64" s="3"/>
      <c r="CR64" s="12"/>
      <c r="CS64" s="12"/>
      <c r="CT64" s="12"/>
      <c r="CU64" s="12"/>
      <c r="CV64" s="12"/>
      <c r="CW64" s="12"/>
      <c r="CX64" s="3"/>
    </row>
    <row r="65" spans="1:102" x14ac:dyDescent="0.2">
      <c r="A65" s="69"/>
      <c r="B65" s="76"/>
      <c r="C65" s="31" t="s">
        <v>143</v>
      </c>
      <c r="D65" s="31">
        <v>1</v>
      </c>
      <c r="E65" s="32">
        <v>60</v>
      </c>
      <c r="F65" s="8">
        <v>8</v>
      </c>
      <c r="G65" s="8">
        <v>4</v>
      </c>
      <c r="H65" s="8">
        <v>16</v>
      </c>
      <c r="I65" s="8">
        <v>37</v>
      </c>
      <c r="J65" s="8">
        <v>7</v>
      </c>
      <c r="K65" s="8">
        <v>8</v>
      </c>
      <c r="L65" s="8">
        <v>6</v>
      </c>
      <c r="M65" s="8">
        <v>5</v>
      </c>
      <c r="N65" s="9">
        <f>SUM(F65+H65+J65+L65)</f>
        <v>37</v>
      </c>
      <c r="O65" s="9">
        <f>SUM(G65+I65+K65+M65)</f>
        <v>54</v>
      </c>
      <c r="P65" s="9">
        <f>SUM(N65:O65)</f>
        <v>91</v>
      </c>
      <c r="Q65" s="35">
        <v>4</v>
      </c>
      <c r="S65" s="10"/>
      <c r="T65" s="10"/>
      <c r="U65" s="10"/>
      <c r="V65" s="10"/>
      <c r="W65" s="10"/>
      <c r="X65" s="10">
        <v>1</v>
      </c>
      <c r="Y65" s="10"/>
      <c r="Z65" s="10"/>
      <c r="AA65" s="10">
        <v>2</v>
      </c>
      <c r="AB65" s="43">
        <f>SUM(S65:AA65)</f>
        <v>3</v>
      </c>
      <c r="AD65" s="8">
        <v>7</v>
      </c>
      <c r="AE65" s="8"/>
      <c r="AF65" s="8"/>
      <c r="AG65" s="8">
        <v>31</v>
      </c>
      <c r="AH65" s="8">
        <v>30</v>
      </c>
      <c r="AI65" s="8">
        <v>4</v>
      </c>
      <c r="AJ65" s="8"/>
      <c r="AK65" s="8"/>
      <c r="AL65" s="8"/>
      <c r="AN65" s="11">
        <v>16</v>
      </c>
      <c r="AO65" s="11"/>
      <c r="AP65" s="11"/>
      <c r="AQ65" s="49"/>
      <c r="AR65" s="16">
        <f>SUM(AN65:AQ65)</f>
        <v>16</v>
      </c>
      <c r="AT65" s="11"/>
      <c r="AU65" s="11"/>
      <c r="AV65" s="11"/>
      <c r="AW65" s="11"/>
      <c r="AY65" s="11">
        <v>91</v>
      </c>
      <c r="AZ65" s="10"/>
      <c r="BA65" s="10"/>
      <c r="BB65" s="10"/>
      <c r="BC65" s="8">
        <v>73</v>
      </c>
      <c r="BD65" s="8">
        <v>70</v>
      </c>
      <c r="BE65" s="8">
        <v>3</v>
      </c>
      <c r="BF65" s="8">
        <v>4</v>
      </c>
      <c r="BG65" s="8">
        <v>91</v>
      </c>
      <c r="BH65" s="8">
        <v>2</v>
      </c>
      <c r="BI65" s="8">
        <v>2</v>
      </c>
      <c r="BJ65" s="8">
        <v>2</v>
      </c>
      <c r="BL65" s="12">
        <v>5</v>
      </c>
      <c r="BM65" s="12">
        <v>2</v>
      </c>
      <c r="BN65" s="12">
        <v>5</v>
      </c>
      <c r="BO65" s="12"/>
      <c r="BP65" s="12"/>
      <c r="BQ65" s="12"/>
      <c r="BR65" s="3">
        <f>SUM(BL65:BQ65)</f>
        <v>12</v>
      </c>
      <c r="BT65" s="12">
        <v>4</v>
      </c>
      <c r="BU65" s="12">
        <v>5</v>
      </c>
      <c r="BV65" s="12">
        <v>3</v>
      </c>
      <c r="BW65" s="12"/>
      <c r="BX65" s="12"/>
      <c r="BY65" s="12"/>
      <c r="BZ65" s="3">
        <f>SUM(BT65:BY65)</f>
        <v>12</v>
      </c>
      <c r="CB65" s="12"/>
      <c r="CC65" s="12">
        <v>2</v>
      </c>
      <c r="CD65" s="12">
        <v>10</v>
      </c>
      <c r="CE65" s="12"/>
      <c r="CF65" s="12">
        <v>15</v>
      </c>
      <c r="CG65" s="12">
        <v>3</v>
      </c>
      <c r="CH65" s="3">
        <f>SUM(CB65:CG65)</f>
        <v>30</v>
      </c>
      <c r="CJ65" s="12"/>
      <c r="CK65" s="12"/>
      <c r="CL65" s="12"/>
      <c r="CM65" s="12"/>
      <c r="CN65" s="12"/>
      <c r="CO65" s="12"/>
      <c r="CP65" s="3">
        <f>SUM(CJ65:CO65)</f>
        <v>0</v>
      </c>
      <c r="CR65" s="12">
        <v>2</v>
      </c>
      <c r="CS65" s="12">
        <v>7</v>
      </c>
      <c r="CT65" s="12">
        <v>5</v>
      </c>
      <c r="CU65" s="12"/>
      <c r="CV65" s="12">
        <v>2</v>
      </c>
      <c r="CW65" s="12"/>
      <c r="CX65" s="3">
        <f>SUM(CR65:CW65)</f>
        <v>16</v>
      </c>
    </row>
    <row r="66" spans="1:102" x14ac:dyDescent="0.2">
      <c r="A66" s="69" t="s">
        <v>81</v>
      </c>
      <c r="B66" s="67"/>
      <c r="C66" s="71"/>
      <c r="D66" s="1">
        <f>SUM(D50:D65)</f>
        <v>4</v>
      </c>
      <c r="E66" s="1">
        <f>SUM(E50:E65)</f>
        <v>360</v>
      </c>
      <c r="F66" s="1">
        <f t="shared" ref="F66:BQ66" si="9">SUM(F50:F65)</f>
        <v>32</v>
      </c>
      <c r="G66" s="1">
        <f t="shared" si="9"/>
        <v>34</v>
      </c>
      <c r="H66" s="1">
        <f t="shared" si="9"/>
        <v>82</v>
      </c>
      <c r="I66" s="1">
        <f t="shared" si="9"/>
        <v>123</v>
      </c>
      <c r="J66" s="1">
        <f t="shared" si="9"/>
        <v>33</v>
      </c>
      <c r="K66" s="1">
        <f t="shared" si="9"/>
        <v>44</v>
      </c>
      <c r="L66" s="20">
        <f>SUM(L50:L65)</f>
        <v>21</v>
      </c>
      <c r="M66" s="20">
        <f>SUM(M50:M65)</f>
        <v>30</v>
      </c>
      <c r="N66" s="20">
        <f>SUM(N50:N65)</f>
        <v>168</v>
      </c>
      <c r="O66" s="20">
        <f>SUM(O50:O65)</f>
        <v>231</v>
      </c>
      <c r="P66" s="20">
        <f>SUM(P50:P65)</f>
        <v>399</v>
      </c>
      <c r="Q66" s="37">
        <f t="shared" si="9"/>
        <v>32</v>
      </c>
      <c r="R66" s="15"/>
      <c r="S66" s="1">
        <f t="shared" si="9"/>
        <v>0</v>
      </c>
      <c r="T66" s="1">
        <f t="shared" si="9"/>
        <v>0</v>
      </c>
      <c r="U66" s="1">
        <f t="shared" si="9"/>
        <v>0</v>
      </c>
      <c r="V66" s="1">
        <f t="shared" si="9"/>
        <v>7</v>
      </c>
      <c r="W66" s="1">
        <f t="shared" si="9"/>
        <v>0</v>
      </c>
      <c r="X66" s="1">
        <f t="shared" si="9"/>
        <v>4</v>
      </c>
      <c r="Y66" s="1">
        <f t="shared" si="9"/>
        <v>5</v>
      </c>
      <c r="Z66" s="1">
        <f t="shared" si="9"/>
        <v>1</v>
      </c>
      <c r="AA66" s="1">
        <f t="shared" si="9"/>
        <v>3</v>
      </c>
      <c r="AB66" s="44">
        <f>SUM(S66:AA66)</f>
        <v>20</v>
      </c>
      <c r="AC66" s="15"/>
      <c r="AD66" s="1">
        <f t="shared" si="9"/>
        <v>14</v>
      </c>
      <c r="AE66" s="1">
        <f t="shared" si="9"/>
        <v>37</v>
      </c>
      <c r="AF66" s="1">
        <f t="shared" si="9"/>
        <v>22</v>
      </c>
      <c r="AG66" s="1">
        <f t="shared" si="9"/>
        <v>244</v>
      </c>
      <c r="AH66" s="1">
        <f t="shared" si="9"/>
        <v>197</v>
      </c>
      <c r="AI66" s="1">
        <f t="shared" si="9"/>
        <v>129</v>
      </c>
      <c r="AJ66" s="1">
        <f t="shared" si="9"/>
        <v>4</v>
      </c>
      <c r="AK66" s="1">
        <f t="shared" si="9"/>
        <v>6</v>
      </c>
      <c r="AL66" s="1">
        <f t="shared" si="9"/>
        <v>0</v>
      </c>
      <c r="AM66" s="15"/>
      <c r="AN66" s="1">
        <f t="shared" si="9"/>
        <v>22</v>
      </c>
      <c r="AO66" s="1">
        <f t="shared" si="9"/>
        <v>3</v>
      </c>
      <c r="AP66" s="1">
        <f t="shared" si="9"/>
        <v>1</v>
      </c>
      <c r="AQ66" s="1">
        <f t="shared" si="9"/>
        <v>3</v>
      </c>
      <c r="AR66" s="4">
        <f>SUM(AR50:AR65)</f>
        <v>29</v>
      </c>
      <c r="AS66" s="53"/>
      <c r="AT66" s="1">
        <f t="shared" si="9"/>
        <v>2</v>
      </c>
      <c r="AU66" s="1">
        <f t="shared" si="9"/>
        <v>10</v>
      </c>
      <c r="AV66" s="1">
        <f t="shared" si="9"/>
        <v>1</v>
      </c>
      <c r="AW66" s="1">
        <f t="shared" si="9"/>
        <v>0</v>
      </c>
      <c r="AX66" s="15"/>
      <c r="AY66" s="1">
        <f t="shared" si="9"/>
        <v>365</v>
      </c>
      <c r="AZ66" s="1">
        <f t="shared" si="9"/>
        <v>34</v>
      </c>
      <c r="BA66" s="1">
        <f t="shared" si="9"/>
        <v>0</v>
      </c>
      <c r="BB66" s="1"/>
      <c r="BC66" s="1">
        <f t="shared" si="9"/>
        <v>352</v>
      </c>
      <c r="BD66" s="1">
        <f t="shared" si="9"/>
        <v>312</v>
      </c>
      <c r="BE66" s="1">
        <f t="shared" si="9"/>
        <v>65</v>
      </c>
      <c r="BF66" s="1">
        <f t="shared" si="9"/>
        <v>19</v>
      </c>
      <c r="BG66" s="1">
        <f t="shared" si="9"/>
        <v>365</v>
      </c>
      <c r="BH66" s="1">
        <f t="shared" si="9"/>
        <v>10</v>
      </c>
      <c r="BI66" s="1">
        <f t="shared" si="9"/>
        <v>7</v>
      </c>
      <c r="BJ66" s="1">
        <f t="shared" si="9"/>
        <v>9</v>
      </c>
      <c r="BK66" s="15"/>
      <c r="BL66" s="1">
        <f t="shared" si="9"/>
        <v>24</v>
      </c>
      <c r="BM66" s="1">
        <f t="shared" si="9"/>
        <v>42</v>
      </c>
      <c r="BN66" s="1">
        <f t="shared" si="9"/>
        <v>8</v>
      </c>
      <c r="BO66" s="1">
        <f t="shared" si="9"/>
        <v>4</v>
      </c>
      <c r="BP66" s="1">
        <f t="shared" si="9"/>
        <v>9</v>
      </c>
      <c r="BQ66" s="1">
        <f t="shared" si="9"/>
        <v>4</v>
      </c>
      <c r="BR66" s="1">
        <f t="shared" ref="BR66:CW66" si="10">SUM(BR50:BR65)</f>
        <v>91</v>
      </c>
      <c r="BS66" s="15"/>
      <c r="BT66" s="1">
        <f t="shared" si="10"/>
        <v>55</v>
      </c>
      <c r="BU66" s="1">
        <f t="shared" si="10"/>
        <v>29</v>
      </c>
      <c r="BV66" s="1">
        <f t="shared" si="10"/>
        <v>10</v>
      </c>
      <c r="BW66" s="1">
        <f t="shared" si="10"/>
        <v>0</v>
      </c>
      <c r="BX66" s="1">
        <f t="shared" si="10"/>
        <v>20</v>
      </c>
      <c r="BY66" s="1">
        <f t="shared" si="10"/>
        <v>18</v>
      </c>
      <c r="BZ66" s="1">
        <f>SUM(BT66:BY66)</f>
        <v>132</v>
      </c>
      <c r="CA66" s="15"/>
      <c r="CB66" s="1">
        <f t="shared" si="10"/>
        <v>28</v>
      </c>
      <c r="CC66" s="1">
        <f t="shared" si="10"/>
        <v>3</v>
      </c>
      <c r="CD66" s="1">
        <f t="shared" si="10"/>
        <v>18</v>
      </c>
      <c r="CE66" s="1">
        <f t="shared" si="10"/>
        <v>7</v>
      </c>
      <c r="CF66" s="1">
        <f t="shared" si="10"/>
        <v>24</v>
      </c>
      <c r="CG66" s="1">
        <f t="shared" si="10"/>
        <v>50</v>
      </c>
      <c r="CH66" s="1">
        <f>SUM(CB66:CG66)</f>
        <v>130</v>
      </c>
      <c r="CI66" s="15"/>
      <c r="CJ66" s="1">
        <f t="shared" si="10"/>
        <v>0</v>
      </c>
      <c r="CK66" s="1">
        <f t="shared" si="10"/>
        <v>0</v>
      </c>
      <c r="CL66" s="1">
        <f t="shared" si="10"/>
        <v>0</v>
      </c>
      <c r="CM66" s="1">
        <f t="shared" si="10"/>
        <v>0</v>
      </c>
      <c r="CN66" s="1">
        <f t="shared" si="10"/>
        <v>0</v>
      </c>
      <c r="CO66" s="1">
        <f t="shared" si="10"/>
        <v>0</v>
      </c>
      <c r="CP66" s="1">
        <f>SUM(CJ66:CO66)</f>
        <v>0</v>
      </c>
      <c r="CQ66" s="15"/>
      <c r="CR66" s="1">
        <f t="shared" si="10"/>
        <v>23</v>
      </c>
      <c r="CS66" s="1">
        <f t="shared" si="10"/>
        <v>31</v>
      </c>
      <c r="CT66" s="1">
        <f t="shared" si="10"/>
        <v>6</v>
      </c>
      <c r="CU66" s="1">
        <f t="shared" si="10"/>
        <v>1</v>
      </c>
      <c r="CV66" s="1">
        <f t="shared" si="10"/>
        <v>6</v>
      </c>
      <c r="CW66" s="1">
        <f t="shared" si="10"/>
        <v>1</v>
      </c>
      <c r="CX66" s="1">
        <f>SUM(CR66:CW66)</f>
        <v>68</v>
      </c>
    </row>
    <row r="67" spans="1:102" x14ac:dyDescent="0.2">
      <c r="A67" s="69" t="s">
        <v>144</v>
      </c>
      <c r="B67" s="47" t="s">
        <v>210</v>
      </c>
      <c r="C67" s="31" t="s">
        <v>145</v>
      </c>
      <c r="D67" s="31">
        <v>1</v>
      </c>
      <c r="E67" s="32">
        <v>80</v>
      </c>
      <c r="F67" s="8">
        <v>3</v>
      </c>
      <c r="G67" s="8">
        <v>4</v>
      </c>
      <c r="H67" s="8">
        <v>7</v>
      </c>
      <c r="I67" s="8">
        <v>16</v>
      </c>
      <c r="J67" s="8">
        <v>4</v>
      </c>
      <c r="K67" s="8">
        <v>6</v>
      </c>
      <c r="L67" s="8">
        <v>4</v>
      </c>
      <c r="M67" s="8">
        <v>14</v>
      </c>
      <c r="N67" s="9">
        <f>SUM(F67+H67+J67+L67)</f>
        <v>18</v>
      </c>
      <c r="O67" s="9">
        <f>SUM(G67+I67+K67+M67)</f>
        <v>40</v>
      </c>
      <c r="P67" s="9">
        <f>SUM(N67:O67)</f>
        <v>58</v>
      </c>
      <c r="Q67" s="35">
        <v>10</v>
      </c>
      <c r="S67" s="10"/>
      <c r="T67" s="10">
        <v>1</v>
      </c>
      <c r="U67" s="10"/>
      <c r="V67" s="10">
        <v>16</v>
      </c>
      <c r="W67" s="10"/>
      <c r="X67" s="10">
        <v>4</v>
      </c>
      <c r="Y67" s="10">
        <v>33</v>
      </c>
      <c r="Z67" s="10">
        <v>4</v>
      </c>
      <c r="AA67" s="10"/>
      <c r="AB67" s="43">
        <f>SUM(S67:AA67)</f>
        <v>58</v>
      </c>
      <c r="AD67" s="8">
        <v>7</v>
      </c>
      <c r="AE67" s="8"/>
      <c r="AF67" s="8"/>
      <c r="AG67" s="8">
        <v>94</v>
      </c>
      <c r="AH67" s="8">
        <v>69</v>
      </c>
      <c r="AI67" s="8">
        <v>8</v>
      </c>
      <c r="AJ67" s="8"/>
      <c r="AK67" s="8">
        <v>1</v>
      </c>
      <c r="AL67" s="8">
        <v>3</v>
      </c>
      <c r="AN67" s="11">
        <v>1</v>
      </c>
      <c r="AO67" s="11"/>
      <c r="AP67" s="11"/>
      <c r="AQ67" s="49">
        <v>2</v>
      </c>
      <c r="AR67" s="16">
        <f>SUM(AN67:AQ67)</f>
        <v>3</v>
      </c>
      <c r="AT67" s="11">
        <v>3</v>
      </c>
      <c r="AU67" s="11"/>
      <c r="AV67" s="11"/>
      <c r="AW67" s="11"/>
      <c r="AY67" s="11">
        <v>58</v>
      </c>
      <c r="AZ67" s="10"/>
      <c r="BA67" s="10"/>
      <c r="BB67" s="10"/>
      <c r="BC67" s="8"/>
      <c r="BD67" s="8"/>
      <c r="BE67" s="8"/>
      <c r="BF67" s="8"/>
      <c r="BG67" s="8"/>
      <c r="BH67" s="8"/>
      <c r="BI67" s="8"/>
      <c r="BJ67" s="8"/>
      <c r="BL67" s="12"/>
      <c r="BM67" s="12"/>
      <c r="BN67" s="12"/>
      <c r="BO67" s="12"/>
      <c r="BP67" s="12"/>
      <c r="BQ67" s="12"/>
      <c r="BR67" s="3">
        <f>SUM(BL67:BQ67)</f>
        <v>0</v>
      </c>
      <c r="BT67" s="12"/>
      <c r="BU67" s="12"/>
      <c r="BV67" s="12"/>
      <c r="BW67" s="12"/>
      <c r="BX67" s="12"/>
      <c r="BY67" s="12"/>
      <c r="BZ67" s="3">
        <f>SUM(BT67:BY67)</f>
        <v>0</v>
      </c>
      <c r="CB67" s="12"/>
      <c r="CC67" s="12"/>
      <c r="CD67" s="12"/>
      <c r="CE67" s="12"/>
      <c r="CF67" s="12"/>
      <c r="CG67" s="12"/>
      <c r="CH67" s="3">
        <f>SUM(CB67:CG67)</f>
        <v>0</v>
      </c>
      <c r="CJ67" s="12"/>
      <c r="CK67" s="12"/>
      <c r="CL67" s="12"/>
      <c r="CM67" s="12"/>
      <c r="CN67" s="12"/>
      <c r="CO67" s="12"/>
      <c r="CP67" s="3">
        <f>SUM(CJ67:CO67)</f>
        <v>0</v>
      </c>
      <c r="CR67" s="12"/>
      <c r="CS67" s="12"/>
      <c r="CT67" s="12"/>
      <c r="CU67" s="12"/>
      <c r="CV67" s="12"/>
      <c r="CW67" s="12"/>
      <c r="CX67" s="3">
        <f>SUM(CR67:CW67)</f>
        <v>0</v>
      </c>
    </row>
    <row r="68" spans="1:102" x14ac:dyDescent="0.2">
      <c r="A68" s="69"/>
      <c r="B68" s="73" t="s">
        <v>146</v>
      </c>
      <c r="C68" s="13" t="s">
        <v>147</v>
      </c>
      <c r="D68" s="13"/>
      <c r="E68" s="8"/>
      <c r="F68" s="8"/>
      <c r="G68" s="8"/>
      <c r="H68" s="8"/>
      <c r="I68" s="8"/>
      <c r="J68" s="8"/>
      <c r="K68" s="8"/>
      <c r="L68" s="8"/>
      <c r="M68" s="8"/>
      <c r="N68" s="9"/>
      <c r="O68" s="9"/>
      <c r="P68" s="9"/>
      <c r="Q68" s="35"/>
      <c r="S68" s="10"/>
      <c r="T68" s="10"/>
      <c r="U68" s="10"/>
      <c r="V68" s="10"/>
      <c r="W68" s="10"/>
      <c r="X68" s="10"/>
      <c r="Y68" s="10"/>
      <c r="Z68" s="10"/>
      <c r="AA68" s="10"/>
      <c r="AB68" s="43"/>
      <c r="AD68" s="8"/>
      <c r="AE68" s="8"/>
      <c r="AF68" s="8"/>
      <c r="AG68" s="8"/>
      <c r="AH68" s="8"/>
      <c r="AI68" s="8"/>
      <c r="AJ68" s="8"/>
      <c r="AK68" s="8"/>
      <c r="AL68" s="8"/>
      <c r="AN68" s="11"/>
      <c r="AO68" s="11"/>
      <c r="AP68" s="11"/>
      <c r="AQ68" s="49"/>
      <c r="AT68" s="11"/>
      <c r="AU68" s="11"/>
      <c r="AV68" s="11"/>
      <c r="AW68" s="11"/>
      <c r="AY68" s="11"/>
      <c r="AZ68" s="10"/>
      <c r="BA68" s="10"/>
      <c r="BB68" s="10"/>
      <c r="BC68" s="8"/>
      <c r="BD68" s="8"/>
      <c r="BE68" s="8"/>
      <c r="BF68" s="8"/>
      <c r="BG68" s="8"/>
      <c r="BH68" s="8"/>
      <c r="BI68" s="8"/>
      <c r="BJ68" s="8"/>
      <c r="BL68" s="12"/>
      <c r="BM68" s="12"/>
      <c r="BN68" s="12"/>
      <c r="BO68" s="12"/>
      <c r="BP68" s="12"/>
      <c r="BQ68" s="12"/>
      <c r="BR68" s="3"/>
      <c r="BT68" s="12"/>
      <c r="BU68" s="12"/>
      <c r="BV68" s="12"/>
      <c r="BW68" s="12"/>
      <c r="BX68" s="12"/>
      <c r="BY68" s="12"/>
      <c r="BZ68" s="3"/>
      <c r="CB68" s="12"/>
      <c r="CC68" s="12"/>
      <c r="CD68" s="12"/>
      <c r="CE68" s="12"/>
      <c r="CF68" s="12"/>
      <c r="CG68" s="12"/>
      <c r="CH68" s="3"/>
      <c r="CJ68" s="12"/>
      <c r="CK68" s="12"/>
      <c r="CL68" s="12"/>
      <c r="CM68" s="12"/>
      <c r="CN68" s="12"/>
      <c r="CO68" s="12"/>
      <c r="CP68" s="3"/>
      <c r="CR68" s="12"/>
      <c r="CS68" s="12"/>
      <c r="CT68" s="12"/>
      <c r="CU68" s="12"/>
      <c r="CV68" s="12"/>
      <c r="CW68" s="12"/>
      <c r="CX68" s="3"/>
    </row>
    <row r="69" spans="1:102" x14ac:dyDescent="0.2">
      <c r="A69" s="69"/>
      <c r="B69" s="73"/>
      <c r="C69" s="13" t="s">
        <v>148</v>
      </c>
      <c r="D69" s="13"/>
      <c r="E69" s="8"/>
      <c r="F69" s="8"/>
      <c r="G69" s="8"/>
      <c r="H69" s="8"/>
      <c r="I69" s="8"/>
      <c r="J69" s="8"/>
      <c r="K69" s="8"/>
      <c r="L69" s="8"/>
      <c r="M69" s="8"/>
      <c r="N69" s="9"/>
      <c r="O69" s="9"/>
      <c r="P69" s="9"/>
      <c r="Q69" s="35"/>
      <c r="S69" s="10"/>
      <c r="T69" s="10"/>
      <c r="U69" s="10"/>
      <c r="V69" s="10"/>
      <c r="W69" s="10"/>
      <c r="X69" s="10"/>
      <c r="Y69" s="10"/>
      <c r="Z69" s="10"/>
      <c r="AA69" s="10"/>
      <c r="AB69" s="43"/>
      <c r="AD69" s="8"/>
      <c r="AE69" s="8"/>
      <c r="AF69" s="8"/>
      <c r="AG69" s="8"/>
      <c r="AH69" s="8"/>
      <c r="AI69" s="8"/>
      <c r="AJ69" s="8"/>
      <c r="AK69" s="8"/>
      <c r="AL69" s="8"/>
      <c r="AN69" s="11"/>
      <c r="AO69" s="11"/>
      <c r="AP69" s="11"/>
      <c r="AQ69" s="49"/>
      <c r="AT69" s="11"/>
      <c r="AU69" s="11"/>
      <c r="AV69" s="11"/>
      <c r="AW69" s="11"/>
      <c r="AY69" s="11"/>
      <c r="AZ69" s="10"/>
      <c r="BA69" s="10"/>
      <c r="BB69" s="10"/>
      <c r="BC69" s="8"/>
      <c r="BD69" s="8"/>
      <c r="BE69" s="8"/>
      <c r="BF69" s="8"/>
      <c r="BG69" s="8"/>
      <c r="BH69" s="8"/>
      <c r="BI69" s="8"/>
      <c r="BJ69" s="8"/>
      <c r="BL69" s="12"/>
      <c r="BM69" s="12"/>
      <c r="BN69" s="12"/>
      <c r="BO69" s="12"/>
      <c r="BP69" s="12"/>
      <c r="BQ69" s="12"/>
      <c r="BR69" s="3"/>
      <c r="BT69" s="12"/>
      <c r="BU69" s="12"/>
      <c r="BV69" s="12"/>
      <c r="BW69" s="12"/>
      <c r="BX69" s="12"/>
      <c r="BY69" s="12"/>
      <c r="BZ69" s="3"/>
      <c r="CB69" s="12"/>
      <c r="CC69" s="12"/>
      <c r="CD69" s="12"/>
      <c r="CE69" s="12"/>
      <c r="CF69" s="12"/>
      <c r="CG69" s="12"/>
      <c r="CH69" s="3"/>
      <c r="CJ69" s="12"/>
      <c r="CK69" s="12"/>
      <c r="CL69" s="12"/>
      <c r="CM69" s="12"/>
      <c r="CN69" s="12"/>
      <c r="CO69" s="12"/>
      <c r="CP69" s="3"/>
      <c r="CR69" s="12"/>
      <c r="CS69" s="12"/>
      <c r="CT69" s="12"/>
      <c r="CU69" s="12"/>
      <c r="CV69" s="12"/>
      <c r="CW69" s="12"/>
      <c r="CX69" s="3"/>
    </row>
    <row r="70" spans="1:102" x14ac:dyDescent="0.2">
      <c r="A70" s="69"/>
      <c r="B70" s="70" t="s">
        <v>149</v>
      </c>
      <c r="C70" s="13" t="s">
        <v>150</v>
      </c>
      <c r="D70" s="13"/>
      <c r="E70" s="8"/>
      <c r="F70" s="8"/>
      <c r="G70" s="8"/>
      <c r="H70" s="8"/>
      <c r="I70" s="8"/>
      <c r="J70" s="8"/>
      <c r="K70" s="8"/>
      <c r="L70" s="8"/>
      <c r="M70" s="8"/>
      <c r="N70" s="9"/>
      <c r="O70" s="9"/>
      <c r="P70" s="9"/>
      <c r="Q70" s="35"/>
      <c r="S70" s="10"/>
      <c r="T70" s="10"/>
      <c r="U70" s="10"/>
      <c r="V70" s="10"/>
      <c r="W70" s="10"/>
      <c r="X70" s="10"/>
      <c r="Y70" s="10"/>
      <c r="Z70" s="10"/>
      <c r="AA70" s="10"/>
      <c r="AB70" s="43"/>
      <c r="AD70" s="8"/>
      <c r="AE70" s="8"/>
      <c r="AF70" s="8"/>
      <c r="AG70" s="8"/>
      <c r="AH70" s="8"/>
      <c r="AI70" s="8"/>
      <c r="AJ70" s="8"/>
      <c r="AK70" s="8"/>
      <c r="AL70" s="8"/>
      <c r="AN70" s="11"/>
      <c r="AO70" s="11"/>
      <c r="AP70" s="11"/>
      <c r="AQ70" s="49"/>
      <c r="AT70" s="11"/>
      <c r="AU70" s="11"/>
      <c r="AV70" s="11"/>
      <c r="AW70" s="11"/>
      <c r="AY70" s="11"/>
      <c r="AZ70" s="10"/>
      <c r="BA70" s="10"/>
      <c r="BB70" s="10"/>
      <c r="BC70" s="8"/>
      <c r="BD70" s="8"/>
      <c r="BE70" s="8"/>
      <c r="BF70" s="8"/>
      <c r="BG70" s="8"/>
      <c r="BH70" s="8"/>
      <c r="BI70" s="8"/>
      <c r="BJ70" s="8"/>
      <c r="BL70" s="12"/>
      <c r="BM70" s="12"/>
      <c r="BN70" s="12"/>
      <c r="BO70" s="12"/>
      <c r="BP70" s="12"/>
      <c r="BQ70" s="12"/>
      <c r="BR70" s="3"/>
      <c r="BT70" s="12"/>
      <c r="BU70" s="12"/>
      <c r="BV70" s="12"/>
      <c r="BW70" s="12"/>
      <c r="BX70" s="12"/>
      <c r="BY70" s="12"/>
      <c r="BZ70" s="3"/>
      <c r="CB70" s="12"/>
      <c r="CC70" s="12"/>
      <c r="CD70" s="12"/>
      <c r="CE70" s="12"/>
      <c r="CF70" s="12"/>
      <c r="CG70" s="12"/>
      <c r="CH70" s="3"/>
      <c r="CJ70" s="12"/>
      <c r="CK70" s="12"/>
      <c r="CL70" s="12"/>
      <c r="CM70" s="12"/>
      <c r="CN70" s="12"/>
      <c r="CO70" s="12"/>
      <c r="CP70" s="3"/>
      <c r="CR70" s="12"/>
      <c r="CS70" s="12"/>
      <c r="CT70" s="12"/>
      <c r="CU70" s="12"/>
      <c r="CV70" s="12"/>
      <c r="CW70" s="12"/>
      <c r="CX70" s="3"/>
    </row>
    <row r="71" spans="1:102" x14ac:dyDescent="0.2">
      <c r="A71" s="69"/>
      <c r="B71" s="70"/>
      <c r="C71" s="31" t="s">
        <v>201</v>
      </c>
      <c r="D71" s="31">
        <v>1</v>
      </c>
      <c r="E71" s="32">
        <v>110</v>
      </c>
      <c r="F71" s="8">
        <v>3</v>
      </c>
      <c r="G71" s="8">
        <v>1</v>
      </c>
      <c r="H71" s="8">
        <v>5</v>
      </c>
      <c r="I71" s="8">
        <v>16</v>
      </c>
      <c r="J71" s="8">
        <v>2</v>
      </c>
      <c r="K71" s="8">
        <v>6</v>
      </c>
      <c r="L71" s="8">
        <v>1</v>
      </c>
      <c r="M71" s="8">
        <v>3</v>
      </c>
      <c r="N71" s="9">
        <f>SUM(F71+H71+J71+L71)</f>
        <v>11</v>
      </c>
      <c r="O71" s="9">
        <f>SUM(G71+I71+K71+M71)</f>
        <v>26</v>
      </c>
      <c r="P71" s="9">
        <f>SUM(N71:O71)</f>
        <v>37</v>
      </c>
      <c r="Q71" s="35">
        <v>4</v>
      </c>
      <c r="S71" s="10"/>
      <c r="T71" s="10"/>
      <c r="U71" s="10">
        <v>5</v>
      </c>
      <c r="V71" s="10">
        <v>21</v>
      </c>
      <c r="W71" s="10"/>
      <c r="X71" s="10">
        <v>3</v>
      </c>
      <c r="Y71" s="10">
        <v>5</v>
      </c>
      <c r="Z71" s="10">
        <v>3</v>
      </c>
      <c r="AA71" s="10"/>
      <c r="AB71" s="43">
        <f>SUM(S71:AA71)</f>
        <v>37</v>
      </c>
      <c r="AD71" s="8">
        <v>2</v>
      </c>
      <c r="AE71" s="8">
        <v>6</v>
      </c>
      <c r="AF71" s="8">
        <v>6</v>
      </c>
      <c r="AG71" s="8">
        <v>12</v>
      </c>
      <c r="AH71" s="8">
        <v>22</v>
      </c>
      <c r="AI71" s="8">
        <v>10</v>
      </c>
      <c r="AJ71" s="8">
        <v>3</v>
      </c>
      <c r="AK71" s="8">
        <v>2</v>
      </c>
      <c r="AL71" s="8">
        <v>3</v>
      </c>
      <c r="AN71" s="11"/>
      <c r="AO71" s="11">
        <v>6</v>
      </c>
      <c r="AP71" s="11">
        <v>1</v>
      </c>
      <c r="AQ71" s="49">
        <v>6</v>
      </c>
      <c r="AR71" s="16">
        <f>SUM(AN71:AQ71)</f>
        <v>13</v>
      </c>
      <c r="AT71" s="7">
        <v>34</v>
      </c>
      <c r="AU71" s="11">
        <v>3</v>
      </c>
      <c r="AV71" s="11"/>
      <c r="AW71" s="11"/>
      <c r="AY71" s="11">
        <v>34</v>
      </c>
      <c r="AZ71" s="10">
        <v>3</v>
      </c>
      <c r="BA71" s="10"/>
      <c r="BB71" s="10"/>
      <c r="BC71" s="8">
        <v>26</v>
      </c>
      <c r="BD71" s="8">
        <v>26</v>
      </c>
      <c r="BE71" s="8"/>
      <c r="BF71" s="8">
        <v>5</v>
      </c>
      <c r="BG71" s="8">
        <v>34</v>
      </c>
      <c r="BH71" s="8"/>
      <c r="BI71" s="8"/>
      <c r="BJ71" s="8"/>
      <c r="BL71" s="12">
        <v>4</v>
      </c>
      <c r="BM71" s="12">
        <v>1</v>
      </c>
      <c r="BN71" s="12">
        <v>1</v>
      </c>
      <c r="BO71" s="12"/>
      <c r="BP71" s="12"/>
      <c r="BQ71" s="12"/>
      <c r="BR71" s="3">
        <f>SUM(BL71:BQ71)</f>
        <v>6</v>
      </c>
      <c r="BT71" s="12">
        <v>4</v>
      </c>
      <c r="BU71" s="12"/>
      <c r="BV71" s="12"/>
      <c r="BW71" s="12"/>
      <c r="BX71" s="12">
        <v>1</v>
      </c>
      <c r="BY71" s="12"/>
      <c r="BZ71" s="3">
        <f>SUM(BT71:BY71)</f>
        <v>5</v>
      </c>
      <c r="CB71" s="12">
        <v>10</v>
      </c>
      <c r="CC71" s="12">
        <v>1</v>
      </c>
      <c r="CD71" s="12">
        <v>5</v>
      </c>
      <c r="CE71" s="12">
        <v>1</v>
      </c>
      <c r="CF71" s="12">
        <v>6</v>
      </c>
      <c r="CG71" s="12">
        <v>3</v>
      </c>
      <c r="CH71" s="3">
        <f>SUM(CB71:CG71)</f>
        <v>26</v>
      </c>
      <c r="CJ71" s="12"/>
      <c r="CK71" s="12"/>
      <c r="CL71" s="12"/>
      <c r="CM71" s="12"/>
      <c r="CN71" s="12"/>
      <c r="CO71" s="12"/>
      <c r="CP71" s="3">
        <f>SUM(CJ71:CO71)</f>
        <v>0</v>
      </c>
      <c r="CR71" s="12"/>
      <c r="CS71" s="12"/>
      <c r="CT71" s="12"/>
      <c r="CU71" s="12"/>
      <c r="CV71" s="12"/>
      <c r="CW71" s="12"/>
      <c r="CX71" s="3">
        <f>SUM(CR71:CW71)</f>
        <v>0</v>
      </c>
    </row>
    <row r="72" spans="1:102" x14ac:dyDescent="0.2">
      <c r="A72" s="69"/>
      <c r="B72" s="73" t="s">
        <v>151</v>
      </c>
      <c r="C72" s="13" t="s">
        <v>152</v>
      </c>
      <c r="D72" s="13"/>
      <c r="E72" s="8"/>
      <c r="F72" s="8"/>
      <c r="G72" s="8"/>
      <c r="H72" s="8"/>
      <c r="I72" s="8"/>
      <c r="J72" s="8"/>
      <c r="K72" s="8"/>
      <c r="L72" s="8"/>
      <c r="M72" s="8"/>
      <c r="N72" s="9"/>
      <c r="O72" s="9"/>
      <c r="P72" s="9"/>
      <c r="Q72" s="35"/>
      <c r="S72" s="10"/>
      <c r="T72" s="10"/>
      <c r="U72" s="10"/>
      <c r="V72" s="10"/>
      <c r="W72" s="10"/>
      <c r="X72" s="10"/>
      <c r="Y72" s="10"/>
      <c r="Z72" s="10"/>
      <c r="AA72" s="10"/>
      <c r="AB72" s="43"/>
      <c r="AD72" s="8"/>
      <c r="AE72" s="8"/>
      <c r="AF72" s="8"/>
      <c r="AG72" s="8"/>
      <c r="AH72" s="8"/>
      <c r="AI72" s="8"/>
      <c r="AJ72" s="8"/>
      <c r="AK72" s="8"/>
      <c r="AL72" s="8"/>
      <c r="AN72" s="11"/>
      <c r="AO72" s="11"/>
      <c r="AP72" s="11"/>
      <c r="AQ72" s="49"/>
      <c r="AT72" s="11"/>
      <c r="AU72" s="11"/>
      <c r="AV72" s="11"/>
      <c r="AW72" s="11"/>
      <c r="AY72" s="11"/>
      <c r="AZ72" s="10"/>
      <c r="BA72" s="10"/>
      <c r="BB72" s="10"/>
      <c r="BC72" s="8"/>
      <c r="BD72" s="8"/>
      <c r="BE72" s="8"/>
      <c r="BF72" s="8"/>
      <c r="BG72" s="8"/>
      <c r="BH72" s="8"/>
      <c r="BI72" s="8"/>
      <c r="BJ72" s="8"/>
      <c r="BL72" s="12"/>
      <c r="BM72" s="12"/>
      <c r="BN72" s="12"/>
      <c r="BO72" s="12"/>
      <c r="BP72" s="12"/>
      <c r="BQ72" s="12"/>
      <c r="BR72" s="3"/>
      <c r="BT72" s="12"/>
      <c r="BU72" s="12"/>
      <c r="BV72" s="12"/>
      <c r="BW72" s="12"/>
      <c r="BX72" s="12"/>
      <c r="BY72" s="12"/>
      <c r="BZ72" s="3"/>
      <c r="CB72" s="12"/>
      <c r="CC72" s="12"/>
      <c r="CD72" s="12"/>
      <c r="CE72" s="12"/>
      <c r="CF72" s="12"/>
      <c r="CG72" s="12"/>
      <c r="CH72" s="3"/>
      <c r="CJ72" s="12"/>
      <c r="CK72" s="12"/>
      <c r="CL72" s="12"/>
      <c r="CM72" s="12"/>
      <c r="CN72" s="12"/>
      <c r="CO72" s="12"/>
      <c r="CP72" s="3"/>
      <c r="CR72" s="12"/>
      <c r="CS72" s="12"/>
      <c r="CT72" s="12"/>
      <c r="CU72" s="12"/>
      <c r="CV72" s="12"/>
      <c r="CW72" s="12"/>
      <c r="CX72" s="3"/>
    </row>
    <row r="73" spans="1:102" x14ac:dyDescent="0.2">
      <c r="A73" s="69"/>
      <c r="B73" s="73"/>
      <c r="C73" s="13" t="s">
        <v>153</v>
      </c>
      <c r="D73" s="13"/>
      <c r="E73" s="8"/>
      <c r="F73" s="8"/>
      <c r="G73" s="8"/>
      <c r="H73" s="8"/>
      <c r="I73" s="8"/>
      <c r="J73" s="8"/>
      <c r="K73" s="8"/>
      <c r="L73" s="8"/>
      <c r="M73" s="8"/>
      <c r="N73" s="9"/>
      <c r="O73" s="9"/>
      <c r="P73" s="9"/>
      <c r="Q73" s="35"/>
      <c r="S73" s="10"/>
      <c r="T73" s="10"/>
      <c r="U73" s="10"/>
      <c r="V73" s="10"/>
      <c r="W73" s="10"/>
      <c r="X73" s="10"/>
      <c r="Y73" s="10"/>
      <c r="Z73" s="10"/>
      <c r="AA73" s="10"/>
      <c r="AB73" s="43"/>
      <c r="AD73" s="8"/>
      <c r="AE73" s="8"/>
      <c r="AF73" s="8"/>
      <c r="AG73" s="8"/>
      <c r="AH73" s="8"/>
      <c r="AI73" s="8"/>
      <c r="AJ73" s="8"/>
      <c r="AK73" s="8"/>
      <c r="AL73" s="8"/>
      <c r="AN73" s="11"/>
      <c r="AO73" s="11"/>
      <c r="AP73" s="11"/>
      <c r="AQ73" s="49"/>
      <c r="AT73" s="11"/>
      <c r="AU73" s="11"/>
      <c r="AV73" s="11"/>
      <c r="AW73" s="11"/>
      <c r="AY73" s="11"/>
      <c r="AZ73" s="10"/>
      <c r="BA73" s="10"/>
      <c r="BB73" s="10"/>
      <c r="BC73" s="8"/>
      <c r="BD73" s="8"/>
      <c r="BE73" s="8"/>
      <c r="BF73" s="8"/>
      <c r="BG73" s="8"/>
      <c r="BH73" s="8"/>
      <c r="BI73" s="8"/>
      <c r="BJ73" s="8"/>
      <c r="BL73" s="12"/>
      <c r="BM73" s="12"/>
      <c r="BN73" s="12"/>
      <c r="BO73" s="12"/>
      <c r="BP73" s="12"/>
      <c r="BQ73" s="12"/>
      <c r="BR73" s="3"/>
      <c r="BT73" s="12"/>
      <c r="BU73" s="12"/>
      <c r="BV73" s="12"/>
      <c r="BW73" s="12"/>
      <c r="BX73" s="12"/>
      <c r="BY73" s="12"/>
      <c r="BZ73" s="3"/>
      <c r="CB73" s="12"/>
      <c r="CC73" s="12"/>
      <c r="CD73" s="12"/>
      <c r="CE73" s="12"/>
      <c r="CF73" s="12"/>
      <c r="CG73" s="12"/>
      <c r="CH73" s="3"/>
      <c r="CJ73" s="12"/>
      <c r="CK73" s="12"/>
      <c r="CL73" s="12"/>
      <c r="CM73" s="12"/>
      <c r="CN73" s="12"/>
      <c r="CO73" s="12"/>
      <c r="CP73" s="3"/>
      <c r="CR73" s="12"/>
      <c r="CS73" s="12"/>
      <c r="CT73" s="12"/>
      <c r="CU73" s="12"/>
      <c r="CV73" s="12"/>
      <c r="CW73" s="12"/>
      <c r="CX73" s="3"/>
    </row>
    <row r="74" spans="1:102" x14ac:dyDescent="0.2">
      <c r="A74" s="69"/>
      <c r="B74" s="74" t="s">
        <v>154</v>
      </c>
      <c r="C74" s="13" t="s">
        <v>155</v>
      </c>
      <c r="D74" s="13"/>
      <c r="E74" s="8"/>
      <c r="F74" s="8"/>
      <c r="G74" s="8"/>
      <c r="H74" s="8"/>
      <c r="I74" s="8"/>
      <c r="J74" s="8"/>
      <c r="K74" s="8"/>
      <c r="L74" s="8"/>
      <c r="M74" s="8"/>
      <c r="N74" s="9"/>
      <c r="O74" s="9"/>
      <c r="P74" s="9"/>
      <c r="Q74" s="35"/>
      <c r="S74" s="10"/>
      <c r="T74" s="10"/>
      <c r="U74" s="10"/>
      <c r="V74" s="10"/>
      <c r="W74" s="10"/>
      <c r="X74" s="10"/>
      <c r="Y74" s="10"/>
      <c r="Z74" s="10"/>
      <c r="AA74" s="10"/>
      <c r="AB74" s="43"/>
      <c r="AD74" s="8"/>
      <c r="AE74" s="8"/>
      <c r="AF74" s="8"/>
      <c r="AG74" s="8"/>
      <c r="AH74" s="8"/>
      <c r="AI74" s="8"/>
      <c r="AJ74" s="8"/>
      <c r="AK74" s="8"/>
      <c r="AL74" s="8"/>
      <c r="AN74" s="11"/>
      <c r="AO74" s="11"/>
      <c r="AP74" s="11"/>
      <c r="AQ74" s="49"/>
      <c r="AT74" s="11"/>
      <c r="AU74" s="11"/>
      <c r="AV74" s="11"/>
      <c r="AW74" s="11"/>
      <c r="AY74" s="11"/>
      <c r="AZ74" s="10"/>
      <c r="BA74" s="10"/>
      <c r="BB74" s="10"/>
      <c r="BC74" s="8"/>
      <c r="BD74" s="8"/>
      <c r="BE74" s="8"/>
      <c r="BF74" s="8"/>
      <c r="BG74" s="8"/>
      <c r="BH74" s="8"/>
      <c r="BI74" s="8"/>
      <c r="BJ74" s="8"/>
      <c r="BL74" s="12"/>
      <c r="BM74" s="12"/>
      <c r="BN74" s="12"/>
      <c r="BO74" s="12"/>
      <c r="BP74" s="12"/>
      <c r="BQ74" s="12"/>
      <c r="BR74" s="3"/>
      <c r="BT74" s="12"/>
      <c r="BU74" s="12"/>
      <c r="BV74" s="12"/>
      <c r="BW74" s="12"/>
      <c r="BX74" s="12"/>
      <c r="BY74" s="12"/>
      <c r="BZ74" s="3"/>
      <c r="CB74" s="12"/>
      <c r="CC74" s="12"/>
      <c r="CD74" s="12"/>
      <c r="CE74" s="12"/>
      <c r="CF74" s="12"/>
      <c r="CG74" s="12"/>
      <c r="CH74" s="3"/>
      <c r="CJ74" s="12"/>
      <c r="CK74" s="12"/>
      <c r="CL74" s="12"/>
      <c r="CM74" s="12"/>
      <c r="CN74" s="12"/>
      <c r="CO74" s="12"/>
      <c r="CP74" s="3"/>
      <c r="CR74" s="12"/>
      <c r="CS74" s="12"/>
      <c r="CT74" s="12"/>
      <c r="CU74" s="12"/>
      <c r="CV74" s="12"/>
      <c r="CW74" s="12"/>
      <c r="CX74" s="3"/>
    </row>
    <row r="75" spans="1:102" x14ac:dyDescent="0.2">
      <c r="A75" s="69"/>
      <c r="B75" s="75"/>
      <c r="C75" s="31" t="s">
        <v>156</v>
      </c>
      <c r="D75" s="31">
        <v>1</v>
      </c>
      <c r="E75" s="32">
        <v>110</v>
      </c>
      <c r="F75" s="8">
        <v>5</v>
      </c>
      <c r="G75" s="8">
        <v>10</v>
      </c>
      <c r="H75" s="8">
        <v>7</v>
      </c>
      <c r="I75" s="8">
        <v>36</v>
      </c>
      <c r="J75" s="8">
        <v>6</v>
      </c>
      <c r="K75" s="8">
        <v>19</v>
      </c>
      <c r="L75" s="8">
        <v>13</v>
      </c>
      <c r="M75" s="8">
        <v>14</v>
      </c>
      <c r="N75" s="9">
        <f>SUM(F75+H75+J75+L75)</f>
        <v>31</v>
      </c>
      <c r="O75" s="9">
        <f>SUM(G75+I75+K75+M75)</f>
        <v>79</v>
      </c>
      <c r="P75" s="9">
        <f>SUM(N75:O75)</f>
        <v>110</v>
      </c>
      <c r="Q75" s="35">
        <v>8</v>
      </c>
      <c r="S75" s="10"/>
      <c r="T75" s="10"/>
      <c r="U75" s="10"/>
      <c r="V75" s="10"/>
      <c r="W75" s="10"/>
      <c r="X75" s="10"/>
      <c r="Y75" s="10"/>
      <c r="Z75" s="10"/>
      <c r="AA75" s="10"/>
      <c r="AB75" s="43">
        <f>SUM(S75:AA75)</f>
        <v>0</v>
      </c>
      <c r="AD75" s="8"/>
      <c r="AE75" s="8">
        <v>25</v>
      </c>
      <c r="AF75" s="8">
        <v>21</v>
      </c>
      <c r="AG75" s="8">
        <v>63</v>
      </c>
      <c r="AH75" s="8">
        <v>31</v>
      </c>
      <c r="AI75" s="8">
        <v>12</v>
      </c>
      <c r="AJ75" s="8">
        <v>2</v>
      </c>
      <c r="AK75" s="8"/>
      <c r="AL75" s="8">
        <v>9</v>
      </c>
      <c r="AN75" s="11">
        <v>2</v>
      </c>
      <c r="AO75" s="11"/>
      <c r="AP75" s="11">
        <v>5</v>
      </c>
      <c r="AQ75" s="49">
        <v>3</v>
      </c>
      <c r="AR75" s="16">
        <f>SUM(AN75:AQ75)</f>
        <v>10</v>
      </c>
      <c r="AT75" s="11">
        <v>2</v>
      </c>
      <c r="AU75" s="11">
        <v>6</v>
      </c>
      <c r="AV75" s="11">
        <v>2</v>
      </c>
      <c r="AW75" s="11"/>
      <c r="AY75" s="11">
        <v>110</v>
      </c>
      <c r="AZ75" s="10"/>
      <c r="BA75" s="10"/>
      <c r="BB75" s="10"/>
      <c r="BC75" s="8">
        <v>98</v>
      </c>
      <c r="BD75" s="8">
        <v>98</v>
      </c>
      <c r="BE75" s="8">
        <v>12</v>
      </c>
      <c r="BF75" s="8">
        <v>39</v>
      </c>
      <c r="BG75" s="8">
        <v>110</v>
      </c>
      <c r="BH75" s="8">
        <v>1</v>
      </c>
      <c r="BI75" s="8">
        <v>2</v>
      </c>
      <c r="BJ75" s="8">
        <v>2</v>
      </c>
      <c r="BL75" s="12">
        <v>10</v>
      </c>
      <c r="BM75" s="12">
        <v>8</v>
      </c>
      <c r="BN75" s="12">
        <v>3</v>
      </c>
      <c r="BO75" s="12"/>
      <c r="BP75" s="12">
        <v>2</v>
      </c>
      <c r="BQ75" s="12"/>
      <c r="BR75" s="3">
        <f>SUM(BL75:BQ75)</f>
        <v>23</v>
      </c>
      <c r="BT75" s="12">
        <v>4</v>
      </c>
      <c r="BU75" s="12">
        <v>10</v>
      </c>
      <c r="BV75" s="12">
        <v>10</v>
      </c>
      <c r="BW75" s="12">
        <v>10</v>
      </c>
      <c r="BX75" s="12">
        <v>10</v>
      </c>
      <c r="BY75" s="12"/>
      <c r="BZ75" s="3">
        <f>SUM(BT75:BY75)</f>
        <v>44</v>
      </c>
      <c r="CB75" s="12">
        <v>25</v>
      </c>
      <c r="CC75" s="12">
        <v>3</v>
      </c>
      <c r="CD75" s="12">
        <v>9</v>
      </c>
      <c r="CE75" s="12">
        <v>3</v>
      </c>
      <c r="CF75" s="12">
        <v>29</v>
      </c>
      <c r="CG75" s="12"/>
      <c r="CH75" s="3">
        <f>SUM(CB75:CG75)</f>
        <v>69</v>
      </c>
      <c r="CJ75" s="12"/>
      <c r="CK75" s="12"/>
      <c r="CL75" s="12"/>
      <c r="CM75" s="12"/>
      <c r="CN75" s="12"/>
      <c r="CO75" s="12"/>
      <c r="CP75" s="3">
        <f>SUM(CJ75:CO75)</f>
        <v>0</v>
      </c>
      <c r="CR75" s="12">
        <v>10</v>
      </c>
      <c r="CS75" s="12">
        <v>8</v>
      </c>
      <c r="CT75" s="12">
        <v>3</v>
      </c>
      <c r="CU75" s="12"/>
      <c r="CV75" s="12"/>
      <c r="CW75" s="12"/>
      <c r="CX75" s="3">
        <f>SUM(CR75:CW75)</f>
        <v>21</v>
      </c>
    </row>
    <row r="76" spans="1:102" x14ac:dyDescent="0.2">
      <c r="A76" s="69"/>
      <c r="B76" s="75"/>
      <c r="C76" s="13" t="s">
        <v>157</v>
      </c>
      <c r="D76" s="13"/>
      <c r="E76" s="8"/>
      <c r="F76" s="8"/>
      <c r="G76" s="8"/>
      <c r="H76" s="8"/>
      <c r="I76" s="8"/>
      <c r="J76" s="8"/>
      <c r="K76" s="8"/>
      <c r="L76" s="8"/>
      <c r="M76" s="8"/>
      <c r="N76" s="9"/>
      <c r="O76" s="9"/>
      <c r="P76" s="9"/>
      <c r="Q76" s="35"/>
      <c r="S76" s="10"/>
      <c r="T76" s="10"/>
      <c r="U76" s="10"/>
      <c r="V76" s="10"/>
      <c r="W76" s="10"/>
      <c r="X76" s="10"/>
      <c r="Y76" s="10"/>
      <c r="Z76" s="10"/>
      <c r="AA76" s="10"/>
      <c r="AB76" s="43"/>
      <c r="AD76" s="8"/>
      <c r="AE76" s="8"/>
      <c r="AF76" s="8"/>
      <c r="AG76" s="8"/>
      <c r="AH76" s="8"/>
      <c r="AI76" s="8"/>
      <c r="AJ76" s="8"/>
      <c r="AK76" s="8"/>
      <c r="AL76" s="8"/>
      <c r="AN76" s="11"/>
      <c r="AO76" s="11"/>
      <c r="AP76" s="11"/>
      <c r="AQ76" s="49"/>
      <c r="AT76" s="11"/>
      <c r="AU76" s="11"/>
      <c r="AV76" s="11"/>
      <c r="AW76" s="11"/>
      <c r="AY76" s="11"/>
      <c r="AZ76" s="10"/>
      <c r="BA76" s="10"/>
      <c r="BB76" s="10"/>
      <c r="BC76" s="8"/>
      <c r="BD76" s="8"/>
      <c r="BE76" s="8"/>
      <c r="BF76" s="8"/>
      <c r="BG76" s="8"/>
      <c r="BH76" s="8"/>
      <c r="BI76" s="8"/>
      <c r="BJ76" s="8"/>
      <c r="BL76" s="12"/>
      <c r="BM76" s="12"/>
      <c r="BN76" s="12"/>
      <c r="BO76" s="12"/>
      <c r="BP76" s="12"/>
      <c r="BQ76" s="12"/>
      <c r="BR76" s="3"/>
      <c r="BT76" s="12"/>
      <c r="BU76" s="12"/>
      <c r="BV76" s="12"/>
      <c r="BW76" s="12"/>
      <c r="BX76" s="12"/>
      <c r="BY76" s="12"/>
      <c r="BZ76" s="3"/>
      <c r="CB76" s="12"/>
      <c r="CC76" s="12"/>
      <c r="CD76" s="12"/>
      <c r="CE76" s="12"/>
      <c r="CF76" s="12"/>
      <c r="CG76" s="12"/>
      <c r="CH76" s="3"/>
      <c r="CJ76" s="12"/>
      <c r="CK76" s="12"/>
      <c r="CL76" s="12"/>
      <c r="CM76" s="12"/>
      <c r="CN76" s="12"/>
      <c r="CO76" s="12"/>
      <c r="CP76" s="3"/>
      <c r="CR76" s="12"/>
      <c r="CS76" s="12"/>
      <c r="CT76" s="12"/>
      <c r="CU76" s="12"/>
      <c r="CV76" s="12"/>
      <c r="CW76" s="12"/>
      <c r="CX76" s="3"/>
    </row>
    <row r="77" spans="1:102" x14ac:dyDescent="0.2">
      <c r="A77" s="69"/>
      <c r="B77" s="76"/>
      <c r="C77" s="13" t="s">
        <v>158</v>
      </c>
      <c r="D77" s="13"/>
      <c r="E77" s="8"/>
      <c r="F77" s="8"/>
      <c r="G77" s="8"/>
      <c r="H77" s="8"/>
      <c r="I77" s="8"/>
      <c r="J77" s="8"/>
      <c r="K77" s="8"/>
      <c r="L77" s="8"/>
      <c r="M77" s="8"/>
      <c r="N77" s="9"/>
      <c r="O77" s="9"/>
      <c r="P77" s="9"/>
      <c r="Q77" s="35"/>
      <c r="S77" s="10"/>
      <c r="T77" s="10"/>
      <c r="U77" s="10"/>
      <c r="V77" s="10"/>
      <c r="W77" s="10"/>
      <c r="X77" s="10"/>
      <c r="Y77" s="10"/>
      <c r="Z77" s="10"/>
      <c r="AA77" s="10"/>
      <c r="AB77" s="43"/>
      <c r="AD77" s="8"/>
      <c r="AE77" s="8"/>
      <c r="AF77" s="8"/>
      <c r="AG77" s="8"/>
      <c r="AH77" s="8"/>
      <c r="AI77" s="8"/>
      <c r="AJ77" s="8"/>
      <c r="AK77" s="8"/>
      <c r="AL77" s="8"/>
      <c r="AN77" s="11"/>
      <c r="AO77" s="11"/>
      <c r="AP77" s="11"/>
      <c r="AQ77" s="49"/>
      <c r="AT77" s="11"/>
      <c r="AU77" s="11"/>
      <c r="AV77" s="11"/>
      <c r="AW77" s="11"/>
      <c r="AY77" s="11"/>
      <c r="AZ77" s="10"/>
      <c r="BA77" s="10"/>
      <c r="BB77" s="10"/>
      <c r="BC77" s="8"/>
      <c r="BD77" s="8"/>
      <c r="BE77" s="8"/>
      <c r="BF77" s="8"/>
      <c r="BG77" s="8"/>
      <c r="BH77" s="8"/>
      <c r="BI77" s="8"/>
      <c r="BJ77" s="8"/>
      <c r="BL77" s="12"/>
      <c r="BM77" s="12"/>
      <c r="BN77" s="12"/>
      <c r="BO77" s="12"/>
      <c r="BP77" s="12"/>
      <c r="BQ77" s="12"/>
      <c r="BR77" s="3"/>
      <c r="BT77" s="12"/>
      <c r="BU77" s="12"/>
      <c r="BV77" s="12"/>
      <c r="BW77" s="12"/>
      <c r="BX77" s="12"/>
      <c r="BY77" s="12"/>
      <c r="BZ77" s="3"/>
      <c r="CB77" s="12"/>
      <c r="CC77" s="12"/>
      <c r="CD77" s="12"/>
      <c r="CE77" s="12"/>
      <c r="CF77" s="12"/>
      <c r="CG77" s="12"/>
      <c r="CH77" s="3"/>
      <c r="CJ77" s="12"/>
      <c r="CK77" s="12"/>
      <c r="CL77" s="12"/>
      <c r="CM77" s="12"/>
      <c r="CN77" s="12"/>
      <c r="CO77" s="12"/>
      <c r="CP77" s="3"/>
      <c r="CR77" s="12"/>
      <c r="CS77" s="12"/>
      <c r="CT77" s="12"/>
      <c r="CU77" s="12"/>
      <c r="CV77" s="12"/>
      <c r="CW77" s="12"/>
      <c r="CX77" s="3"/>
    </row>
    <row r="78" spans="1:102" x14ac:dyDescent="0.2">
      <c r="A78" s="69"/>
      <c r="B78" s="72" t="s">
        <v>159</v>
      </c>
      <c r="C78" s="13" t="s">
        <v>160</v>
      </c>
      <c r="D78" s="13"/>
      <c r="E78" s="8"/>
      <c r="F78" s="8"/>
      <c r="G78" s="8"/>
      <c r="H78" s="8"/>
      <c r="I78" s="8"/>
      <c r="J78" s="8"/>
      <c r="K78" s="8"/>
      <c r="L78" s="8"/>
      <c r="M78" s="8"/>
      <c r="N78" s="9"/>
      <c r="O78" s="9"/>
      <c r="P78" s="9"/>
      <c r="Q78" s="35"/>
      <c r="S78" s="10"/>
      <c r="T78" s="10"/>
      <c r="U78" s="10"/>
      <c r="V78" s="10"/>
      <c r="W78" s="10"/>
      <c r="X78" s="10"/>
      <c r="Y78" s="10"/>
      <c r="Z78" s="10"/>
      <c r="AA78" s="10"/>
      <c r="AB78" s="43"/>
      <c r="AD78" s="8"/>
      <c r="AE78" s="8"/>
      <c r="AF78" s="8"/>
      <c r="AG78" s="8"/>
      <c r="AH78" s="8"/>
      <c r="AI78" s="8"/>
      <c r="AJ78" s="8"/>
      <c r="AK78" s="8"/>
      <c r="AL78" s="8"/>
      <c r="AN78" s="11"/>
      <c r="AO78" s="11"/>
      <c r="AP78" s="11"/>
      <c r="AQ78" s="49"/>
      <c r="AT78" s="11"/>
      <c r="AU78" s="11"/>
      <c r="AV78" s="11"/>
      <c r="AW78" s="11"/>
      <c r="AY78" s="11"/>
      <c r="AZ78" s="10"/>
      <c r="BA78" s="10"/>
      <c r="BB78" s="10"/>
      <c r="BC78" s="8"/>
      <c r="BD78" s="8"/>
      <c r="BE78" s="8"/>
      <c r="BF78" s="8"/>
      <c r="BG78" s="8"/>
      <c r="BH78" s="8"/>
      <c r="BI78" s="8"/>
      <c r="BJ78" s="8"/>
      <c r="BL78" s="12"/>
      <c r="BM78" s="12"/>
      <c r="BN78" s="12"/>
      <c r="BO78" s="12"/>
      <c r="BP78" s="12"/>
      <c r="BQ78" s="12"/>
      <c r="BR78" s="3"/>
      <c r="BT78" s="12"/>
      <c r="BU78" s="12"/>
      <c r="BV78" s="12"/>
      <c r="BW78" s="12"/>
      <c r="BX78" s="12"/>
      <c r="BY78" s="12"/>
      <c r="BZ78" s="3"/>
      <c r="CB78" s="12"/>
      <c r="CC78" s="12"/>
      <c r="CD78" s="12"/>
      <c r="CE78" s="12"/>
      <c r="CF78" s="12"/>
      <c r="CG78" s="12"/>
      <c r="CH78" s="3"/>
      <c r="CJ78" s="12"/>
      <c r="CK78" s="12"/>
      <c r="CL78" s="12"/>
      <c r="CM78" s="12"/>
      <c r="CN78" s="12"/>
      <c r="CO78" s="12"/>
      <c r="CP78" s="3"/>
      <c r="CR78" s="12"/>
      <c r="CS78" s="12"/>
      <c r="CT78" s="12"/>
      <c r="CU78" s="12"/>
      <c r="CV78" s="12"/>
      <c r="CW78" s="12"/>
      <c r="CX78" s="3"/>
    </row>
    <row r="79" spans="1:102" x14ac:dyDescent="0.2">
      <c r="A79" s="69"/>
      <c r="B79" s="72"/>
      <c r="C79" s="33" t="s">
        <v>161</v>
      </c>
      <c r="D79" s="31">
        <v>1</v>
      </c>
      <c r="E79" s="32">
        <v>110</v>
      </c>
      <c r="F79" s="8">
        <v>3</v>
      </c>
      <c r="G79" s="8">
        <v>9</v>
      </c>
      <c r="H79" s="8">
        <v>17</v>
      </c>
      <c r="I79" s="8">
        <v>29</v>
      </c>
      <c r="J79" s="8">
        <v>11</v>
      </c>
      <c r="K79" s="8">
        <v>17</v>
      </c>
      <c r="L79" s="8">
        <v>8</v>
      </c>
      <c r="M79" s="8">
        <v>19</v>
      </c>
      <c r="N79" s="9">
        <f>SUM(F79+H79+J79+L79)</f>
        <v>39</v>
      </c>
      <c r="O79" s="9">
        <f>SUM(G79+I79+K79+M79)</f>
        <v>74</v>
      </c>
      <c r="P79" s="9">
        <f>SUM(N79:O79)</f>
        <v>113</v>
      </c>
      <c r="Q79" s="35">
        <v>6</v>
      </c>
      <c r="S79" s="10"/>
      <c r="T79" s="10"/>
      <c r="U79" s="10">
        <v>1</v>
      </c>
      <c r="V79" s="10">
        <v>10</v>
      </c>
      <c r="W79" s="10"/>
      <c r="X79" s="10">
        <v>3</v>
      </c>
      <c r="Y79" s="10">
        <v>4</v>
      </c>
      <c r="Z79" s="10">
        <v>1</v>
      </c>
      <c r="AA79" s="10">
        <v>3</v>
      </c>
      <c r="AB79" s="43">
        <f>SUM(S79:AA79)</f>
        <v>22</v>
      </c>
      <c r="AD79" s="8">
        <v>31</v>
      </c>
      <c r="AE79" s="8">
        <v>2</v>
      </c>
      <c r="AF79" s="8">
        <v>3</v>
      </c>
      <c r="AG79" s="8">
        <v>88</v>
      </c>
      <c r="AH79" s="8">
        <v>95</v>
      </c>
      <c r="AI79" s="8">
        <v>39</v>
      </c>
      <c r="AJ79" s="8">
        <v>6</v>
      </c>
      <c r="AK79" s="8">
        <v>1</v>
      </c>
      <c r="AL79" s="8"/>
      <c r="AN79" s="11">
        <v>7</v>
      </c>
      <c r="AO79" s="11"/>
      <c r="AP79" s="11"/>
      <c r="AQ79" s="49">
        <v>3</v>
      </c>
      <c r="AR79" s="16">
        <f>SUM(AN79:AQ79)</f>
        <v>10</v>
      </c>
      <c r="AT79" s="11"/>
      <c r="AU79" s="11">
        <v>3</v>
      </c>
      <c r="AV79" s="11">
        <v>4</v>
      </c>
      <c r="AW79" s="11">
        <v>3</v>
      </c>
      <c r="AY79" s="11">
        <v>10</v>
      </c>
      <c r="AZ79" s="10"/>
      <c r="BA79" s="10"/>
      <c r="BB79" s="10"/>
      <c r="BC79" s="8">
        <v>105</v>
      </c>
      <c r="BD79" s="8">
        <v>98</v>
      </c>
      <c r="BE79" s="8">
        <v>10</v>
      </c>
      <c r="BF79" s="8">
        <v>18</v>
      </c>
      <c r="BG79" s="8">
        <v>10</v>
      </c>
      <c r="BH79" s="8">
        <v>1</v>
      </c>
      <c r="BI79" s="8"/>
      <c r="BJ79" s="8"/>
      <c r="BL79" s="12">
        <v>6</v>
      </c>
      <c r="BM79" s="12">
        <v>8</v>
      </c>
      <c r="BN79" s="12">
        <v>2</v>
      </c>
      <c r="BO79" s="12">
        <v>1</v>
      </c>
      <c r="BP79" s="12">
        <v>1</v>
      </c>
      <c r="BQ79" s="12">
        <v>0</v>
      </c>
      <c r="BR79" s="3">
        <f>SUM(BL79:BQ79)</f>
        <v>18</v>
      </c>
      <c r="BT79" s="12">
        <v>20</v>
      </c>
      <c r="BU79" s="12">
        <v>19</v>
      </c>
      <c r="BV79" s="12">
        <v>3</v>
      </c>
      <c r="BW79" s="12">
        <v>0</v>
      </c>
      <c r="BX79" s="12">
        <v>6</v>
      </c>
      <c r="BY79" s="12">
        <v>2</v>
      </c>
      <c r="BZ79" s="3">
        <f>SUM(BT79:BY79)</f>
        <v>50</v>
      </c>
      <c r="CB79" s="12">
        <v>14</v>
      </c>
      <c r="CC79" s="12"/>
      <c r="CD79" s="12">
        <v>14</v>
      </c>
      <c r="CE79" s="12">
        <v>3</v>
      </c>
      <c r="CF79" s="12">
        <v>16</v>
      </c>
      <c r="CG79" s="12">
        <v>21</v>
      </c>
      <c r="CH79" s="3">
        <f>SUM(CB79:CG79)</f>
        <v>68</v>
      </c>
      <c r="CJ79" s="12"/>
      <c r="CK79" s="12">
        <v>1</v>
      </c>
      <c r="CL79" s="12"/>
      <c r="CM79" s="12"/>
      <c r="CN79" s="12"/>
      <c r="CO79" s="12">
        <v>1</v>
      </c>
      <c r="CP79" s="3">
        <f>SUM(CJ79:CO79)</f>
        <v>2</v>
      </c>
      <c r="CR79" s="12">
        <v>1</v>
      </c>
      <c r="CS79" s="12">
        <v>8</v>
      </c>
      <c r="CT79" s="12">
        <v>1</v>
      </c>
      <c r="CU79" s="12"/>
      <c r="CV79" s="12"/>
      <c r="CW79" s="12"/>
      <c r="CX79" s="3">
        <f>SUM(CR79:CW79)</f>
        <v>10</v>
      </c>
    </row>
    <row r="80" spans="1:102" x14ac:dyDescent="0.2">
      <c r="A80" s="69"/>
      <c r="B80" s="72"/>
      <c r="C80" s="21" t="s">
        <v>162</v>
      </c>
      <c r="D80" s="13"/>
      <c r="E80" s="8"/>
      <c r="F80" s="8"/>
      <c r="G80" s="8"/>
      <c r="H80" s="8"/>
      <c r="I80" s="8"/>
      <c r="J80" s="8"/>
      <c r="K80" s="8"/>
      <c r="L80" s="8"/>
      <c r="M80" s="8"/>
      <c r="N80" s="9"/>
      <c r="O80" s="9"/>
      <c r="P80" s="9"/>
      <c r="Q80" s="35"/>
      <c r="S80" s="10"/>
      <c r="T80" s="10"/>
      <c r="U80" s="10"/>
      <c r="V80" s="10"/>
      <c r="W80" s="10"/>
      <c r="X80" s="10"/>
      <c r="Y80" s="10"/>
      <c r="Z80" s="10"/>
      <c r="AA80" s="10"/>
      <c r="AB80" s="43"/>
      <c r="AD80" s="8"/>
      <c r="AE80" s="8"/>
      <c r="AF80" s="8"/>
      <c r="AG80" s="8"/>
      <c r="AH80" s="8"/>
      <c r="AI80" s="8"/>
      <c r="AJ80" s="8"/>
      <c r="AK80" s="8"/>
      <c r="AL80" s="8"/>
      <c r="AN80" s="11"/>
      <c r="AO80" s="11"/>
      <c r="AP80" s="11"/>
      <c r="AQ80" s="49"/>
      <c r="AT80" s="11"/>
      <c r="AU80" s="11"/>
      <c r="AV80" s="11"/>
      <c r="AW80" s="11"/>
      <c r="AY80" s="11"/>
      <c r="AZ80" s="10"/>
      <c r="BA80" s="10"/>
      <c r="BB80" s="10"/>
      <c r="BC80" s="8"/>
      <c r="BD80" s="8"/>
      <c r="BE80" s="8"/>
      <c r="BF80" s="8"/>
      <c r="BG80" s="8"/>
      <c r="BH80" s="8"/>
      <c r="BI80" s="8"/>
      <c r="BJ80" s="8"/>
      <c r="BL80" s="12"/>
      <c r="BM80" s="12"/>
      <c r="BN80" s="12"/>
      <c r="BO80" s="12"/>
      <c r="BP80" s="12"/>
      <c r="BQ80" s="12"/>
      <c r="BR80" s="3"/>
      <c r="BT80" s="12"/>
      <c r="BU80" s="12"/>
      <c r="BV80" s="12"/>
      <c r="BW80" s="12"/>
      <c r="BX80" s="12"/>
      <c r="BY80" s="12"/>
      <c r="BZ80" s="3"/>
      <c r="CB80" s="12"/>
      <c r="CC80" s="12"/>
      <c r="CD80" s="12"/>
      <c r="CE80" s="12"/>
      <c r="CF80" s="12"/>
      <c r="CG80" s="12"/>
      <c r="CH80" s="3"/>
      <c r="CJ80" s="12"/>
      <c r="CK80" s="12"/>
      <c r="CL80" s="12"/>
      <c r="CM80" s="12"/>
      <c r="CN80" s="12"/>
      <c r="CO80" s="12"/>
      <c r="CP80" s="3"/>
      <c r="CR80" s="12"/>
      <c r="CS80" s="12"/>
      <c r="CT80" s="12"/>
      <c r="CU80" s="12"/>
      <c r="CV80" s="12"/>
      <c r="CW80" s="12"/>
      <c r="CX80" s="3"/>
    </row>
    <row r="81" spans="1:102" x14ac:dyDescent="0.2">
      <c r="A81" s="69"/>
      <c r="B81" s="72" t="s">
        <v>208</v>
      </c>
      <c r="C81" s="31" t="s">
        <v>163</v>
      </c>
      <c r="D81" s="31">
        <v>1</v>
      </c>
      <c r="E81" s="32">
        <v>110</v>
      </c>
      <c r="F81" s="8">
        <v>7</v>
      </c>
      <c r="G81" s="8">
        <v>8</v>
      </c>
      <c r="H81" s="8">
        <v>23</v>
      </c>
      <c r="I81" s="8">
        <v>26</v>
      </c>
      <c r="J81" s="8">
        <v>3</v>
      </c>
      <c r="K81" s="8">
        <v>12</v>
      </c>
      <c r="L81" s="8">
        <v>2</v>
      </c>
      <c r="M81" s="8">
        <v>4</v>
      </c>
      <c r="N81" s="9">
        <f>SUM(F81+H81+J81+L81)</f>
        <v>35</v>
      </c>
      <c r="O81" s="9">
        <f>SUM(G81+I81+K81+M81)</f>
        <v>50</v>
      </c>
      <c r="P81" s="9">
        <f>SUM(N81:O81)</f>
        <v>85</v>
      </c>
      <c r="Q81" s="35">
        <v>11</v>
      </c>
      <c r="S81" s="10"/>
      <c r="T81" s="10"/>
      <c r="U81" s="10"/>
      <c r="V81" s="10"/>
      <c r="W81" s="10">
        <v>1</v>
      </c>
      <c r="X81" s="10"/>
      <c r="Y81" s="10">
        <v>2</v>
      </c>
      <c r="Z81" s="10">
        <v>1</v>
      </c>
      <c r="AA81" s="10"/>
      <c r="AB81" s="43">
        <f>SUM(S81:AA81)</f>
        <v>4</v>
      </c>
      <c r="AD81" s="8"/>
      <c r="AE81" s="8">
        <v>75</v>
      </c>
      <c r="AF81" s="8">
        <v>46</v>
      </c>
      <c r="AG81" s="8">
        <v>84</v>
      </c>
      <c r="AH81" s="8">
        <v>50</v>
      </c>
      <c r="AI81" s="8">
        <v>47</v>
      </c>
      <c r="AJ81" s="8">
        <v>5</v>
      </c>
      <c r="AK81" s="8">
        <v>10</v>
      </c>
      <c r="AL81" s="8"/>
      <c r="AN81" s="11">
        <v>10</v>
      </c>
      <c r="AO81" s="11"/>
      <c r="AP81" s="11">
        <v>3</v>
      </c>
      <c r="AQ81" s="49"/>
      <c r="AR81" s="16">
        <f>SUM(AN81:AQ81)</f>
        <v>13</v>
      </c>
      <c r="AT81" s="11">
        <v>2</v>
      </c>
      <c r="AU81" s="11">
        <v>5</v>
      </c>
      <c r="AV81" s="11">
        <v>2</v>
      </c>
      <c r="AW81" s="11">
        <v>4</v>
      </c>
      <c r="AY81" s="11">
        <v>69</v>
      </c>
      <c r="AZ81" s="10">
        <v>16</v>
      </c>
      <c r="BA81" s="10"/>
      <c r="BB81" s="10"/>
      <c r="BC81" s="8">
        <v>85</v>
      </c>
      <c r="BD81" s="8">
        <v>73</v>
      </c>
      <c r="BE81" s="8">
        <v>8</v>
      </c>
      <c r="BF81" s="8">
        <v>6</v>
      </c>
      <c r="BG81" s="8">
        <v>69</v>
      </c>
      <c r="BH81" s="8">
        <v>2</v>
      </c>
      <c r="BI81" s="8"/>
      <c r="BJ81" s="8"/>
      <c r="BL81" s="12">
        <v>11</v>
      </c>
      <c r="BM81" s="12">
        <v>12</v>
      </c>
      <c r="BN81" s="12">
        <v>12</v>
      </c>
      <c r="BO81" s="12">
        <v>2</v>
      </c>
      <c r="BP81" s="12">
        <v>10</v>
      </c>
      <c r="BQ81" s="12">
        <v>12</v>
      </c>
      <c r="BR81" s="3">
        <f>SUM(BL81:BQ81)</f>
        <v>59</v>
      </c>
      <c r="BT81" s="12">
        <v>20</v>
      </c>
      <c r="BU81" s="12">
        <v>25</v>
      </c>
      <c r="BV81" s="12">
        <v>25</v>
      </c>
      <c r="BW81" s="12">
        <v>9</v>
      </c>
      <c r="BX81" s="12">
        <v>14</v>
      </c>
      <c r="BY81" s="12">
        <v>27</v>
      </c>
      <c r="BZ81" s="3">
        <f>SUM(BT81:BY81)</f>
        <v>120</v>
      </c>
      <c r="CB81" s="12">
        <v>17</v>
      </c>
      <c r="CC81" s="12"/>
      <c r="CD81" s="12">
        <v>19</v>
      </c>
      <c r="CE81" s="12">
        <v>0</v>
      </c>
      <c r="CF81" s="12">
        <v>3</v>
      </c>
      <c r="CG81" s="12">
        <v>18</v>
      </c>
      <c r="CH81" s="3">
        <f>SUM(CB81:CG81)</f>
        <v>57</v>
      </c>
      <c r="CJ81" s="12"/>
      <c r="CK81" s="12"/>
      <c r="CL81" s="12"/>
      <c r="CM81" s="12"/>
      <c r="CN81" s="12"/>
      <c r="CO81" s="12">
        <v>2</v>
      </c>
      <c r="CP81" s="3">
        <f>SUM(CJ81:CO81)</f>
        <v>2</v>
      </c>
      <c r="CR81" s="12">
        <v>5</v>
      </c>
      <c r="CS81" s="12">
        <v>10</v>
      </c>
      <c r="CT81" s="12">
        <v>4</v>
      </c>
      <c r="CU81" s="12"/>
      <c r="CV81" s="12">
        <v>3</v>
      </c>
      <c r="CW81" s="12"/>
      <c r="CX81" s="3">
        <f>SUM(CR81:CW81)</f>
        <v>22</v>
      </c>
    </row>
    <row r="82" spans="1:102" x14ac:dyDescent="0.2">
      <c r="A82" s="69"/>
      <c r="B82" s="72"/>
      <c r="C82" s="13" t="s">
        <v>164</v>
      </c>
      <c r="D82" s="13"/>
      <c r="E82" s="8"/>
      <c r="F82" s="8"/>
      <c r="G82" s="8"/>
      <c r="H82" s="8"/>
      <c r="I82" s="8"/>
      <c r="J82" s="8"/>
      <c r="K82" s="8"/>
      <c r="L82" s="8"/>
      <c r="M82" s="8"/>
      <c r="N82" s="9"/>
      <c r="O82" s="9"/>
      <c r="P82" s="9"/>
      <c r="Q82" s="35"/>
      <c r="S82" s="10"/>
      <c r="T82" s="10"/>
      <c r="U82" s="10"/>
      <c r="V82" s="10"/>
      <c r="W82" s="10"/>
      <c r="X82" s="10"/>
      <c r="Y82" s="10"/>
      <c r="Z82" s="10"/>
      <c r="AA82" s="10"/>
      <c r="AB82" s="43"/>
      <c r="AD82" s="8"/>
      <c r="AE82" s="8"/>
      <c r="AF82" s="8"/>
      <c r="AG82" s="8"/>
      <c r="AH82" s="8"/>
      <c r="AI82" s="8"/>
      <c r="AJ82" s="8"/>
      <c r="AK82" s="8"/>
      <c r="AL82" s="8"/>
      <c r="AN82" s="11"/>
      <c r="AO82" s="11"/>
      <c r="AP82" s="11"/>
      <c r="AQ82" s="49"/>
      <c r="AT82" s="11"/>
      <c r="AU82" s="11"/>
      <c r="AV82" s="11"/>
      <c r="AW82" s="11"/>
      <c r="AY82" s="11"/>
      <c r="AZ82" s="10"/>
      <c r="BA82" s="10"/>
      <c r="BB82" s="10"/>
      <c r="BC82" s="8"/>
      <c r="BD82" s="8"/>
      <c r="BE82" s="8"/>
      <c r="BF82" s="8"/>
      <c r="BG82" s="8"/>
      <c r="BH82" s="8"/>
      <c r="BI82" s="8"/>
      <c r="BJ82" s="8"/>
      <c r="BL82" s="12"/>
      <c r="BM82" s="12"/>
      <c r="BN82" s="12"/>
      <c r="BO82" s="12"/>
      <c r="BP82" s="12"/>
      <c r="BQ82" s="12"/>
      <c r="BR82" s="3"/>
      <c r="BT82" s="12"/>
      <c r="BU82" s="12"/>
      <c r="BV82" s="12"/>
      <c r="BW82" s="12"/>
      <c r="BX82" s="12"/>
      <c r="BY82" s="12"/>
      <c r="BZ82" s="3"/>
      <c r="CB82" s="12"/>
      <c r="CC82" s="12"/>
      <c r="CD82" s="12"/>
      <c r="CE82" s="12"/>
      <c r="CF82" s="12"/>
      <c r="CG82" s="12"/>
      <c r="CH82" s="3"/>
      <c r="CJ82" s="12"/>
      <c r="CK82" s="12"/>
      <c r="CL82" s="12"/>
      <c r="CM82" s="12"/>
      <c r="CN82" s="12"/>
      <c r="CO82" s="12"/>
      <c r="CP82" s="3"/>
      <c r="CR82" s="12"/>
      <c r="CS82" s="12"/>
      <c r="CT82" s="12"/>
      <c r="CU82" s="12"/>
      <c r="CV82" s="12"/>
      <c r="CW82" s="12"/>
      <c r="CX82" s="3"/>
    </row>
    <row r="83" spans="1:102" x14ac:dyDescent="0.2">
      <c r="A83" s="69"/>
      <c r="B83" s="72"/>
      <c r="C83" s="13" t="s">
        <v>165</v>
      </c>
      <c r="D83" s="13"/>
      <c r="E83" s="8"/>
      <c r="F83" s="8"/>
      <c r="G83" s="8"/>
      <c r="H83" s="8"/>
      <c r="I83" s="8"/>
      <c r="J83" s="8"/>
      <c r="K83" s="8"/>
      <c r="L83" s="8"/>
      <c r="M83" s="8"/>
      <c r="N83" s="9"/>
      <c r="O83" s="9"/>
      <c r="P83" s="9"/>
      <c r="Q83" s="35"/>
      <c r="S83" s="10"/>
      <c r="T83" s="10"/>
      <c r="U83" s="10"/>
      <c r="V83" s="10"/>
      <c r="W83" s="10"/>
      <c r="X83" s="10"/>
      <c r="Y83" s="10"/>
      <c r="Z83" s="10"/>
      <c r="AA83" s="10"/>
      <c r="AB83" s="43"/>
      <c r="AD83" s="8"/>
      <c r="AE83" s="8"/>
      <c r="AF83" s="8"/>
      <c r="AG83" s="8"/>
      <c r="AH83" s="8"/>
      <c r="AI83" s="8"/>
      <c r="AJ83" s="8"/>
      <c r="AK83" s="8"/>
      <c r="AL83" s="8"/>
      <c r="AN83" s="11"/>
      <c r="AO83" s="11"/>
      <c r="AP83" s="11"/>
      <c r="AQ83" s="49"/>
      <c r="AT83" s="11"/>
      <c r="AU83" s="11"/>
      <c r="AV83" s="11"/>
      <c r="AW83" s="11"/>
      <c r="AY83" s="11"/>
      <c r="AZ83" s="10"/>
      <c r="BA83" s="10"/>
      <c r="BB83" s="10"/>
      <c r="BC83" s="8"/>
      <c r="BD83" s="8"/>
      <c r="BE83" s="8"/>
      <c r="BF83" s="8"/>
      <c r="BG83" s="8"/>
      <c r="BH83" s="8"/>
      <c r="BI83" s="8"/>
      <c r="BJ83" s="8"/>
      <c r="BL83" s="12"/>
      <c r="BM83" s="12"/>
      <c r="BN83" s="12"/>
      <c r="BO83" s="12"/>
      <c r="BP83" s="12"/>
      <c r="BQ83" s="12"/>
      <c r="BR83" s="3"/>
      <c r="BT83" s="12"/>
      <c r="BU83" s="12"/>
      <c r="BV83" s="12"/>
      <c r="BW83" s="12"/>
      <c r="BX83" s="12"/>
      <c r="BY83" s="12"/>
      <c r="BZ83" s="3"/>
      <c r="CB83" s="12"/>
      <c r="CC83" s="12"/>
      <c r="CD83" s="12"/>
      <c r="CE83" s="12"/>
      <c r="CF83" s="12"/>
      <c r="CG83" s="12"/>
      <c r="CH83" s="3"/>
      <c r="CJ83" s="12"/>
      <c r="CK83" s="12"/>
      <c r="CL83" s="12"/>
      <c r="CM83" s="12"/>
      <c r="CN83" s="12"/>
      <c r="CO83" s="12"/>
      <c r="CP83" s="3"/>
      <c r="CR83" s="12"/>
      <c r="CS83" s="12"/>
      <c r="CT83" s="12"/>
      <c r="CU83" s="12"/>
      <c r="CV83" s="12"/>
      <c r="CW83" s="12"/>
      <c r="CX83" s="3"/>
    </row>
    <row r="84" spans="1:102" x14ac:dyDescent="0.2">
      <c r="A84" s="69" t="s">
        <v>81</v>
      </c>
      <c r="B84" s="67"/>
      <c r="C84" s="71"/>
      <c r="D84" s="1">
        <f>SUM(D67:D83)</f>
        <v>5</v>
      </c>
      <c r="E84" s="1">
        <f>SUM(E67:E83)</f>
        <v>520</v>
      </c>
      <c r="F84" s="1">
        <f t="shared" ref="F84:BQ84" si="11">SUM(F67:F83)</f>
        <v>21</v>
      </c>
      <c r="G84" s="1">
        <f t="shared" si="11"/>
        <v>32</v>
      </c>
      <c r="H84" s="1">
        <f t="shared" si="11"/>
        <v>59</v>
      </c>
      <c r="I84" s="1">
        <f t="shared" si="11"/>
        <v>123</v>
      </c>
      <c r="J84" s="1">
        <f t="shared" si="11"/>
        <v>26</v>
      </c>
      <c r="K84" s="1">
        <f t="shared" si="11"/>
        <v>60</v>
      </c>
      <c r="L84" s="1">
        <f t="shared" si="11"/>
        <v>28</v>
      </c>
      <c r="M84" s="1">
        <f t="shared" si="11"/>
        <v>54</v>
      </c>
      <c r="N84" s="1">
        <f t="shared" si="11"/>
        <v>134</v>
      </c>
      <c r="O84" s="1">
        <f t="shared" si="11"/>
        <v>269</v>
      </c>
      <c r="P84" s="1">
        <f t="shared" si="11"/>
        <v>403</v>
      </c>
      <c r="Q84" s="37">
        <f t="shared" si="11"/>
        <v>39</v>
      </c>
      <c r="R84" s="15"/>
      <c r="S84" s="1">
        <f t="shared" si="11"/>
        <v>0</v>
      </c>
      <c r="T84" s="1">
        <f t="shared" si="11"/>
        <v>1</v>
      </c>
      <c r="U84" s="1">
        <f t="shared" si="11"/>
        <v>6</v>
      </c>
      <c r="V84" s="1">
        <f t="shared" si="11"/>
        <v>47</v>
      </c>
      <c r="W84" s="1">
        <f t="shared" si="11"/>
        <v>1</v>
      </c>
      <c r="X84" s="1">
        <f t="shared" si="11"/>
        <v>10</v>
      </c>
      <c r="Y84" s="1">
        <f t="shared" si="11"/>
        <v>44</v>
      </c>
      <c r="Z84" s="1">
        <f t="shared" si="11"/>
        <v>9</v>
      </c>
      <c r="AA84" s="1">
        <f t="shared" si="11"/>
        <v>3</v>
      </c>
      <c r="AB84" s="45">
        <f>SUM(S84:AA84)</f>
        <v>121</v>
      </c>
      <c r="AC84" s="15"/>
      <c r="AD84" s="1">
        <f t="shared" ref="AD84:AL84" si="12">SUM(AD68:AD83)</f>
        <v>33</v>
      </c>
      <c r="AE84" s="1">
        <f t="shared" si="12"/>
        <v>108</v>
      </c>
      <c r="AF84" s="1">
        <f t="shared" si="12"/>
        <v>76</v>
      </c>
      <c r="AG84" s="1">
        <f t="shared" si="12"/>
        <v>247</v>
      </c>
      <c r="AH84" s="1">
        <f t="shared" si="12"/>
        <v>198</v>
      </c>
      <c r="AI84" s="1">
        <f t="shared" si="12"/>
        <v>108</v>
      </c>
      <c r="AJ84" s="1">
        <f t="shared" si="12"/>
        <v>16</v>
      </c>
      <c r="AK84" s="1">
        <f t="shared" si="12"/>
        <v>13</v>
      </c>
      <c r="AL84" s="1">
        <f t="shared" si="12"/>
        <v>12</v>
      </c>
      <c r="AM84" s="15"/>
      <c r="AN84" s="1">
        <f t="shared" ref="AN84:AQ84" si="13">SUM(AN68:AN83)</f>
        <v>19</v>
      </c>
      <c r="AO84" s="1">
        <f t="shared" si="13"/>
        <v>6</v>
      </c>
      <c r="AP84" s="1">
        <f t="shared" si="13"/>
        <v>9</v>
      </c>
      <c r="AQ84" s="1">
        <f t="shared" si="13"/>
        <v>12</v>
      </c>
      <c r="AR84" s="4">
        <f>SUM(AR68:AR83)</f>
        <v>46</v>
      </c>
      <c r="AS84" s="53"/>
      <c r="AT84" s="1">
        <f t="shared" si="11"/>
        <v>41</v>
      </c>
      <c r="AU84" s="1">
        <f t="shared" si="11"/>
        <v>17</v>
      </c>
      <c r="AV84" s="1">
        <f t="shared" si="11"/>
        <v>8</v>
      </c>
      <c r="AW84" s="1">
        <f t="shared" si="11"/>
        <v>7</v>
      </c>
      <c r="AX84" s="15"/>
      <c r="AY84" s="1">
        <f t="shared" si="11"/>
        <v>281</v>
      </c>
      <c r="AZ84" s="1">
        <f t="shared" si="11"/>
        <v>19</v>
      </c>
      <c r="BA84" s="1">
        <f t="shared" si="11"/>
        <v>0</v>
      </c>
      <c r="BB84" s="1"/>
      <c r="BC84" s="1">
        <f t="shared" si="11"/>
        <v>314</v>
      </c>
      <c r="BD84" s="1">
        <f t="shared" si="11"/>
        <v>295</v>
      </c>
      <c r="BE84" s="1">
        <f t="shared" si="11"/>
        <v>30</v>
      </c>
      <c r="BF84" s="1">
        <f t="shared" si="11"/>
        <v>68</v>
      </c>
      <c r="BG84" s="1">
        <f t="shared" si="11"/>
        <v>223</v>
      </c>
      <c r="BH84" s="1">
        <f t="shared" si="11"/>
        <v>4</v>
      </c>
      <c r="BI84" s="1">
        <f t="shared" si="11"/>
        <v>2</v>
      </c>
      <c r="BJ84" s="1">
        <f t="shared" si="11"/>
        <v>2</v>
      </c>
      <c r="BK84" s="15"/>
      <c r="BL84" s="1">
        <f t="shared" si="11"/>
        <v>31</v>
      </c>
      <c r="BM84" s="1">
        <f t="shared" si="11"/>
        <v>29</v>
      </c>
      <c r="BN84" s="1">
        <f t="shared" si="11"/>
        <v>18</v>
      </c>
      <c r="BO84" s="1">
        <f t="shared" si="11"/>
        <v>3</v>
      </c>
      <c r="BP84" s="1">
        <f t="shared" si="11"/>
        <v>13</v>
      </c>
      <c r="BQ84" s="1">
        <f t="shared" si="11"/>
        <v>12</v>
      </c>
      <c r="BR84" s="1">
        <f t="shared" ref="BR84:CW84" si="14">SUM(BR67:BR83)</f>
        <v>106</v>
      </c>
      <c r="BS84" s="15"/>
      <c r="BT84" s="1">
        <f t="shared" si="14"/>
        <v>48</v>
      </c>
      <c r="BU84" s="1">
        <f t="shared" si="14"/>
        <v>54</v>
      </c>
      <c r="BV84" s="1">
        <f t="shared" si="14"/>
        <v>38</v>
      </c>
      <c r="BW84" s="1">
        <f t="shared" si="14"/>
        <v>19</v>
      </c>
      <c r="BX84" s="1">
        <f t="shared" si="14"/>
        <v>31</v>
      </c>
      <c r="BY84" s="1">
        <f t="shared" si="14"/>
        <v>29</v>
      </c>
      <c r="BZ84" s="1">
        <f>SUM(BT84:BY84)</f>
        <v>219</v>
      </c>
      <c r="CA84" s="15"/>
      <c r="CB84" s="1">
        <f t="shared" si="14"/>
        <v>66</v>
      </c>
      <c r="CC84" s="1">
        <f t="shared" si="14"/>
        <v>4</v>
      </c>
      <c r="CD84" s="1">
        <f t="shared" si="14"/>
        <v>47</v>
      </c>
      <c r="CE84" s="1">
        <f t="shared" si="14"/>
        <v>7</v>
      </c>
      <c r="CF84" s="1">
        <f t="shared" si="14"/>
        <v>54</v>
      </c>
      <c r="CG84" s="1">
        <f t="shared" si="14"/>
        <v>42</v>
      </c>
      <c r="CH84" s="1">
        <f>SUM(CB84:CG84)</f>
        <v>220</v>
      </c>
      <c r="CI84" s="15"/>
      <c r="CJ84" s="1">
        <f t="shared" si="14"/>
        <v>0</v>
      </c>
      <c r="CK84" s="1">
        <f t="shared" si="14"/>
        <v>1</v>
      </c>
      <c r="CL84" s="1">
        <f t="shared" si="14"/>
        <v>0</v>
      </c>
      <c r="CM84" s="1">
        <f t="shared" si="14"/>
        <v>0</v>
      </c>
      <c r="CN84" s="1">
        <f t="shared" si="14"/>
        <v>0</v>
      </c>
      <c r="CO84" s="1">
        <f t="shared" si="14"/>
        <v>3</v>
      </c>
      <c r="CP84" s="1">
        <f>SUM(CJ84:CO84)</f>
        <v>4</v>
      </c>
      <c r="CQ84" s="15"/>
      <c r="CR84" s="1">
        <f t="shared" si="14"/>
        <v>16</v>
      </c>
      <c r="CS84" s="1">
        <f t="shared" si="14"/>
        <v>26</v>
      </c>
      <c r="CT84" s="1">
        <f t="shared" si="14"/>
        <v>8</v>
      </c>
      <c r="CU84" s="1">
        <f t="shared" si="14"/>
        <v>0</v>
      </c>
      <c r="CV84" s="1">
        <f t="shared" si="14"/>
        <v>3</v>
      </c>
      <c r="CW84" s="1">
        <f t="shared" si="14"/>
        <v>0</v>
      </c>
      <c r="CX84" s="1">
        <f>SUM(CR84:CW84)</f>
        <v>53</v>
      </c>
    </row>
    <row r="85" spans="1:102" x14ac:dyDescent="0.2">
      <c r="A85" s="69" t="s">
        <v>166</v>
      </c>
      <c r="B85" s="72" t="s">
        <v>167</v>
      </c>
      <c r="C85" s="13" t="s">
        <v>168</v>
      </c>
      <c r="D85" s="13"/>
      <c r="E85" s="8"/>
      <c r="F85" s="8"/>
      <c r="G85" s="8"/>
      <c r="H85" s="8"/>
      <c r="I85" s="8"/>
      <c r="J85" s="8"/>
      <c r="K85" s="8"/>
      <c r="L85" s="8"/>
      <c r="M85" s="8"/>
      <c r="N85" s="9"/>
      <c r="O85" s="9"/>
      <c r="P85" s="9"/>
      <c r="Q85" s="35"/>
      <c r="S85" s="10"/>
      <c r="T85" s="10"/>
      <c r="U85" s="10"/>
      <c r="V85" s="10"/>
      <c r="W85" s="10"/>
      <c r="X85" s="10"/>
      <c r="Y85" s="10"/>
      <c r="Z85" s="10"/>
      <c r="AA85" s="10"/>
      <c r="AB85" s="43"/>
      <c r="AD85" s="8"/>
      <c r="AE85" s="8"/>
      <c r="AF85" s="8"/>
      <c r="AG85" s="8"/>
      <c r="AH85" s="8"/>
      <c r="AI85" s="8"/>
      <c r="AJ85" s="8"/>
      <c r="AK85" s="8"/>
      <c r="AL85" s="8"/>
      <c r="AN85" s="11"/>
      <c r="AO85" s="11"/>
      <c r="AP85" s="11"/>
      <c r="AQ85" s="49"/>
      <c r="AT85" s="11"/>
      <c r="AU85" s="11"/>
      <c r="AV85" s="11"/>
      <c r="AW85" s="11"/>
      <c r="AY85" s="11"/>
      <c r="AZ85" s="10"/>
      <c r="BA85" s="10" t="s">
        <v>206</v>
      </c>
      <c r="BB85" s="10"/>
      <c r="BC85" s="8"/>
      <c r="BD85" s="8"/>
      <c r="BE85" s="8"/>
      <c r="BF85" s="8"/>
      <c r="BG85" s="8"/>
      <c r="BH85" s="8"/>
      <c r="BI85" s="8"/>
      <c r="BJ85" s="8"/>
      <c r="BL85" s="12"/>
      <c r="BM85" s="12"/>
      <c r="BN85" s="12"/>
      <c r="BO85" s="12"/>
      <c r="BP85" s="12"/>
      <c r="BQ85" s="12"/>
      <c r="BR85" s="3"/>
      <c r="BT85" s="12"/>
      <c r="BU85" s="12"/>
      <c r="BV85" s="12"/>
      <c r="BW85" s="12"/>
      <c r="BX85" s="12"/>
      <c r="BY85" s="12"/>
      <c r="BZ85" s="3"/>
      <c r="CB85" s="12"/>
      <c r="CC85" s="12"/>
      <c r="CD85" s="12"/>
      <c r="CE85" s="12"/>
      <c r="CF85" s="12"/>
      <c r="CG85" s="12"/>
      <c r="CH85" s="3"/>
      <c r="CJ85" s="12"/>
      <c r="CK85" s="12"/>
      <c r="CL85" s="12"/>
      <c r="CM85" s="12"/>
      <c r="CN85" s="12"/>
      <c r="CO85" s="12"/>
      <c r="CP85" s="3"/>
      <c r="CR85" s="12"/>
      <c r="CS85" s="12"/>
      <c r="CT85" s="12"/>
      <c r="CU85" s="12"/>
      <c r="CV85" s="12"/>
      <c r="CW85" s="12"/>
      <c r="CX85" s="3"/>
    </row>
    <row r="86" spans="1:102" x14ac:dyDescent="0.2">
      <c r="A86" s="69"/>
      <c r="B86" s="72"/>
      <c r="C86" s="33" t="s">
        <v>169</v>
      </c>
      <c r="D86" s="31">
        <v>1</v>
      </c>
      <c r="E86" s="32">
        <v>80</v>
      </c>
      <c r="F86" s="8">
        <v>8</v>
      </c>
      <c r="G86" s="8">
        <v>8</v>
      </c>
      <c r="H86" s="8">
        <v>23</v>
      </c>
      <c r="I86" s="8">
        <v>33</v>
      </c>
      <c r="J86" s="8">
        <v>13</v>
      </c>
      <c r="K86" s="8">
        <v>27</v>
      </c>
      <c r="L86" s="8">
        <v>8</v>
      </c>
      <c r="M86" s="8">
        <v>21</v>
      </c>
      <c r="N86" s="9">
        <f>SUM(F86+H86+J86+L86)</f>
        <v>52</v>
      </c>
      <c r="O86" s="9">
        <f>SUM(G86+I86+K86+M86)</f>
        <v>89</v>
      </c>
      <c r="P86" s="9">
        <f>SUM(N86:O86)</f>
        <v>141</v>
      </c>
      <c r="Q86" s="41">
        <v>7</v>
      </c>
      <c r="S86" s="10">
        <v>5</v>
      </c>
      <c r="T86" s="10"/>
      <c r="U86" s="10"/>
      <c r="V86" s="10">
        <v>2</v>
      </c>
      <c r="W86" s="10"/>
      <c r="X86" s="10"/>
      <c r="Y86" s="10">
        <v>4</v>
      </c>
      <c r="Z86" s="10"/>
      <c r="AA86" s="10"/>
      <c r="AB86" s="43">
        <f>SUM(S86:AA86)</f>
        <v>11</v>
      </c>
      <c r="AD86" s="8">
        <v>4</v>
      </c>
      <c r="AE86" s="8"/>
      <c r="AF86" s="8"/>
      <c r="AG86" s="8">
        <v>48</v>
      </c>
      <c r="AH86" s="8">
        <v>27</v>
      </c>
      <c r="AI86" s="8"/>
      <c r="AJ86" s="8">
        <v>5</v>
      </c>
      <c r="AK86" s="8"/>
      <c r="AL86" s="8">
        <v>2</v>
      </c>
      <c r="AN86" s="11"/>
      <c r="AO86" s="11"/>
      <c r="AP86" s="11">
        <v>2</v>
      </c>
      <c r="AQ86" s="49">
        <v>1</v>
      </c>
      <c r="AR86" s="16">
        <f>SUM(AN86:AQ86)</f>
        <v>3</v>
      </c>
      <c r="AT86" s="11"/>
      <c r="AU86" s="11"/>
      <c r="AV86" s="11">
        <v>3</v>
      </c>
      <c r="AW86" s="11"/>
      <c r="AY86" s="11">
        <v>141</v>
      </c>
      <c r="AZ86" s="10"/>
      <c r="BA86" s="10"/>
      <c r="BB86" s="10"/>
      <c r="BC86" s="8">
        <v>141</v>
      </c>
      <c r="BD86" s="8">
        <v>141</v>
      </c>
      <c r="BE86" s="8">
        <v>5</v>
      </c>
      <c r="BF86" s="8"/>
      <c r="BG86" s="8">
        <v>141</v>
      </c>
      <c r="BH86" s="8"/>
      <c r="BI86" s="8"/>
      <c r="BJ86" s="8"/>
      <c r="BL86" s="12">
        <v>25</v>
      </c>
      <c r="BM86" s="12">
        <v>17</v>
      </c>
      <c r="BN86" s="12">
        <v>5</v>
      </c>
      <c r="BO86" s="12"/>
      <c r="BP86" s="12">
        <v>1</v>
      </c>
      <c r="BQ86" s="12">
        <v>5</v>
      </c>
      <c r="BR86" s="3">
        <f>SUM(BL86:BQ86)</f>
        <v>53</v>
      </c>
      <c r="BT86" s="12">
        <v>19</v>
      </c>
      <c r="BU86" s="12">
        <v>11</v>
      </c>
      <c r="BV86" s="12">
        <v>3</v>
      </c>
      <c r="BW86" s="12"/>
      <c r="BX86" s="12">
        <v>3</v>
      </c>
      <c r="BY86" s="12">
        <v>6</v>
      </c>
      <c r="BZ86" s="3">
        <f>SUM(BT86:BY86)</f>
        <v>42</v>
      </c>
      <c r="CB86" s="12">
        <v>16</v>
      </c>
      <c r="CC86" s="12">
        <v>3</v>
      </c>
      <c r="CD86" s="12">
        <v>9</v>
      </c>
      <c r="CE86" s="12">
        <v>2</v>
      </c>
      <c r="CF86" s="12">
        <v>11</v>
      </c>
      <c r="CG86" s="12">
        <v>30</v>
      </c>
      <c r="CH86" s="3">
        <f>SUM(CB86:CG86)</f>
        <v>71</v>
      </c>
      <c r="CJ86" s="12">
        <v>4</v>
      </c>
      <c r="CK86" s="12"/>
      <c r="CL86" s="12"/>
      <c r="CM86" s="12"/>
      <c r="CN86" s="12"/>
      <c r="CO86" s="12">
        <v>1</v>
      </c>
      <c r="CP86" s="3">
        <f>SUM(CJ86:CO86)</f>
        <v>5</v>
      </c>
      <c r="CR86" s="12">
        <v>7</v>
      </c>
      <c r="CS86" s="12">
        <v>8</v>
      </c>
      <c r="CT86" s="12"/>
      <c r="CU86" s="12"/>
      <c r="CV86" s="12">
        <v>2</v>
      </c>
      <c r="CW86" s="12">
        <v>1</v>
      </c>
      <c r="CX86" s="3">
        <f>SUM(CR86:CW86)</f>
        <v>18</v>
      </c>
    </row>
    <row r="87" spans="1:102" x14ac:dyDescent="0.2">
      <c r="A87" s="69"/>
      <c r="B87" s="72"/>
      <c r="C87" s="13" t="s">
        <v>170</v>
      </c>
      <c r="D87" s="13"/>
      <c r="E87" s="8"/>
      <c r="F87" s="8"/>
      <c r="G87" s="8"/>
      <c r="H87" s="8"/>
      <c r="I87" s="8"/>
      <c r="J87" s="8"/>
      <c r="K87" s="8"/>
      <c r="L87" s="8"/>
      <c r="M87" s="8"/>
      <c r="N87" s="9"/>
      <c r="O87" s="9"/>
      <c r="P87" s="9"/>
      <c r="Q87" s="35"/>
      <c r="S87" s="10"/>
      <c r="T87" s="10"/>
      <c r="U87" s="10"/>
      <c r="V87" s="10"/>
      <c r="W87" s="10"/>
      <c r="X87" s="10"/>
      <c r="Y87" s="10"/>
      <c r="Z87" s="10"/>
      <c r="AA87" s="10"/>
      <c r="AB87" s="43"/>
      <c r="AD87" s="8"/>
      <c r="AE87" s="8"/>
      <c r="AF87" s="8"/>
      <c r="AG87" s="8"/>
      <c r="AH87" s="8"/>
      <c r="AI87" s="8"/>
      <c r="AJ87" s="8"/>
      <c r="AK87" s="8"/>
      <c r="AL87" s="8"/>
      <c r="AN87" s="11"/>
      <c r="AO87" s="11"/>
      <c r="AP87" s="11"/>
      <c r="AQ87" s="49"/>
      <c r="AT87" s="11"/>
      <c r="AU87" s="11"/>
      <c r="AV87" s="11"/>
      <c r="AW87" s="11"/>
      <c r="AY87" s="11"/>
      <c r="AZ87" s="10"/>
      <c r="BA87" s="10"/>
      <c r="BB87" s="10"/>
      <c r="BC87" s="8"/>
      <c r="BD87" s="8"/>
      <c r="BE87" s="8"/>
      <c r="BF87" s="8"/>
      <c r="BG87" s="8"/>
      <c r="BH87" s="8"/>
      <c r="BI87" s="8"/>
      <c r="BJ87" s="8"/>
      <c r="BL87" s="12"/>
      <c r="BM87" s="12"/>
      <c r="BN87" s="12"/>
      <c r="BO87" s="12"/>
      <c r="BP87" s="12"/>
      <c r="BQ87" s="12"/>
      <c r="BR87" s="3"/>
      <c r="BT87" s="12"/>
      <c r="BU87" s="12"/>
      <c r="BV87" s="12"/>
      <c r="BW87" s="12"/>
      <c r="BX87" s="12"/>
      <c r="BY87" s="12"/>
      <c r="BZ87" s="3"/>
      <c r="CB87" s="12"/>
      <c r="CC87" s="12"/>
      <c r="CD87" s="12"/>
      <c r="CE87" s="12"/>
      <c r="CF87" s="12"/>
      <c r="CG87" s="12"/>
      <c r="CH87" s="3"/>
      <c r="CJ87" s="12"/>
      <c r="CK87" s="12"/>
      <c r="CL87" s="12"/>
      <c r="CM87" s="12"/>
      <c r="CN87" s="12"/>
      <c r="CO87" s="12"/>
      <c r="CP87" s="3"/>
      <c r="CR87" s="12"/>
      <c r="CS87" s="12"/>
      <c r="CT87" s="12"/>
      <c r="CU87" s="12"/>
      <c r="CV87" s="12"/>
      <c r="CW87" s="12"/>
      <c r="CX87" s="3"/>
    </row>
    <row r="88" spans="1:102" x14ac:dyDescent="0.2">
      <c r="A88" s="69"/>
      <c r="B88" s="46" t="s">
        <v>171</v>
      </c>
      <c r="C88" s="13" t="s">
        <v>172</v>
      </c>
      <c r="D88" s="13"/>
      <c r="E88" s="8"/>
      <c r="F88" s="8"/>
      <c r="G88" s="8"/>
      <c r="H88" s="8"/>
      <c r="I88" s="8"/>
      <c r="J88" s="8"/>
      <c r="K88" s="8"/>
      <c r="L88" s="8"/>
      <c r="M88" s="8"/>
      <c r="N88" s="9"/>
      <c r="O88" s="9"/>
      <c r="P88" s="9"/>
      <c r="Q88" s="35"/>
      <c r="S88" s="10"/>
      <c r="T88" s="10"/>
      <c r="U88" s="10"/>
      <c r="V88" s="10"/>
      <c r="W88" s="10"/>
      <c r="X88" s="10"/>
      <c r="Y88" s="10"/>
      <c r="Z88" s="10"/>
      <c r="AA88" s="10"/>
      <c r="AB88" s="43"/>
      <c r="AD88" s="8"/>
      <c r="AE88" s="8"/>
      <c r="AF88" s="8"/>
      <c r="AG88" s="8"/>
      <c r="AH88" s="8"/>
      <c r="AI88" s="8"/>
      <c r="AJ88" s="8"/>
      <c r="AK88" s="8"/>
      <c r="AL88" s="8"/>
      <c r="AN88" s="11"/>
      <c r="AO88" s="11"/>
      <c r="AP88" s="11"/>
      <c r="AQ88" s="49"/>
      <c r="AT88" s="11"/>
      <c r="AU88" s="11"/>
      <c r="AV88" s="11"/>
      <c r="AW88" s="11"/>
      <c r="AY88" s="11"/>
      <c r="AZ88" s="10"/>
      <c r="BA88" s="10"/>
      <c r="BB88" s="10"/>
      <c r="BC88" s="8"/>
      <c r="BD88" s="8"/>
      <c r="BE88" s="8"/>
      <c r="BF88" s="8"/>
      <c r="BG88" s="8"/>
      <c r="BH88" s="8"/>
      <c r="BI88" s="8"/>
      <c r="BJ88" s="8"/>
      <c r="BL88" s="12"/>
      <c r="BM88" s="12"/>
      <c r="BN88" s="12"/>
      <c r="BO88" s="12"/>
      <c r="BP88" s="12"/>
      <c r="BQ88" s="12"/>
      <c r="BR88" s="3"/>
      <c r="BT88" s="12"/>
      <c r="BU88" s="12"/>
      <c r="BV88" s="12"/>
      <c r="BW88" s="12"/>
      <c r="BX88" s="12"/>
      <c r="BY88" s="12"/>
      <c r="BZ88" s="3"/>
      <c r="CB88" s="12"/>
      <c r="CC88" s="12"/>
      <c r="CD88" s="12"/>
      <c r="CE88" s="12"/>
      <c r="CF88" s="12"/>
      <c r="CG88" s="12"/>
      <c r="CH88" s="3"/>
      <c r="CJ88" s="12"/>
      <c r="CK88" s="12"/>
      <c r="CL88" s="12"/>
      <c r="CM88" s="12"/>
      <c r="CN88" s="12"/>
      <c r="CO88" s="12"/>
      <c r="CP88" s="3"/>
      <c r="CR88" s="12"/>
      <c r="CS88" s="12"/>
      <c r="CT88" s="12"/>
      <c r="CU88" s="12"/>
      <c r="CV88" s="12"/>
      <c r="CW88" s="12"/>
      <c r="CX88" s="3"/>
    </row>
    <row r="89" spans="1:102" x14ac:dyDescent="0.2">
      <c r="A89" s="69"/>
      <c r="B89" s="70" t="s">
        <v>173</v>
      </c>
      <c r="C89" s="13" t="s">
        <v>174</v>
      </c>
      <c r="D89" s="13"/>
      <c r="E89" s="8"/>
      <c r="F89" s="8"/>
      <c r="G89" s="8"/>
      <c r="H89" s="8"/>
      <c r="I89" s="8"/>
      <c r="J89" s="8"/>
      <c r="K89" s="8"/>
      <c r="L89" s="8"/>
      <c r="M89" s="8"/>
      <c r="N89" s="9"/>
      <c r="O89" s="9"/>
      <c r="P89" s="9"/>
      <c r="Q89" s="35"/>
      <c r="S89" s="10"/>
      <c r="T89" s="10"/>
      <c r="U89" s="10"/>
      <c r="V89" s="10"/>
      <c r="W89" s="10"/>
      <c r="X89" s="10"/>
      <c r="Y89" s="10"/>
      <c r="Z89" s="10"/>
      <c r="AA89" s="10"/>
      <c r="AB89" s="43"/>
      <c r="AD89" s="8"/>
      <c r="AE89" s="8"/>
      <c r="AF89" s="8"/>
      <c r="AG89" s="8"/>
      <c r="AH89" s="8"/>
      <c r="AI89" s="8"/>
      <c r="AJ89" s="8"/>
      <c r="AK89" s="8"/>
      <c r="AL89" s="8"/>
      <c r="AN89" s="11"/>
      <c r="AO89" s="11"/>
      <c r="AP89" s="11"/>
      <c r="AQ89" s="49"/>
      <c r="AT89" s="11"/>
      <c r="AU89" s="11"/>
      <c r="AV89" s="11"/>
      <c r="AW89" s="11"/>
      <c r="AY89" s="11"/>
      <c r="AZ89" s="10"/>
      <c r="BA89" s="10"/>
      <c r="BB89" s="10"/>
      <c r="BC89" s="8"/>
      <c r="BD89" s="8"/>
      <c r="BE89" s="8"/>
      <c r="BF89" s="8"/>
      <c r="BG89" s="8"/>
      <c r="BH89" s="8"/>
      <c r="BI89" s="8"/>
      <c r="BJ89" s="8"/>
      <c r="BL89" s="12"/>
      <c r="BM89" s="12"/>
      <c r="BN89" s="12"/>
      <c r="BO89" s="12"/>
      <c r="BP89" s="12"/>
      <c r="BQ89" s="12"/>
      <c r="BR89" s="3"/>
      <c r="BT89" s="12"/>
      <c r="BU89" s="12"/>
      <c r="BV89" s="12"/>
      <c r="BW89" s="12"/>
      <c r="BX89" s="12"/>
      <c r="BY89" s="12"/>
      <c r="BZ89" s="3"/>
      <c r="CB89" s="12"/>
      <c r="CC89" s="12"/>
      <c r="CD89" s="12"/>
      <c r="CE89" s="12"/>
      <c r="CF89" s="12"/>
      <c r="CG89" s="12"/>
      <c r="CH89" s="3"/>
      <c r="CJ89" s="12"/>
      <c r="CK89" s="12"/>
      <c r="CL89" s="12"/>
      <c r="CM89" s="12"/>
      <c r="CN89" s="12"/>
      <c r="CO89" s="12"/>
      <c r="CP89" s="3"/>
      <c r="CR89" s="12"/>
      <c r="CS89" s="12"/>
      <c r="CT89" s="12"/>
      <c r="CU89" s="12"/>
      <c r="CV89" s="12"/>
      <c r="CW89" s="12"/>
      <c r="CX89" s="3"/>
    </row>
    <row r="90" spans="1:102" x14ac:dyDescent="0.2">
      <c r="A90" s="69"/>
      <c r="B90" s="70"/>
      <c r="C90" s="13" t="s">
        <v>175</v>
      </c>
      <c r="D90" s="13"/>
      <c r="E90" s="8"/>
      <c r="F90" s="8"/>
      <c r="G90" s="8"/>
      <c r="H90" s="8"/>
      <c r="I90" s="8"/>
      <c r="J90" s="8"/>
      <c r="K90" s="8"/>
      <c r="L90" s="8"/>
      <c r="M90" s="8"/>
      <c r="N90" s="9"/>
      <c r="O90" s="9"/>
      <c r="P90" s="9"/>
      <c r="Q90" s="35"/>
      <c r="S90" s="10"/>
      <c r="T90" s="10"/>
      <c r="U90" s="10"/>
      <c r="V90" s="10"/>
      <c r="W90" s="10"/>
      <c r="X90" s="10"/>
      <c r="Y90" s="10"/>
      <c r="Z90" s="10"/>
      <c r="AA90" s="10"/>
      <c r="AB90" s="43"/>
      <c r="AD90" s="8"/>
      <c r="AE90" s="8"/>
      <c r="AF90" s="8"/>
      <c r="AG90" s="8"/>
      <c r="AH90" s="8"/>
      <c r="AI90" s="8"/>
      <c r="AJ90" s="8"/>
      <c r="AK90" s="8"/>
      <c r="AL90" s="8"/>
      <c r="AN90" s="11"/>
      <c r="AO90" s="11"/>
      <c r="AP90" s="11"/>
      <c r="AQ90" s="49"/>
      <c r="AT90" s="11"/>
      <c r="AU90" s="11"/>
      <c r="AV90" s="11"/>
      <c r="AW90" s="11"/>
      <c r="AY90" s="11"/>
      <c r="AZ90" s="10"/>
      <c r="BA90" s="10"/>
      <c r="BB90" s="10"/>
      <c r="BC90" s="8"/>
      <c r="BD90" s="8"/>
      <c r="BE90" s="8"/>
      <c r="BF90" s="8"/>
      <c r="BG90" s="8"/>
      <c r="BH90" s="8"/>
      <c r="BI90" s="8"/>
      <c r="BJ90" s="8"/>
      <c r="BL90" s="12"/>
      <c r="BM90" s="12"/>
      <c r="BN90" s="12"/>
      <c r="BO90" s="12"/>
      <c r="BP90" s="12"/>
      <c r="BQ90" s="12"/>
      <c r="BR90" s="3"/>
      <c r="BT90" s="12"/>
      <c r="BU90" s="12"/>
      <c r="BV90" s="12"/>
      <c r="BW90" s="12"/>
      <c r="BX90" s="12"/>
      <c r="BY90" s="12"/>
      <c r="BZ90" s="3"/>
      <c r="CB90" s="12"/>
      <c r="CC90" s="12"/>
      <c r="CD90" s="12"/>
      <c r="CE90" s="12"/>
      <c r="CF90" s="12"/>
      <c r="CG90" s="12"/>
      <c r="CH90" s="3"/>
      <c r="CJ90" s="12"/>
      <c r="CK90" s="12"/>
      <c r="CL90" s="12"/>
      <c r="CM90" s="12"/>
      <c r="CN90" s="12"/>
      <c r="CO90" s="12"/>
      <c r="CP90" s="3"/>
      <c r="CR90" s="12"/>
      <c r="CS90" s="12"/>
      <c r="CT90" s="12"/>
      <c r="CU90" s="12"/>
      <c r="CV90" s="12"/>
      <c r="CW90" s="12"/>
      <c r="CX90" s="3"/>
    </row>
    <row r="91" spans="1:102" x14ac:dyDescent="0.2">
      <c r="A91" s="69"/>
      <c r="B91" s="70"/>
      <c r="C91" s="33" t="s">
        <v>200</v>
      </c>
      <c r="D91" s="31">
        <v>1</v>
      </c>
      <c r="E91" s="32">
        <v>80</v>
      </c>
      <c r="F91" s="8">
        <v>5</v>
      </c>
      <c r="G91" s="8">
        <v>7</v>
      </c>
      <c r="H91" s="8">
        <v>21</v>
      </c>
      <c r="I91" s="8">
        <v>25</v>
      </c>
      <c r="J91" s="8">
        <v>4</v>
      </c>
      <c r="K91" s="8">
        <v>15</v>
      </c>
      <c r="L91" s="8">
        <v>5</v>
      </c>
      <c r="M91" s="8">
        <v>9</v>
      </c>
      <c r="N91" s="9">
        <f>SUM(F91+H91+J91+L91)</f>
        <v>35</v>
      </c>
      <c r="O91" s="9">
        <f>SUM(G91+I91+K91+M91)</f>
        <v>56</v>
      </c>
      <c r="P91" s="9">
        <f>SUM(N91:O91)</f>
        <v>91</v>
      </c>
      <c r="Q91" s="35">
        <v>11</v>
      </c>
      <c r="S91" s="10"/>
      <c r="T91" s="10"/>
      <c r="U91" s="10"/>
      <c r="V91" s="10"/>
      <c r="W91" s="10"/>
      <c r="X91" s="10">
        <v>1</v>
      </c>
      <c r="Y91" s="10"/>
      <c r="Z91" s="10"/>
      <c r="AA91" s="10">
        <v>4</v>
      </c>
      <c r="AB91" s="43">
        <f>SUM(S91:AA91)</f>
        <v>5</v>
      </c>
      <c r="AD91" s="8"/>
      <c r="AE91" s="8">
        <v>43</v>
      </c>
      <c r="AF91" s="8">
        <v>10</v>
      </c>
      <c r="AG91" s="8">
        <v>63</v>
      </c>
      <c r="AH91" s="8">
        <v>17</v>
      </c>
      <c r="AI91" s="8">
        <v>20</v>
      </c>
      <c r="AJ91" s="8"/>
      <c r="AK91" s="8">
        <v>10</v>
      </c>
      <c r="AL91" s="8"/>
      <c r="AN91" s="11"/>
      <c r="AO91" s="11"/>
      <c r="AP91" s="11">
        <v>1</v>
      </c>
      <c r="AQ91" s="49"/>
      <c r="AR91" s="16">
        <f>SUM(AN91:AQ91)</f>
        <v>1</v>
      </c>
      <c r="AT91" s="11"/>
      <c r="AU91" s="11"/>
      <c r="AV91" s="11">
        <v>1</v>
      </c>
      <c r="AW91" s="11"/>
      <c r="AY91" s="11">
        <v>82</v>
      </c>
      <c r="AZ91" s="10">
        <v>9</v>
      </c>
      <c r="BA91" s="10"/>
      <c r="BB91" s="10"/>
      <c r="BC91" s="8">
        <v>29</v>
      </c>
      <c r="BD91" s="8">
        <v>2</v>
      </c>
      <c r="BE91" s="8">
        <v>19</v>
      </c>
      <c r="BF91" s="8">
        <v>40</v>
      </c>
      <c r="BG91" s="8"/>
      <c r="BH91" s="8"/>
      <c r="BI91" s="8"/>
      <c r="BJ91" s="8"/>
      <c r="BL91" s="12">
        <v>6</v>
      </c>
      <c r="BM91" s="12">
        <v>7</v>
      </c>
      <c r="BN91" s="12">
        <v>1</v>
      </c>
      <c r="BO91" s="12">
        <v>1</v>
      </c>
      <c r="BP91" s="12">
        <v>5</v>
      </c>
      <c r="BQ91" s="12"/>
      <c r="BR91" s="3">
        <f>SUM(BL91:BQ91)</f>
        <v>20</v>
      </c>
      <c r="BT91" s="12">
        <v>24</v>
      </c>
      <c r="BU91" s="12">
        <v>22</v>
      </c>
      <c r="BV91" s="12">
        <v>2</v>
      </c>
      <c r="BW91" s="12">
        <v>6</v>
      </c>
      <c r="BX91" s="12">
        <v>28</v>
      </c>
      <c r="BY91" s="12">
        <v>18</v>
      </c>
      <c r="BZ91" s="3">
        <f>SUM(BT91:BY91)</f>
        <v>100</v>
      </c>
      <c r="CB91" s="12">
        <v>9</v>
      </c>
      <c r="CC91" s="12">
        <v>3</v>
      </c>
      <c r="CD91" s="12">
        <v>2</v>
      </c>
      <c r="CE91" s="12">
        <v>5</v>
      </c>
      <c r="CF91" s="12">
        <v>18</v>
      </c>
      <c r="CG91" s="12">
        <v>7</v>
      </c>
      <c r="CH91" s="3">
        <f>SUM(CB91:CG91)</f>
        <v>44</v>
      </c>
      <c r="CJ91" s="13"/>
      <c r="CK91" s="13"/>
      <c r="CL91" s="13"/>
      <c r="CM91" s="13"/>
      <c r="CN91" s="13"/>
      <c r="CO91" s="13"/>
      <c r="CP91" s="3">
        <f>SUM(CJ91:CO91)</f>
        <v>0</v>
      </c>
      <c r="CQ91" s="7"/>
      <c r="CR91" s="13">
        <v>1</v>
      </c>
      <c r="CS91" s="13">
        <v>1</v>
      </c>
      <c r="CT91" s="13"/>
      <c r="CU91" s="13"/>
      <c r="CV91" s="13">
        <v>2</v>
      </c>
      <c r="CW91" s="13"/>
      <c r="CX91" s="3">
        <f>SUM(CR91:CW91)</f>
        <v>4</v>
      </c>
    </row>
    <row r="92" spans="1:102" x14ac:dyDescent="0.2">
      <c r="A92" s="69" t="s">
        <v>81</v>
      </c>
      <c r="B92" s="67"/>
      <c r="C92" s="71"/>
      <c r="D92" s="1">
        <f>SUM(D85:D91)</f>
        <v>2</v>
      </c>
      <c r="E92" s="1">
        <f>SUM(E85:E91)</f>
        <v>160</v>
      </c>
      <c r="F92" s="1">
        <f t="shared" ref="F92:BQ92" si="15">SUM(F85:F91)</f>
        <v>13</v>
      </c>
      <c r="G92" s="1">
        <f t="shared" si="15"/>
        <v>15</v>
      </c>
      <c r="H92" s="1">
        <f t="shared" si="15"/>
        <v>44</v>
      </c>
      <c r="I92" s="1">
        <f t="shared" si="15"/>
        <v>58</v>
      </c>
      <c r="J92" s="1">
        <f t="shared" si="15"/>
        <v>17</v>
      </c>
      <c r="K92" s="1">
        <f t="shared" si="15"/>
        <v>42</v>
      </c>
      <c r="L92" s="1">
        <f t="shared" si="15"/>
        <v>13</v>
      </c>
      <c r="M92" s="1">
        <f t="shared" si="15"/>
        <v>30</v>
      </c>
      <c r="N92" s="1">
        <f t="shared" si="15"/>
        <v>87</v>
      </c>
      <c r="O92" s="1">
        <f t="shared" si="15"/>
        <v>145</v>
      </c>
      <c r="P92" s="1">
        <f t="shared" si="15"/>
        <v>232</v>
      </c>
      <c r="Q92" s="37">
        <f t="shared" si="15"/>
        <v>18</v>
      </c>
      <c r="R92" s="1">
        <f t="shared" si="15"/>
        <v>0</v>
      </c>
      <c r="S92" s="1">
        <f t="shared" si="15"/>
        <v>5</v>
      </c>
      <c r="T92" s="1">
        <f t="shared" si="15"/>
        <v>0</v>
      </c>
      <c r="U92" s="1">
        <f t="shared" si="15"/>
        <v>0</v>
      </c>
      <c r="V92" s="1">
        <f t="shared" si="15"/>
        <v>2</v>
      </c>
      <c r="W92" s="1">
        <f t="shared" si="15"/>
        <v>0</v>
      </c>
      <c r="X92" s="1">
        <f t="shared" si="15"/>
        <v>1</v>
      </c>
      <c r="Y92" s="1">
        <f t="shared" si="15"/>
        <v>4</v>
      </c>
      <c r="Z92" s="1">
        <f t="shared" si="15"/>
        <v>0</v>
      </c>
      <c r="AA92" s="1">
        <f t="shared" si="15"/>
        <v>4</v>
      </c>
      <c r="AB92" s="44">
        <f>SUM(S92:AA92)</f>
        <v>16</v>
      </c>
      <c r="AC92" s="15"/>
      <c r="AD92" s="1">
        <f t="shared" si="15"/>
        <v>4</v>
      </c>
      <c r="AE92" s="1">
        <f t="shared" si="15"/>
        <v>43</v>
      </c>
      <c r="AF92" s="1">
        <f t="shared" si="15"/>
        <v>10</v>
      </c>
      <c r="AG92" s="1">
        <f t="shared" si="15"/>
        <v>111</v>
      </c>
      <c r="AH92" s="1">
        <f t="shared" si="15"/>
        <v>44</v>
      </c>
      <c r="AI92" s="1">
        <f t="shared" si="15"/>
        <v>20</v>
      </c>
      <c r="AJ92" s="1">
        <f t="shared" si="15"/>
        <v>5</v>
      </c>
      <c r="AK92" s="1">
        <f t="shared" si="15"/>
        <v>10</v>
      </c>
      <c r="AL92" s="1">
        <f t="shared" si="15"/>
        <v>2</v>
      </c>
      <c r="AM92" s="1">
        <f t="shared" si="15"/>
        <v>0</v>
      </c>
      <c r="AN92" s="1">
        <f t="shared" si="15"/>
        <v>0</v>
      </c>
      <c r="AO92" s="1">
        <f t="shared" si="15"/>
        <v>0</v>
      </c>
      <c r="AP92" s="1">
        <f t="shared" si="15"/>
        <v>3</v>
      </c>
      <c r="AQ92" s="1">
        <f t="shared" si="15"/>
        <v>1</v>
      </c>
      <c r="AR92" s="4">
        <f t="shared" si="15"/>
        <v>4</v>
      </c>
      <c r="AS92" s="14"/>
      <c r="AT92" s="1">
        <f t="shared" si="15"/>
        <v>0</v>
      </c>
      <c r="AU92" s="1">
        <f t="shared" si="15"/>
        <v>0</v>
      </c>
      <c r="AV92" s="1">
        <f t="shared" si="15"/>
        <v>4</v>
      </c>
      <c r="AW92" s="1">
        <f t="shared" si="15"/>
        <v>0</v>
      </c>
      <c r="AX92" s="15"/>
      <c r="AY92" s="1">
        <f t="shared" si="15"/>
        <v>223</v>
      </c>
      <c r="AZ92" s="1">
        <f t="shared" si="15"/>
        <v>9</v>
      </c>
      <c r="BA92" s="1">
        <f t="shared" si="15"/>
        <v>0</v>
      </c>
      <c r="BB92" s="1"/>
      <c r="BC92" s="1">
        <f t="shared" si="15"/>
        <v>170</v>
      </c>
      <c r="BD92" s="1">
        <f t="shared" si="15"/>
        <v>143</v>
      </c>
      <c r="BE92" s="1">
        <f t="shared" si="15"/>
        <v>24</v>
      </c>
      <c r="BF92" s="1">
        <f t="shared" si="15"/>
        <v>40</v>
      </c>
      <c r="BG92" s="1">
        <f t="shared" si="15"/>
        <v>141</v>
      </c>
      <c r="BH92" s="1">
        <f t="shared" si="15"/>
        <v>0</v>
      </c>
      <c r="BI92" s="1">
        <f t="shared" si="15"/>
        <v>0</v>
      </c>
      <c r="BJ92" s="1">
        <f t="shared" si="15"/>
        <v>0</v>
      </c>
      <c r="BK92" s="1"/>
      <c r="BL92" s="1">
        <f t="shared" si="15"/>
        <v>31</v>
      </c>
      <c r="BM92" s="1">
        <f t="shared" si="15"/>
        <v>24</v>
      </c>
      <c r="BN92" s="1">
        <f t="shared" si="15"/>
        <v>6</v>
      </c>
      <c r="BO92" s="1">
        <f t="shared" si="15"/>
        <v>1</v>
      </c>
      <c r="BP92" s="1">
        <f t="shared" si="15"/>
        <v>6</v>
      </c>
      <c r="BQ92" s="1">
        <f t="shared" si="15"/>
        <v>5</v>
      </c>
      <c r="BR92" s="1">
        <f t="shared" ref="BR92:CW92" si="16">SUM(BR85:BR91)</f>
        <v>73</v>
      </c>
      <c r="BS92" s="1">
        <f t="shared" si="16"/>
        <v>0</v>
      </c>
      <c r="BT92" s="1">
        <f t="shared" si="16"/>
        <v>43</v>
      </c>
      <c r="BU92" s="1">
        <f t="shared" si="16"/>
        <v>33</v>
      </c>
      <c r="BV92" s="1">
        <f t="shared" si="16"/>
        <v>5</v>
      </c>
      <c r="BW92" s="1">
        <f t="shared" si="16"/>
        <v>6</v>
      </c>
      <c r="BX92" s="1">
        <f t="shared" si="16"/>
        <v>31</v>
      </c>
      <c r="BY92" s="1">
        <f t="shared" si="16"/>
        <v>24</v>
      </c>
      <c r="BZ92" s="1">
        <f>SUM(BT92:BY92)</f>
        <v>142</v>
      </c>
      <c r="CA92" s="1">
        <f t="shared" si="16"/>
        <v>0</v>
      </c>
      <c r="CB92" s="1">
        <f t="shared" si="16"/>
        <v>25</v>
      </c>
      <c r="CC92" s="1">
        <f t="shared" si="16"/>
        <v>6</v>
      </c>
      <c r="CD92" s="1">
        <f t="shared" si="16"/>
        <v>11</v>
      </c>
      <c r="CE92" s="1">
        <f t="shared" si="16"/>
        <v>7</v>
      </c>
      <c r="CF92" s="1">
        <f t="shared" si="16"/>
        <v>29</v>
      </c>
      <c r="CG92" s="1">
        <f t="shared" si="16"/>
        <v>37</v>
      </c>
      <c r="CH92" s="1">
        <f>SUM(CB92:CG92)</f>
        <v>115</v>
      </c>
      <c r="CI92" s="1">
        <f t="shared" si="16"/>
        <v>0</v>
      </c>
      <c r="CJ92" s="1">
        <f t="shared" si="16"/>
        <v>4</v>
      </c>
      <c r="CK92" s="1">
        <f t="shared" si="16"/>
        <v>0</v>
      </c>
      <c r="CL92" s="1">
        <f t="shared" si="16"/>
        <v>0</v>
      </c>
      <c r="CM92" s="1">
        <f t="shared" si="16"/>
        <v>0</v>
      </c>
      <c r="CN92" s="1">
        <f t="shared" si="16"/>
        <v>0</v>
      </c>
      <c r="CO92" s="1">
        <f t="shared" si="16"/>
        <v>1</v>
      </c>
      <c r="CP92" s="1">
        <f>SUM(CJ92:CO92)</f>
        <v>5</v>
      </c>
      <c r="CQ92" s="1">
        <f t="shared" si="16"/>
        <v>0</v>
      </c>
      <c r="CR92" s="1">
        <f t="shared" si="16"/>
        <v>8</v>
      </c>
      <c r="CS92" s="1">
        <f t="shared" si="16"/>
        <v>9</v>
      </c>
      <c r="CT92" s="1">
        <f t="shared" si="16"/>
        <v>0</v>
      </c>
      <c r="CU92" s="1">
        <f t="shared" si="16"/>
        <v>0</v>
      </c>
      <c r="CV92" s="1">
        <f t="shared" si="16"/>
        <v>4</v>
      </c>
      <c r="CW92" s="1">
        <f t="shared" si="16"/>
        <v>1</v>
      </c>
      <c r="CX92" s="1">
        <f>SUM(CR92:CW92)</f>
        <v>22</v>
      </c>
    </row>
    <row r="93" spans="1:102" x14ac:dyDescent="0.2">
      <c r="A93" s="69" t="s">
        <v>176</v>
      </c>
      <c r="B93" s="70" t="s">
        <v>177</v>
      </c>
      <c r="C93" s="13" t="s">
        <v>178</v>
      </c>
      <c r="D93" s="13"/>
      <c r="E93" s="8"/>
      <c r="F93" s="8"/>
      <c r="G93" s="8"/>
      <c r="H93" s="8"/>
      <c r="I93" s="8"/>
      <c r="J93" s="8"/>
      <c r="K93" s="8"/>
      <c r="L93" s="8"/>
      <c r="M93" s="8"/>
      <c r="N93" s="9"/>
      <c r="O93" s="9"/>
      <c r="P93" s="9"/>
      <c r="Q93" s="35"/>
      <c r="S93" s="10"/>
      <c r="T93" s="10"/>
      <c r="U93" s="10"/>
      <c r="V93" s="10"/>
      <c r="W93" s="10"/>
      <c r="X93" s="10"/>
      <c r="Y93" s="10"/>
      <c r="Z93" s="10"/>
      <c r="AA93" s="10"/>
      <c r="AB93" s="43"/>
      <c r="AD93" s="8"/>
      <c r="AE93" s="8"/>
      <c r="AF93" s="8"/>
      <c r="AG93" s="8"/>
      <c r="AH93" s="8"/>
      <c r="AI93" s="8"/>
      <c r="AJ93" s="8"/>
      <c r="AK93" s="8"/>
      <c r="AL93" s="8"/>
      <c r="AN93" s="11"/>
      <c r="AO93" s="11"/>
      <c r="AP93" s="11"/>
      <c r="AQ93" s="49"/>
      <c r="AT93" s="11"/>
      <c r="AU93" s="11"/>
      <c r="AV93" s="11"/>
      <c r="AW93" s="11"/>
      <c r="AY93" s="11"/>
      <c r="AZ93" s="10"/>
      <c r="BA93" s="10"/>
      <c r="BB93" s="10"/>
      <c r="BC93" s="8"/>
      <c r="BD93" s="8"/>
      <c r="BE93" s="8"/>
      <c r="BF93" s="8"/>
      <c r="BG93" s="8"/>
      <c r="BH93" s="8"/>
      <c r="BI93" s="8"/>
      <c r="BJ93" s="8"/>
      <c r="BL93" s="13"/>
      <c r="BM93" s="12"/>
      <c r="BN93" s="12"/>
      <c r="BO93" s="12"/>
      <c r="BP93" s="12"/>
      <c r="BQ93" s="12"/>
      <c r="BR93" s="3"/>
      <c r="BT93" s="12"/>
      <c r="BU93" s="12"/>
      <c r="BV93" s="12"/>
      <c r="BW93" s="12"/>
      <c r="BX93" s="12"/>
      <c r="BY93" s="12"/>
      <c r="BZ93" s="3"/>
      <c r="CB93" s="12"/>
      <c r="CC93" s="12"/>
      <c r="CD93" s="12"/>
      <c r="CE93" s="12"/>
      <c r="CF93" s="12"/>
      <c r="CG93" s="12"/>
      <c r="CH93" s="3"/>
      <c r="CJ93" s="12"/>
      <c r="CK93" s="12"/>
      <c r="CL93" s="12"/>
      <c r="CM93" s="12"/>
      <c r="CN93" s="12"/>
      <c r="CO93" s="12"/>
      <c r="CP93" s="3"/>
      <c r="CR93" s="12"/>
      <c r="CS93" s="12"/>
      <c r="CT93" s="12"/>
      <c r="CU93" s="12"/>
      <c r="CV93" s="12"/>
      <c r="CW93" s="12"/>
      <c r="CX93" s="3"/>
    </row>
    <row r="94" spans="1:102" x14ac:dyDescent="0.2">
      <c r="A94" s="69"/>
      <c r="B94" s="70"/>
      <c r="C94" s="31" t="s">
        <v>179</v>
      </c>
      <c r="D94" s="31">
        <v>1</v>
      </c>
      <c r="E94" s="32">
        <v>80</v>
      </c>
      <c r="F94" s="8">
        <v>2</v>
      </c>
      <c r="G94" s="8">
        <v>5</v>
      </c>
      <c r="H94" s="8">
        <v>15</v>
      </c>
      <c r="I94" s="8">
        <v>27</v>
      </c>
      <c r="J94" s="8">
        <v>13</v>
      </c>
      <c r="K94" s="8">
        <v>13</v>
      </c>
      <c r="L94" s="8">
        <v>11</v>
      </c>
      <c r="M94" s="8">
        <v>19</v>
      </c>
      <c r="N94" s="9">
        <f>SUM(F94+H94+J94+L94)</f>
        <v>41</v>
      </c>
      <c r="O94" s="9">
        <f>SUM(G94+I94+K94+M94)</f>
        <v>64</v>
      </c>
      <c r="P94" s="9">
        <f>SUM(N94:O94)</f>
        <v>105</v>
      </c>
      <c r="Q94" s="35">
        <v>12</v>
      </c>
      <c r="S94" s="10"/>
      <c r="T94" s="10"/>
      <c r="U94" s="10"/>
      <c r="V94" s="10"/>
      <c r="W94" s="10"/>
      <c r="X94" s="10"/>
      <c r="Y94" s="10"/>
      <c r="Z94" s="10"/>
      <c r="AA94" s="10"/>
      <c r="AB94" s="43">
        <f>SUM(S94:AA94)</f>
        <v>0</v>
      </c>
      <c r="AD94" s="8">
        <v>5</v>
      </c>
      <c r="AE94" s="8">
        <v>18</v>
      </c>
      <c r="AF94" s="8">
        <v>1</v>
      </c>
      <c r="AG94" s="8">
        <v>133</v>
      </c>
      <c r="AH94" s="8">
        <v>143</v>
      </c>
      <c r="AI94" s="8">
        <v>25</v>
      </c>
      <c r="AJ94" s="8">
        <v>1</v>
      </c>
      <c r="AK94" s="8">
        <v>69</v>
      </c>
      <c r="AL94" s="8"/>
      <c r="AN94" s="11">
        <v>19</v>
      </c>
      <c r="AO94" s="11">
        <v>1</v>
      </c>
      <c r="AP94" s="22">
        <v>3</v>
      </c>
      <c r="AQ94" s="50">
        <v>5</v>
      </c>
      <c r="AR94" s="16">
        <f>SUM(AN94:AQ94)</f>
        <v>28</v>
      </c>
      <c r="AT94" s="22"/>
      <c r="AU94" s="22">
        <v>4</v>
      </c>
      <c r="AV94" s="22">
        <v>5</v>
      </c>
      <c r="AW94" s="22">
        <v>19</v>
      </c>
      <c r="AY94" s="11">
        <v>104</v>
      </c>
      <c r="AZ94" s="10">
        <v>1</v>
      </c>
      <c r="BA94" s="10"/>
      <c r="BB94" s="23"/>
      <c r="BC94" s="24">
        <v>77</v>
      </c>
      <c r="BD94" s="24">
        <v>64</v>
      </c>
      <c r="BE94" s="24">
        <v>28</v>
      </c>
      <c r="BF94" s="24">
        <v>39</v>
      </c>
      <c r="BG94" s="24">
        <v>104</v>
      </c>
      <c r="BH94" s="24">
        <v>2</v>
      </c>
      <c r="BI94" s="24"/>
      <c r="BJ94" s="24"/>
      <c r="BL94" s="12">
        <v>12</v>
      </c>
      <c r="BM94" s="12">
        <v>5</v>
      </c>
      <c r="BN94" s="12">
        <v>1</v>
      </c>
      <c r="BO94" s="12">
        <v>0</v>
      </c>
      <c r="BP94" s="12">
        <v>2</v>
      </c>
      <c r="BQ94" s="12">
        <v>1</v>
      </c>
      <c r="BR94" s="3">
        <f>SUM(BL94:BQ94)</f>
        <v>21</v>
      </c>
      <c r="BT94" s="12">
        <v>8</v>
      </c>
      <c r="BU94" s="12">
        <v>3</v>
      </c>
      <c r="BV94" s="12">
        <v>4</v>
      </c>
      <c r="BW94" s="12">
        <v>2</v>
      </c>
      <c r="BX94" s="12">
        <v>1</v>
      </c>
      <c r="BY94" s="12"/>
      <c r="BZ94" s="3">
        <f>SUM(BT94:BY94)</f>
        <v>18</v>
      </c>
      <c r="CB94" s="12">
        <v>15</v>
      </c>
      <c r="CC94" s="12">
        <v>2</v>
      </c>
      <c r="CD94" s="12">
        <v>14</v>
      </c>
      <c r="CE94" s="12">
        <v>2</v>
      </c>
      <c r="CF94" s="12">
        <v>12</v>
      </c>
      <c r="CG94" s="12">
        <v>21</v>
      </c>
      <c r="CH94" s="3">
        <f>SUM(CB94:CG94)</f>
        <v>66</v>
      </c>
      <c r="CJ94" s="12"/>
      <c r="CK94" s="12"/>
      <c r="CL94" s="12"/>
      <c r="CM94" s="12"/>
      <c r="CN94" s="12"/>
      <c r="CO94" s="12">
        <v>1</v>
      </c>
      <c r="CP94" s="3">
        <f>SUM(CJ94:CO94)</f>
        <v>1</v>
      </c>
      <c r="CR94" s="12">
        <v>2</v>
      </c>
      <c r="CS94" s="12">
        <v>7</v>
      </c>
      <c r="CT94" s="12"/>
      <c r="CU94" s="12"/>
      <c r="CV94" s="12">
        <v>3</v>
      </c>
      <c r="CW94" s="12"/>
      <c r="CX94" s="3">
        <f>SUM(CR94:CW94)</f>
        <v>12</v>
      </c>
    </row>
    <row r="95" spans="1:102" x14ac:dyDescent="0.2">
      <c r="A95" s="69"/>
      <c r="B95" s="70"/>
      <c r="C95" s="13" t="s">
        <v>180</v>
      </c>
      <c r="D95" s="13"/>
      <c r="E95" s="8"/>
      <c r="F95" s="8"/>
      <c r="G95" s="8"/>
      <c r="H95" s="8"/>
      <c r="I95" s="8"/>
      <c r="J95" s="8"/>
      <c r="K95" s="8"/>
      <c r="L95" s="8"/>
      <c r="M95" s="8"/>
      <c r="N95" s="9"/>
      <c r="O95" s="9"/>
      <c r="P95" s="9"/>
      <c r="Q95" s="35"/>
      <c r="S95" s="10"/>
      <c r="T95" s="10"/>
      <c r="U95" s="10"/>
      <c r="V95" s="10"/>
      <c r="W95" s="10"/>
      <c r="X95" s="10"/>
      <c r="Y95" s="10"/>
      <c r="Z95" s="10"/>
      <c r="AA95" s="10"/>
      <c r="AB95" s="43"/>
      <c r="AD95" s="8"/>
      <c r="AE95" s="8"/>
      <c r="AF95" s="8"/>
      <c r="AG95" s="8"/>
      <c r="AH95" s="8"/>
      <c r="AI95" s="8"/>
      <c r="AJ95" s="8"/>
      <c r="AK95" s="8"/>
      <c r="AL95" s="8"/>
      <c r="AN95" s="11"/>
      <c r="AO95" s="11"/>
      <c r="AP95" s="22"/>
      <c r="AQ95" s="50"/>
      <c r="AT95" s="22"/>
      <c r="AU95" s="22"/>
      <c r="AV95" s="22"/>
      <c r="AW95" s="22"/>
      <c r="AY95" s="22"/>
      <c r="AZ95" s="23"/>
      <c r="BA95" s="23"/>
      <c r="BB95" s="23"/>
      <c r="BC95" s="24"/>
      <c r="BD95" s="24"/>
      <c r="BE95" s="24"/>
      <c r="BF95" s="24"/>
      <c r="BG95" s="24"/>
      <c r="BH95" s="24"/>
      <c r="BI95" s="24"/>
      <c r="BJ95" s="24"/>
      <c r="BL95" s="12"/>
      <c r="BM95" s="12"/>
      <c r="BN95" s="12"/>
      <c r="BO95" s="12"/>
      <c r="BP95" s="12"/>
      <c r="BQ95" s="12"/>
      <c r="BR95" s="3"/>
      <c r="BT95" s="12"/>
      <c r="BU95" s="12"/>
      <c r="BV95" s="12"/>
      <c r="BW95" s="12"/>
      <c r="BX95" s="12"/>
      <c r="BY95" s="12"/>
      <c r="BZ95" s="3"/>
      <c r="CB95" s="12"/>
      <c r="CC95" s="12"/>
      <c r="CD95" s="12"/>
      <c r="CE95" s="12"/>
      <c r="CF95" s="12"/>
      <c r="CG95" s="12"/>
      <c r="CH95" s="3"/>
      <c r="CJ95" s="12"/>
      <c r="CK95" s="12"/>
      <c r="CL95" s="12"/>
      <c r="CM95" s="12"/>
      <c r="CN95" s="12"/>
      <c r="CO95" s="12"/>
      <c r="CP95" s="3"/>
      <c r="CR95" s="12"/>
      <c r="CS95" s="12"/>
      <c r="CT95" s="12"/>
      <c r="CU95" s="12"/>
      <c r="CV95" s="12"/>
      <c r="CW95" s="12"/>
      <c r="CX95" s="3"/>
    </row>
    <row r="96" spans="1:102" x14ac:dyDescent="0.2">
      <c r="A96" s="69"/>
      <c r="B96" s="70" t="s">
        <v>181</v>
      </c>
      <c r="C96" s="31" t="s">
        <v>182</v>
      </c>
      <c r="D96" s="31">
        <v>1</v>
      </c>
      <c r="E96" s="32">
        <v>80</v>
      </c>
      <c r="F96" s="8">
        <v>12</v>
      </c>
      <c r="G96" s="8">
        <v>13</v>
      </c>
      <c r="H96" s="8">
        <v>17</v>
      </c>
      <c r="I96" s="8">
        <v>22</v>
      </c>
      <c r="J96" s="8">
        <v>3</v>
      </c>
      <c r="K96" s="8">
        <v>15</v>
      </c>
      <c r="L96" s="8">
        <v>7</v>
      </c>
      <c r="M96" s="8">
        <v>10</v>
      </c>
      <c r="N96" s="9">
        <f>SUM(F96+H96+J96+L96)</f>
        <v>39</v>
      </c>
      <c r="O96" s="9">
        <f>SUM(G96+I96+K96+M96)</f>
        <v>60</v>
      </c>
      <c r="P96" s="9">
        <f>SUM(N96:O96)</f>
        <v>99</v>
      </c>
      <c r="Q96" s="35">
        <v>8</v>
      </c>
      <c r="S96" s="10"/>
      <c r="T96" s="10"/>
      <c r="U96" s="10"/>
      <c r="V96" s="10">
        <v>3</v>
      </c>
      <c r="W96" s="10"/>
      <c r="X96" s="10"/>
      <c r="Y96" s="10">
        <v>1</v>
      </c>
      <c r="Z96" s="10">
        <v>1</v>
      </c>
      <c r="AA96" s="10"/>
      <c r="AB96" s="43">
        <f>SUM(S96:AA96)</f>
        <v>5</v>
      </c>
      <c r="AD96" s="8">
        <v>15</v>
      </c>
      <c r="AE96" s="8">
        <v>9</v>
      </c>
      <c r="AF96" s="8">
        <v>4</v>
      </c>
      <c r="AG96" s="8">
        <v>76</v>
      </c>
      <c r="AH96" s="8">
        <v>53</v>
      </c>
      <c r="AI96" s="8">
        <v>13</v>
      </c>
      <c r="AJ96" s="8">
        <v>2</v>
      </c>
      <c r="AK96" s="8">
        <v>28</v>
      </c>
      <c r="AL96" s="8"/>
      <c r="AN96" s="11">
        <v>11</v>
      </c>
      <c r="AO96" s="11"/>
      <c r="AP96" s="11">
        <v>2</v>
      </c>
      <c r="AQ96" s="49"/>
      <c r="AR96" s="16">
        <f>SUM(AN96:AQ96)</f>
        <v>13</v>
      </c>
      <c r="AS96" s="6"/>
      <c r="AT96" s="11">
        <v>8</v>
      </c>
      <c r="AU96" s="11">
        <v>3</v>
      </c>
      <c r="AV96" s="11">
        <v>2</v>
      </c>
      <c r="AW96" s="11"/>
      <c r="AX96" s="6"/>
      <c r="AY96" s="11">
        <v>99</v>
      </c>
      <c r="AZ96" s="10"/>
      <c r="BA96" s="10"/>
      <c r="BB96" s="10"/>
      <c r="BC96" s="8">
        <v>99</v>
      </c>
      <c r="BD96" s="8">
        <v>72</v>
      </c>
      <c r="BE96" s="8">
        <v>6</v>
      </c>
      <c r="BF96" s="8">
        <v>21</v>
      </c>
      <c r="BG96" s="8">
        <v>99</v>
      </c>
      <c r="BH96" s="8"/>
      <c r="BI96" s="8"/>
      <c r="BJ96" s="8"/>
      <c r="BL96" s="12">
        <v>7</v>
      </c>
      <c r="BM96" s="12">
        <v>15</v>
      </c>
      <c r="BN96" s="12">
        <v>1</v>
      </c>
      <c r="BO96" s="12"/>
      <c r="BP96" s="12"/>
      <c r="BQ96" s="12">
        <v>1</v>
      </c>
      <c r="BR96" s="3">
        <f>SUM(BL96:BQ96)</f>
        <v>24</v>
      </c>
      <c r="BT96" s="12">
        <v>8</v>
      </c>
      <c r="BU96" s="12">
        <v>11</v>
      </c>
      <c r="BV96" s="12">
        <v>2</v>
      </c>
      <c r="BW96" s="12"/>
      <c r="BX96" s="12"/>
      <c r="BY96" s="12">
        <v>4</v>
      </c>
      <c r="BZ96" s="3">
        <f>SUM(BT96:BY96)</f>
        <v>25</v>
      </c>
      <c r="CB96" s="12">
        <v>12</v>
      </c>
      <c r="CC96" s="12">
        <v>2</v>
      </c>
      <c r="CD96" s="12">
        <v>9</v>
      </c>
      <c r="CE96" s="12">
        <v>8</v>
      </c>
      <c r="CF96" s="12">
        <v>14</v>
      </c>
      <c r="CG96" s="12">
        <v>12</v>
      </c>
      <c r="CH96" s="3">
        <f>SUM(CB96:CG96)</f>
        <v>57</v>
      </c>
      <c r="CJ96" s="12"/>
      <c r="CK96" s="12"/>
      <c r="CL96" s="12"/>
      <c r="CM96" s="12"/>
      <c r="CN96" s="12"/>
      <c r="CO96" s="12"/>
      <c r="CP96" s="3">
        <f>SUM(CJ96:CO96)</f>
        <v>0</v>
      </c>
      <c r="CR96" s="12">
        <v>29</v>
      </c>
      <c r="CS96" s="12">
        <v>31</v>
      </c>
      <c r="CT96" s="12">
        <v>2</v>
      </c>
      <c r="CU96" s="12"/>
      <c r="CV96" s="12">
        <v>2</v>
      </c>
      <c r="CW96" s="12"/>
      <c r="CX96" s="3">
        <f>SUM(CR96:CW96)</f>
        <v>64</v>
      </c>
    </row>
    <row r="97" spans="1:102" x14ac:dyDescent="0.2">
      <c r="A97" s="69"/>
      <c r="B97" s="70"/>
      <c r="C97" s="13" t="s">
        <v>183</v>
      </c>
      <c r="D97" s="13"/>
      <c r="E97" s="8"/>
      <c r="F97" s="8"/>
      <c r="G97" s="8"/>
      <c r="H97" s="8"/>
      <c r="I97" s="8"/>
      <c r="J97" s="8"/>
      <c r="K97" s="8"/>
      <c r="L97" s="8"/>
      <c r="M97" s="8"/>
      <c r="N97" s="9"/>
      <c r="O97" s="9"/>
      <c r="P97" s="9"/>
      <c r="Q97" s="35"/>
      <c r="S97" s="10"/>
      <c r="T97" s="10"/>
      <c r="U97" s="10"/>
      <c r="V97" s="10"/>
      <c r="W97" s="10"/>
      <c r="X97" s="10"/>
      <c r="Y97" s="10"/>
      <c r="Z97" s="10"/>
      <c r="AA97" s="10"/>
      <c r="AB97" s="43"/>
      <c r="AD97" s="8"/>
      <c r="AE97" s="8"/>
      <c r="AF97" s="8"/>
      <c r="AG97" s="8"/>
      <c r="AH97" s="8"/>
      <c r="AI97" s="8"/>
      <c r="AJ97" s="8"/>
      <c r="AK97" s="8"/>
      <c r="AL97" s="8"/>
      <c r="AN97" s="11"/>
      <c r="AO97" s="11"/>
      <c r="AP97" s="11"/>
      <c r="AQ97" s="49"/>
      <c r="AT97" s="11"/>
      <c r="AU97" s="11"/>
      <c r="AV97" s="11"/>
      <c r="AW97" s="11"/>
      <c r="AY97" s="11"/>
      <c r="AZ97" s="10"/>
      <c r="BA97" s="10"/>
      <c r="BB97" s="10"/>
      <c r="BC97" s="8"/>
      <c r="BD97" s="8"/>
      <c r="BE97" s="8"/>
      <c r="BF97" s="8"/>
      <c r="BG97" s="8"/>
      <c r="BH97" s="8"/>
      <c r="BI97" s="8"/>
      <c r="BJ97" s="8"/>
      <c r="BL97" s="12"/>
      <c r="BM97" s="12"/>
      <c r="BN97" s="12"/>
      <c r="BO97" s="12"/>
      <c r="BP97" s="12"/>
      <c r="BQ97" s="12"/>
      <c r="BR97" s="3"/>
      <c r="BT97" s="12"/>
      <c r="BU97" s="12"/>
      <c r="BV97" s="12"/>
      <c r="BW97" s="12"/>
      <c r="BX97" s="12"/>
      <c r="BY97" s="12"/>
      <c r="BZ97" s="3"/>
      <c r="CB97" s="12"/>
      <c r="CC97" s="12"/>
      <c r="CD97" s="12"/>
      <c r="CE97" s="12"/>
      <c r="CF97" s="12"/>
      <c r="CG97" s="12"/>
      <c r="CH97" s="3"/>
      <c r="CJ97" s="12"/>
      <c r="CK97" s="12"/>
      <c r="CL97" s="12"/>
      <c r="CM97" s="12"/>
      <c r="CN97" s="12"/>
      <c r="CO97" s="12"/>
      <c r="CP97" s="3"/>
      <c r="CR97" s="12"/>
      <c r="CS97" s="12"/>
      <c r="CT97" s="12"/>
      <c r="CU97" s="12"/>
      <c r="CV97" s="12"/>
      <c r="CW97" s="12"/>
      <c r="CX97" s="3"/>
    </row>
    <row r="98" spans="1:102" x14ac:dyDescent="0.2">
      <c r="A98" s="69"/>
      <c r="B98" s="70"/>
      <c r="C98" s="13" t="s">
        <v>184</v>
      </c>
      <c r="D98" s="13"/>
      <c r="E98" s="8"/>
      <c r="F98" s="8"/>
      <c r="G98" s="8"/>
      <c r="H98" s="8"/>
      <c r="I98" s="8"/>
      <c r="J98" s="8"/>
      <c r="K98" s="8"/>
      <c r="L98" s="8"/>
      <c r="M98" s="8"/>
      <c r="N98" s="9"/>
      <c r="O98" s="9"/>
      <c r="P98" s="9"/>
      <c r="Q98" s="35"/>
      <c r="S98" s="10"/>
      <c r="T98" s="10"/>
      <c r="U98" s="10"/>
      <c r="V98" s="10"/>
      <c r="W98" s="10"/>
      <c r="X98" s="10"/>
      <c r="Y98" s="10"/>
      <c r="Z98" s="10"/>
      <c r="AA98" s="10"/>
      <c r="AB98" s="43"/>
      <c r="AD98" s="8"/>
      <c r="AE98" s="8"/>
      <c r="AF98" s="8"/>
      <c r="AG98" s="8"/>
      <c r="AH98" s="8"/>
      <c r="AI98" s="8"/>
      <c r="AJ98" s="8"/>
      <c r="AK98" s="8"/>
      <c r="AL98" s="8"/>
      <c r="AN98" s="11"/>
      <c r="AO98" s="11"/>
      <c r="AP98" s="11"/>
      <c r="AQ98" s="49"/>
      <c r="AT98" s="11"/>
      <c r="AU98" s="11"/>
      <c r="AV98" s="11"/>
      <c r="AW98" s="11"/>
      <c r="AY98" s="11"/>
      <c r="AZ98" s="10"/>
      <c r="BA98" s="10"/>
      <c r="BB98" s="10"/>
      <c r="BC98" s="8"/>
      <c r="BD98" s="8"/>
      <c r="BE98" s="8"/>
      <c r="BF98" s="8"/>
      <c r="BG98" s="8"/>
      <c r="BH98" s="8"/>
      <c r="BI98" s="8"/>
      <c r="BJ98" s="8"/>
      <c r="BL98" s="12"/>
      <c r="BM98" s="12"/>
      <c r="BN98" s="12"/>
      <c r="BO98" s="12"/>
      <c r="BP98" s="12"/>
      <c r="BQ98" s="12"/>
      <c r="BR98" s="3"/>
      <c r="BT98" s="12"/>
      <c r="BU98" s="12"/>
      <c r="BV98" s="12"/>
      <c r="BW98" s="12"/>
      <c r="BX98" s="12"/>
      <c r="BY98" s="12"/>
      <c r="BZ98" s="3"/>
      <c r="CB98" s="12"/>
      <c r="CC98" s="12"/>
      <c r="CD98" s="12"/>
      <c r="CE98" s="12"/>
      <c r="CF98" s="12"/>
      <c r="CG98" s="12"/>
      <c r="CH98" s="3"/>
      <c r="CJ98" s="12"/>
      <c r="CK98" s="12"/>
      <c r="CL98" s="12"/>
      <c r="CM98" s="12"/>
      <c r="CN98" s="12"/>
      <c r="CO98" s="12"/>
      <c r="CP98" s="3"/>
      <c r="CR98" s="12"/>
      <c r="CS98" s="12"/>
      <c r="CT98" s="12"/>
      <c r="CU98" s="12"/>
      <c r="CV98" s="12"/>
      <c r="CW98" s="12"/>
      <c r="CX98" s="3"/>
    </row>
    <row r="99" spans="1:102" x14ac:dyDescent="0.2">
      <c r="A99" s="69"/>
      <c r="B99" s="70" t="s">
        <v>185</v>
      </c>
      <c r="C99" s="31" t="s">
        <v>186</v>
      </c>
      <c r="D99" s="31">
        <v>1</v>
      </c>
      <c r="E99" s="64">
        <v>110</v>
      </c>
      <c r="F99" s="8">
        <v>15</v>
      </c>
      <c r="G99" s="8">
        <v>9</v>
      </c>
      <c r="H99" s="8">
        <v>11</v>
      </c>
      <c r="I99" s="8">
        <v>18</v>
      </c>
      <c r="J99" s="8">
        <v>5</v>
      </c>
      <c r="K99" s="8">
        <v>14</v>
      </c>
      <c r="L99" s="8">
        <v>2</v>
      </c>
      <c r="M99" s="8">
        <v>2</v>
      </c>
      <c r="N99" s="9">
        <f>SUM(F99+H99+J99+L99)</f>
        <v>33</v>
      </c>
      <c r="O99" s="9">
        <f>SUM(G99+I99+K99+M99)</f>
        <v>43</v>
      </c>
      <c r="P99" s="9">
        <f>SUM(N99:O99)</f>
        <v>76</v>
      </c>
      <c r="Q99" s="35">
        <v>6</v>
      </c>
      <c r="S99" s="10"/>
      <c r="T99" s="10"/>
      <c r="U99" s="10"/>
      <c r="V99" s="10">
        <v>15</v>
      </c>
      <c r="W99" s="10"/>
      <c r="X99" s="10"/>
      <c r="Y99" s="10"/>
      <c r="Z99" s="10"/>
      <c r="AA99" s="10"/>
      <c r="AB99" s="43">
        <f>SUM(S99:AA99)</f>
        <v>15</v>
      </c>
      <c r="AD99" s="8">
        <v>14</v>
      </c>
      <c r="AE99" s="8">
        <v>5</v>
      </c>
      <c r="AF99" s="8">
        <v>5</v>
      </c>
      <c r="AG99" s="8">
        <v>33</v>
      </c>
      <c r="AH99" s="8">
        <v>34</v>
      </c>
      <c r="AI99" s="8"/>
      <c r="AJ99" s="8">
        <v>1</v>
      </c>
      <c r="AK99" s="8">
        <v>5</v>
      </c>
      <c r="AL99" s="8"/>
      <c r="AN99" s="11">
        <v>7</v>
      </c>
      <c r="AO99" s="11"/>
      <c r="AP99" s="11">
        <v>3</v>
      </c>
      <c r="AQ99" s="49">
        <v>7</v>
      </c>
      <c r="AR99" s="16">
        <f>SUM(AN99:AQ99)</f>
        <v>17</v>
      </c>
      <c r="AT99" s="11">
        <v>19</v>
      </c>
      <c r="AU99" s="11">
        <v>4</v>
      </c>
      <c r="AV99" s="11">
        <v>4</v>
      </c>
      <c r="AW99" s="11"/>
      <c r="AY99" s="25">
        <v>76</v>
      </c>
      <c r="AZ99" s="26"/>
      <c r="BA99" s="26"/>
      <c r="BB99" s="26"/>
      <c r="BC99" s="8">
        <v>65</v>
      </c>
      <c r="BD99" s="8">
        <v>46</v>
      </c>
      <c r="BE99" s="8">
        <v>1</v>
      </c>
      <c r="BF99" s="8">
        <v>19</v>
      </c>
      <c r="BG99" s="8">
        <v>5</v>
      </c>
      <c r="BH99" s="8">
        <v>3</v>
      </c>
      <c r="BI99" s="8"/>
      <c r="BJ99" s="8"/>
      <c r="BL99" s="12">
        <v>2</v>
      </c>
      <c r="BM99" s="12">
        <v>5</v>
      </c>
      <c r="BN99" s="12"/>
      <c r="BO99" s="12"/>
      <c r="BP99" s="12"/>
      <c r="BQ99" s="12"/>
      <c r="BR99" s="3">
        <f>SUM(BL99:BQ99)</f>
        <v>7</v>
      </c>
      <c r="BT99" s="42">
        <v>2</v>
      </c>
      <c r="BU99" s="42">
        <v>5</v>
      </c>
      <c r="BV99" s="42"/>
      <c r="BW99" s="42"/>
      <c r="BX99" s="42"/>
      <c r="BY99" s="42">
        <v>1</v>
      </c>
      <c r="BZ99" s="3">
        <f>SUM(BT99:BY99)</f>
        <v>8</v>
      </c>
      <c r="CB99" s="12">
        <v>1</v>
      </c>
      <c r="CC99" s="12"/>
      <c r="CD99" s="12"/>
      <c r="CE99" s="12"/>
      <c r="CF99" s="12">
        <v>3</v>
      </c>
      <c r="CG99" s="12">
        <v>2</v>
      </c>
      <c r="CH99" s="3">
        <f>SUM(CB99:CG99)</f>
        <v>6</v>
      </c>
      <c r="CJ99" s="13"/>
      <c r="CK99" s="13"/>
      <c r="CL99" s="13"/>
      <c r="CM99" s="13"/>
      <c r="CN99" s="13"/>
      <c r="CO99" s="13"/>
      <c r="CP99" s="3">
        <f>SUM(CJ99:CO99)</f>
        <v>0</v>
      </c>
      <c r="CR99" s="12"/>
      <c r="CS99" s="12">
        <v>6</v>
      </c>
      <c r="CT99" s="12"/>
      <c r="CU99" s="12"/>
      <c r="CV99" s="12"/>
      <c r="CW99" s="12"/>
      <c r="CX99" s="3">
        <f>SUM(CR99:CW99)</f>
        <v>6</v>
      </c>
    </row>
    <row r="100" spans="1:102" x14ac:dyDescent="0.2">
      <c r="A100" s="69"/>
      <c r="B100" s="70"/>
      <c r="C100" s="13" t="s">
        <v>187</v>
      </c>
      <c r="D100" s="13"/>
      <c r="E100" s="8"/>
      <c r="F100" s="8"/>
      <c r="G100" s="8"/>
      <c r="H100" s="8"/>
      <c r="I100" s="8"/>
      <c r="J100" s="8"/>
      <c r="K100" s="8"/>
      <c r="L100" s="8"/>
      <c r="M100" s="8"/>
      <c r="N100" s="9"/>
      <c r="O100" s="9"/>
      <c r="P100" s="9"/>
      <c r="Q100" s="35"/>
      <c r="S100" s="10"/>
      <c r="T100" s="10"/>
      <c r="U100" s="10"/>
      <c r="V100" s="10"/>
      <c r="W100" s="10"/>
      <c r="X100" s="10"/>
      <c r="Y100" s="10"/>
      <c r="Z100" s="10"/>
      <c r="AA100" s="10"/>
      <c r="AB100" s="43"/>
      <c r="AD100" s="8"/>
      <c r="AE100" s="8"/>
      <c r="AF100" s="8"/>
      <c r="AG100" s="8"/>
      <c r="AH100" s="8"/>
      <c r="AI100" s="8"/>
      <c r="AJ100" s="8"/>
      <c r="AK100" s="8"/>
      <c r="AL100" s="8"/>
      <c r="AN100" s="11"/>
      <c r="AO100" s="11"/>
      <c r="AP100" s="11"/>
      <c r="AQ100" s="49"/>
      <c r="AT100" s="11"/>
      <c r="AU100" s="11"/>
      <c r="AV100" s="11"/>
      <c r="AW100" s="11"/>
      <c r="AY100" s="11"/>
      <c r="AZ100" s="10"/>
      <c r="BA100" s="27"/>
      <c r="BB100" s="27"/>
      <c r="BC100" s="8"/>
      <c r="BD100" s="8"/>
      <c r="BE100" s="8"/>
      <c r="BF100" s="8"/>
      <c r="BG100" s="8"/>
      <c r="BH100" s="8"/>
      <c r="BI100" s="8"/>
      <c r="BJ100" s="8"/>
      <c r="BL100" s="12"/>
      <c r="BM100" s="12"/>
      <c r="BN100" s="12"/>
      <c r="BO100" s="12"/>
      <c r="BP100" s="12"/>
      <c r="BQ100" s="12"/>
      <c r="BR100" s="3"/>
      <c r="BT100" s="12"/>
      <c r="BU100" s="12"/>
      <c r="BV100" s="12"/>
      <c r="BW100" s="12"/>
      <c r="BX100" s="12"/>
      <c r="BY100" s="12"/>
      <c r="BZ100" s="3"/>
      <c r="CB100" s="12"/>
      <c r="CC100" s="12"/>
      <c r="CD100" s="12"/>
      <c r="CE100" s="12"/>
      <c r="CF100" s="12"/>
      <c r="CG100" s="12"/>
      <c r="CH100" s="3"/>
      <c r="CJ100" s="12"/>
      <c r="CK100" s="12"/>
      <c r="CL100" s="12"/>
      <c r="CM100" s="12"/>
      <c r="CN100" s="12"/>
      <c r="CO100" s="12"/>
      <c r="CP100" s="3"/>
      <c r="CR100" s="12"/>
      <c r="CS100" s="12"/>
      <c r="CT100" s="12"/>
      <c r="CU100" s="12"/>
      <c r="CV100" s="12"/>
      <c r="CW100" s="12"/>
      <c r="CX100" s="3"/>
    </row>
    <row r="101" spans="1:102" x14ac:dyDescent="0.2">
      <c r="A101" s="69"/>
      <c r="B101" s="70" t="s">
        <v>188</v>
      </c>
      <c r="C101" s="31" t="s">
        <v>189</v>
      </c>
      <c r="D101" s="31">
        <v>1</v>
      </c>
      <c r="E101" s="32">
        <v>110</v>
      </c>
      <c r="F101" s="8">
        <v>4</v>
      </c>
      <c r="G101" s="8">
        <v>0</v>
      </c>
      <c r="H101" s="8">
        <v>6</v>
      </c>
      <c r="I101" s="8">
        <v>2</v>
      </c>
      <c r="J101" s="8">
        <v>2</v>
      </c>
      <c r="K101" s="8">
        <v>9</v>
      </c>
      <c r="L101" s="8">
        <v>0</v>
      </c>
      <c r="M101" s="8">
        <v>2</v>
      </c>
      <c r="N101" s="9">
        <f t="shared" ref="N101:N102" si="17">SUM(F101+H101+J101+L101)</f>
        <v>12</v>
      </c>
      <c r="O101" s="9">
        <f t="shared" ref="O101:O102" si="18">SUM(G101+I101+K101+M101)</f>
        <v>13</v>
      </c>
      <c r="P101" s="9">
        <f t="shared" ref="P101:P102" si="19">SUM(N101:O101)</f>
        <v>25</v>
      </c>
      <c r="Q101" s="35">
        <v>5</v>
      </c>
      <c r="S101" s="10"/>
      <c r="T101" s="10"/>
      <c r="U101" s="10"/>
      <c r="V101" s="10"/>
      <c r="W101" s="10"/>
      <c r="X101" s="10"/>
      <c r="Y101" s="10"/>
      <c r="Z101" s="10"/>
      <c r="AA101" s="10"/>
      <c r="AB101" s="43">
        <f>SUM(S101:AA101)</f>
        <v>0</v>
      </c>
      <c r="AD101" s="8">
        <v>8</v>
      </c>
      <c r="AE101" s="8">
        <v>4</v>
      </c>
      <c r="AF101" s="8">
        <v>2</v>
      </c>
      <c r="AG101" s="8">
        <v>18</v>
      </c>
      <c r="AH101" s="8">
        <v>15</v>
      </c>
      <c r="AI101" s="8"/>
      <c r="AJ101" s="8">
        <v>1</v>
      </c>
      <c r="AK101" s="8"/>
      <c r="AL101" s="8"/>
      <c r="AN101" s="11">
        <v>16</v>
      </c>
      <c r="AO101" s="11"/>
      <c r="AP101" s="11"/>
      <c r="AQ101" s="49"/>
      <c r="AR101" s="16">
        <f t="shared" ref="AR101:AR102" si="20">SUM(AN101:AQ101)</f>
        <v>16</v>
      </c>
      <c r="AT101" s="11"/>
      <c r="AU101" s="11"/>
      <c r="AV101" s="11"/>
      <c r="AW101" s="11">
        <v>16</v>
      </c>
      <c r="AY101" s="11">
        <v>25</v>
      </c>
      <c r="AZ101" s="10"/>
      <c r="BA101" s="10"/>
      <c r="BB101" s="10"/>
      <c r="BC101" s="8">
        <v>19</v>
      </c>
      <c r="BD101" s="8">
        <v>11</v>
      </c>
      <c r="BE101" s="8"/>
      <c r="BF101" s="8">
        <v>7</v>
      </c>
      <c r="BG101" s="8">
        <v>25</v>
      </c>
      <c r="BH101" s="8">
        <v>2</v>
      </c>
      <c r="BI101" s="8"/>
      <c r="BJ101" s="8"/>
      <c r="BL101" s="12">
        <v>1</v>
      </c>
      <c r="BM101" s="12">
        <v>1</v>
      </c>
      <c r="BN101" s="12"/>
      <c r="BO101" s="12"/>
      <c r="BP101" s="12"/>
      <c r="BQ101" s="12"/>
      <c r="BR101" s="3">
        <f>SUM(BL101:BQ101)</f>
        <v>2</v>
      </c>
      <c r="BT101" s="12"/>
      <c r="BU101" s="12"/>
      <c r="BV101" s="12"/>
      <c r="BW101" s="12"/>
      <c r="BX101" s="12"/>
      <c r="BY101" s="12"/>
      <c r="BZ101" s="3">
        <f>SUM(BT101:BY101)</f>
        <v>0</v>
      </c>
      <c r="CB101" s="12">
        <v>5</v>
      </c>
      <c r="CC101" s="12"/>
      <c r="CD101" s="12">
        <v>2</v>
      </c>
      <c r="CE101" s="12"/>
      <c r="CF101" s="12">
        <v>1</v>
      </c>
      <c r="CG101" s="12">
        <v>6</v>
      </c>
      <c r="CH101" s="3">
        <f t="shared" ref="CH101:CH102" si="21">SUM(CB101:CG101)</f>
        <v>14</v>
      </c>
      <c r="CJ101" s="12"/>
      <c r="CK101" s="12"/>
      <c r="CL101" s="12"/>
      <c r="CM101" s="12"/>
      <c r="CN101" s="12"/>
      <c r="CO101" s="12">
        <v>1</v>
      </c>
      <c r="CP101" s="3">
        <f>SUM(CJ101:CO101)</f>
        <v>1</v>
      </c>
      <c r="CR101" s="12">
        <v>2</v>
      </c>
      <c r="CS101" s="12">
        <v>6</v>
      </c>
      <c r="CT101" s="12"/>
      <c r="CU101" s="12"/>
      <c r="CV101" s="12"/>
      <c r="CW101" s="12"/>
      <c r="CX101" s="3">
        <f t="shared" ref="CX101:CX102" si="22">SUM(CR101:CW101)</f>
        <v>8</v>
      </c>
    </row>
    <row r="102" spans="1:102" ht="16.5" customHeight="1" x14ac:dyDescent="0.2">
      <c r="A102" s="69"/>
      <c r="B102" s="70"/>
      <c r="C102" s="31" t="s">
        <v>190</v>
      </c>
      <c r="D102" s="31">
        <v>1</v>
      </c>
      <c r="E102" s="32">
        <v>80</v>
      </c>
      <c r="F102" s="8">
        <v>9</v>
      </c>
      <c r="G102" s="8">
        <v>15</v>
      </c>
      <c r="H102" s="8">
        <v>8</v>
      </c>
      <c r="I102" s="8">
        <v>10</v>
      </c>
      <c r="J102" s="8">
        <v>5</v>
      </c>
      <c r="K102" s="8">
        <v>4</v>
      </c>
      <c r="L102" s="8">
        <v>4</v>
      </c>
      <c r="M102" s="8">
        <v>5</v>
      </c>
      <c r="N102" s="9">
        <f t="shared" si="17"/>
        <v>26</v>
      </c>
      <c r="O102" s="9">
        <f t="shared" si="18"/>
        <v>34</v>
      </c>
      <c r="P102" s="9">
        <f t="shared" si="19"/>
        <v>60</v>
      </c>
      <c r="Q102" s="35">
        <v>4</v>
      </c>
      <c r="S102" s="10"/>
      <c r="T102" s="10"/>
      <c r="U102" s="10"/>
      <c r="V102" s="10"/>
      <c r="W102" s="10"/>
      <c r="X102" s="10"/>
      <c r="Y102" s="10"/>
      <c r="Z102" s="10"/>
      <c r="AA102" s="10"/>
      <c r="AB102" s="43">
        <f>SUM(S102:AA102)</f>
        <v>0</v>
      </c>
      <c r="AD102" s="8">
        <v>8</v>
      </c>
      <c r="AE102" s="8"/>
      <c r="AF102" s="8">
        <v>2</v>
      </c>
      <c r="AG102" s="8">
        <v>21</v>
      </c>
      <c r="AH102" s="8">
        <v>21</v>
      </c>
      <c r="AI102" s="8"/>
      <c r="AJ102" s="8"/>
      <c r="AK102" s="8"/>
      <c r="AL102" s="8"/>
      <c r="AN102" s="11">
        <v>8</v>
      </c>
      <c r="AO102" s="11"/>
      <c r="AP102" s="11"/>
      <c r="AQ102" s="49"/>
      <c r="AR102" s="16">
        <f t="shared" si="20"/>
        <v>8</v>
      </c>
      <c r="AS102" s="28"/>
      <c r="AT102" s="11"/>
      <c r="AU102" s="11"/>
      <c r="AV102" s="11"/>
      <c r="AW102" s="11">
        <v>8</v>
      </c>
      <c r="AX102" s="28"/>
      <c r="AY102" s="11">
        <v>60</v>
      </c>
      <c r="AZ102" s="10"/>
      <c r="BA102" s="10"/>
      <c r="BB102" s="10"/>
      <c r="BC102" s="8">
        <v>35</v>
      </c>
      <c r="BD102" s="8">
        <v>31</v>
      </c>
      <c r="BE102" s="8"/>
      <c r="BF102" s="8">
        <v>4</v>
      </c>
      <c r="BG102" s="8">
        <v>60</v>
      </c>
      <c r="BH102" s="8">
        <v>1</v>
      </c>
      <c r="BI102" s="8"/>
      <c r="BJ102" s="8"/>
      <c r="BL102" s="12">
        <v>2</v>
      </c>
      <c r="BM102" s="12">
        <v>10</v>
      </c>
      <c r="BN102" s="12">
        <v>1</v>
      </c>
      <c r="BO102" s="12"/>
      <c r="BP102" s="12"/>
      <c r="BQ102" s="12"/>
      <c r="BR102" s="3">
        <f>SUM(BL102:BQ102)</f>
        <v>13</v>
      </c>
      <c r="BT102" s="12">
        <v>5</v>
      </c>
      <c r="BU102" s="12">
        <v>10</v>
      </c>
      <c r="BV102" s="12"/>
      <c r="BW102" s="12"/>
      <c r="BX102" s="12">
        <v>2</v>
      </c>
      <c r="BY102" s="12"/>
      <c r="BZ102" s="3">
        <f>SUM(BT102:BY102)</f>
        <v>17</v>
      </c>
      <c r="CB102" s="12"/>
      <c r="CC102" s="12"/>
      <c r="CD102" s="12"/>
      <c r="CE102" s="12">
        <v>3</v>
      </c>
      <c r="CF102" s="12">
        <v>7</v>
      </c>
      <c r="CG102" s="12">
        <v>6</v>
      </c>
      <c r="CH102" s="3">
        <f t="shared" si="21"/>
        <v>16</v>
      </c>
      <c r="CJ102" s="12"/>
      <c r="CK102" s="12"/>
      <c r="CL102" s="12"/>
      <c r="CM102" s="12"/>
      <c r="CN102" s="12"/>
      <c r="CO102" s="12"/>
      <c r="CP102" s="3">
        <f>SUM(CJ102:CO102)</f>
        <v>0</v>
      </c>
      <c r="CR102" s="12">
        <v>14</v>
      </c>
      <c r="CS102" s="12">
        <v>15</v>
      </c>
      <c r="CT102" s="12">
        <v>1</v>
      </c>
      <c r="CU102" s="12"/>
      <c r="CV102" s="12"/>
      <c r="CW102" s="12"/>
      <c r="CX102" s="3">
        <f t="shared" si="22"/>
        <v>30</v>
      </c>
    </row>
    <row r="103" spans="1:102" ht="13.5" customHeight="1" x14ac:dyDescent="0.2">
      <c r="A103" s="69"/>
      <c r="B103" s="70" t="s">
        <v>191</v>
      </c>
      <c r="C103" s="13" t="s">
        <v>192</v>
      </c>
      <c r="D103" s="13"/>
      <c r="E103" s="8"/>
      <c r="F103" s="8"/>
      <c r="G103" s="8"/>
      <c r="H103" s="8"/>
      <c r="I103" s="8"/>
      <c r="J103" s="8"/>
      <c r="K103" s="8"/>
      <c r="L103" s="8"/>
      <c r="M103" s="8"/>
      <c r="N103" s="9"/>
      <c r="O103" s="9"/>
      <c r="P103" s="9"/>
      <c r="Q103" s="35"/>
      <c r="S103" s="10"/>
      <c r="T103" s="10"/>
      <c r="U103" s="10"/>
      <c r="V103" s="10"/>
      <c r="W103" s="10"/>
      <c r="X103" s="10"/>
      <c r="Y103" s="10"/>
      <c r="Z103" s="10"/>
      <c r="AA103" s="10"/>
      <c r="AB103" s="43"/>
      <c r="AD103" s="8"/>
      <c r="AE103" s="8"/>
      <c r="AF103" s="8"/>
      <c r="AG103" s="8"/>
      <c r="AH103" s="8"/>
      <c r="AI103" s="8"/>
      <c r="AJ103" s="8"/>
      <c r="AK103" s="8"/>
      <c r="AL103" s="8"/>
      <c r="AN103" s="11"/>
      <c r="AO103" s="11"/>
      <c r="AP103" s="29"/>
      <c r="AQ103" s="51"/>
      <c r="AT103" s="29"/>
      <c r="AU103" s="29"/>
      <c r="AV103" s="29"/>
      <c r="AW103" s="29"/>
      <c r="AY103" s="29"/>
      <c r="AZ103" s="27"/>
      <c r="BA103" s="27"/>
      <c r="BB103" s="27"/>
      <c r="BC103" s="30"/>
      <c r="BD103" s="30"/>
      <c r="BE103" s="30"/>
      <c r="BF103" s="30"/>
      <c r="BG103" s="30"/>
      <c r="BH103" s="30"/>
      <c r="BI103" s="30"/>
      <c r="BJ103" s="30"/>
      <c r="BL103" s="12"/>
      <c r="BM103" s="12"/>
      <c r="BN103" s="12"/>
      <c r="BO103" s="12"/>
      <c r="BP103" s="12"/>
      <c r="BQ103" s="12"/>
      <c r="BR103" s="3"/>
      <c r="BT103" s="12"/>
      <c r="BU103" s="12"/>
      <c r="BV103" s="12"/>
      <c r="BW103" s="12"/>
      <c r="BX103" s="12"/>
      <c r="BY103" s="12"/>
      <c r="BZ103" s="3"/>
      <c r="CB103" s="12"/>
      <c r="CC103" s="12"/>
      <c r="CD103" s="12"/>
      <c r="CE103" s="12"/>
      <c r="CF103" s="12"/>
      <c r="CG103" s="12"/>
      <c r="CH103" s="3"/>
      <c r="CJ103" s="12"/>
      <c r="CK103" s="12"/>
      <c r="CL103" s="12"/>
      <c r="CM103" s="12"/>
      <c r="CN103" s="12"/>
      <c r="CO103" s="12"/>
      <c r="CP103" s="3"/>
      <c r="CR103" s="12"/>
      <c r="CS103" s="12"/>
      <c r="CT103" s="12"/>
      <c r="CU103" s="12"/>
      <c r="CV103" s="12"/>
      <c r="CW103" s="12"/>
      <c r="CX103" s="3"/>
    </row>
    <row r="104" spans="1:102" x14ac:dyDescent="0.2">
      <c r="A104" s="69"/>
      <c r="B104" s="70"/>
      <c r="C104" s="31" t="s">
        <v>193</v>
      </c>
      <c r="D104" s="31">
        <v>1</v>
      </c>
      <c r="E104" s="32">
        <v>60</v>
      </c>
      <c r="F104" s="8">
        <v>4</v>
      </c>
      <c r="G104" s="8">
        <v>8</v>
      </c>
      <c r="H104" s="8">
        <v>5</v>
      </c>
      <c r="I104" s="8">
        <v>4</v>
      </c>
      <c r="J104" s="8">
        <v>5</v>
      </c>
      <c r="K104" s="8">
        <v>2</v>
      </c>
      <c r="L104" s="8">
        <v>2</v>
      </c>
      <c r="M104" s="8">
        <v>1</v>
      </c>
      <c r="N104" s="9">
        <f>SUM(F104+H104+J104+L104)</f>
        <v>16</v>
      </c>
      <c r="O104" s="9">
        <f>SUM(G104+I104+K104+M104)</f>
        <v>15</v>
      </c>
      <c r="P104" s="9">
        <f>SUM(N104:O104)</f>
        <v>31</v>
      </c>
      <c r="Q104" s="35">
        <v>3</v>
      </c>
      <c r="S104" s="10"/>
      <c r="T104" s="10"/>
      <c r="U104" s="10">
        <v>1</v>
      </c>
      <c r="V104" s="10"/>
      <c r="W104" s="10"/>
      <c r="X104" s="10">
        <v>1</v>
      </c>
      <c r="Y104" s="10"/>
      <c r="Z104" s="10">
        <v>1</v>
      </c>
      <c r="AA104" s="10"/>
      <c r="AB104" s="43">
        <f>SUM(S104:AA104)</f>
        <v>3</v>
      </c>
      <c r="AD104" s="8">
        <v>3</v>
      </c>
      <c r="AE104" s="8">
        <v>3</v>
      </c>
      <c r="AF104" s="8"/>
      <c r="AG104" s="8">
        <v>27</v>
      </c>
      <c r="AH104" s="8">
        <v>14</v>
      </c>
      <c r="AI104" s="8">
        <v>4</v>
      </c>
      <c r="AJ104" s="8"/>
      <c r="AK104" s="8">
        <v>5</v>
      </c>
      <c r="AL104" s="8"/>
      <c r="AN104" s="11"/>
      <c r="AO104" s="11"/>
      <c r="AP104" s="11"/>
      <c r="AQ104" s="49"/>
      <c r="AR104" s="16"/>
      <c r="AT104" s="11"/>
      <c r="AU104" s="11"/>
      <c r="AV104" s="11"/>
      <c r="AW104" s="11"/>
      <c r="AY104" s="11">
        <v>31</v>
      </c>
      <c r="AZ104" s="10"/>
      <c r="BA104" s="10"/>
      <c r="BB104" s="10"/>
      <c r="BC104" s="8">
        <v>31</v>
      </c>
      <c r="BD104" s="8">
        <v>31</v>
      </c>
      <c r="BE104" s="8">
        <v>1</v>
      </c>
      <c r="BF104" s="8"/>
      <c r="BG104" s="8">
        <v>31</v>
      </c>
      <c r="BH104" s="8">
        <v>14</v>
      </c>
      <c r="BI104" s="8"/>
      <c r="BJ104" s="8">
        <v>1</v>
      </c>
      <c r="BL104" s="12">
        <v>2</v>
      </c>
      <c r="BM104" s="12">
        <v>2</v>
      </c>
      <c r="BN104" s="12"/>
      <c r="BO104" s="12">
        <v>1</v>
      </c>
      <c r="BP104" s="12"/>
      <c r="BQ104" s="12">
        <v>1</v>
      </c>
      <c r="BR104" s="3">
        <f>SUM(BL104:BQ104)</f>
        <v>6</v>
      </c>
      <c r="BT104" s="12">
        <v>4</v>
      </c>
      <c r="BU104" s="12">
        <v>7</v>
      </c>
      <c r="BV104" s="12"/>
      <c r="BW104" s="12">
        <v>1</v>
      </c>
      <c r="BX104" s="12"/>
      <c r="BY104" s="12">
        <v>6</v>
      </c>
      <c r="BZ104" s="3">
        <f>SUM(BT104:BY104)</f>
        <v>18</v>
      </c>
      <c r="CB104" s="12">
        <v>5</v>
      </c>
      <c r="CC104" s="12"/>
      <c r="CD104" s="12">
        <v>2</v>
      </c>
      <c r="CE104" s="12"/>
      <c r="CF104" s="12">
        <v>3</v>
      </c>
      <c r="CG104" s="12">
        <v>3</v>
      </c>
      <c r="CH104" s="3">
        <f>SUM(CB104:CG104)</f>
        <v>13</v>
      </c>
      <c r="CJ104" s="12"/>
      <c r="CK104" s="12"/>
      <c r="CL104" s="12"/>
      <c r="CM104" s="12"/>
      <c r="CN104" s="12"/>
      <c r="CO104" s="12"/>
      <c r="CP104" s="3">
        <f>SUM(CJ104:CO104)</f>
        <v>0</v>
      </c>
      <c r="CR104" s="12">
        <v>2</v>
      </c>
      <c r="CS104" s="12">
        <v>4</v>
      </c>
      <c r="CT104" s="12"/>
      <c r="CU104" s="12"/>
      <c r="CV104" s="12">
        <v>1</v>
      </c>
      <c r="CW104" s="12"/>
      <c r="CX104" s="3">
        <f>SUM(CR104:CW104)</f>
        <v>7</v>
      </c>
    </row>
    <row r="105" spans="1:102" x14ac:dyDescent="0.2">
      <c r="A105" s="69"/>
      <c r="B105" s="70" t="s">
        <v>194</v>
      </c>
      <c r="C105" s="13" t="s">
        <v>195</v>
      </c>
      <c r="D105" s="13"/>
      <c r="E105" s="8"/>
      <c r="F105" s="8"/>
      <c r="G105" s="8"/>
      <c r="H105" s="8"/>
      <c r="I105" s="8"/>
      <c r="J105" s="8"/>
      <c r="K105" s="8"/>
      <c r="L105" s="8"/>
      <c r="M105" s="8"/>
      <c r="N105" s="9"/>
      <c r="O105" s="9"/>
      <c r="P105" s="9"/>
      <c r="Q105" s="35"/>
      <c r="S105" s="10"/>
      <c r="T105" s="10"/>
      <c r="U105" s="10"/>
      <c r="V105" s="10"/>
      <c r="W105" s="10"/>
      <c r="X105" s="10"/>
      <c r="Y105" s="10"/>
      <c r="Z105" s="10"/>
      <c r="AA105" s="10"/>
      <c r="AB105" s="43"/>
      <c r="AD105" s="8"/>
      <c r="AE105" s="8"/>
      <c r="AF105" s="8"/>
      <c r="AG105" s="8"/>
      <c r="AH105" s="8"/>
      <c r="AI105" s="8"/>
      <c r="AJ105" s="8"/>
      <c r="AK105" s="8"/>
      <c r="AL105" s="8"/>
      <c r="AN105" s="11"/>
      <c r="AO105" s="11"/>
      <c r="AP105" s="11"/>
      <c r="AQ105" s="49"/>
      <c r="AT105" s="11"/>
      <c r="AU105" s="11"/>
      <c r="AV105" s="11"/>
      <c r="AW105" s="11"/>
      <c r="AY105" s="11"/>
      <c r="AZ105" s="10"/>
      <c r="BA105" s="10"/>
      <c r="BB105" s="10"/>
      <c r="BC105" s="8"/>
      <c r="BD105" s="8"/>
      <c r="BE105" s="8"/>
      <c r="BF105" s="8"/>
      <c r="BG105" s="8"/>
      <c r="BH105" s="8"/>
      <c r="BI105" s="8"/>
      <c r="BJ105" s="8"/>
      <c r="BL105" s="12"/>
      <c r="BM105" s="12"/>
      <c r="BN105" s="12"/>
      <c r="BO105" s="12"/>
      <c r="BP105" s="12"/>
      <c r="BQ105" s="12"/>
      <c r="BR105" s="3"/>
      <c r="BT105" s="12"/>
      <c r="BU105" s="12"/>
      <c r="BV105" s="12"/>
      <c r="BW105" s="12"/>
      <c r="BX105" s="12"/>
      <c r="BY105" s="12"/>
      <c r="BZ105" s="3"/>
      <c r="CB105" s="12"/>
      <c r="CC105" s="12"/>
      <c r="CD105" s="12"/>
      <c r="CE105" s="12"/>
      <c r="CF105" s="12"/>
      <c r="CG105" s="12"/>
      <c r="CH105" s="3"/>
      <c r="CJ105" s="12"/>
      <c r="CK105" s="12"/>
      <c r="CL105" s="12"/>
      <c r="CM105" s="12"/>
      <c r="CN105" s="12"/>
      <c r="CO105" s="12"/>
      <c r="CP105" s="3"/>
      <c r="CR105" s="12"/>
      <c r="CS105" s="12"/>
      <c r="CT105" s="12"/>
      <c r="CU105" s="12"/>
      <c r="CV105" s="12"/>
      <c r="CW105" s="12"/>
      <c r="CX105" s="3"/>
    </row>
    <row r="106" spans="1:102" x14ac:dyDescent="0.2">
      <c r="A106" s="69"/>
      <c r="B106" s="70"/>
      <c r="C106" s="13" t="s">
        <v>196</v>
      </c>
      <c r="D106" s="13"/>
      <c r="E106" s="8"/>
      <c r="F106" s="8"/>
      <c r="G106" s="8"/>
      <c r="H106" s="8"/>
      <c r="I106" s="8"/>
      <c r="J106" s="8"/>
      <c r="K106" s="8"/>
      <c r="L106" s="8"/>
      <c r="M106" s="8"/>
      <c r="N106" s="9"/>
      <c r="O106" s="9"/>
      <c r="P106" s="9"/>
      <c r="Q106" s="35"/>
      <c r="S106" s="10"/>
      <c r="T106" s="10"/>
      <c r="U106" s="10"/>
      <c r="V106" s="10"/>
      <c r="W106" s="10"/>
      <c r="X106" s="10"/>
      <c r="Y106" s="10"/>
      <c r="Z106" s="10"/>
      <c r="AA106" s="10"/>
      <c r="AB106" s="43"/>
      <c r="AD106" s="8"/>
      <c r="AE106" s="8"/>
      <c r="AF106" s="8"/>
      <c r="AG106" s="8"/>
      <c r="AH106" s="8"/>
      <c r="AI106" s="8"/>
      <c r="AJ106" s="8"/>
      <c r="AK106" s="8"/>
      <c r="AL106" s="8"/>
      <c r="AN106" s="11"/>
      <c r="AO106" s="11"/>
      <c r="AP106" s="11"/>
      <c r="AQ106" s="49"/>
      <c r="AT106" s="11"/>
      <c r="AU106" s="11"/>
      <c r="AV106" s="11"/>
      <c r="AW106" s="11"/>
      <c r="AY106" s="11"/>
      <c r="AZ106" s="10"/>
      <c r="BA106" s="10"/>
      <c r="BB106" s="10"/>
      <c r="BC106" s="8"/>
      <c r="BD106" s="8"/>
      <c r="BE106" s="8"/>
      <c r="BF106" s="8"/>
      <c r="BG106" s="8"/>
      <c r="BH106" s="8"/>
      <c r="BI106" s="8"/>
      <c r="BJ106" s="8"/>
      <c r="BL106" s="13"/>
      <c r="BM106" s="12"/>
      <c r="BN106" s="12"/>
      <c r="BO106" s="12"/>
      <c r="BP106" s="12"/>
      <c r="BQ106" s="12"/>
      <c r="BR106" s="3"/>
      <c r="BT106" s="12"/>
      <c r="BU106" s="12"/>
      <c r="BV106" s="12"/>
      <c r="BW106" s="12"/>
      <c r="BX106" s="12"/>
      <c r="BY106" s="12"/>
      <c r="BZ106" s="3"/>
      <c r="CB106" s="12"/>
      <c r="CC106" s="12"/>
      <c r="CD106" s="12"/>
      <c r="CE106" s="12"/>
      <c r="CF106" s="12"/>
      <c r="CG106" s="12"/>
      <c r="CH106" s="3"/>
      <c r="CJ106" s="12"/>
      <c r="CK106" s="12"/>
      <c r="CL106" s="12"/>
      <c r="CM106" s="12"/>
      <c r="CN106" s="12"/>
      <c r="CO106" s="12"/>
      <c r="CP106" s="3"/>
      <c r="CR106" s="12"/>
      <c r="CS106" s="12"/>
      <c r="CT106" s="12"/>
      <c r="CU106" s="12"/>
      <c r="CV106" s="12"/>
      <c r="CW106" s="12"/>
      <c r="CX106" s="3"/>
    </row>
    <row r="107" spans="1:102" x14ac:dyDescent="0.2">
      <c r="A107" s="69"/>
      <c r="B107" s="70"/>
      <c r="C107" s="31" t="s">
        <v>197</v>
      </c>
      <c r="D107" s="31">
        <v>1</v>
      </c>
      <c r="E107" s="32">
        <v>60</v>
      </c>
      <c r="F107" s="8">
        <v>3</v>
      </c>
      <c r="G107" s="8">
        <v>4</v>
      </c>
      <c r="H107" s="8">
        <v>14</v>
      </c>
      <c r="I107" s="8">
        <v>11</v>
      </c>
      <c r="J107" s="8">
        <v>12</v>
      </c>
      <c r="K107" s="8">
        <v>13</v>
      </c>
      <c r="L107" s="8">
        <v>3</v>
      </c>
      <c r="M107" s="8">
        <v>6</v>
      </c>
      <c r="N107" s="9">
        <f>SUM(F107+H107+J107+L107)</f>
        <v>32</v>
      </c>
      <c r="O107" s="9">
        <f>SUM(G107+I107+K107+M107)</f>
        <v>34</v>
      </c>
      <c r="P107" s="9">
        <f>SUM(N107:O107)</f>
        <v>66</v>
      </c>
      <c r="Q107" s="35">
        <v>9</v>
      </c>
      <c r="S107" s="10"/>
      <c r="T107" s="10">
        <v>1</v>
      </c>
      <c r="U107" s="10"/>
      <c r="V107" s="10"/>
      <c r="W107" s="10"/>
      <c r="X107" s="10"/>
      <c r="Y107" s="10">
        <v>4</v>
      </c>
      <c r="Z107" s="10">
        <v>1</v>
      </c>
      <c r="AA107" s="10"/>
      <c r="AB107" s="43">
        <f>SUM(S107:AA107)</f>
        <v>6</v>
      </c>
      <c r="AD107" s="8">
        <v>19</v>
      </c>
      <c r="AE107" s="8">
        <v>7</v>
      </c>
      <c r="AF107" s="8"/>
      <c r="AG107" s="8">
        <v>145</v>
      </c>
      <c r="AH107" s="8">
        <v>19</v>
      </c>
      <c r="AI107" s="8">
        <v>39</v>
      </c>
      <c r="AJ107" s="8"/>
      <c r="AK107" s="8">
        <v>5</v>
      </c>
      <c r="AL107" s="8"/>
      <c r="AN107" s="11">
        <v>5</v>
      </c>
      <c r="AO107" s="11">
        <v>2</v>
      </c>
      <c r="AP107" s="11">
        <v>1</v>
      </c>
      <c r="AQ107" s="49"/>
      <c r="AR107" s="16">
        <f t="shared" ref="AR107" si="23">SUM(AN107:AQ107)</f>
        <v>8</v>
      </c>
      <c r="AT107" s="11">
        <v>4</v>
      </c>
      <c r="AU107" s="11">
        <v>4</v>
      </c>
      <c r="AV107" s="11"/>
      <c r="AW107" s="11"/>
      <c r="AY107" s="11">
        <v>64</v>
      </c>
      <c r="AZ107" s="10">
        <v>2</v>
      </c>
      <c r="BA107" s="10"/>
      <c r="BB107" s="10"/>
      <c r="BC107" s="8">
        <v>17</v>
      </c>
      <c r="BD107" s="8">
        <v>11</v>
      </c>
      <c r="BE107" s="8">
        <v>39</v>
      </c>
      <c r="BF107" s="8">
        <v>1</v>
      </c>
      <c r="BG107" s="8">
        <v>64</v>
      </c>
      <c r="BH107" s="8"/>
      <c r="BI107" s="8"/>
      <c r="BJ107" s="8"/>
      <c r="BL107" s="12">
        <v>7</v>
      </c>
      <c r="BM107" s="12">
        <v>5</v>
      </c>
      <c r="BN107" s="12">
        <v>2</v>
      </c>
      <c r="BO107" s="12"/>
      <c r="BP107" s="12">
        <v>4</v>
      </c>
      <c r="BQ107" s="12">
        <v>4</v>
      </c>
      <c r="BR107" s="3">
        <f>SUM(BL107:BQ107)</f>
        <v>22</v>
      </c>
      <c r="BT107" s="12">
        <v>9</v>
      </c>
      <c r="BU107" s="12">
        <v>2</v>
      </c>
      <c r="BV107" s="12"/>
      <c r="BW107" s="12"/>
      <c r="BX107" s="12">
        <v>1</v>
      </c>
      <c r="BY107" s="12">
        <v>2</v>
      </c>
      <c r="BZ107" s="3">
        <f>SUM(BT107:BY107)</f>
        <v>14</v>
      </c>
      <c r="CB107" s="12">
        <v>8</v>
      </c>
      <c r="CC107" s="12"/>
      <c r="CD107" s="12">
        <v>1</v>
      </c>
      <c r="CE107" s="12">
        <v>4</v>
      </c>
      <c r="CF107" s="12">
        <v>5</v>
      </c>
      <c r="CG107" s="12">
        <v>8</v>
      </c>
      <c r="CH107" s="3">
        <f>SUM(CB107:CG107)</f>
        <v>26</v>
      </c>
      <c r="CJ107" s="12"/>
      <c r="CK107" s="12"/>
      <c r="CL107" s="12"/>
      <c r="CM107" s="12"/>
      <c r="CN107" s="12"/>
      <c r="CO107" s="12"/>
      <c r="CP107" s="3">
        <f>SUM(CJ107:CO107)</f>
        <v>0</v>
      </c>
      <c r="CR107" s="12">
        <v>14</v>
      </c>
      <c r="CS107" s="12">
        <v>24</v>
      </c>
      <c r="CT107" s="12">
        <v>2</v>
      </c>
      <c r="CU107" s="12">
        <v>1</v>
      </c>
      <c r="CV107" s="12">
        <v>4</v>
      </c>
      <c r="CW107" s="12">
        <v>3</v>
      </c>
      <c r="CX107" s="3">
        <f>SUM(CR107:CW107)</f>
        <v>48</v>
      </c>
    </row>
    <row r="108" spans="1:102" x14ac:dyDescent="0.2">
      <c r="A108" s="67" t="s">
        <v>81</v>
      </c>
      <c r="B108" s="67"/>
      <c r="C108" s="67"/>
      <c r="D108" s="4">
        <f>SUM(D93:D107)</f>
        <v>7</v>
      </c>
      <c r="E108" s="4">
        <f>SUM(E93:E107)</f>
        <v>580</v>
      </c>
      <c r="F108" s="62">
        <f>SUM(F93:F107)</f>
        <v>49</v>
      </c>
      <c r="G108" s="62">
        <f t="shared" ref="G108:S108" si="24">SUM(G93:G107)</f>
        <v>54</v>
      </c>
      <c r="H108" s="62">
        <f t="shared" si="24"/>
        <v>76</v>
      </c>
      <c r="I108" s="62">
        <f t="shared" si="24"/>
        <v>94</v>
      </c>
      <c r="J108" s="62">
        <f t="shared" si="24"/>
        <v>45</v>
      </c>
      <c r="K108" s="62">
        <f t="shared" si="24"/>
        <v>70</v>
      </c>
      <c r="L108" s="62">
        <f t="shared" si="24"/>
        <v>29</v>
      </c>
      <c r="M108" s="62">
        <f t="shared" si="24"/>
        <v>45</v>
      </c>
      <c r="N108" s="62">
        <f t="shared" si="24"/>
        <v>199</v>
      </c>
      <c r="O108" s="62">
        <f t="shared" si="24"/>
        <v>263</v>
      </c>
      <c r="P108" s="62">
        <f t="shared" si="24"/>
        <v>462</v>
      </c>
      <c r="Q108" s="62">
        <f t="shared" si="24"/>
        <v>47</v>
      </c>
      <c r="R108" s="12"/>
      <c r="S108" s="62">
        <f t="shared" si="24"/>
        <v>0</v>
      </c>
      <c r="T108" s="62">
        <f t="shared" ref="T108:AB108" si="25">SUM(T93:T107)</f>
        <v>1</v>
      </c>
      <c r="U108" s="62">
        <f t="shared" si="25"/>
        <v>1</v>
      </c>
      <c r="V108" s="62">
        <f t="shared" si="25"/>
        <v>18</v>
      </c>
      <c r="W108" s="62">
        <f t="shared" si="25"/>
        <v>0</v>
      </c>
      <c r="X108" s="62">
        <f t="shared" si="25"/>
        <v>1</v>
      </c>
      <c r="Y108" s="62">
        <f t="shared" si="25"/>
        <v>5</v>
      </c>
      <c r="Z108" s="62">
        <f t="shared" si="25"/>
        <v>3</v>
      </c>
      <c r="AA108" s="62">
        <f t="shared" si="25"/>
        <v>0</v>
      </c>
      <c r="AB108" s="62">
        <f t="shared" si="25"/>
        <v>29</v>
      </c>
      <c r="AC108" s="12"/>
      <c r="AD108" s="62">
        <f t="shared" ref="AD108:AL108" si="26">SUM(AD93:AD107)</f>
        <v>72</v>
      </c>
      <c r="AE108" s="62">
        <f t="shared" si="26"/>
        <v>46</v>
      </c>
      <c r="AF108" s="62">
        <f t="shared" si="26"/>
        <v>14</v>
      </c>
      <c r="AG108" s="62">
        <f t="shared" si="26"/>
        <v>453</v>
      </c>
      <c r="AH108" s="62">
        <f t="shared" si="26"/>
        <v>299</v>
      </c>
      <c r="AI108" s="62">
        <f t="shared" si="26"/>
        <v>81</v>
      </c>
      <c r="AJ108" s="62">
        <f t="shared" si="26"/>
        <v>5</v>
      </c>
      <c r="AK108" s="62">
        <f t="shared" si="26"/>
        <v>112</v>
      </c>
      <c r="AL108" s="62">
        <f t="shared" si="26"/>
        <v>0</v>
      </c>
      <c r="AM108" s="12"/>
      <c r="AN108" s="62">
        <f>SUM(AN93:AN107)</f>
        <v>66</v>
      </c>
      <c r="AO108" s="62">
        <f>SUM(AO93:AO107)</f>
        <v>3</v>
      </c>
      <c r="AP108" s="62">
        <f>SUM(AP93:AP107)</f>
        <v>9</v>
      </c>
      <c r="AQ108" s="62">
        <f>SUM(AQ93:AQ107)</f>
        <v>12</v>
      </c>
      <c r="AR108" s="62">
        <f>SUM(AR93:AR107)</f>
        <v>90</v>
      </c>
      <c r="AS108" s="54"/>
      <c r="AT108" s="62">
        <f>SUM(AT93:AT107)</f>
        <v>31</v>
      </c>
      <c r="AU108" s="62">
        <f>SUM(AU93:AU107)</f>
        <v>15</v>
      </c>
      <c r="AV108" s="62">
        <f>SUM(AV93:AV107)</f>
        <v>11</v>
      </c>
      <c r="AW108" s="62">
        <f>SUM(AW93:AW107)</f>
        <v>43</v>
      </c>
      <c r="AX108" s="12"/>
      <c r="AY108" s="62">
        <f t="shared" ref="AY108:BJ108" si="27">SUM(AY93:AY107)</f>
        <v>459</v>
      </c>
      <c r="AZ108" s="62">
        <f t="shared" si="27"/>
        <v>3</v>
      </c>
      <c r="BA108" s="62">
        <f t="shared" si="27"/>
        <v>0</v>
      </c>
      <c r="BB108" s="62">
        <f t="shared" si="27"/>
        <v>0</v>
      </c>
      <c r="BC108" s="62">
        <f t="shared" si="27"/>
        <v>343</v>
      </c>
      <c r="BD108" s="62">
        <f t="shared" si="27"/>
        <v>266</v>
      </c>
      <c r="BE108" s="62">
        <f t="shared" si="27"/>
        <v>75</v>
      </c>
      <c r="BF108" s="62">
        <f t="shared" si="27"/>
        <v>91</v>
      </c>
      <c r="BG108" s="62">
        <f t="shared" si="27"/>
        <v>388</v>
      </c>
      <c r="BH108" s="62">
        <f t="shared" si="27"/>
        <v>22</v>
      </c>
      <c r="BI108" s="62">
        <f t="shared" si="27"/>
        <v>0</v>
      </c>
      <c r="BJ108" s="62">
        <f t="shared" si="27"/>
        <v>1</v>
      </c>
      <c r="BK108" s="12"/>
      <c r="BL108" s="62">
        <f>SUM(BL94:BL107)</f>
        <v>33</v>
      </c>
      <c r="BM108" s="62">
        <f t="shared" ref="BM108:BR108" si="28">SUM(BM93:BM107)</f>
        <v>43</v>
      </c>
      <c r="BN108" s="62">
        <f t="shared" si="28"/>
        <v>5</v>
      </c>
      <c r="BO108" s="62">
        <f t="shared" si="28"/>
        <v>1</v>
      </c>
      <c r="BP108" s="62">
        <f t="shared" si="28"/>
        <v>6</v>
      </c>
      <c r="BQ108" s="62">
        <f t="shared" si="28"/>
        <v>7</v>
      </c>
      <c r="BR108" s="62">
        <f t="shared" si="28"/>
        <v>95</v>
      </c>
      <c r="BS108" s="12"/>
      <c r="BT108" s="62">
        <f t="shared" ref="BT108:BZ108" si="29">SUM(BT93:BT107)</f>
        <v>36</v>
      </c>
      <c r="BU108" s="62">
        <f t="shared" si="29"/>
        <v>38</v>
      </c>
      <c r="BV108" s="62">
        <f t="shared" si="29"/>
        <v>6</v>
      </c>
      <c r="BW108" s="62">
        <f t="shared" si="29"/>
        <v>3</v>
      </c>
      <c r="BX108" s="62">
        <f t="shared" si="29"/>
        <v>4</v>
      </c>
      <c r="BY108" s="62">
        <f t="shared" si="29"/>
        <v>13</v>
      </c>
      <c r="BZ108" s="62">
        <f t="shared" si="29"/>
        <v>100</v>
      </c>
      <c r="CA108" s="12"/>
      <c r="CB108" s="62">
        <f t="shared" ref="CB108:CH108" si="30">SUM(CB93:CB107)</f>
        <v>46</v>
      </c>
      <c r="CC108" s="62">
        <f t="shared" si="30"/>
        <v>4</v>
      </c>
      <c r="CD108" s="62">
        <f t="shared" si="30"/>
        <v>28</v>
      </c>
      <c r="CE108" s="62">
        <f t="shared" si="30"/>
        <v>17</v>
      </c>
      <c r="CF108" s="62">
        <f t="shared" si="30"/>
        <v>45</v>
      </c>
      <c r="CG108" s="62">
        <f t="shared" si="30"/>
        <v>58</v>
      </c>
      <c r="CH108" s="62">
        <f t="shared" si="30"/>
        <v>198</v>
      </c>
      <c r="CI108" s="12"/>
      <c r="CJ108" s="62">
        <f t="shared" ref="CJ108:CP108" si="31">SUM(CJ93:CJ107)</f>
        <v>0</v>
      </c>
      <c r="CK108" s="62">
        <f t="shared" si="31"/>
        <v>0</v>
      </c>
      <c r="CL108" s="62">
        <f t="shared" si="31"/>
        <v>0</v>
      </c>
      <c r="CM108" s="62">
        <f t="shared" si="31"/>
        <v>0</v>
      </c>
      <c r="CN108" s="62">
        <f t="shared" si="31"/>
        <v>0</v>
      </c>
      <c r="CO108" s="62">
        <f t="shared" si="31"/>
        <v>2</v>
      </c>
      <c r="CP108" s="62">
        <f t="shared" si="31"/>
        <v>2</v>
      </c>
      <c r="CQ108" s="12"/>
      <c r="CR108" s="62">
        <f t="shared" ref="CR108:CX108" si="32">SUM(CR93:CR107)</f>
        <v>63</v>
      </c>
      <c r="CS108" s="62">
        <f t="shared" si="32"/>
        <v>93</v>
      </c>
      <c r="CT108" s="62">
        <f t="shared" si="32"/>
        <v>5</v>
      </c>
      <c r="CU108" s="62">
        <f t="shared" si="32"/>
        <v>1</v>
      </c>
      <c r="CV108" s="62">
        <f t="shared" si="32"/>
        <v>10</v>
      </c>
      <c r="CW108" s="62">
        <f t="shared" si="32"/>
        <v>3</v>
      </c>
      <c r="CX108" s="62">
        <f t="shared" si="32"/>
        <v>175</v>
      </c>
    </row>
    <row r="109" spans="1:102" x14ac:dyDescent="0.2">
      <c r="A109" s="68" t="s">
        <v>198</v>
      </c>
      <c r="B109" s="68"/>
      <c r="C109" s="68"/>
      <c r="D109" s="55">
        <f>SUM(D13+D24+D40+D49+D66+D84+D92+D108)</f>
        <v>24</v>
      </c>
      <c r="E109" s="55">
        <f>SUM(E13+E24+E40+E49+E66+E84+E92+E108)</f>
        <v>2160</v>
      </c>
      <c r="F109" s="55">
        <f t="shared" ref="F109:BQ109" si="33">SUM(F13+F24+F40+F49+F66+F84+F92+F108)</f>
        <v>137</v>
      </c>
      <c r="G109" s="55">
        <f t="shared" si="33"/>
        <v>174</v>
      </c>
      <c r="H109" s="55">
        <f t="shared" si="33"/>
        <v>344</v>
      </c>
      <c r="I109" s="55">
        <f t="shared" si="33"/>
        <v>514</v>
      </c>
      <c r="J109" s="55">
        <f t="shared" si="33"/>
        <v>150</v>
      </c>
      <c r="K109" s="55">
        <f t="shared" si="33"/>
        <v>288</v>
      </c>
      <c r="L109" s="55">
        <f t="shared" si="33"/>
        <v>104</v>
      </c>
      <c r="M109" s="55">
        <f t="shared" si="33"/>
        <v>212</v>
      </c>
      <c r="N109" s="55">
        <f t="shared" si="33"/>
        <v>735</v>
      </c>
      <c r="O109" s="55">
        <f t="shared" si="33"/>
        <v>1188</v>
      </c>
      <c r="P109" s="55">
        <f t="shared" si="33"/>
        <v>1923</v>
      </c>
      <c r="Q109" s="56">
        <f>SUM(Q13+Q24+Q40+Q49+Q66+Q84+Q92+Q108)</f>
        <v>189</v>
      </c>
      <c r="R109" s="57"/>
      <c r="S109" s="55">
        <f t="shared" si="33"/>
        <v>6</v>
      </c>
      <c r="T109" s="55">
        <f t="shared" si="33"/>
        <v>2</v>
      </c>
      <c r="U109" s="55">
        <f t="shared" si="33"/>
        <v>8</v>
      </c>
      <c r="V109" s="55">
        <f t="shared" si="33"/>
        <v>79</v>
      </c>
      <c r="W109" s="55">
        <f t="shared" si="33"/>
        <v>2</v>
      </c>
      <c r="X109" s="55">
        <f t="shared" si="33"/>
        <v>19</v>
      </c>
      <c r="Y109" s="55">
        <f t="shared" si="33"/>
        <v>60</v>
      </c>
      <c r="Z109" s="55">
        <f t="shared" si="33"/>
        <v>17</v>
      </c>
      <c r="AA109" s="55">
        <f t="shared" si="33"/>
        <v>16</v>
      </c>
      <c r="AB109" s="47">
        <f>SUM(S109:AA109)</f>
        <v>209</v>
      </c>
      <c r="AC109" s="57"/>
      <c r="AD109" s="55">
        <f t="shared" si="33"/>
        <v>163</v>
      </c>
      <c r="AE109" s="55">
        <f t="shared" si="33"/>
        <v>452</v>
      </c>
      <c r="AF109" s="55">
        <f t="shared" si="33"/>
        <v>239</v>
      </c>
      <c r="AG109" s="55">
        <f t="shared" si="33"/>
        <v>1342</v>
      </c>
      <c r="AH109" s="55">
        <f t="shared" si="33"/>
        <v>960</v>
      </c>
      <c r="AI109" s="55">
        <f t="shared" si="33"/>
        <v>516</v>
      </c>
      <c r="AJ109" s="55">
        <f t="shared" si="33"/>
        <v>39</v>
      </c>
      <c r="AK109" s="55">
        <f t="shared" si="33"/>
        <v>317</v>
      </c>
      <c r="AL109" s="55">
        <f t="shared" si="33"/>
        <v>31</v>
      </c>
      <c r="AM109" s="57"/>
      <c r="AN109" s="55">
        <f t="shared" si="33"/>
        <v>109</v>
      </c>
      <c r="AO109" s="55">
        <f t="shared" si="33"/>
        <v>12</v>
      </c>
      <c r="AP109" s="55">
        <f t="shared" si="33"/>
        <v>22</v>
      </c>
      <c r="AQ109" s="58">
        <f t="shared" si="33"/>
        <v>49</v>
      </c>
      <c r="AR109" s="4">
        <f>AR13+AR24+AR40+AR49+AR66+AR84+AR92+AR108</f>
        <v>192</v>
      </c>
      <c r="AS109" s="59"/>
      <c r="AT109" s="55">
        <f t="shared" si="33"/>
        <v>80</v>
      </c>
      <c r="AU109" s="55">
        <f t="shared" si="33"/>
        <v>55</v>
      </c>
      <c r="AV109" s="55">
        <f t="shared" si="33"/>
        <v>27</v>
      </c>
      <c r="AW109" s="55">
        <f t="shared" si="33"/>
        <v>52</v>
      </c>
      <c r="AX109" s="57"/>
      <c r="AY109" s="55">
        <f t="shared" si="33"/>
        <v>1690</v>
      </c>
      <c r="AZ109" s="55">
        <f t="shared" si="33"/>
        <v>127</v>
      </c>
      <c r="BA109" s="55">
        <f t="shared" si="33"/>
        <v>3</v>
      </c>
      <c r="BB109" s="55"/>
      <c r="BC109" s="55">
        <f t="shared" si="33"/>
        <v>1424</v>
      </c>
      <c r="BD109" s="55">
        <f t="shared" si="33"/>
        <v>1300</v>
      </c>
      <c r="BE109" s="55">
        <f t="shared" si="33"/>
        <v>252</v>
      </c>
      <c r="BF109" s="55">
        <f t="shared" si="33"/>
        <v>280</v>
      </c>
      <c r="BG109" s="55">
        <f t="shared" si="33"/>
        <v>1400</v>
      </c>
      <c r="BH109" s="55">
        <f t="shared" si="33"/>
        <v>45</v>
      </c>
      <c r="BI109" s="55">
        <f t="shared" si="33"/>
        <v>10</v>
      </c>
      <c r="BJ109" s="55">
        <f t="shared" si="33"/>
        <v>14</v>
      </c>
      <c r="BK109" s="57"/>
      <c r="BL109" s="55">
        <f t="shared" si="33"/>
        <v>132</v>
      </c>
      <c r="BM109" s="55">
        <f t="shared" si="33"/>
        <v>156</v>
      </c>
      <c r="BN109" s="55">
        <f t="shared" si="33"/>
        <v>43</v>
      </c>
      <c r="BO109" s="55">
        <f t="shared" si="33"/>
        <v>10</v>
      </c>
      <c r="BP109" s="55">
        <f t="shared" si="33"/>
        <v>37</v>
      </c>
      <c r="BQ109" s="55">
        <f t="shared" si="33"/>
        <v>35</v>
      </c>
      <c r="BR109" s="55">
        <f t="shared" ref="BR109:CW109" si="34">SUM(BR13+BR24+BR40+BR49+BR66+BR84+BR92+BR108)</f>
        <v>440</v>
      </c>
      <c r="BS109" s="57"/>
      <c r="BT109" s="55">
        <f t="shared" si="34"/>
        <v>193</v>
      </c>
      <c r="BU109" s="55">
        <f t="shared" si="34"/>
        <v>166</v>
      </c>
      <c r="BV109" s="55">
        <f t="shared" si="34"/>
        <v>61</v>
      </c>
      <c r="BW109" s="55">
        <f t="shared" si="34"/>
        <v>29</v>
      </c>
      <c r="BX109" s="55">
        <f t="shared" si="34"/>
        <v>86</v>
      </c>
      <c r="BY109" s="55">
        <f t="shared" si="34"/>
        <v>85</v>
      </c>
      <c r="BZ109" s="55">
        <f>SUM(BT109:BY109)</f>
        <v>620</v>
      </c>
      <c r="CA109" s="57"/>
      <c r="CB109" s="55">
        <f t="shared" si="34"/>
        <v>166</v>
      </c>
      <c r="CC109" s="55">
        <f t="shared" si="34"/>
        <v>18</v>
      </c>
      <c r="CD109" s="55">
        <f t="shared" si="34"/>
        <v>128</v>
      </c>
      <c r="CE109" s="55">
        <f t="shared" si="34"/>
        <v>44</v>
      </c>
      <c r="CF109" s="55">
        <f t="shared" si="34"/>
        <v>183</v>
      </c>
      <c r="CG109" s="55">
        <f t="shared" si="34"/>
        <v>252</v>
      </c>
      <c r="CH109" s="55">
        <f>SUM(CB109:CG109)</f>
        <v>791</v>
      </c>
      <c r="CI109" s="57"/>
      <c r="CJ109" s="55">
        <f t="shared" si="34"/>
        <v>4</v>
      </c>
      <c r="CK109" s="55">
        <f t="shared" si="34"/>
        <v>1</v>
      </c>
      <c r="CL109" s="55">
        <f t="shared" si="34"/>
        <v>0</v>
      </c>
      <c r="CM109" s="55">
        <f t="shared" si="34"/>
        <v>0</v>
      </c>
      <c r="CN109" s="55">
        <f t="shared" si="34"/>
        <v>0</v>
      </c>
      <c r="CO109" s="55">
        <f t="shared" si="34"/>
        <v>8</v>
      </c>
      <c r="CP109" s="55">
        <f>SUM(CJ109:CO109)</f>
        <v>13</v>
      </c>
      <c r="CQ109" s="57"/>
      <c r="CR109" s="55">
        <f t="shared" si="34"/>
        <v>130</v>
      </c>
      <c r="CS109" s="55">
        <f t="shared" si="34"/>
        <v>175</v>
      </c>
      <c r="CT109" s="55">
        <f t="shared" si="34"/>
        <v>19</v>
      </c>
      <c r="CU109" s="55">
        <f t="shared" si="34"/>
        <v>2</v>
      </c>
      <c r="CV109" s="55">
        <f t="shared" si="34"/>
        <v>27</v>
      </c>
      <c r="CW109" s="55">
        <f t="shared" si="34"/>
        <v>8</v>
      </c>
      <c r="CX109" s="55">
        <f>SUM(CR109:CW109)</f>
        <v>361</v>
      </c>
    </row>
    <row r="110" spans="1:102" ht="13.5" customHeight="1" x14ac:dyDescent="0.2">
      <c r="AR110" s="5"/>
    </row>
    <row r="111" spans="1:102" x14ac:dyDescent="0.2">
      <c r="AR111" s="5"/>
    </row>
    <row r="112" spans="1:102" x14ac:dyDescent="0.2">
      <c r="A112" s="63"/>
      <c r="B112" s="7" t="s">
        <v>211</v>
      </c>
      <c r="AR112" s="5"/>
    </row>
    <row r="113" spans="1:44" x14ac:dyDescent="0.2">
      <c r="AR113" s="5"/>
    </row>
    <row r="114" spans="1:44" x14ac:dyDescent="0.2">
      <c r="A114" s="66" t="s">
        <v>212</v>
      </c>
      <c r="B114" s="65" t="s">
        <v>213</v>
      </c>
      <c r="AR114" s="5"/>
    </row>
    <row r="115" spans="1:44" x14ac:dyDescent="0.2">
      <c r="AR115" s="5"/>
    </row>
    <row r="116" spans="1:44" x14ac:dyDescent="0.2">
      <c r="AR116" s="5"/>
    </row>
    <row r="117" spans="1:44" x14ac:dyDescent="0.2">
      <c r="AR117" s="5"/>
    </row>
    <row r="118" spans="1:44" x14ac:dyDescent="0.2">
      <c r="AR118" s="5"/>
    </row>
    <row r="119" spans="1:44" x14ac:dyDescent="0.2">
      <c r="AR119" s="5"/>
    </row>
    <row r="120" spans="1:44" x14ac:dyDescent="0.2">
      <c r="AR120" s="5"/>
    </row>
    <row r="121" spans="1:44" x14ac:dyDescent="0.2">
      <c r="AR121" s="5"/>
    </row>
    <row r="122" spans="1:44" x14ac:dyDescent="0.2">
      <c r="AR122" s="5"/>
    </row>
    <row r="123" spans="1:44" x14ac:dyDescent="0.2">
      <c r="AR123" s="5"/>
    </row>
    <row r="124" spans="1:44" x14ac:dyDescent="0.2">
      <c r="AR124" s="5"/>
    </row>
    <row r="125" spans="1:44" x14ac:dyDescent="0.2">
      <c r="AR125" s="5"/>
    </row>
    <row r="126" spans="1:44" x14ac:dyDescent="0.2">
      <c r="AR126" s="5"/>
    </row>
    <row r="127" spans="1:44" x14ac:dyDescent="0.2">
      <c r="AR127" s="5"/>
    </row>
    <row r="128" spans="1:44" x14ac:dyDescent="0.2">
      <c r="AR128" s="5"/>
    </row>
    <row r="129" spans="44:44" x14ac:dyDescent="0.2">
      <c r="AR129" s="5"/>
    </row>
    <row r="130" spans="44:44" x14ac:dyDescent="0.2">
      <c r="AR130" s="5"/>
    </row>
    <row r="131" spans="44:44" x14ac:dyDescent="0.2">
      <c r="AR131" s="5"/>
    </row>
    <row r="132" spans="44:44" x14ac:dyDescent="0.2">
      <c r="AR132" s="5"/>
    </row>
    <row r="133" spans="44:44" x14ac:dyDescent="0.2">
      <c r="AR133" s="5"/>
    </row>
    <row r="134" spans="44:44" x14ac:dyDescent="0.2">
      <c r="AR134" s="5"/>
    </row>
    <row r="135" spans="44:44" x14ac:dyDescent="0.2">
      <c r="AR135" s="5"/>
    </row>
    <row r="136" spans="44:44" x14ac:dyDescent="0.2">
      <c r="AR136" s="5"/>
    </row>
    <row r="137" spans="44:44" x14ac:dyDescent="0.2">
      <c r="AR137" s="5"/>
    </row>
    <row r="138" spans="44:44" x14ac:dyDescent="0.2">
      <c r="AR138" s="5"/>
    </row>
    <row r="139" spans="44:44" x14ac:dyDescent="0.2">
      <c r="AR139" s="5"/>
    </row>
    <row r="140" spans="44:44" x14ac:dyDescent="0.2">
      <c r="AR140" s="5"/>
    </row>
    <row r="141" spans="44:44" x14ac:dyDescent="0.2">
      <c r="AR141" s="5"/>
    </row>
    <row r="142" spans="44:44" x14ac:dyDescent="0.2">
      <c r="AR142" s="5"/>
    </row>
    <row r="143" spans="44:44" x14ac:dyDescent="0.2">
      <c r="AR143" s="5"/>
    </row>
    <row r="144" spans="44:44" x14ac:dyDescent="0.2">
      <c r="AR144" s="5"/>
    </row>
    <row r="145" spans="44:44" x14ac:dyDescent="0.2">
      <c r="AR145" s="5"/>
    </row>
    <row r="146" spans="44:44" x14ac:dyDescent="0.2">
      <c r="AR146" s="5"/>
    </row>
    <row r="147" spans="44:44" x14ac:dyDescent="0.2">
      <c r="AR147" s="5"/>
    </row>
    <row r="148" spans="44:44" x14ac:dyDescent="0.2">
      <c r="AR148" s="5"/>
    </row>
    <row r="149" spans="44:44" x14ac:dyDescent="0.2">
      <c r="AR149" s="5"/>
    </row>
    <row r="150" spans="44:44" x14ac:dyDescent="0.2">
      <c r="AR150" s="5"/>
    </row>
    <row r="151" spans="44:44" x14ac:dyDescent="0.2">
      <c r="AR151" s="5"/>
    </row>
    <row r="152" spans="44:44" x14ac:dyDescent="0.2">
      <c r="AR152" s="5"/>
    </row>
    <row r="153" spans="44:44" x14ac:dyDescent="0.2">
      <c r="AR153" s="5"/>
    </row>
    <row r="154" spans="44:44" x14ac:dyDescent="0.2">
      <c r="AR154" s="5"/>
    </row>
    <row r="155" spans="44:44" x14ac:dyDescent="0.2">
      <c r="AR155" s="5"/>
    </row>
    <row r="156" spans="44:44" x14ac:dyDescent="0.2">
      <c r="AR156" s="5"/>
    </row>
    <row r="157" spans="44:44" x14ac:dyDescent="0.2">
      <c r="AR157" s="5"/>
    </row>
    <row r="158" spans="44:44" x14ac:dyDescent="0.2">
      <c r="AR158" s="5"/>
    </row>
    <row r="159" spans="44:44" x14ac:dyDescent="0.2">
      <c r="AR159" s="60"/>
    </row>
  </sheetData>
  <mergeCells count="114">
    <mergeCell ref="CB1:CH1"/>
    <mergeCell ref="CB2:CH3"/>
    <mergeCell ref="CJ1:CP1"/>
    <mergeCell ref="CJ2:CP3"/>
    <mergeCell ref="CR1:CX1"/>
    <mergeCell ref="CR2:CX3"/>
    <mergeCell ref="BL1:BR1"/>
    <mergeCell ref="BL2:BR3"/>
    <mergeCell ref="BT1:BZ1"/>
    <mergeCell ref="BT2:BZ3"/>
    <mergeCell ref="AY1:BA1"/>
    <mergeCell ref="BC1:BJ1"/>
    <mergeCell ref="AE2:AE4"/>
    <mergeCell ref="AF2:AF4"/>
    <mergeCell ref="AG2:AG4"/>
    <mergeCell ref="AH2:AH4"/>
    <mergeCell ref="AD1:AL1"/>
    <mergeCell ref="AN1:AQ1"/>
    <mergeCell ref="AT1:AW1"/>
    <mergeCell ref="BH2:BH4"/>
    <mergeCell ref="AU2:AU4"/>
    <mergeCell ref="AV2:AV4"/>
    <mergeCell ref="AW2:AW4"/>
    <mergeCell ref="AI2:AI4"/>
    <mergeCell ref="AJ2:AJ4"/>
    <mergeCell ref="AK2:AK4"/>
    <mergeCell ref="AL2:AL4"/>
    <mergeCell ref="AN2:AN4"/>
    <mergeCell ref="AO2:AO4"/>
    <mergeCell ref="AY2:AY4"/>
    <mergeCell ref="AZ2:AZ4"/>
    <mergeCell ref="BA2:BA4"/>
    <mergeCell ref="Y2:Y4"/>
    <mergeCell ref="Z2:Z4"/>
    <mergeCell ref="AA2:AA4"/>
    <mergeCell ref="BI2:BI4"/>
    <mergeCell ref="BJ2:BJ4"/>
    <mergeCell ref="AP2:AP4"/>
    <mergeCell ref="AQ2:AQ4"/>
    <mergeCell ref="AT2:AT4"/>
    <mergeCell ref="AB2:AB4"/>
    <mergeCell ref="AD2:AD4"/>
    <mergeCell ref="BF2:BF4"/>
    <mergeCell ref="BG2:BG4"/>
    <mergeCell ref="BC2:BC4"/>
    <mergeCell ref="BD2:BD4"/>
    <mergeCell ref="BE2:BE4"/>
    <mergeCell ref="AR2:AR4"/>
    <mergeCell ref="A1:A4"/>
    <mergeCell ref="A5:A12"/>
    <mergeCell ref="B5:B6"/>
    <mergeCell ref="B7:B9"/>
    <mergeCell ref="B10:B12"/>
    <mergeCell ref="S1:AB1"/>
    <mergeCell ref="P2:P4"/>
    <mergeCell ref="S2:S4"/>
    <mergeCell ref="T2:T4"/>
    <mergeCell ref="U2:U4"/>
    <mergeCell ref="B1:B4"/>
    <mergeCell ref="C1:C4"/>
    <mergeCell ref="E1:E4"/>
    <mergeCell ref="F1:P1"/>
    <mergeCell ref="Q1:Q4"/>
    <mergeCell ref="F2:G3"/>
    <mergeCell ref="H2:I3"/>
    <mergeCell ref="J2:K3"/>
    <mergeCell ref="L2:M3"/>
    <mergeCell ref="N2:O3"/>
    <mergeCell ref="D1:D4"/>
    <mergeCell ref="V2:V4"/>
    <mergeCell ref="W2:W4"/>
    <mergeCell ref="X2:X4"/>
    <mergeCell ref="A24:C24"/>
    <mergeCell ref="A25:A39"/>
    <mergeCell ref="B25:B29"/>
    <mergeCell ref="B30:B35"/>
    <mergeCell ref="B36:B39"/>
    <mergeCell ref="A13:C13"/>
    <mergeCell ref="A14:A23"/>
    <mergeCell ref="B14:B16"/>
    <mergeCell ref="B17:B18"/>
    <mergeCell ref="B19:B20"/>
    <mergeCell ref="B21:B23"/>
    <mergeCell ref="A40:C40"/>
    <mergeCell ref="A41:A48"/>
    <mergeCell ref="B41:B48"/>
    <mergeCell ref="A49:C49"/>
    <mergeCell ref="A50:A65"/>
    <mergeCell ref="B50:B52"/>
    <mergeCell ref="B53:B58"/>
    <mergeCell ref="B59:B62"/>
    <mergeCell ref="B64:B65"/>
    <mergeCell ref="A84:C84"/>
    <mergeCell ref="A85:A91"/>
    <mergeCell ref="B85:B87"/>
    <mergeCell ref="B89:B91"/>
    <mergeCell ref="A92:C92"/>
    <mergeCell ref="A66:C66"/>
    <mergeCell ref="A67:A83"/>
    <mergeCell ref="B68:B69"/>
    <mergeCell ref="B70:B71"/>
    <mergeCell ref="B72:B73"/>
    <mergeCell ref="B74:B77"/>
    <mergeCell ref="B78:B80"/>
    <mergeCell ref="B81:B83"/>
    <mergeCell ref="A108:C108"/>
    <mergeCell ref="A109:C109"/>
    <mergeCell ref="A93:A107"/>
    <mergeCell ref="B93:B95"/>
    <mergeCell ref="B96:B98"/>
    <mergeCell ref="B99:B100"/>
    <mergeCell ref="B101:B102"/>
    <mergeCell ref="B103:B104"/>
    <mergeCell ref="B105:B107"/>
  </mergeCells>
  <dataValidations count="1">
    <dataValidation allowBlank="1" showInputMessage="1" showErrorMessage="1" promptTitle="Região de Moradia" prompt="Registre a quantidade de usuários residentes nas regiões arroladas. Note que a somatória deste item deve ser igual ao total de &quot;Pessoas atendidas&quot; no mês de referência." sqref="AY99" xr:uid="{00000000-0002-0000-0000-000000000000}"/>
  </dataValidations>
  <pageMargins left="0.511811024" right="0.511811024" top="0.78740157499999996" bottom="0.78740157499999996" header="0.31496062000000002" footer="0.31496062000000002"/>
  <pageSetup paperSize="9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I16" sqref="I16:M29"/>
    </sheetView>
  </sheetViews>
  <sheetFormatPr defaultRowHeight="12.75" x14ac:dyDescent="0.2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Síntese_Distritos</vt:lpstr>
      <vt:lpstr>Plan1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d793319</dc:creator>
  <cp:lastModifiedBy>Sadae</cp:lastModifiedBy>
  <dcterms:created xsi:type="dcterms:W3CDTF">2013-11-22T18:37:54Z</dcterms:created>
  <dcterms:modified xsi:type="dcterms:W3CDTF">2023-07-07T14:26:53Z</dcterms:modified>
</cp:coreProperties>
</file>