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smadscops001\COVS\TRIMESTRAIS_TCM\2020\"/>
    </mc:Choice>
  </mc:AlternateContent>
  <xr:revisionPtr revIDLastSave="0" documentId="13_ncr:1_{91664431-683C-4489-9F2A-EF2548FE4D2A}" xr6:coauthVersionLast="47" xr6:coauthVersionMax="47" xr10:uidLastSave="{00000000-0000-0000-0000-000000000000}"/>
  <bookViews>
    <workbookView xWindow="-120" yWindow="-120" windowWidth="29040" windowHeight="15840" tabRatio="869" firstSheet="11" activeTab="22" xr2:uid="{00000000-000D-0000-FFFF-FFFF00000000}"/>
  </bookViews>
  <sheets>
    <sheet name="CCA" sheetId="4" r:id="rId1"/>
    <sheet name="CEDESP" sheetId="27" r:id="rId2"/>
    <sheet name="CJ" sheetId="5" r:id="rId3"/>
    <sheet name="CDI" sheetId="43" r:id="rId4"/>
    <sheet name="CCINTER" sheetId="30" r:id="rId5"/>
    <sheet name="SASF" sheetId="7" r:id="rId6"/>
    <sheet name="NCI_Convivência" sheetId="31" r:id="rId7"/>
    <sheet name="NCI_Domiciliar" sheetId="32" r:id="rId8"/>
    <sheet name="Abordagem_Cças Adol " sheetId="12" r:id="rId9"/>
    <sheet name="Abordagem Adultos" sheetId="14" r:id="rId10"/>
    <sheet name="NConv Adultos Pop Rua" sheetId="16" r:id="rId11"/>
    <sheet name="ILPI" sheetId="41" r:id="rId12"/>
    <sheet name="SAICA" sheetId="17" r:id="rId13"/>
    <sheet name="Casa Lar" sheetId="28" r:id="rId14"/>
    <sheet name="CA Mulheres Pop Rua_Trans_Imigr" sheetId="20" r:id="rId15"/>
    <sheet name="CA Famílias" sheetId="29" r:id="rId16"/>
    <sheet name="CA Idoso" sheetId="21" r:id="rId17"/>
    <sheet name="CA_Convalescente" sheetId="26" r:id="rId18"/>
    <sheet name="CA 16h" sheetId="23" r:id="rId19"/>
    <sheet name="CA 24h_Arsenal_Imigr_lav e rest" sheetId="24" r:id="rId20"/>
    <sheet name="República Jovem" sheetId="13" r:id="rId21"/>
    <sheet name="República Adultos" sheetId="25" r:id="rId22"/>
    <sheet name="CAMVV" sheetId="42" r:id="rId23"/>
  </sheets>
  <definedNames>
    <definedName name="_xlnm.Print_Area" localSheetId="9">'Abordagem Adultos'!$B$1:$F$112</definedName>
    <definedName name="_xlnm.Print_Area" localSheetId="8">'Abordagem_Cças Adol '!$B$1:$F$112</definedName>
    <definedName name="_xlnm.Print_Area" localSheetId="15">'CA Famílias'!$D$2:$H$41</definedName>
    <definedName name="_xlnm.Print_Area" localSheetId="0">CCA!$A$1:$Z$113</definedName>
    <definedName name="_xlnm.Print_Area" localSheetId="2">CJ!$A$1:$O$113</definedName>
    <definedName name="_xlnm.Print_Area" localSheetId="12">SAICA!$D$2:$F$41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3" i="42" l="1"/>
  <c r="E108" i="42"/>
  <c r="D108" i="42"/>
  <c r="E92" i="42"/>
  <c r="D92" i="42"/>
  <c r="E84" i="42"/>
  <c r="D84" i="42"/>
  <c r="E66" i="42"/>
  <c r="D66" i="42"/>
  <c r="E49" i="42"/>
  <c r="D49" i="42"/>
  <c r="E40" i="42"/>
  <c r="D40" i="42"/>
  <c r="E24" i="42"/>
  <c r="D24" i="42"/>
  <c r="E13" i="42"/>
  <c r="D13" i="42"/>
  <c r="E109" i="42" l="1"/>
  <c r="D109" i="42"/>
  <c r="D107" i="41" l="1"/>
  <c r="D91" i="41"/>
  <c r="C91" i="41"/>
  <c r="D65" i="41"/>
  <c r="C65" i="41"/>
  <c r="D39" i="41"/>
  <c r="C39" i="41"/>
  <c r="D23" i="41"/>
  <c r="C23" i="41"/>
  <c r="D108" i="41" l="1"/>
  <c r="C108" i="41"/>
  <c r="E17" i="28" l="1"/>
  <c r="D17" i="28"/>
  <c r="E13" i="28"/>
  <c r="D13" i="28"/>
  <c r="E9" i="28"/>
  <c r="D9" i="28"/>
  <c r="E18" i="28" l="1"/>
  <c r="D18" i="28"/>
</calcChain>
</file>

<file path=xl/sharedStrings.xml><?xml version="1.0" encoding="utf-8"?>
<sst xmlns="http://schemas.openxmlformats.org/spreadsheetml/2006/main" count="4018" uniqueCount="413">
  <si>
    <t>Serviço: Centro para Crianças e Adolescentes</t>
  </si>
  <si>
    <t>Subprefeitura</t>
  </si>
  <si>
    <t>Distrito</t>
  </si>
  <si>
    <t xml:space="preserve">Taxa Média de Ocupação % </t>
  </si>
  <si>
    <t>JAÇANÃ- TREMEMBÉ</t>
  </si>
  <si>
    <t>Jaçanã</t>
  </si>
  <si>
    <t>Tremembé</t>
  </si>
  <si>
    <t>SANTANA- TUCURUVI</t>
  </si>
  <si>
    <t>Mandaqui</t>
  </si>
  <si>
    <t>Santana</t>
  </si>
  <si>
    <t>Tucuruvi</t>
  </si>
  <si>
    <t>V. MARIA- V. GUILHERME</t>
  </si>
  <si>
    <t>Vila Guilherme</t>
  </si>
  <si>
    <t>Vila Maria</t>
  </si>
  <si>
    <t>Vila Medeiros</t>
  </si>
  <si>
    <t>CASA VERDE- CACHOEIRINHA</t>
  </si>
  <si>
    <t>Cachoeirinha</t>
  </si>
  <si>
    <t>Casa Verde</t>
  </si>
  <si>
    <t>Limão</t>
  </si>
  <si>
    <t>FREGUESIA- BRASILÂNDIA</t>
  </si>
  <si>
    <t>Brasilândia</t>
  </si>
  <si>
    <t>Freguesia do Ó</t>
  </si>
  <si>
    <t>PERUS</t>
  </si>
  <si>
    <t>Anhanguera</t>
  </si>
  <si>
    <t>Perus</t>
  </si>
  <si>
    <t>PIRITUBA</t>
  </si>
  <si>
    <t>Jaraguá</t>
  </si>
  <si>
    <t>Pirituba</t>
  </si>
  <si>
    <t>São Domingos</t>
  </si>
  <si>
    <t>BUTANTÃ</t>
  </si>
  <si>
    <t>Butantã</t>
  </si>
  <si>
    <t>Morumbi</t>
  </si>
  <si>
    <t>Raposo Tavares</t>
  </si>
  <si>
    <t>Rio Pequeno</t>
  </si>
  <si>
    <t>Vila Sônia</t>
  </si>
  <si>
    <t>LAPA</t>
  </si>
  <si>
    <t>Barra Funda</t>
  </si>
  <si>
    <t>Jaguara</t>
  </si>
  <si>
    <t>Jaguaré</t>
  </si>
  <si>
    <t>Lapa</t>
  </si>
  <si>
    <t>Perdizes</t>
  </si>
  <si>
    <t>Vila Leopoldina</t>
  </si>
  <si>
    <t>PINHEIROS</t>
  </si>
  <si>
    <t>Alto de Pinheiros</t>
  </si>
  <si>
    <t>Itaim Bibi</t>
  </si>
  <si>
    <t>Jardim Paulista</t>
  </si>
  <si>
    <t>Pinheiros</t>
  </si>
  <si>
    <t>SÉ</t>
  </si>
  <si>
    <t>Bela Vista</t>
  </si>
  <si>
    <t>Bom Retiro</t>
  </si>
  <si>
    <t>Cambuci</t>
  </si>
  <si>
    <t>Consolação</t>
  </si>
  <si>
    <t>Liberdade</t>
  </si>
  <si>
    <t>República</t>
  </si>
  <si>
    <t>Sé</t>
  </si>
  <si>
    <t>Santa Cecília</t>
  </si>
  <si>
    <t>ARICANDUVA- FORMOSA- CARRÃO</t>
  </si>
  <si>
    <t>Aricanduva</t>
  </si>
  <si>
    <t>Carrão</t>
  </si>
  <si>
    <t>Vila Formosa</t>
  </si>
  <si>
    <t>MOOCA</t>
  </si>
  <si>
    <t>Água Rasa</t>
  </si>
  <si>
    <t>Belém</t>
  </si>
  <si>
    <t>Brás</t>
  </si>
  <si>
    <t>Mooca</t>
  </si>
  <si>
    <t>Pari</t>
  </si>
  <si>
    <t>Tatuapé</t>
  </si>
  <si>
    <t>PENHA</t>
  </si>
  <si>
    <t>Artur Alvim</t>
  </si>
  <si>
    <t>Cangaíba</t>
  </si>
  <si>
    <t>Penha</t>
  </si>
  <si>
    <t>Vila Matilde</t>
  </si>
  <si>
    <t>VILA PRUDENTE- SAPOPEMBA</t>
  </si>
  <si>
    <t>São Lucas</t>
  </si>
  <si>
    <t>Sapopemba</t>
  </si>
  <si>
    <t>Vila Prudente</t>
  </si>
  <si>
    <t>CIDADE TIRADENTES</t>
  </si>
  <si>
    <t>Cidade Tiradentes</t>
  </si>
  <si>
    <t>ERMELINO MATARAZZO</t>
  </si>
  <si>
    <t>Ermelino Matarazzo</t>
  </si>
  <si>
    <t>Ponte Rasa</t>
  </si>
  <si>
    <t>GUAIANASES</t>
  </si>
  <si>
    <t>Guaianases</t>
  </si>
  <si>
    <t>Lajeado</t>
  </si>
  <si>
    <t>ITAIM PAULISTA</t>
  </si>
  <si>
    <t>Itaim Paulista</t>
  </si>
  <si>
    <t>V. Curuçá</t>
  </si>
  <si>
    <t>ITAQUERA</t>
  </si>
  <si>
    <t>Cid. Líder</t>
  </si>
  <si>
    <t>Itaquera</t>
  </si>
  <si>
    <t>José Bonifácio</t>
  </si>
  <si>
    <t>Parque do Carmo</t>
  </si>
  <si>
    <t>SÃO MATEUS</t>
  </si>
  <si>
    <t>Iguatemi</t>
  </si>
  <si>
    <t>São Mateus</t>
  </si>
  <si>
    <t>São Rafael</t>
  </si>
  <si>
    <t>SÃO MIGUEL</t>
  </si>
  <si>
    <t>Jardim Helena</t>
  </si>
  <si>
    <t>São Miguel</t>
  </si>
  <si>
    <t>Vila Jacuí</t>
  </si>
  <si>
    <t>IPIRANGA</t>
  </si>
  <si>
    <t>Cursino</t>
  </si>
  <si>
    <t>Ipiranga</t>
  </si>
  <si>
    <t>Sacomã</t>
  </si>
  <si>
    <t>JABAQUARA</t>
  </si>
  <si>
    <t>Jabaquara</t>
  </si>
  <si>
    <t>VILA MARIANA</t>
  </si>
  <si>
    <t>Moema</t>
  </si>
  <si>
    <t>Saúde</t>
  </si>
  <si>
    <t>Vila Mariana</t>
  </si>
  <si>
    <t>CAMPO LIMPO</t>
  </si>
  <si>
    <t>Campo Limpo</t>
  </si>
  <si>
    <t>Capão Redondo</t>
  </si>
  <si>
    <t>Vila Andrade</t>
  </si>
  <si>
    <t>CAPELA DO SOCORRO</t>
  </si>
  <si>
    <t>Cidade Dutra</t>
  </si>
  <si>
    <t>Grajaú</t>
  </si>
  <si>
    <t>Socorro</t>
  </si>
  <si>
    <t>CIDADE ADEMAR</t>
  </si>
  <si>
    <t>Cidade Ademar</t>
  </si>
  <si>
    <t>Pedreira</t>
  </si>
  <si>
    <t>M'BOI MIRIM</t>
  </si>
  <si>
    <t>Jardim Ângela</t>
  </si>
  <si>
    <t>Jardim São Luis</t>
  </si>
  <si>
    <t>PARELHEIROS</t>
  </si>
  <si>
    <t>Marsilac</t>
  </si>
  <si>
    <t>Parelheiros</t>
  </si>
  <si>
    <t>SANTO AMARO</t>
  </si>
  <si>
    <t>Campo Belo</t>
  </si>
  <si>
    <t>Campo Grande</t>
  </si>
  <si>
    <t>Santo Amaro</t>
  </si>
  <si>
    <t>Total Geral</t>
  </si>
  <si>
    <t>Nº Médio de serviços</t>
  </si>
  <si>
    <t>Nº Médio de Vagas</t>
  </si>
  <si>
    <t>Percentual de crianças de 12 a 14 anos que abandonaram o serviço           Meta: &lt;10%</t>
  </si>
  <si>
    <t>Percentual médio de cças, adol com deficiência atendidos Meta:&gt;=10%</t>
  </si>
  <si>
    <t>Percentual Médio de participação de famílias de usuários nos trabalhos com famílias Meta: &gt;=80%</t>
  </si>
  <si>
    <t>Serviço: Centro para Juventude</t>
  </si>
  <si>
    <t>Percentual de jovens que abandonaram o serviço           Meta: &lt;10%</t>
  </si>
  <si>
    <t>Percentual médio de jovens com deficiência atendidos Meta:&gt;=10%</t>
  </si>
  <si>
    <t>Região</t>
  </si>
  <si>
    <t>NORTE 1</t>
  </si>
  <si>
    <t>V. Guilherme</t>
  </si>
  <si>
    <t>V. Maria</t>
  </si>
  <si>
    <t>V. Medeiros</t>
  </si>
  <si>
    <t>Total Região</t>
  </si>
  <si>
    <t>NORTE 2</t>
  </si>
  <si>
    <t>S. Domingos</t>
  </si>
  <si>
    <t>OESTE</t>
  </si>
  <si>
    <t>V. Sônia</t>
  </si>
  <si>
    <t>V. Leopoldina</t>
  </si>
  <si>
    <t>Jd. Paulista</t>
  </si>
  <si>
    <t>CENTRO</t>
  </si>
  <si>
    <t>Sta. Cecília</t>
  </si>
  <si>
    <t>LESTE 1</t>
  </si>
  <si>
    <t>V. Formosa</t>
  </si>
  <si>
    <t>V. Matilde</t>
  </si>
  <si>
    <t>V. PRUDENTE- SAPOPEMBA</t>
  </si>
  <si>
    <t>S. Lucas</t>
  </si>
  <si>
    <t>V. Prudente</t>
  </si>
  <si>
    <t>LESTE 2</t>
  </si>
  <si>
    <t>CID. TIRADENTES</t>
  </si>
  <si>
    <t>Cid. Tiradentes</t>
  </si>
  <si>
    <t>Erm. Matarazzo</t>
  </si>
  <si>
    <t>Pq. do Carmo</t>
  </si>
  <si>
    <t>S. MATEUS</t>
  </si>
  <si>
    <t>S. Mateus</t>
  </si>
  <si>
    <t>S. Rafael</t>
  </si>
  <si>
    <t>S. MIGUEL</t>
  </si>
  <si>
    <t>Jd. Helena</t>
  </si>
  <si>
    <t>S. Miguel</t>
  </si>
  <si>
    <t>V. Jacuí</t>
  </si>
  <si>
    <t>SUL 1</t>
  </si>
  <si>
    <t>V. MARIANA</t>
  </si>
  <si>
    <t>V. Mariana</t>
  </si>
  <si>
    <t>SUL 2</t>
  </si>
  <si>
    <t>V. Andrade</t>
  </si>
  <si>
    <t>Cid. Dutra</t>
  </si>
  <si>
    <t>CID. ADEMAR</t>
  </si>
  <si>
    <t>Cid. Ademar</t>
  </si>
  <si>
    <t>Jd. Ângela</t>
  </si>
  <si>
    <t>Jd. S. Luis</t>
  </si>
  <si>
    <t>Sto. Amaro</t>
  </si>
  <si>
    <t>Total Cidade</t>
  </si>
  <si>
    <r>
      <rPr>
        <b/>
        <sz val="9"/>
        <rFont val="Calibri"/>
        <family val="2"/>
      </rPr>
      <t>Fonte:</t>
    </r>
    <r>
      <rPr>
        <sz val="9"/>
        <rFont val="Calibri"/>
        <family val="2"/>
      </rPr>
      <t xml:space="preserve">  </t>
    </r>
  </si>
  <si>
    <r>
      <rPr>
        <b/>
        <sz val="9"/>
        <color indexed="8"/>
        <rFont val="Calibri"/>
        <family val="2"/>
      </rPr>
      <t>Elaboração:</t>
    </r>
    <r>
      <rPr>
        <sz val="9"/>
        <color indexed="8"/>
        <rFont val="Calibri"/>
        <family val="2"/>
      </rPr>
      <t xml:space="preserve"> </t>
    </r>
  </si>
  <si>
    <t>Taxa média de ocupação</t>
  </si>
  <si>
    <t>Meta = 100%</t>
  </si>
  <si>
    <t>2º Trimestre</t>
  </si>
  <si>
    <t>Nº Médio de unidades</t>
  </si>
  <si>
    <t>Serviço: Serviço de Assistência Social à Família - SASF</t>
  </si>
  <si>
    <t>Total Região Norte 1</t>
  </si>
  <si>
    <t>Total Região Norte 2</t>
  </si>
  <si>
    <t>Total Região Oeste</t>
  </si>
  <si>
    <t>Total Região Centro</t>
  </si>
  <si>
    <t>Total Região Leste 1</t>
  </si>
  <si>
    <t>Total Região Leste 2</t>
  </si>
  <si>
    <t>Total Região Sul 1</t>
  </si>
  <si>
    <t>Total Região Sul 2</t>
  </si>
  <si>
    <t>Nº Médio de Unidades</t>
  </si>
  <si>
    <t>Serviço: Serviço de Abordagem Crianças e Adolescentes</t>
  </si>
  <si>
    <t>Nº Médio de Convênios</t>
  </si>
  <si>
    <t>LESTE  1</t>
  </si>
  <si>
    <t>Percentual médio de Cças e Adol. abordados em relação à meta conveniada para o serviço                                Meta 100%</t>
  </si>
  <si>
    <t>Percentual de usuários com Plano Individual de Atendimento – PIA em andamento                             Meta &gt;=50%</t>
  </si>
  <si>
    <t>Serviço: Serviço de Abordagem Adulto</t>
  </si>
  <si>
    <t>Taxa Média de Ocupação</t>
  </si>
  <si>
    <t>Serviço: Núcleo de Convivência para Adultos em Situação de Rua</t>
  </si>
  <si>
    <t xml:space="preserve"> Percentual médio de gestantes com acompanhamento pré-natal em dia  Meta: 100%</t>
  </si>
  <si>
    <t>Percentual médio de adultos atendidos (18 anos ou +) que participaram de atividades em grupo Meta: =&gt;50%</t>
  </si>
  <si>
    <t>Percentual médio de adultos atendidos (18 anos ou +) inseridos em serviços públicos Meta: =&gt; 50%</t>
  </si>
  <si>
    <t xml:space="preserve"> Percentual médio de adultos atendidos (18 anos ou +) que tenham plano individual em execução               Meta: =&gt; 70%</t>
  </si>
  <si>
    <t>Média de Nº de Serviços</t>
  </si>
  <si>
    <t>Média de Vagas</t>
  </si>
  <si>
    <t>Vila MARIA- Vila GUILHERME</t>
  </si>
  <si>
    <t>Vila Curuçá</t>
  </si>
  <si>
    <t>Percentual médio de adol. (15 a 17 anos) realizando cursos e/ou atividades profissionaliz. e/ou de preparação para o mundo do trabalho                                    Meta: 100%</t>
  </si>
  <si>
    <t xml:space="preserve"> Percentual médio de famílias que participaram de atividades grupais ofertadas pelo serviço  Meta: =&gt;70%</t>
  </si>
  <si>
    <t>Percentual médio de famílias em descump. de condic. do Progr. Bolsa Família acompanhadas          Meta: 100%</t>
  </si>
  <si>
    <t xml:space="preserve">V. Guilherme </t>
  </si>
  <si>
    <t xml:space="preserve">Nota: </t>
  </si>
  <si>
    <t xml:space="preserve">                 Subprefeituras que não têm o serviço</t>
  </si>
  <si>
    <t>Percentual de idosos/pessoas com deficiência, ingressantes no trimestre, encaminhados para obtenção do BPC             Meta: 100%</t>
  </si>
  <si>
    <t>Percentual médio de pessoas em atendimento na rede pública de saúde acompanhados pelo serviço                        Meta: 100%</t>
  </si>
  <si>
    <t>Percentual médio de adultos com Plano Individual de Atendimento (PIA) em execução                        Meta: 100%</t>
  </si>
  <si>
    <t>Nº Médio de Serviços</t>
  </si>
  <si>
    <t>Nº Médio de Vagas Noite</t>
  </si>
  <si>
    <t>Arsenal da Esperança</t>
  </si>
  <si>
    <t>Serviço: Centro de Acolhida I - 16 horas</t>
  </si>
  <si>
    <t>Serviço: Centro de Acolhida II - 24 horas</t>
  </si>
  <si>
    <t>Percentual médio de gestantes com acompanhamento pré-natal em dia  Meta: 100%</t>
  </si>
  <si>
    <t>Percentual médio de adultos com Plano Individual de Atendimento (PIA) em execução         Meta: 100%</t>
  </si>
  <si>
    <t>Percentual médio de crianças e adolescentes, sem restrição judicial, que receberam visita familiar (nuclear e/ou extensa) Meta: 100%</t>
  </si>
  <si>
    <t>Percentual médio de famílias de crianças e adolescentes (nuclear e/ou extensa) acompanhadas                 Meta: 100%</t>
  </si>
  <si>
    <t>Nº de Atividades externas de natureza socioeducativa/lazer realizadas com as crianças e adolescentes Meta: &gt;3</t>
  </si>
  <si>
    <t>Serviço de Acolhimento Institucional para Crianças e Adolescentes</t>
  </si>
  <si>
    <t>Serviço: República Jovem</t>
  </si>
  <si>
    <t>Nº de Vagas</t>
  </si>
  <si>
    <t>SAS JT</t>
  </si>
  <si>
    <t>SAS MG</t>
  </si>
  <si>
    <t>SAS CV</t>
  </si>
  <si>
    <t>SAS FO</t>
  </si>
  <si>
    <t>SAS PR</t>
  </si>
  <si>
    <t>SAS PJ</t>
  </si>
  <si>
    <t>SAS BT</t>
  </si>
  <si>
    <t>SAS LP</t>
  </si>
  <si>
    <t>SAS PI</t>
  </si>
  <si>
    <t>SAS AF</t>
  </si>
  <si>
    <t>SAS MO</t>
  </si>
  <si>
    <t>Vila PRUDENTE- SAPOPEMBA</t>
  </si>
  <si>
    <t>SAS VP</t>
  </si>
  <si>
    <t>SAS CT</t>
  </si>
  <si>
    <t>SAS EM</t>
  </si>
  <si>
    <t>SAS IT</t>
  </si>
  <si>
    <t>SAS IQ</t>
  </si>
  <si>
    <t>SAS SM</t>
  </si>
  <si>
    <t>SAS MP</t>
  </si>
  <si>
    <t>SAS IP</t>
  </si>
  <si>
    <t>SAS JA</t>
  </si>
  <si>
    <t>SAS VM</t>
  </si>
  <si>
    <t>SAS CL</t>
  </si>
  <si>
    <t>SAS CS</t>
  </si>
  <si>
    <t>SAS MB</t>
  </si>
  <si>
    <t>SAS PA</t>
  </si>
  <si>
    <t>SAS SA</t>
  </si>
  <si>
    <t>Nº serviços</t>
  </si>
  <si>
    <t>Percentual médio de pessoas que contribuíram com as contas da casa  Meta: 100%</t>
  </si>
  <si>
    <t>Percentual médio de pessoas que contribuíram com as tarefas da casa Meta: 100%</t>
  </si>
  <si>
    <t>Nº Unidades</t>
  </si>
  <si>
    <t>Nº Vagas</t>
  </si>
  <si>
    <t>Norte 1</t>
  </si>
  <si>
    <t>SAS GU</t>
  </si>
  <si>
    <t>Serviço: República Adultos e República para Idosos</t>
  </si>
  <si>
    <t>Percentual médio de pessoas que contribuíram com as contas da casa   Meta: 100%</t>
  </si>
  <si>
    <t>Percentual médio de pessoas que contribuíram com as tarefas da casa   Meta: 100%</t>
  </si>
  <si>
    <t>Serviço: Centro de Acolhida Especial para Idosos</t>
  </si>
  <si>
    <t>Percentual médio de pessoas em atendimento na rede pública de saúde acomp. pelo serviço                     Meta: 100%</t>
  </si>
  <si>
    <t>Percentual médio de adultos com Plano Individual de Atendimento (PIA) em execução            Meta: 100%</t>
  </si>
  <si>
    <t>SUBPREFEITURA</t>
  </si>
  <si>
    <t>DISTRITOS</t>
  </si>
  <si>
    <t>REGIÃO</t>
  </si>
  <si>
    <t>Nº Médio de  Unidades</t>
  </si>
  <si>
    <t>Serviço: Centro de Acolhida Especial para Mulheres</t>
  </si>
  <si>
    <t>Nº de mulheres gestantes com pré-natal em dia. Meta 100%</t>
  </si>
  <si>
    <t>Nº de usuários (18 ou +) que participaram de ativ. em grupo. Meta 80%</t>
  </si>
  <si>
    <t>N° de pessoas encaminhadas para obtenção do BPC. Meta 100%</t>
  </si>
  <si>
    <t>Nº de usuários em tratamento de saúde acompanhados pelo serviço. Meta 100%</t>
  </si>
  <si>
    <t>Nº de pessoas com PIA em execução. Meta 100%</t>
  </si>
  <si>
    <t>Percentual médio de adultos atendidos (18 anos ou +) que participaram de atividades em grupo          Meta: 80%</t>
  </si>
  <si>
    <t>Percentual médio de adultos atendidos (18 anos ou +) que participaram de atividades em grupo            Meta: =&gt;50%</t>
  </si>
  <si>
    <t>Percentual médio de pessoas em atendimento na rede pública de saúde acompanhados pelo serviço  Meta: =&gt;50%</t>
  </si>
  <si>
    <t>Serviço: Centro de Acolhida Especial para Convalescentes</t>
  </si>
  <si>
    <t>Taxa Média de Ocupação  %</t>
  </si>
  <si>
    <r>
      <t xml:space="preserve">Elaboração: </t>
    </r>
    <r>
      <rPr>
        <sz val="10"/>
        <color indexed="8"/>
        <rFont val="Calibri"/>
        <family val="2"/>
      </rPr>
      <t/>
    </r>
  </si>
  <si>
    <r>
      <rPr>
        <b/>
        <sz val="11"/>
        <color theme="1"/>
        <rFont val="Calibri"/>
        <family val="2"/>
        <scheme val="minor"/>
      </rPr>
      <t>Elaboração:</t>
    </r>
    <r>
      <rPr>
        <sz val="11"/>
        <color theme="1"/>
        <rFont val="Calibri"/>
        <family val="2"/>
        <scheme val="minor"/>
      </rPr>
      <t xml:space="preserve"> </t>
    </r>
  </si>
  <si>
    <t>Percentual de Jovens e Adultos que abandonaram o serviço                   Meta: &lt;10%</t>
  </si>
  <si>
    <t>SAS ST</t>
  </si>
  <si>
    <t>SAS LA</t>
  </si>
  <si>
    <t>SAS SÉ</t>
  </si>
  <si>
    <t>SAS PE</t>
  </si>
  <si>
    <t>SAS G</t>
  </si>
  <si>
    <t>SAS AD</t>
  </si>
  <si>
    <t>Taxa Média de Ocupação em %</t>
  </si>
  <si>
    <t>ARICANDUVA</t>
  </si>
  <si>
    <t>C. Acolhida II - Imigrantes</t>
  </si>
  <si>
    <t>Indicador não se aplica. Atendimento masculino.</t>
  </si>
  <si>
    <t>* Indicador semestral.</t>
  </si>
  <si>
    <t>Serviço: CEDESP</t>
  </si>
  <si>
    <t>Percentual médio de Adultos abordados em relação à meta conveniada para o serviço                                      Meta 100%</t>
  </si>
  <si>
    <t>Taxa Média de Ocupação - NOITE</t>
  </si>
  <si>
    <t>Percentual de crianças e adolescentes desligados pelo retorno à família de origem ou família substituta*                       Meta: =&gt;25%</t>
  </si>
  <si>
    <t>SAPOPEMBA</t>
  </si>
  <si>
    <t>SAS SB</t>
  </si>
  <si>
    <t>VILA PRUDENTE</t>
  </si>
  <si>
    <t>VILA PRUDENTE-</t>
  </si>
  <si>
    <t>Sacomã**</t>
  </si>
  <si>
    <t>Total Imigrantes</t>
  </si>
  <si>
    <t>C. Acolhida Mulheres Angolanas</t>
  </si>
  <si>
    <t>Total Mulheres Angolanas</t>
  </si>
  <si>
    <t>CTA</t>
  </si>
  <si>
    <t>Total CTA</t>
  </si>
  <si>
    <t xml:space="preserve">Percentual de adultos desligados pela resolução do caso (República, Autonomia Financeira ou Retorno à Família                      Meta: =&gt;30% </t>
  </si>
  <si>
    <t xml:space="preserve">Sto. Amaro </t>
  </si>
  <si>
    <t>3º trimestre de 2017, por Subprefeitura, cidade de São Paulo</t>
  </si>
  <si>
    <t>Coordenação do Observatório da Vigilância Socioassistencial - COVS</t>
  </si>
  <si>
    <t>*Indicador semestral</t>
  </si>
  <si>
    <t>1º semestre 2018</t>
  </si>
  <si>
    <t>Percentual de idosos/pessoas com deficiência encaminhados para obtenção do BPC                 Meta: 100%</t>
  </si>
  <si>
    <t>ST</t>
  </si>
  <si>
    <t>MG</t>
  </si>
  <si>
    <t>BT</t>
  </si>
  <si>
    <t>LA</t>
  </si>
  <si>
    <t>AF</t>
  </si>
  <si>
    <t>MO</t>
  </si>
  <si>
    <t>VM</t>
  </si>
  <si>
    <t xml:space="preserve">SA </t>
  </si>
  <si>
    <t>G</t>
  </si>
  <si>
    <t>SM</t>
  </si>
  <si>
    <t>ATENDE</t>
  </si>
  <si>
    <t>SUL2</t>
  </si>
  <si>
    <t>Total ATENDE</t>
  </si>
  <si>
    <r>
      <t xml:space="preserve">Percentual de adultos desligados pela resolução do caso (República, Autonomia Financeira ou Retorno à Família                      Meta: =&gt;30% </t>
    </r>
    <r>
      <rPr>
        <b/>
        <sz val="12"/>
        <color rgb="FFFF0000"/>
        <rFont val="Calibri"/>
        <family val="2"/>
        <scheme val="minor"/>
      </rPr>
      <t xml:space="preserve"> </t>
    </r>
    <r>
      <rPr>
        <b/>
        <sz val="12"/>
        <color theme="3" tint="-0.249977111117893"/>
        <rFont val="Calibri"/>
        <family val="2"/>
        <scheme val="minor"/>
      </rPr>
      <t>(sobre total de atendidos)</t>
    </r>
  </si>
  <si>
    <r>
      <t xml:space="preserve">Percentual de adultos desligados pela resolução do caso (República, Autonomia Financeira ou Retorno à Família                            Meta: =&gt;30% </t>
    </r>
    <r>
      <rPr>
        <b/>
        <sz val="12"/>
        <color theme="3" tint="-0.249977111117893"/>
        <rFont val="Calibri"/>
        <family val="2"/>
        <scheme val="minor"/>
      </rPr>
      <t xml:space="preserve"> (sobre total de saídas)</t>
    </r>
  </si>
  <si>
    <t>Percentual médio de Jovens E Adultos com deficiência atendidos   Meta:&gt;=5%</t>
  </si>
  <si>
    <t>Lajeado*</t>
  </si>
  <si>
    <t>V. PRUDENTE</t>
  </si>
  <si>
    <t>Percentual de adultos desligados pela resolução do caso durante o semestre. Meta 30% *</t>
  </si>
  <si>
    <t xml:space="preserve">Percentual de adultos desligados pelo alcance da autonomia                    Meta: =&gt;25% </t>
  </si>
  <si>
    <t>Percentual médio de crianças e adolescentes de 6 a 17 anos que frequentam a rede pública de educação  Meta: 100%</t>
  </si>
  <si>
    <t>Vila PRUDENTE</t>
  </si>
  <si>
    <t>Serviço: Casa Lar</t>
  </si>
  <si>
    <t>Serviço: Centro de Acolhida Especial para Famílias</t>
  </si>
  <si>
    <r>
      <rPr>
        <b/>
        <sz val="10"/>
        <color indexed="8"/>
        <rFont val="Calibri"/>
        <family val="2"/>
      </rPr>
      <t>Elaboração:</t>
    </r>
    <r>
      <rPr>
        <sz val="10"/>
        <color indexed="8"/>
        <rFont val="Calibri"/>
        <family val="2"/>
      </rPr>
      <t xml:space="preserve"> </t>
    </r>
  </si>
  <si>
    <t>Bela Vista - Centro Temporário de Acolhimento para Famílias</t>
  </si>
  <si>
    <t>Brás - Centro de Acolhida Especial para Famílias</t>
  </si>
  <si>
    <t>Ermelino Matarazzo - Centro de Acolhida Especial para Famílias</t>
  </si>
  <si>
    <t>Percentual médio de adultos atendidos (18 anos ou +) que participaram de atividades em grupo            Meta: =&gt;80%</t>
  </si>
  <si>
    <t>Nº Serviços</t>
  </si>
  <si>
    <t>VILA MARIA -VILA GUILHERME</t>
  </si>
  <si>
    <t>Cidade Líder</t>
  </si>
  <si>
    <t xml:space="preserve">Cidade Ademar </t>
  </si>
  <si>
    <t>Serviço: Centro de Convivência Intergeracional - CCInter</t>
  </si>
  <si>
    <t>Percentual médio de crianças/adolescentes e jovens com deficiência atendidos no trimestre              META: &gt;=5%</t>
  </si>
  <si>
    <t>1º semestre 2019</t>
  </si>
  <si>
    <t>Percentual médio de famílias participantes em "Trabalho com Famílias"                 META: &gt;=80%</t>
  </si>
  <si>
    <t>% idosos beneficiários BPC atendidos no trimestre                               Meta: 40%</t>
  </si>
  <si>
    <t>Serviço: Núcleo de Convivência para Idosos - Convivência</t>
  </si>
  <si>
    <t>Nº Médio de Vagas de Convivência</t>
  </si>
  <si>
    <t>Taxa média de ocupação %</t>
  </si>
  <si>
    <t>Percentual de idosos beneficiários BPC atendidos  Meta: 40%</t>
  </si>
  <si>
    <t>V. Mariana*</t>
  </si>
  <si>
    <t>Serviço: Núcleo de Convivência para Idosos - Domiciliar</t>
  </si>
  <si>
    <t>Nº Médio de Vagas Domiciliar</t>
  </si>
  <si>
    <t>Percentual de idosos beneficiários BPC atendidos  %                 Meta: 40%</t>
  </si>
  <si>
    <t>Percentual médio de idosos atendidos c/ PDU desenvolvido        %                    Meta: 100%</t>
  </si>
  <si>
    <t>República*</t>
  </si>
  <si>
    <t>Taxa Média de Ocupação                 %</t>
  </si>
  <si>
    <t>Taxa Média de Ocupação                   %</t>
  </si>
  <si>
    <t>Percentual de crianças de 06 a 11 anos que abandonaram o serviço              Meta: &lt;10%</t>
  </si>
  <si>
    <t>Percentual Médio de participação de famílias de usuários nos trabalhos com famílias              Meta: &gt;=80%</t>
  </si>
  <si>
    <t>SMADS, COVS, DEMES, 1º  trimestre de 2020</t>
  </si>
  <si>
    <t>1º trimestre de 2020, por Prefeitura Regional, cidade de São Paulo</t>
  </si>
  <si>
    <t>1º trimestre  de 2020, por Prefeitura Regional, cidade de São Paulo</t>
  </si>
  <si>
    <t>1º trimestre  de 2020, por Subprefeitura, cidade de São Paulo</t>
  </si>
  <si>
    <t>SMADS, COVS, DEMES, 1º trimestre  de 2020</t>
  </si>
  <si>
    <t/>
  </si>
  <si>
    <t>-</t>
  </si>
  <si>
    <t>Belém - Projeto Especial Família em Foco - convênio encerrado</t>
  </si>
  <si>
    <t>Penha - Centro de Acolhida Especial para Famílias</t>
  </si>
  <si>
    <t>Tucuruvi - Centro de Acolhida Especial para Famílias</t>
  </si>
  <si>
    <t>Serviço: Instituto de Longa Permanência para Idosos</t>
  </si>
  <si>
    <t>Distritos</t>
  </si>
  <si>
    <t>Taxa média de ocupação (%)</t>
  </si>
  <si>
    <t>Subtotal</t>
  </si>
  <si>
    <t>rescisão em outubro e emergencial assumindo</t>
  </si>
  <si>
    <t>% idosos que receberam visita</t>
  </si>
  <si>
    <t>N. médio de atividades realizadas Meta: 01 por mês</t>
  </si>
  <si>
    <t>Serviço: CENTRO DE ACOLHIDA PARA MULHERES EM SITUAÇÃO DE VIOLÊNCIA</t>
  </si>
  <si>
    <t>SAS</t>
  </si>
  <si>
    <t>DISTRITO</t>
  </si>
  <si>
    <t>N° de Serviços</t>
  </si>
  <si>
    <t xml:space="preserve">N° Médio de Vagas </t>
  </si>
  <si>
    <t>JAÇANÃ - TREMEMBÉ</t>
  </si>
  <si>
    <t>SANTANA - TUCURUVI</t>
  </si>
  <si>
    <t>VILA MARIA - VILA GUILHERME</t>
  </si>
  <si>
    <t>CASA VERDE - CACHOEIRINHA</t>
  </si>
  <si>
    <t>FREGUESIA - BRASILÂNDIA</t>
  </si>
  <si>
    <t>Vila MARIANA</t>
  </si>
  <si>
    <t>*Indicador Semestral</t>
  </si>
  <si>
    <t>Serviço: Centro Dia para Idosos - CDI</t>
  </si>
  <si>
    <t>% idosos com PIA desenvolvido          Meta: 100%</t>
  </si>
  <si>
    <t>% idosos com entrevista de acolhida  Meta: 100%</t>
  </si>
  <si>
    <t>SMADS, COVS, DEMES, 1º trimestre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</si>
</sst>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0.0%"/>
    <numFmt numFmtId="166" formatCode="0.0"/>
  </numFmts>
  <fonts count="5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0"/>
      <name val="Arial"/>
      <family val="2"/>
    </font>
    <font>
      <b/>
      <sz val="12"/>
      <color theme="0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sz val="12"/>
      <color theme="0"/>
      <name val="Calibri"/>
      <family val="2"/>
      <scheme val="minor"/>
    </font>
    <font>
      <b/>
      <sz val="11"/>
      <color indexed="8"/>
      <name val="Calibri"/>
      <family val="2"/>
    </font>
    <font>
      <b/>
      <sz val="9"/>
      <name val="Calibri"/>
      <family val="2"/>
    </font>
    <font>
      <b/>
      <sz val="10"/>
      <color indexed="8"/>
      <name val="Calibri"/>
      <family val="2"/>
    </font>
    <font>
      <b/>
      <sz val="9"/>
      <color indexed="8"/>
      <name val="Calibri"/>
      <family val="2"/>
    </font>
    <font>
      <sz val="9"/>
      <color indexed="8"/>
      <name val="Calibri"/>
      <family val="2"/>
    </font>
    <font>
      <b/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9"/>
      <name val="Calibri"/>
      <family val="2"/>
    </font>
    <font>
      <sz val="11"/>
      <name val="Calibri"/>
      <family val="2"/>
      <scheme val="minor"/>
    </font>
    <font>
      <b/>
      <sz val="11"/>
      <color theme="0"/>
      <name val="Calibri"/>
      <family val="2"/>
    </font>
    <font>
      <sz val="12"/>
      <color indexed="8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5"/>
      <color indexed="56"/>
      <name val="Calibri"/>
      <family val="2"/>
    </font>
    <font>
      <b/>
      <sz val="12"/>
      <name val="Calibri"/>
      <family val="2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</font>
    <font>
      <b/>
      <sz val="11"/>
      <color indexed="8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1"/>
      <color rgb="FFFF0000"/>
      <name val="Calibri"/>
      <family val="2"/>
    </font>
    <font>
      <sz val="12"/>
      <color rgb="FFFF0000"/>
      <name val="Calibri"/>
      <family val="2"/>
    </font>
    <font>
      <b/>
      <sz val="12"/>
      <color rgb="FFFF0000"/>
      <name val="Calibri"/>
      <family val="2"/>
    </font>
    <font>
      <sz val="10"/>
      <color rgb="FFFF0000"/>
      <name val="Calibri"/>
      <family val="2"/>
      <scheme val="minor"/>
    </font>
    <font>
      <sz val="11"/>
      <color rgb="FFFF0000"/>
      <name val="Calibri"/>
      <family val="2"/>
    </font>
    <font>
      <b/>
      <sz val="12"/>
      <color theme="3" tint="-0.249977111117893"/>
      <name val="Calibri"/>
      <family val="2"/>
      <scheme val="minor"/>
    </font>
    <font>
      <b/>
      <sz val="11"/>
      <name val="Calibri"/>
      <family val="2"/>
    </font>
    <font>
      <sz val="11"/>
      <color rgb="FFFF0000"/>
      <name val="Arial"/>
      <family val="2"/>
    </font>
    <font>
      <sz val="10"/>
      <color rgb="FFFF0000"/>
      <name val="Calibri"/>
      <family val="2"/>
    </font>
    <font>
      <b/>
      <sz val="14"/>
      <color indexed="8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</fonts>
  <fills count="3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darkUp"/>
    </fill>
    <fill>
      <patternFill patternType="solid">
        <fgColor theme="6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darkUp">
        <bgColor theme="4"/>
      </patternFill>
    </fill>
    <fill>
      <patternFill patternType="solid">
        <fgColor indexed="2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lightUp"/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Down"/>
    </fill>
    <fill>
      <patternFill patternType="solid">
        <fgColor theme="8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lightDown">
        <bgColor theme="0" tint="-0.249977111117893"/>
      </patternFill>
    </fill>
    <fill>
      <patternFill patternType="lightUp">
        <bgColor theme="0" tint="-0.249977111117893"/>
      </patternFill>
    </fill>
    <fill>
      <patternFill patternType="lightUp">
        <bgColor theme="0" tint="-0.14999847407452621"/>
      </patternFill>
    </fill>
    <fill>
      <patternFill patternType="solid">
        <fgColor theme="2"/>
        <bgColor indexed="64"/>
      </patternFill>
    </fill>
    <fill>
      <patternFill patternType="lightUp">
        <bgColor theme="0"/>
      </patternFill>
    </fill>
    <fill>
      <patternFill patternType="solid">
        <fgColor theme="8" tint="0.59999389629810485"/>
        <bgColor indexed="64"/>
      </patternFill>
    </fill>
    <fill>
      <patternFill patternType="lightDown">
        <fgColor indexed="9"/>
      </patternFill>
    </fill>
    <fill>
      <patternFill patternType="lightDown">
        <fgColor indexed="9"/>
        <bgColor indexed="9"/>
      </patternFill>
    </fill>
    <fill>
      <patternFill patternType="solid">
        <fgColor indexed="9"/>
        <bgColor indexed="9"/>
      </patternFill>
    </fill>
    <fill>
      <patternFill patternType="solid">
        <fgColor indexed="22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ck">
        <color indexed="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medium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/>
      <right style="medium">
        <color theme="1"/>
      </right>
      <top style="thin">
        <color indexed="64"/>
      </top>
      <bottom/>
      <diagonal/>
    </border>
    <border>
      <left/>
      <right style="medium">
        <color theme="1"/>
      </right>
      <top/>
      <bottom style="thin">
        <color indexed="64"/>
      </bottom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theme="0"/>
      </right>
      <top style="thin">
        <color theme="0"/>
      </top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theme="4" tint="0.79998168889431442"/>
      </left>
      <right style="thin">
        <color theme="4" tint="0.79998168889431442"/>
      </right>
      <top style="thin">
        <color theme="4" tint="0.79998168889431442"/>
      </top>
      <bottom style="thin">
        <color theme="4" tint="0.79998168889431442"/>
      </bottom>
      <diagonal/>
    </border>
    <border>
      <left/>
      <right style="thin">
        <color theme="4" tint="0.79998168889431442"/>
      </right>
      <top style="thin">
        <color theme="4" tint="0.79998168889431442"/>
      </top>
      <bottom style="thin">
        <color theme="4" tint="0.79998168889431442"/>
      </bottom>
      <diagonal/>
    </border>
    <border>
      <left/>
      <right/>
      <top/>
      <bottom style="thin">
        <color theme="4" tint="0.79998168889431442"/>
      </bottom>
      <diagonal/>
    </border>
    <border>
      <left/>
      <right style="thin">
        <color theme="4" tint="0.79998168889431442"/>
      </right>
      <top/>
      <bottom style="thin">
        <color theme="4" tint="0.79998168889431442"/>
      </bottom>
      <diagonal/>
    </border>
    <border>
      <left style="thin">
        <color theme="4" tint="0.79998168889431442"/>
      </left>
      <right style="thin">
        <color theme="4" tint="0.79998168889431442"/>
      </right>
      <top/>
      <bottom style="thin">
        <color theme="4" tint="0.79998168889431442"/>
      </bottom>
      <diagonal/>
    </border>
    <border>
      <left/>
      <right style="thin">
        <color theme="4" tint="0.79998168889431442"/>
      </right>
      <top style="thin">
        <color theme="4" tint="0.79998168889431442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theme="4" tint="0.79998168889431442"/>
      </top>
      <bottom/>
      <diagonal/>
    </border>
    <border>
      <left style="thin">
        <color indexed="64"/>
      </left>
      <right style="medium">
        <color theme="1"/>
      </right>
      <top style="thin">
        <color indexed="64"/>
      </top>
      <bottom style="thin">
        <color indexed="64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0"/>
      </left>
      <right/>
      <top/>
      <bottom/>
      <diagonal/>
    </border>
  </borders>
  <cellStyleXfs count="29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5" fillId="0" borderId="0"/>
    <xf numFmtId="0" fontId="5" fillId="0" borderId="0"/>
    <xf numFmtId="0" fontId="6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9" fontId="24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164" fontId="3" fillId="0" borderId="0" applyFont="0" applyFill="0" applyBorder="0" applyAlignment="0" applyProtection="0"/>
    <xf numFmtId="0" fontId="28" fillId="0" borderId="8" applyNumberFormat="0" applyFill="0" applyAlignment="0" applyProtection="0"/>
    <xf numFmtId="164" fontId="24" fillId="0" borderId="0" applyFont="0" applyFill="0" applyBorder="0" applyAlignment="0" applyProtection="0"/>
    <xf numFmtId="0" fontId="3" fillId="0" borderId="0"/>
    <xf numFmtId="9" fontId="24" fillId="0" borderId="0" applyFont="0" applyFill="0" applyBorder="0" applyAlignment="0" applyProtection="0"/>
    <xf numFmtId="0" fontId="3" fillId="0" borderId="0"/>
    <xf numFmtId="0" fontId="5" fillId="0" borderId="0"/>
    <xf numFmtId="0" fontId="1" fillId="0" borderId="0"/>
  </cellStyleXfs>
  <cellXfs count="1105">
    <xf numFmtId="0" fontId="0" fillId="0" borderId="0" xfId="0"/>
    <xf numFmtId="0" fontId="0" fillId="0" borderId="0" xfId="0" applyFill="1" applyBorder="1"/>
    <xf numFmtId="0" fontId="0" fillId="0" borderId="0" xfId="0" applyFill="1"/>
    <xf numFmtId="0" fontId="0" fillId="0" borderId="0" xfId="0" applyBorder="1"/>
    <xf numFmtId="0" fontId="8" fillId="0" borderId="0" xfId="0" applyFont="1" applyBorder="1"/>
    <xf numFmtId="0" fontId="8" fillId="0" borderId="0" xfId="0" applyFont="1"/>
    <xf numFmtId="0" fontId="0" fillId="0" borderId="0" xfId="0" applyFont="1" applyBorder="1"/>
    <xf numFmtId="0" fontId="0" fillId="0" borderId="0" xfId="0" applyFont="1"/>
    <xf numFmtId="0" fontId="0" fillId="2" borderId="0" xfId="0" applyFill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Alignment="1">
      <alignment horizontal="center"/>
    </xf>
    <xf numFmtId="0" fontId="9" fillId="2" borderId="2" xfId="6" applyFont="1" applyFill="1" applyBorder="1" applyAlignment="1"/>
    <xf numFmtId="0" fontId="11" fillId="2" borderId="0" xfId="0" applyFont="1" applyFill="1" applyAlignment="1"/>
    <xf numFmtId="3" fontId="16" fillId="0" borderId="1" xfId="0" applyNumberFormat="1" applyFont="1" applyFill="1" applyBorder="1" applyAlignment="1">
      <alignment horizontal="center"/>
    </xf>
    <xf numFmtId="165" fontId="0" fillId="0" borderId="1" xfId="1" applyNumberFormat="1" applyFont="1" applyFill="1" applyBorder="1" applyAlignment="1">
      <alignment horizontal="center"/>
    </xf>
    <xf numFmtId="9" fontId="19" fillId="0" borderId="1" xfId="1" applyFont="1" applyFill="1" applyBorder="1" applyAlignment="1">
      <alignment horizontal="center"/>
    </xf>
    <xf numFmtId="3" fontId="16" fillId="0" borderId="1" xfId="4" quotePrefix="1" applyNumberFormat="1" applyFont="1" applyFill="1" applyBorder="1" applyAlignment="1">
      <alignment horizontal="center"/>
    </xf>
    <xf numFmtId="1" fontId="16" fillId="0" borderId="1" xfId="0" applyNumberFormat="1" applyFont="1" applyFill="1" applyBorder="1" applyAlignment="1">
      <alignment horizontal="center"/>
    </xf>
    <xf numFmtId="0" fontId="17" fillId="0" borderId="1" xfId="0" applyFont="1" applyFill="1" applyBorder="1"/>
    <xf numFmtId="0" fontId="17" fillId="0" borderId="1" xfId="0" applyFont="1" applyFill="1" applyBorder="1" applyAlignment="1">
      <alignment wrapText="1"/>
    </xf>
    <xf numFmtId="3" fontId="16" fillId="2" borderId="1" xfId="4" quotePrefix="1" applyNumberFormat="1" applyFont="1" applyFill="1" applyBorder="1" applyAlignment="1">
      <alignment horizontal="center"/>
    </xf>
    <xf numFmtId="9" fontId="0" fillId="0" borderId="1" xfId="1" applyFont="1" applyBorder="1" applyAlignment="1">
      <alignment horizontal="center"/>
    </xf>
    <xf numFmtId="0" fontId="14" fillId="2" borderId="1" xfId="0" applyFont="1" applyFill="1" applyBorder="1"/>
    <xf numFmtId="3" fontId="14" fillId="2" borderId="1" xfId="4" quotePrefix="1" applyNumberFormat="1" applyFont="1" applyFill="1" applyBorder="1" applyAlignment="1">
      <alignment horizontal="center"/>
    </xf>
    <xf numFmtId="3" fontId="16" fillId="0" borderId="1" xfId="0" applyNumberFormat="1" applyFont="1" applyBorder="1" applyAlignment="1">
      <alignment horizontal="center"/>
    </xf>
    <xf numFmtId="3" fontId="14" fillId="0" borderId="1" xfId="0" applyNumberFormat="1" applyFont="1" applyBorder="1" applyAlignment="1">
      <alignment horizontal="center"/>
    </xf>
    <xf numFmtId="0" fontId="14" fillId="0" borderId="1" xfId="0" applyFont="1" applyBorder="1"/>
    <xf numFmtId="0" fontId="16" fillId="2" borderId="1" xfId="0" applyFont="1" applyFill="1" applyBorder="1"/>
    <xf numFmtId="1" fontId="0" fillId="0" borderId="1" xfId="0" applyNumberFormat="1" applyBorder="1" applyAlignment="1">
      <alignment horizontal="center"/>
    </xf>
    <xf numFmtId="1" fontId="13" fillId="3" borderId="1" xfId="0" applyNumberFormat="1" applyFont="1" applyFill="1" applyBorder="1" applyAlignment="1">
      <alignment horizontal="center"/>
    </xf>
    <xf numFmtId="0" fontId="18" fillId="2" borderId="2" xfId="12" applyFont="1" applyFill="1" applyBorder="1" applyAlignment="1" applyProtection="1"/>
    <xf numFmtId="0" fontId="1" fillId="0" borderId="0" xfId="8"/>
    <xf numFmtId="0" fontId="21" fillId="5" borderId="1" xfId="13" applyNumberFormat="1" applyFont="1" applyFill="1" applyBorder="1" applyAlignment="1">
      <alignment horizontal="right" vertical="center"/>
    </xf>
    <xf numFmtId="3" fontId="16" fillId="0" borderId="1" xfId="0" applyNumberFormat="1" applyFont="1" applyFill="1" applyBorder="1" applyAlignment="1" applyProtection="1">
      <alignment horizontal="center"/>
    </xf>
    <xf numFmtId="0" fontId="21" fillId="0" borderId="1" xfId="13" applyNumberFormat="1" applyFont="1" applyBorder="1" applyAlignment="1">
      <alignment horizontal="right" vertical="center"/>
    </xf>
    <xf numFmtId="0" fontId="14" fillId="0" borderId="1" xfId="8" applyFont="1" applyBorder="1" applyAlignment="1">
      <alignment vertical="center"/>
    </xf>
    <xf numFmtId="0" fontId="1" fillId="0" borderId="0" xfId="8" applyAlignment="1"/>
    <xf numFmtId="9" fontId="21" fillId="0" borderId="1" xfId="13" applyFont="1" applyBorder="1" applyAlignment="1">
      <alignment horizontal="center"/>
    </xf>
    <xf numFmtId="9" fontId="14" fillId="0" borderId="1" xfId="1" applyFont="1" applyBorder="1" applyAlignment="1">
      <alignment horizontal="center"/>
    </xf>
    <xf numFmtId="0" fontId="21" fillId="6" borderId="1" xfId="13" applyNumberFormat="1" applyFont="1" applyFill="1" applyBorder="1" applyAlignment="1">
      <alignment horizontal="right" vertical="center"/>
    </xf>
    <xf numFmtId="0" fontId="2" fillId="7" borderId="1" xfId="13" applyNumberFormat="1" applyFont="1" applyFill="1" applyBorder="1" applyAlignment="1">
      <alignment horizontal="right" vertical="center"/>
    </xf>
    <xf numFmtId="0" fontId="2" fillId="8" borderId="1" xfId="13" applyNumberFormat="1" applyFont="1" applyFill="1" applyBorder="1" applyAlignment="1">
      <alignment horizontal="right" vertical="center"/>
    </xf>
    <xf numFmtId="9" fontId="21" fillId="0" borderId="1" xfId="13" applyFont="1" applyFill="1" applyBorder="1" applyAlignment="1">
      <alignment horizontal="center"/>
    </xf>
    <xf numFmtId="0" fontId="4" fillId="3" borderId="1" xfId="13" applyNumberFormat="1" applyFont="1" applyFill="1" applyBorder="1" applyAlignment="1">
      <alignment horizontal="right" vertical="center"/>
    </xf>
    <xf numFmtId="0" fontId="2" fillId="9" borderId="1" xfId="13" applyNumberFormat="1" applyFont="1" applyFill="1" applyBorder="1" applyAlignment="1">
      <alignment horizontal="right" vertical="center"/>
    </xf>
    <xf numFmtId="0" fontId="2" fillId="10" borderId="1" xfId="13" applyNumberFormat="1" applyFont="1" applyFill="1" applyBorder="1" applyAlignment="1">
      <alignment horizontal="right" vertical="center"/>
    </xf>
    <xf numFmtId="0" fontId="4" fillId="11" borderId="1" xfId="13" applyNumberFormat="1" applyFont="1" applyFill="1" applyBorder="1" applyAlignment="1">
      <alignment horizontal="right" vertical="center"/>
    </xf>
    <xf numFmtId="0" fontId="2" fillId="12" borderId="1" xfId="13" applyNumberFormat="1" applyFont="1" applyFill="1" applyBorder="1" applyAlignment="1">
      <alignment horizontal="right" vertical="center"/>
    </xf>
    <xf numFmtId="0" fontId="2" fillId="13" borderId="1" xfId="13" applyNumberFormat="1" applyFont="1" applyFill="1" applyBorder="1" applyAlignment="1">
      <alignment horizontal="right" vertical="center"/>
    </xf>
    <xf numFmtId="0" fontId="4" fillId="3" borderId="1" xfId="0" applyFont="1" applyFill="1" applyBorder="1"/>
    <xf numFmtId="9" fontId="4" fillId="3" borderId="1" xfId="1" applyFont="1" applyFill="1" applyBorder="1" applyAlignment="1">
      <alignment horizontal="center"/>
    </xf>
    <xf numFmtId="0" fontId="25" fillId="0" borderId="0" xfId="0" applyFont="1" applyBorder="1" applyAlignment="1">
      <alignment wrapText="1"/>
    </xf>
    <xf numFmtId="0" fontId="14" fillId="0" borderId="1" xfId="0" applyFont="1" applyBorder="1" applyAlignment="1">
      <alignment horizontal="center"/>
    </xf>
    <xf numFmtId="1" fontId="14" fillId="0" borderId="1" xfId="0" applyNumberFormat="1" applyFont="1" applyBorder="1" applyAlignment="1">
      <alignment horizontal="center"/>
    </xf>
    <xf numFmtId="166" fontId="0" fillId="0" borderId="0" xfId="0" applyNumberFormat="1" applyAlignment="1">
      <alignment horizontal="center" vertical="center"/>
    </xf>
    <xf numFmtId="0" fontId="0" fillId="2" borderId="0" xfId="0" applyFill="1" applyProtection="1"/>
    <xf numFmtId="0" fontId="0" fillId="0" borderId="0" xfId="0" applyProtection="1"/>
    <xf numFmtId="0" fontId="14" fillId="5" borderId="1" xfId="0" applyFont="1" applyFill="1" applyBorder="1"/>
    <xf numFmtId="3" fontId="16" fillId="5" borderId="1" xfId="4" quotePrefix="1" applyNumberFormat="1" applyFont="1" applyFill="1" applyBorder="1" applyAlignment="1">
      <alignment horizontal="center"/>
    </xf>
    <xf numFmtId="1" fontId="14" fillId="0" borderId="1" xfId="0" applyNumberFormat="1" applyFont="1" applyBorder="1" applyAlignment="1">
      <alignment horizontal="center" vertical="center"/>
    </xf>
    <xf numFmtId="9" fontId="14" fillId="0" borderId="1" xfId="0" applyNumberFormat="1" applyFont="1" applyBorder="1" applyAlignment="1">
      <alignment horizontal="center"/>
    </xf>
    <xf numFmtId="0" fontId="16" fillId="0" borderId="1" xfId="0" applyFont="1" applyFill="1" applyBorder="1" applyAlignment="1">
      <alignment horizontal="center"/>
    </xf>
    <xf numFmtId="0" fontId="14" fillId="0" borderId="0" xfId="0" applyFont="1"/>
    <xf numFmtId="9" fontId="14" fillId="0" borderId="1" xfId="1" applyFont="1" applyBorder="1"/>
    <xf numFmtId="0" fontId="16" fillId="0" borderId="13" xfId="0" applyFont="1" applyFill="1" applyBorder="1"/>
    <xf numFmtId="0" fontId="16" fillId="0" borderId="13" xfId="0" applyFont="1" applyFill="1" applyBorder="1" applyAlignment="1">
      <alignment wrapText="1"/>
    </xf>
    <xf numFmtId="0" fontId="16" fillId="0" borderId="16" xfId="0" applyFont="1" applyFill="1" applyBorder="1"/>
    <xf numFmtId="0" fontId="16" fillId="0" borderId="18" xfId="0" applyFont="1" applyFill="1" applyBorder="1"/>
    <xf numFmtId="0" fontId="16" fillId="0" borderId="1" xfId="0" applyFont="1" applyFill="1" applyBorder="1"/>
    <xf numFmtId="0" fontId="14" fillId="0" borderId="1" xfId="0" applyFont="1" applyFill="1" applyBorder="1"/>
    <xf numFmtId="9" fontId="14" fillId="0" borderId="9" xfId="0" applyNumberFormat="1" applyFont="1" applyBorder="1"/>
    <xf numFmtId="0" fontId="14" fillId="0" borderId="0" xfId="0" applyFont="1" applyBorder="1"/>
    <xf numFmtId="0" fontId="14" fillId="0" borderId="1" xfId="0" applyFont="1" applyBorder="1" applyAlignment="1">
      <alignment horizontal="center" vertical="center"/>
    </xf>
    <xf numFmtId="0" fontId="14" fillId="15" borderId="1" xfId="0" applyFont="1" applyFill="1" applyBorder="1"/>
    <xf numFmtId="0" fontId="0" fillId="0" borderId="37" xfId="0" applyBorder="1"/>
    <xf numFmtId="0" fontId="14" fillId="0" borderId="11" xfId="0" applyFont="1" applyBorder="1"/>
    <xf numFmtId="0" fontId="14" fillId="15" borderId="11" xfId="0" applyFont="1" applyFill="1" applyBorder="1"/>
    <xf numFmtId="9" fontId="14" fillId="15" borderId="1" xfId="0" applyNumberFormat="1" applyFont="1" applyFill="1" applyBorder="1"/>
    <xf numFmtId="9" fontId="14" fillId="15" borderId="9" xfId="0" applyNumberFormat="1" applyFont="1" applyFill="1" applyBorder="1"/>
    <xf numFmtId="0" fontId="23" fillId="0" borderId="0" xfId="0" applyFont="1" applyBorder="1" applyAlignment="1" applyProtection="1">
      <alignment horizontal="left" vertical="center" wrapText="1"/>
    </xf>
    <xf numFmtId="0" fontId="0" fillId="0" borderId="0" xfId="0" applyBorder="1" applyAlignment="1"/>
    <xf numFmtId="0" fontId="22" fillId="0" borderId="0" xfId="0" applyFont="1" applyBorder="1" applyAlignment="1" applyProtection="1"/>
    <xf numFmtId="0" fontId="14" fillId="14" borderId="0" xfId="0" applyFont="1" applyFill="1" applyBorder="1"/>
    <xf numFmtId="9" fontId="14" fillId="0" borderId="1" xfId="0" applyNumberFormat="1" applyFont="1" applyFill="1" applyBorder="1" applyAlignment="1">
      <alignment horizontal="center"/>
    </xf>
    <xf numFmtId="1" fontId="0" fillId="0" borderId="0" xfId="0" applyNumberFormat="1"/>
    <xf numFmtId="1" fontId="0" fillId="0" borderId="1" xfId="1" applyNumberFormat="1" applyFont="1" applyFill="1" applyBorder="1" applyAlignment="1">
      <alignment horizontal="center"/>
    </xf>
    <xf numFmtId="9" fontId="14" fillId="0" borderId="1" xfId="1" applyFont="1" applyFill="1" applyBorder="1" applyAlignment="1">
      <alignment horizontal="center"/>
    </xf>
    <xf numFmtId="1" fontId="0" fillId="3" borderId="1" xfId="0" applyNumberFormat="1" applyFill="1" applyBorder="1" applyAlignment="1">
      <alignment horizontal="center"/>
    </xf>
    <xf numFmtId="1" fontId="26" fillId="0" borderId="1" xfId="0" applyNumberFormat="1" applyFont="1" applyBorder="1" applyAlignment="1">
      <alignment horizontal="center"/>
    </xf>
    <xf numFmtId="0" fontId="0" fillId="0" borderId="1" xfId="0" applyFont="1" applyBorder="1"/>
    <xf numFmtId="0" fontId="0" fillId="2" borderId="0" xfId="0" applyFill="1"/>
    <xf numFmtId="1" fontId="26" fillId="0" borderId="0" xfId="0" applyNumberFormat="1" applyFont="1" applyAlignment="1">
      <alignment horizontal="center"/>
    </xf>
    <xf numFmtId="0" fontId="0" fillId="2" borderId="0" xfId="0" applyFill="1" applyBorder="1"/>
    <xf numFmtId="0" fontId="0" fillId="2" borderId="0" xfId="0" applyFont="1" applyFill="1"/>
    <xf numFmtId="0" fontId="14" fillId="0" borderId="1" xfId="0" applyFont="1" applyBorder="1" applyAlignment="1">
      <alignment vertical="center"/>
    </xf>
    <xf numFmtId="0" fontId="14" fillId="16" borderId="1" xfId="0" applyFont="1" applyFill="1" applyBorder="1" applyAlignment="1">
      <alignment horizontal="right" vertical="center"/>
    </xf>
    <xf numFmtId="0" fontId="14" fillId="0" borderId="1" xfId="0" applyFont="1" applyFill="1" applyBorder="1" applyAlignment="1" applyProtection="1">
      <alignment horizontal="center" wrapText="1"/>
      <protection locked="0"/>
    </xf>
    <xf numFmtId="0" fontId="14" fillId="0" borderId="1" xfId="0" applyFont="1" applyFill="1" applyBorder="1" applyAlignment="1" applyProtection="1">
      <alignment horizontal="center" wrapText="1"/>
    </xf>
    <xf numFmtId="9" fontId="14" fillId="2" borderId="1" xfId="1" applyFont="1" applyFill="1" applyBorder="1" applyAlignment="1">
      <alignment horizontal="center"/>
    </xf>
    <xf numFmtId="1" fontId="14" fillId="5" borderId="1" xfId="0" applyNumberFormat="1" applyFont="1" applyFill="1" applyBorder="1" applyAlignment="1" applyProtection="1">
      <alignment horizontal="center" wrapText="1"/>
      <protection locked="0"/>
    </xf>
    <xf numFmtId="0" fontId="14" fillId="0" borderId="1" xfId="0" applyFont="1" applyFill="1" applyBorder="1" applyAlignment="1" applyProtection="1">
      <alignment horizontal="right" wrapText="1"/>
      <protection locked="0"/>
    </xf>
    <xf numFmtId="0" fontId="14" fillId="0" borderId="1" xfId="0" applyFont="1" applyFill="1" applyBorder="1" applyAlignment="1" applyProtection="1">
      <alignment horizontal="right" wrapText="1"/>
    </xf>
    <xf numFmtId="0" fontId="14" fillId="15" borderId="1" xfId="0" applyFont="1" applyFill="1" applyBorder="1" applyAlignment="1">
      <alignment horizontal="right"/>
    </xf>
    <xf numFmtId="9" fontId="14" fillId="15" borderId="1" xfId="0" applyNumberFormat="1" applyFont="1" applyFill="1" applyBorder="1" applyAlignment="1">
      <alignment horizontal="right"/>
    </xf>
    <xf numFmtId="0" fontId="14" fillId="15" borderId="1" xfId="0" applyFont="1" applyFill="1" applyBorder="1" applyAlignment="1" applyProtection="1">
      <alignment horizontal="right" wrapText="1"/>
      <protection locked="0"/>
    </xf>
    <xf numFmtId="9" fontId="14" fillId="15" borderId="1" xfId="13" applyFont="1" applyFill="1" applyBorder="1" applyAlignment="1" applyProtection="1">
      <alignment horizontal="right" wrapText="1"/>
    </xf>
    <xf numFmtId="9" fontId="14" fillId="16" borderId="1" xfId="13" applyFont="1" applyFill="1" applyBorder="1" applyAlignment="1">
      <alignment horizontal="right" vertical="center"/>
    </xf>
    <xf numFmtId="0" fontId="14" fillId="15" borderId="1" xfId="0" applyFont="1" applyFill="1" applyBorder="1" applyAlignment="1" applyProtection="1">
      <alignment horizontal="right" wrapText="1"/>
    </xf>
    <xf numFmtId="0" fontId="14" fillId="16" borderId="1" xfId="0" applyFont="1" applyFill="1" applyBorder="1" applyAlignment="1">
      <alignment horizontal="right"/>
    </xf>
    <xf numFmtId="166" fontId="14" fillId="16" borderId="1" xfId="0" applyNumberFormat="1" applyFont="1" applyFill="1" applyBorder="1" applyAlignment="1">
      <alignment horizontal="right" vertical="center"/>
    </xf>
    <xf numFmtId="1" fontId="14" fillId="16" borderId="1" xfId="0" applyNumberFormat="1" applyFont="1" applyFill="1" applyBorder="1" applyAlignment="1">
      <alignment horizontal="right" vertical="center"/>
    </xf>
    <xf numFmtId="0" fontId="14" fillId="17" borderId="1" xfId="0" applyFont="1" applyFill="1" applyBorder="1" applyAlignment="1">
      <alignment horizontal="right" vertical="center"/>
    </xf>
    <xf numFmtId="166" fontId="14" fillId="17" borderId="1" xfId="0" applyNumberFormat="1" applyFont="1" applyFill="1" applyBorder="1" applyAlignment="1">
      <alignment horizontal="right" vertical="center"/>
    </xf>
    <xf numFmtId="3" fontId="14" fillId="16" borderId="1" xfId="0" applyNumberFormat="1" applyFont="1" applyFill="1" applyBorder="1" applyAlignment="1">
      <alignment horizontal="right" vertical="center"/>
    </xf>
    <xf numFmtId="0" fontId="14" fillId="17" borderId="1" xfId="0" applyFont="1" applyFill="1" applyBorder="1" applyAlignment="1"/>
    <xf numFmtId="3" fontId="14" fillId="17" borderId="1" xfId="0" applyNumberFormat="1" applyFont="1" applyFill="1" applyBorder="1" applyAlignment="1">
      <alignment horizontal="right" wrapText="1"/>
    </xf>
    <xf numFmtId="3" fontId="16" fillId="18" borderId="1" xfId="24" applyNumberFormat="1" applyFont="1" applyFill="1" applyBorder="1" applyProtection="1"/>
    <xf numFmtId="3" fontId="4" fillId="3" borderId="1" xfId="6" applyNumberFormat="1" applyFont="1" applyFill="1" applyBorder="1" applyAlignment="1">
      <alignment horizontal="center"/>
    </xf>
    <xf numFmtId="3" fontId="16" fillId="0" borderId="1" xfId="6" applyNumberFormat="1" applyFont="1" applyFill="1" applyBorder="1" applyAlignment="1">
      <alignment horizontal="center"/>
    </xf>
    <xf numFmtId="1" fontId="30" fillId="0" borderId="0" xfId="0" applyNumberFormat="1" applyFont="1" applyBorder="1"/>
    <xf numFmtId="0" fontId="30" fillId="0" borderId="0" xfId="0" applyFont="1" applyBorder="1"/>
    <xf numFmtId="0" fontId="14" fillId="0" borderId="1" xfId="0" applyFont="1" applyFill="1" applyBorder="1" applyAlignment="1">
      <alignment horizontal="center"/>
    </xf>
    <xf numFmtId="3" fontId="16" fillId="0" borderId="1" xfId="24" applyNumberFormat="1" applyFont="1" applyFill="1" applyBorder="1" applyProtection="1"/>
    <xf numFmtId="9" fontId="16" fillId="18" borderId="1" xfId="1" applyFont="1" applyFill="1" applyBorder="1" applyProtection="1"/>
    <xf numFmtId="9" fontId="16" fillId="0" borderId="1" xfId="1" applyFont="1" applyFill="1" applyBorder="1" applyAlignment="1">
      <alignment horizontal="center"/>
    </xf>
    <xf numFmtId="1" fontId="14" fillId="15" borderId="1" xfId="0" applyNumberFormat="1" applyFont="1" applyFill="1" applyBorder="1" applyAlignment="1">
      <alignment horizontal="center"/>
    </xf>
    <xf numFmtId="1" fontId="14" fillId="0" borderId="1" xfId="0" applyNumberFormat="1" applyFont="1" applyFill="1" applyBorder="1" applyAlignment="1">
      <alignment horizontal="center"/>
    </xf>
    <xf numFmtId="9" fontId="14" fillId="0" borderId="9" xfId="0" applyNumberFormat="1" applyFont="1" applyBorder="1" applyAlignment="1">
      <alignment horizontal="center"/>
    </xf>
    <xf numFmtId="0" fontId="0" fillId="2" borderId="1" xfId="0" applyFont="1" applyFill="1" applyBorder="1"/>
    <xf numFmtId="0" fontId="0" fillId="0" borderId="11" xfId="0" applyFont="1" applyBorder="1"/>
    <xf numFmtId="0" fontId="0" fillId="0" borderId="47" xfId="0" applyBorder="1"/>
    <xf numFmtId="0" fontId="20" fillId="2" borderId="45" xfId="24" applyFont="1" applyFill="1" applyBorder="1" applyAlignment="1" applyProtection="1">
      <alignment vertical="center" wrapText="1"/>
    </xf>
    <xf numFmtId="0" fontId="20" fillId="2" borderId="44" xfId="24" applyFont="1" applyFill="1" applyBorder="1" applyAlignment="1" applyProtection="1">
      <alignment vertical="center" wrapText="1"/>
    </xf>
    <xf numFmtId="0" fontId="0" fillId="2" borderId="48" xfId="0" applyFill="1" applyBorder="1"/>
    <xf numFmtId="0" fontId="0" fillId="2" borderId="47" xfId="0" applyFill="1" applyBorder="1"/>
    <xf numFmtId="0" fontId="4" fillId="3" borderId="3" xfId="0" applyFont="1" applyFill="1" applyBorder="1" applyAlignment="1">
      <alignment vertical="center" wrapText="1"/>
    </xf>
    <xf numFmtId="0" fontId="4" fillId="3" borderId="3" xfId="6" applyFont="1" applyFill="1" applyBorder="1" applyAlignment="1">
      <alignment vertical="center" wrapText="1"/>
    </xf>
    <xf numFmtId="0" fontId="4" fillId="3" borderId="3" xfId="3" applyNumberFormat="1" applyFont="1" applyFill="1" applyBorder="1" applyAlignment="1">
      <alignment vertical="center" wrapText="1"/>
    </xf>
    <xf numFmtId="0" fontId="4" fillId="3" borderId="3" xfId="6" applyFont="1" applyFill="1" applyBorder="1" applyAlignment="1">
      <alignment vertical="center"/>
    </xf>
    <xf numFmtId="3" fontId="14" fillId="5" borderId="1" xfId="0" applyNumberFormat="1" applyFont="1" applyFill="1" applyBorder="1" applyAlignment="1">
      <alignment horizontal="center"/>
    </xf>
    <xf numFmtId="3" fontId="14" fillId="0" borderId="1" xfId="4" quotePrefix="1" applyNumberFormat="1" applyFont="1" applyFill="1" applyBorder="1" applyAlignment="1">
      <alignment horizontal="center"/>
    </xf>
    <xf numFmtId="9" fontId="16" fillId="5" borderId="1" xfId="1" quotePrefix="1" applyFont="1" applyFill="1" applyBorder="1" applyAlignment="1">
      <alignment horizontal="center"/>
    </xf>
    <xf numFmtId="0" fontId="0" fillId="0" borderId="51" xfId="0" applyFont="1" applyBorder="1"/>
    <xf numFmtId="0" fontId="0" fillId="2" borderId="0" xfId="0" applyFill="1" applyBorder="1" applyAlignment="1">
      <alignment horizontal="left"/>
    </xf>
    <xf numFmtId="0" fontId="10" fillId="2" borderId="0" xfId="0" applyFont="1" applyFill="1" applyBorder="1" applyAlignment="1"/>
    <xf numFmtId="0" fontId="10" fillId="2" borderId="7" xfId="0" applyFont="1" applyFill="1" applyBorder="1" applyAlignment="1">
      <alignment horizontal="right"/>
    </xf>
    <xf numFmtId="9" fontId="14" fillId="0" borderId="1" xfId="1" applyNumberFormat="1" applyFont="1" applyBorder="1" applyAlignment="1">
      <alignment horizontal="center"/>
    </xf>
    <xf numFmtId="9" fontId="14" fillId="15" borderId="1" xfId="1" applyFont="1" applyFill="1" applyBorder="1"/>
    <xf numFmtId="9" fontId="16" fillId="5" borderId="1" xfId="4" quotePrefix="1" applyNumberFormat="1" applyFont="1" applyFill="1" applyBorder="1" applyAlignment="1">
      <alignment horizontal="center"/>
    </xf>
    <xf numFmtId="0" fontId="0" fillId="0" borderId="0" xfId="0" applyFont="1" applyFill="1" applyBorder="1"/>
    <xf numFmtId="0" fontId="0" fillId="0" borderId="0" xfId="0" applyFont="1" applyFill="1"/>
    <xf numFmtId="3" fontId="19" fillId="0" borderId="1" xfId="4" quotePrefix="1" applyNumberFormat="1" applyFont="1" applyFill="1" applyBorder="1" applyAlignment="1">
      <alignment horizontal="center"/>
    </xf>
    <xf numFmtId="0" fontId="0" fillId="2" borderId="0" xfId="0" applyFont="1" applyFill="1" applyAlignment="1">
      <alignment horizontal="center"/>
    </xf>
    <xf numFmtId="0" fontId="8" fillId="2" borderId="0" xfId="0" applyFont="1" applyFill="1" applyAlignment="1"/>
    <xf numFmtId="0" fontId="0" fillId="0" borderId="0" xfId="0" applyFont="1" applyAlignment="1">
      <alignment horizontal="center"/>
    </xf>
    <xf numFmtId="9" fontId="19" fillId="0" borderId="1" xfId="4" quotePrefix="1" applyNumberFormat="1" applyFont="1" applyFill="1" applyBorder="1" applyAlignment="1">
      <alignment horizontal="center"/>
    </xf>
    <xf numFmtId="2" fontId="10" fillId="2" borderId="0" xfId="0" applyNumberFormat="1" applyFont="1" applyFill="1" applyBorder="1" applyAlignment="1"/>
    <xf numFmtId="0" fontId="0" fillId="0" borderId="1" xfId="0" applyFont="1" applyBorder="1" applyAlignment="1">
      <alignment horizontal="left" vertical="center"/>
    </xf>
    <xf numFmtId="1" fontId="16" fillId="0" borderId="1" xfId="6" applyNumberFormat="1" applyFont="1" applyFill="1" applyBorder="1" applyAlignment="1" applyProtection="1">
      <alignment horizontal="center"/>
    </xf>
    <xf numFmtId="3" fontId="16" fillId="0" borderId="1" xfId="6" applyNumberFormat="1" applyFont="1" applyFill="1" applyBorder="1" applyAlignment="1" applyProtection="1">
      <alignment horizontal="center" vertical="center"/>
    </xf>
    <xf numFmtId="1" fontId="16" fillId="0" borderId="1" xfId="1" applyNumberFormat="1" applyFont="1" applyFill="1" applyBorder="1" applyAlignment="1" applyProtection="1">
      <alignment horizontal="center" vertical="center"/>
    </xf>
    <xf numFmtId="1" fontId="16" fillId="0" borderId="1" xfId="6" applyNumberFormat="1" applyFont="1" applyFill="1" applyBorder="1" applyAlignment="1" applyProtection="1">
      <alignment horizontal="center" vertical="center"/>
    </xf>
    <xf numFmtId="0" fontId="0" fillId="2" borderId="1" xfId="0" applyFill="1" applyBorder="1" applyAlignment="1">
      <alignment horizontal="center" vertical="center"/>
    </xf>
    <xf numFmtId="1" fontId="0" fillId="2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" fontId="14" fillId="0" borderId="1" xfId="1" applyNumberFormat="1" applyFont="1" applyBorder="1" applyAlignment="1">
      <alignment horizontal="center"/>
    </xf>
    <xf numFmtId="1" fontId="0" fillId="2" borderId="1" xfId="0" applyNumberFormat="1" applyFill="1" applyBorder="1" applyAlignment="1">
      <alignment horizontal="center"/>
    </xf>
    <xf numFmtId="0" fontId="14" fillId="0" borderId="0" xfId="0" applyFont="1" applyAlignment="1">
      <alignment horizontal="center"/>
    </xf>
    <xf numFmtId="1" fontId="0" fillId="0" borderId="1" xfId="1" applyNumberFormat="1" applyFont="1" applyBorder="1" applyAlignment="1">
      <alignment horizontal="center"/>
    </xf>
    <xf numFmtId="1" fontId="14" fillId="15" borderId="1" xfId="0" applyNumberFormat="1" applyFont="1" applyFill="1" applyBorder="1" applyAlignment="1">
      <alignment horizontal="right"/>
    </xf>
    <xf numFmtId="1" fontId="0" fillId="0" borderId="1" xfId="0" applyNumberFormat="1" applyFont="1" applyBorder="1" applyAlignment="1">
      <alignment horizontal="center"/>
    </xf>
    <xf numFmtId="1" fontId="16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/>
    <xf numFmtId="1" fontId="21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wrapText="1"/>
    </xf>
    <xf numFmtId="1" fontId="16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wrapText="1"/>
    </xf>
    <xf numFmtId="0" fontId="14" fillId="15" borderId="1" xfId="0" applyFont="1" applyFill="1" applyBorder="1" applyAlignment="1">
      <alignment horizontal="center"/>
    </xf>
    <xf numFmtId="3" fontId="16" fillId="15" borderId="1" xfId="6" applyNumberFormat="1" applyFont="1" applyFill="1" applyBorder="1" applyAlignment="1">
      <alignment horizontal="center"/>
    </xf>
    <xf numFmtId="3" fontId="14" fillId="0" borderId="9" xfId="0" applyNumberFormat="1" applyFont="1" applyBorder="1" applyAlignment="1">
      <alignment horizontal="center"/>
    </xf>
    <xf numFmtId="3" fontId="14" fillId="0" borderId="1" xfId="0" applyNumberFormat="1" applyFont="1" applyFill="1" applyBorder="1" applyAlignment="1">
      <alignment horizontal="center"/>
    </xf>
    <xf numFmtId="3" fontId="14" fillId="0" borderId="9" xfId="0" applyNumberFormat="1" applyFont="1" applyFill="1" applyBorder="1" applyAlignment="1">
      <alignment horizontal="center"/>
    </xf>
    <xf numFmtId="3" fontId="14" fillId="15" borderId="1" xfId="0" applyNumberFormat="1" applyFont="1" applyFill="1" applyBorder="1" applyAlignment="1">
      <alignment horizontal="center"/>
    </xf>
    <xf numFmtId="3" fontId="14" fillId="15" borderId="9" xfId="0" applyNumberFormat="1" applyFont="1" applyFill="1" applyBorder="1" applyAlignment="1">
      <alignment horizontal="center"/>
    </xf>
    <xf numFmtId="3" fontId="14" fillId="5" borderId="9" xfId="0" applyNumberFormat="1" applyFont="1" applyFill="1" applyBorder="1" applyAlignment="1">
      <alignment horizontal="center"/>
    </xf>
    <xf numFmtId="3" fontId="14" fillId="0" borderId="3" xfId="0" applyNumberFormat="1" applyFont="1" applyBorder="1" applyAlignment="1">
      <alignment horizontal="center"/>
    </xf>
    <xf numFmtId="3" fontId="14" fillId="0" borderId="25" xfId="0" applyNumberFormat="1" applyFont="1" applyBorder="1" applyAlignment="1">
      <alignment horizontal="center"/>
    </xf>
    <xf numFmtId="3" fontId="14" fillId="14" borderId="0" xfId="0" applyNumberFormat="1" applyFont="1" applyFill="1" applyBorder="1" applyAlignment="1">
      <alignment horizontal="center"/>
    </xf>
    <xf numFmtId="0" fontId="14" fillId="14" borderId="0" xfId="0" applyFont="1" applyFill="1" applyBorder="1" applyAlignment="1">
      <alignment horizontal="center"/>
    </xf>
    <xf numFmtId="0" fontId="14" fillId="15" borderId="9" xfId="0" applyFont="1" applyFill="1" applyBorder="1" applyAlignment="1">
      <alignment horizontal="center"/>
    </xf>
    <xf numFmtId="9" fontId="14" fillId="0" borderId="25" xfId="0" applyNumberFormat="1" applyFont="1" applyBorder="1" applyAlignment="1">
      <alignment horizontal="center"/>
    </xf>
    <xf numFmtId="9" fontId="14" fillId="0" borderId="9" xfId="0" applyNumberFormat="1" applyFont="1" applyFill="1" applyBorder="1" applyAlignment="1">
      <alignment horizontal="center"/>
    </xf>
    <xf numFmtId="9" fontId="14" fillId="15" borderId="9" xfId="0" applyNumberFormat="1" applyFont="1" applyFill="1" applyBorder="1" applyAlignment="1">
      <alignment horizontal="center"/>
    </xf>
    <xf numFmtId="9" fontId="14" fillId="5" borderId="9" xfId="0" applyNumberFormat="1" applyFont="1" applyFill="1" applyBorder="1" applyAlignment="1">
      <alignment horizontal="center"/>
    </xf>
    <xf numFmtId="9" fontId="14" fillId="0" borderId="3" xfId="1" applyNumberFormat="1" applyFont="1" applyBorder="1" applyAlignment="1">
      <alignment horizontal="center"/>
    </xf>
    <xf numFmtId="9" fontId="14" fillId="14" borderId="0" xfId="1" applyFont="1" applyFill="1" applyBorder="1" applyAlignment="1">
      <alignment horizontal="center"/>
    </xf>
    <xf numFmtId="0" fontId="14" fillId="19" borderId="1" xfId="0" applyFont="1" applyFill="1" applyBorder="1" applyAlignment="1">
      <alignment horizontal="center"/>
    </xf>
    <xf numFmtId="0" fontId="14" fillId="19" borderId="9" xfId="0" applyFont="1" applyFill="1" applyBorder="1" applyAlignment="1">
      <alignment horizontal="center"/>
    </xf>
    <xf numFmtId="9" fontId="14" fillId="19" borderId="1" xfId="0" applyNumberFormat="1" applyFont="1" applyFill="1" applyBorder="1" applyAlignment="1">
      <alignment horizontal="center"/>
    </xf>
    <xf numFmtId="0" fontId="14" fillId="19" borderId="3" xfId="0" applyFont="1" applyFill="1" applyBorder="1" applyAlignment="1">
      <alignment horizontal="center"/>
    </xf>
    <xf numFmtId="1" fontId="14" fillId="0" borderId="1" xfId="0" applyNumberFormat="1" applyFont="1" applyFill="1" applyBorder="1" applyAlignment="1">
      <alignment horizontal="right"/>
    </xf>
    <xf numFmtId="3" fontId="16" fillId="0" borderId="1" xfId="24" applyNumberFormat="1" applyFont="1" applyFill="1" applyBorder="1" applyAlignment="1" applyProtection="1">
      <alignment horizontal="center"/>
    </xf>
    <xf numFmtId="9" fontId="0" fillId="2" borderId="51" xfId="0" applyNumberFormat="1" applyFont="1" applyFill="1" applyBorder="1" applyAlignment="1">
      <alignment horizontal="center"/>
    </xf>
    <xf numFmtId="9" fontId="0" fillId="2" borderId="1" xfId="0" applyNumberFormat="1" applyFont="1" applyFill="1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9" fontId="32" fillId="0" borderId="51" xfId="6" applyNumberFormat="1" applyFont="1" applyFill="1" applyBorder="1" applyAlignment="1" applyProtection="1">
      <alignment horizontal="center"/>
    </xf>
    <xf numFmtId="9" fontId="32" fillId="0" borderId="1" xfId="6" applyNumberFormat="1" applyFont="1" applyFill="1" applyBorder="1" applyAlignment="1" applyProtection="1">
      <alignment horizontal="center"/>
    </xf>
    <xf numFmtId="9" fontId="0" fillId="0" borderId="51" xfId="0" applyNumberFormat="1" applyFont="1" applyFill="1" applyBorder="1" applyAlignment="1" applyProtection="1">
      <alignment horizontal="center"/>
    </xf>
    <xf numFmtId="9" fontId="0" fillId="0" borderId="1" xfId="0" applyNumberFormat="1" applyFont="1" applyFill="1" applyBorder="1" applyAlignment="1" applyProtection="1">
      <alignment horizontal="center"/>
    </xf>
    <xf numFmtId="9" fontId="19" fillId="2" borderId="1" xfId="0" applyNumberFormat="1" applyFont="1" applyFill="1" applyBorder="1" applyAlignment="1" applyProtection="1">
      <alignment horizontal="center"/>
    </xf>
    <xf numFmtId="0" fontId="14" fillId="0" borderId="9" xfId="0" applyFont="1" applyFill="1" applyBorder="1" applyAlignment="1">
      <alignment horizontal="center"/>
    </xf>
    <xf numFmtId="9" fontId="14" fillId="0" borderId="9" xfId="1" applyFont="1" applyFill="1" applyBorder="1" applyAlignment="1">
      <alignment horizontal="center"/>
    </xf>
    <xf numFmtId="3" fontId="14" fillId="5" borderId="1" xfId="0" applyNumberFormat="1" applyFont="1" applyFill="1" applyBorder="1"/>
    <xf numFmtId="3" fontId="14" fillId="15" borderId="1" xfId="0" applyNumberFormat="1" applyFont="1" applyFill="1" applyBorder="1"/>
    <xf numFmtId="1" fontId="14" fillId="5" borderId="1" xfId="0" applyNumberFormat="1" applyFont="1" applyFill="1" applyBorder="1" applyAlignment="1" applyProtection="1">
      <alignment horizontal="right" wrapText="1"/>
      <protection locked="0"/>
    </xf>
    <xf numFmtId="0" fontId="14" fillId="0" borderId="1" xfId="0" applyFont="1" applyFill="1" applyBorder="1" applyAlignment="1">
      <alignment horizontal="right"/>
    </xf>
    <xf numFmtId="9" fontId="14" fillId="15" borderId="1" xfId="0" applyNumberFormat="1" applyFont="1" applyFill="1" applyBorder="1" applyAlignment="1">
      <alignment horizontal="center"/>
    </xf>
    <xf numFmtId="0" fontId="14" fillId="2" borderId="0" xfId="0" applyFont="1" applyFill="1" applyBorder="1" applyAlignment="1">
      <alignment horizontal="center"/>
    </xf>
    <xf numFmtId="0" fontId="30" fillId="2" borderId="0" xfId="0" applyFont="1" applyFill="1" applyBorder="1"/>
    <xf numFmtId="0" fontId="14" fillId="2" borderId="0" xfId="0" applyFont="1" applyFill="1" applyBorder="1"/>
    <xf numFmtId="9" fontId="16" fillId="0" borderId="1" xfId="1" quotePrefix="1" applyFont="1" applyFill="1" applyBorder="1" applyAlignment="1">
      <alignment horizontal="center"/>
    </xf>
    <xf numFmtId="0" fontId="0" fillId="0" borderId="0" xfId="0"/>
    <xf numFmtId="1" fontId="0" fillId="0" borderId="0" xfId="0" applyNumberFormat="1"/>
    <xf numFmtId="0" fontId="0" fillId="0" borderId="1" xfId="0" applyFill="1" applyBorder="1" applyAlignment="1">
      <alignment horizontal="center"/>
    </xf>
    <xf numFmtId="1" fontId="0" fillId="0" borderId="1" xfId="0" applyNumberFormat="1" applyFill="1" applyBorder="1" applyAlignment="1">
      <alignment horizontal="center" vertical="center"/>
    </xf>
    <xf numFmtId="9" fontId="16" fillId="0" borderId="1" xfId="6" applyNumberFormat="1" applyFont="1" applyFill="1" applyBorder="1" applyAlignment="1">
      <alignment horizontal="center"/>
    </xf>
    <xf numFmtId="1" fontId="19" fillId="0" borderId="1" xfId="0" applyNumberFormat="1" applyFont="1" applyFill="1" applyBorder="1" applyAlignment="1">
      <alignment horizontal="center" vertical="center"/>
    </xf>
    <xf numFmtId="0" fontId="21" fillId="0" borderId="13" xfId="0" applyFont="1" applyFill="1" applyBorder="1"/>
    <xf numFmtId="0" fontId="36" fillId="17" borderId="1" xfId="0" applyFont="1" applyFill="1" applyBorder="1"/>
    <xf numFmtId="0" fontId="36" fillId="17" borderId="1" xfId="0" applyFont="1" applyFill="1" applyBorder="1" applyAlignment="1">
      <alignment wrapText="1"/>
    </xf>
    <xf numFmtId="0" fontId="36" fillId="17" borderId="1" xfId="0" applyFont="1" applyFill="1" applyBorder="1" applyAlignment="1">
      <alignment horizontal="center" vertical="center" wrapText="1"/>
    </xf>
    <xf numFmtId="0" fontId="36" fillId="17" borderId="1" xfId="0" applyFont="1" applyFill="1" applyBorder="1" applyAlignment="1">
      <alignment horizontal="center" vertical="center"/>
    </xf>
    <xf numFmtId="3" fontId="35" fillId="17" borderId="1" xfId="4" quotePrefix="1" applyNumberFormat="1" applyFont="1" applyFill="1" applyBorder="1" applyAlignment="1">
      <alignment horizontal="center"/>
    </xf>
    <xf numFmtId="9" fontId="30" fillId="17" borderId="1" xfId="1" applyFont="1" applyFill="1" applyBorder="1" applyAlignment="1">
      <alignment horizontal="center"/>
    </xf>
    <xf numFmtId="9" fontId="37" fillId="17" borderId="1" xfId="1" applyFont="1" applyFill="1" applyBorder="1" applyAlignment="1">
      <alignment horizontal="center"/>
    </xf>
    <xf numFmtId="3" fontId="0" fillId="0" borderId="0" xfId="0" applyNumberFormat="1" applyFill="1" applyAlignment="1">
      <alignment horizontal="center"/>
    </xf>
    <xf numFmtId="0" fontId="34" fillId="17" borderId="1" xfId="0" applyFont="1" applyFill="1" applyBorder="1"/>
    <xf numFmtId="0" fontId="19" fillId="0" borderId="1" xfId="0" applyFont="1" applyFill="1" applyBorder="1"/>
    <xf numFmtId="0" fontId="34" fillId="20" borderId="1" xfId="0" applyFont="1" applyFill="1" applyBorder="1" applyAlignment="1">
      <alignment wrapText="1"/>
    </xf>
    <xf numFmtId="0" fontId="34" fillId="17" borderId="1" xfId="0" applyFont="1" applyFill="1" applyBorder="1" applyAlignment="1">
      <alignment horizontal="center" vertical="center"/>
    </xf>
    <xf numFmtId="3" fontId="30" fillId="20" borderId="1" xfId="4" quotePrefix="1" applyNumberFormat="1" applyFont="1" applyFill="1" applyBorder="1" applyAlignment="1">
      <alignment horizontal="center"/>
    </xf>
    <xf numFmtId="1" fontId="30" fillId="20" borderId="1" xfId="0" applyNumberFormat="1" applyFont="1" applyFill="1" applyBorder="1" applyAlignment="1">
      <alignment horizontal="center"/>
    </xf>
    <xf numFmtId="9" fontId="37" fillId="20" borderId="1" xfId="1" applyFont="1" applyFill="1" applyBorder="1" applyAlignment="1">
      <alignment horizontal="center"/>
    </xf>
    <xf numFmtId="0" fontId="14" fillId="2" borderId="3" xfId="0" applyFont="1" applyFill="1" applyBorder="1"/>
    <xf numFmtId="0" fontId="14" fillId="2" borderId="1" xfId="0" applyFont="1" applyFill="1" applyBorder="1" applyAlignment="1">
      <alignment wrapText="1"/>
    </xf>
    <xf numFmtId="0" fontId="16" fillId="0" borderId="1" xfId="0" applyFont="1" applyFill="1" applyBorder="1" applyAlignment="1">
      <alignment wrapText="1"/>
    </xf>
    <xf numFmtId="0" fontId="36" fillId="17" borderId="3" xfId="0" applyFont="1" applyFill="1" applyBorder="1" applyAlignment="1">
      <alignment wrapText="1"/>
    </xf>
    <xf numFmtId="3" fontId="35" fillId="20" borderId="1" xfId="4" quotePrefix="1" applyNumberFormat="1" applyFont="1" applyFill="1" applyBorder="1" applyAlignment="1">
      <alignment horizontal="center"/>
    </xf>
    <xf numFmtId="1" fontId="35" fillId="20" borderId="1" xfId="0" applyNumberFormat="1" applyFont="1" applyFill="1" applyBorder="1" applyAlignment="1">
      <alignment horizontal="center"/>
    </xf>
    <xf numFmtId="9" fontId="35" fillId="20" borderId="1" xfId="1" applyFont="1" applyFill="1" applyBorder="1" applyAlignment="1">
      <alignment horizontal="center"/>
    </xf>
    <xf numFmtId="0" fontId="36" fillId="17" borderId="3" xfId="0" applyFont="1" applyFill="1" applyBorder="1"/>
    <xf numFmtId="3" fontId="35" fillId="20" borderId="1" xfId="0" applyNumberFormat="1" applyFont="1" applyFill="1" applyBorder="1" applyAlignment="1">
      <alignment horizontal="center"/>
    </xf>
    <xf numFmtId="0" fontId="36" fillId="20" borderId="1" xfId="3" applyNumberFormat="1" applyFont="1" applyFill="1" applyBorder="1" applyAlignment="1">
      <alignment vertical="center" wrapText="1"/>
    </xf>
    <xf numFmtId="0" fontId="36" fillId="20" borderId="1" xfId="3" applyNumberFormat="1" applyFont="1" applyFill="1" applyBorder="1" applyAlignment="1">
      <alignment horizontal="center" vertical="center" wrapText="1"/>
    </xf>
    <xf numFmtId="0" fontId="21" fillId="2" borderId="1" xfId="0" applyFont="1" applyFill="1" applyBorder="1"/>
    <xf numFmtId="0" fontId="21" fillId="2" borderId="1" xfId="0" applyFont="1" applyFill="1" applyBorder="1" applyAlignment="1">
      <alignment wrapText="1"/>
    </xf>
    <xf numFmtId="9" fontId="35" fillId="20" borderId="1" xfId="13" applyFont="1" applyFill="1" applyBorder="1" applyAlignment="1">
      <alignment horizontal="center"/>
    </xf>
    <xf numFmtId="3" fontId="35" fillId="20" borderId="1" xfId="13" applyNumberFormat="1" applyFont="1" applyFill="1" applyBorder="1" applyAlignment="1">
      <alignment horizontal="center" vertical="center"/>
    </xf>
    <xf numFmtId="9" fontId="35" fillId="20" borderId="1" xfId="13" applyNumberFormat="1" applyFont="1" applyFill="1" applyBorder="1" applyAlignment="1">
      <alignment horizontal="center" vertical="center"/>
    </xf>
    <xf numFmtId="9" fontId="30" fillId="20" borderId="1" xfId="1" applyFont="1" applyFill="1" applyBorder="1" applyAlignment="1">
      <alignment horizontal="center"/>
    </xf>
    <xf numFmtId="9" fontId="36" fillId="20" borderId="1" xfId="1" applyFont="1" applyFill="1" applyBorder="1" applyAlignment="1">
      <alignment horizontal="center" vertical="center"/>
    </xf>
    <xf numFmtId="3" fontId="35" fillId="20" borderId="1" xfId="0" applyNumberFormat="1" applyFont="1" applyFill="1" applyBorder="1" applyAlignment="1">
      <alignment horizontal="center" vertical="center"/>
    </xf>
    <xf numFmtId="9" fontId="35" fillId="20" borderId="1" xfId="1" applyFont="1" applyFill="1" applyBorder="1" applyAlignment="1">
      <alignment horizontal="center" vertical="center"/>
    </xf>
    <xf numFmtId="0" fontId="35" fillId="20" borderId="1" xfId="0" applyFont="1" applyFill="1" applyBorder="1" applyAlignment="1">
      <alignment horizontal="right"/>
    </xf>
    <xf numFmtId="0" fontId="36" fillId="17" borderId="1" xfId="0" applyFont="1" applyFill="1" applyBorder="1" applyAlignment="1">
      <alignment horizontal="center" vertical="center"/>
    </xf>
    <xf numFmtId="0" fontId="36" fillId="20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51" xfId="0" applyFont="1" applyBorder="1" applyAlignment="1">
      <alignment horizontal="center" vertical="center" wrapText="1"/>
    </xf>
    <xf numFmtId="0" fontId="35" fillId="20" borderId="1" xfId="0" applyFont="1" applyFill="1" applyBorder="1" applyAlignment="1">
      <alignment horizontal="right" vertical="center"/>
    </xf>
    <xf numFmtId="9" fontId="39" fillId="20" borderId="1" xfId="1" applyFont="1" applyFill="1" applyBorder="1" applyAlignment="1">
      <alignment horizontal="center"/>
    </xf>
    <xf numFmtId="9" fontId="4" fillId="20" borderId="1" xfId="0" applyNumberFormat="1" applyFont="1" applyFill="1" applyBorder="1" applyAlignment="1">
      <alignment horizontal="center"/>
    </xf>
    <xf numFmtId="0" fontId="35" fillId="20" borderId="1" xfId="0" applyFont="1" applyFill="1" applyBorder="1" applyAlignment="1">
      <alignment horizontal="center"/>
    </xf>
    <xf numFmtId="9" fontId="35" fillId="20" borderId="1" xfId="0" applyNumberFormat="1" applyFont="1" applyFill="1" applyBorder="1" applyAlignment="1">
      <alignment horizontal="center"/>
    </xf>
    <xf numFmtId="0" fontId="21" fillId="0" borderId="1" xfId="0" applyFont="1" applyFill="1" applyBorder="1" applyAlignment="1">
      <alignment horizontal="center"/>
    </xf>
    <xf numFmtId="0" fontId="35" fillId="20" borderId="1" xfId="16" applyFont="1" applyFill="1" applyBorder="1" applyAlignment="1">
      <alignment horizontal="center" vertical="center" wrapText="1"/>
    </xf>
    <xf numFmtId="0" fontId="35" fillId="20" borderId="1" xfId="4" applyFont="1" applyFill="1" applyBorder="1" applyAlignment="1">
      <alignment horizontal="center"/>
    </xf>
    <xf numFmtId="0" fontId="36" fillId="20" borderId="1" xfId="0" applyFont="1" applyFill="1" applyBorder="1" applyAlignment="1">
      <alignment horizontal="center"/>
    </xf>
    <xf numFmtId="9" fontId="36" fillId="20" borderId="1" xfId="1" applyFont="1" applyFill="1" applyBorder="1" applyAlignment="1">
      <alignment horizontal="center"/>
    </xf>
    <xf numFmtId="0" fontId="21" fillId="14" borderId="1" xfId="0" applyFont="1" applyFill="1" applyBorder="1" applyAlignment="1">
      <alignment horizontal="center" vertical="center" wrapText="1"/>
    </xf>
    <xf numFmtId="0" fontId="36" fillId="17" borderId="13" xfId="0" applyFont="1" applyFill="1" applyBorder="1"/>
    <xf numFmtId="0" fontId="36" fillId="17" borderId="13" xfId="0" applyFont="1" applyFill="1" applyBorder="1" applyAlignment="1">
      <alignment wrapText="1"/>
    </xf>
    <xf numFmtId="0" fontId="36" fillId="17" borderId="13" xfId="0" applyFont="1" applyFill="1" applyBorder="1" applyAlignment="1">
      <alignment horizontal="center"/>
    </xf>
    <xf numFmtId="0" fontId="21" fillId="2" borderId="13" xfId="0" applyFont="1" applyFill="1" applyBorder="1"/>
    <xf numFmtId="0" fontId="21" fillId="0" borderId="16" xfId="0" applyFont="1" applyFill="1" applyBorder="1"/>
    <xf numFmtId="9" fontId="16" fillId="0" borderId="15" xfId="1" applyFont="1" applyFill="1" applyBorder="1" applyAlignment="1">
      <alignment horizontal="center"/>
    </xf>
    <xf numFmtId="0" fontId="36" fillId="20" borderId="13" xfId="0" applyFont="1" applyFill="1" applyBorder="1"/>
    <xf numFmtId="0" fontId="36" fillId="20" borderId="1" xfId="0" applyFont="1" applyFill="1" applyBorder="1" applyAlignment="1">
      <alignment horizontal="right"/>
    </xf>
    <xf numFmtId="3" fontId="36" fillId="20" borderId="1" xfId="0" applyNumberFormat="1" applyFont="1" applyFill="1" applyBorder="1" applyAlignment="1">
      <alignment horizontal="right"/>
    </xf>
    <xf numFmtId="0" fontId="21" fillId="2" borderId="13" xfId="0" applyFont="1" applyFill="1" applyBorder="1" applyAlignment="1">
      <alignment wrapText="1"/>
    </xf>
    <xf numFmtId="0" fontId="21" fillId="2" borderId="13" xfId="0" applyFont="1" applyFill="1" applyBorder="1" applyAlignment="1">
      <alignment horizontal="center" vertical="center" wrapText="1"/>
    </xf>
    <xf numFmtId="3" fontId="36" fillId="20" borderId="1" xfId="4" applyNumberFormat="1" applyFont="1" applyFill="1" applyBorder="1" applyAlignment="1">
      <alignment horizontal="right"/>
    </xf>
    <xf numFmtId="0" fontId="4" fillId="20" borderId="1" xfId="0" applyFont="1" applyFill="1" applyBorder="1" applyAlignment="1">
      <alignment horizontal="center"/>
    </xf>
    <xf numFmtId="9" fontId="4" fillId="20" borderId="1" xfId="1" applyFont="1" applyFill="1" applyBorder="1" applyAlignment="1">
      <alignment horizontal="center"/>
    </xf>
    <xf numFmtId="9" fontId="35" fillId="20" borderId="9" xfId="1" applyFont="1" applyFill="1" applyBorder="1" applyAlignment="1">
      <alignment horizontal="center"/>
    </xf>
    <xf numFmtId="9" fontId="35" fillId="20" borderId="1" xfId="1" applyNumberFormat="1" applyFont="1" applyFill="1" applyBorder="1" applyAlignment="1">
      <alignment horizontal="center"/>
    </xf>
    <xf numFmtId="9" fontId="14" fillId="20" borderId="1" xfId="1" applyFont="1" applyFill="1" applyBorder="1" applyAlignment="1">
      <alignment horizontal="center"/>
    </xf>
    <xf numFmtId="9" fontId="4" fillId="20" borderId="9" xfId="0" applyNumberFormat="1" applyFont="1" applyFill="1" applyBorder="1" applyAlignment="1">
      <alignment horizontal="center"/>
    </xf>
    <xf numFmtId="0" fontId="4" fillId="20" borderId="9" xfId="0" applyFont="1" applyFill="1" applyBorder="1" applyAlignment="1">
      <alignment horizontal="center"/>
    </xf>
    <xf numFmtId="9" fontId="35" fillId="20" borderId="9" xfId="0" applyNumberFormat="1" applyFont="1" applyFill="1" applyBorder="1" applyAlignment="1">
      <alignment horizontal="center"/>
    </xf>
    <xf numFmtId="3" fontId="35" fillId="20" borderId="3" xfId="0" applyNumberFormat="1" applyFont="1" applyFill="1" applyBorder="1"/>
    <xf numFmtId="3" fontId="35" fillId="20" borderId="3" xfId="0" applyNumberFormat="1" applyFont="1" applyFill="1" applyBorder="1" applyAlignment="1">
      <alignment horizontal="center"/>
    </xf>
    <xf numFmtId="0" fontId="34" fillId="20" borderId="3" xfId="0" applyFont="1" applyFill="1" applyBorder="1" applyAlignment="1">
      <alignment horizontal="right" vertical="center"/>
    </xf>
    <xf numFmtId="0" fontId="34" fillId="20" borderId="11" xfId="0" applyFont="1" applyFill="1" applyBorder="1" applyAlignment="1">
      <alignment horizontal="right" vertical="center"/>
    </xf>
    <xf numFmtId="0" fontId="34" fillId="20" borderId="1" xfId="0" applyFont="1" applyFill="1" applyBorder="1" applyAlignment="1">
      <alignment horizontal="right" vertical="center"/>
    </xf>
    <xf numFmtId="0" fontId="34" fillId="20" borderId="1" xfId="0" applyFont="1" applyFill="1" applyBorder="1" applyAlignment="1">
      <alignment horizontal="right"/>
    </xf>
    <xf numFmtId="3" fontId="35" fillId="17" borderId="1" xfId="6" applyNumberFormat="1" applyFont="1" applyFill="1" applyBorder="1" applyAlignment="1" applyProtection="1">
      <alignment horizontal="center" vertical="center"/>
    </xf>
    <xf numFmtId="1" fontId="35" fillId="17" borderId="1" xfId="6" applyNumberFormat="1" applyFont="1" applyFill="1" applyBorder="1" applyAlignment="1" applyProtection="1">
      <alignment horizontal="center" vertical="center"/>
    </xf>
    <xf numFmtId="1" fontId="35" fillId="17" borderId="1" xfId="6" applyNumberFormat="1" applyFont="1" applyFill="1" applyBorder="1" applyAlignment="1" applyProtection="1">
      <alignment horizontal="center"/>
    </xf>
    <xf numFmtId="1" fontId="35" fillId="17" borderId="1" xfId="1" applyNumberFormat="1" applyFont="1" applyFill="1" applyBorder="1" applyAlignment="1" applyProtection="1">
      <alignment horizontal="center" vertical="center"/>
    </xf>
    <xf numFmtId="1" fontId="35" fillId="17" borderId="1" xfId="1" applyNumberFormat="1" applyFont="1" applyFill="1" applyBorder="1" applyAlignment="1">
      <alignment horizontal="center"/>
    </xf>
    <xf numFmtId="1" fontId="30" fillId="17" borderId="1" xfId="1" applyNumberFormat="1" applyFont="1" applyFill="1" applyBorder="1" applyAlignment="1">
      <alignment horizontal="center"/>
    </xf>
    <xf numFmtId="1" fontId="30" fillId="17" borderId="1" xfId="0" applyNumberFormat="1" applyFont="1" applyFill="1" applyBorder="1" applyAlignment="1">
      <alignment horizontal="center"/>
    </xf>
    <xf numFmtId="0" fontId="30" fillId="20" borderId="1" xfId="0" applyFont="1" applyFill="1" applyBorder="1" applyAlignment="1">
      <alignment horizontal="center"/>
    </xf>
    <xf numFmtId="0" fontId="34" fillId="17" borderId="51" xfId="0" applyFont="1" applyFill="1" applyBorder="1"/>
    <xf numFmtId="0" fontId="0" fillId="0" borderId="1" xfId="0" applyFont="1" applyFill="1" applyBorder="1" applyAlignment="1">
      <alignment horizontal="center"/>
    </xf>
    <xf numFmtId="9" fontId="0" fillId="0" borderId="1" xfId="0" applyNumberFormat="1" applyFont="1" applyFill="1" applyBorder="1" applyAlignment="1">
      <alignment horizontal="center"/>
    </xf>
    <xf numFmtId="9" fontId="30" fillId="20" borderId="40" xfId="0" applyNumberFormat="1" applyFont="1" applyFill="1" applyBorder="1" applyAlignment="1">
      <alignment horizontal="center"/>
    </xf>
    <xf numFmtId="9" fontId="30" fillId="20" borderId="40" xfId="0" applyNumberFormat="1" applyFont="1" applyFill="1" applyBorder="1" applyAlignment="1" applyProtection="1">
      <alignment horizontal="center"/>
    </xf>
    <xf numFmtId="9" fontId="30" fillId="20" borderId="3" xfId="0" applyNumberFormat="1" applyFont="1" applyFill="1" applyBorder="1" applyAlignment="1">
      <alignment horizontal="center"/>
    </xf>
    <xf numFmtId="9" fontId="30" fillId="20" borderId="3" xfId="0" applyNumberFormat="1" applyFont="1" applyFill="1" applyBorder="1" applyAlignment="1" applyProtection="1">
      <alignment horizontal="center"/>
    </xf>
    <xf numFmtId="9" fontId="30" fillId="20" borderId="1" xfId="0" applyNumberFormat="1" applyFont="1" applyFill="1" applyBorder="1" applyAlignment="1">
      <alignment horizontal="center"/>
    </xf>
    <xf numFmtId="9" fontId="30" fillId="20" borderId="1" xfId="0" applyNumberFormat="1" applyFont="1" applyFill="1" applyBorder="1" applyAlignment="1" applyProtection="1">
      <alignment horizontal="center"/>
    </xf>
    <xf numFmtId="3" fontId="35" fillId="20" borderId="1" xfId="6" applyNumberFormat="1" applyFont="1" applyFill="1" applyBorder="1" applyAlignment="1">
      <alignment horizontal="center"/>
    </xf>
    <xf numFmtId="0" fontId="35" fillId="17" borderId="1" xfId="0" applyFont="1" applyFill="1" applyBorder="1"/>
    <xf numFmtId="1" fontId="35" fillId="20" borderId="1" xfId="1" applyNumberFormat="1" applyFont="1" applyFill="1" applyBorder="1" applyAlignment="1">
      <alignment horizontal="center"/>
    </xf>
    <xf numFmtId="0" fontId="36" fillId="20" borderId="1" xfId="0" applyFont="1" applyFill="1" applyBorder="1"/>
    <xf numFmtId="3" fontId="36" fillId="21" borderId="1" xfId="24" applyNumberFormat="1" applyFont="1" applyFill="1" applyBorder="1" applyAlignment="1" applyProtection="1">
      <alignment horizontal="center"/>
    </xf>
    <xf numFmtId="9" fontId="36" fillId="21" borderId="1" xfId="1" applyFont="1" applyFill="1" applyBorder="1" applyAlignment="1" applyProtection="1">
      <alignment horizontal="center"/>
    </xf>
    <xf numFmtId="0" fontId="4" fillId="20" borderId="1" xfId="0" applyFont="1" applyFill="1" applyBorder="1"/>
    <xf numFmtId="9" fontId="4" fillId="20" borderId="9" xfId="0" applyNumberFormat="1" applyFont="1" applyFill="1" applyBorder="1"/>
    <xf numFmtId="0" fontId="35" fillId="20" borderId="1" xfId="0" applyFont="1" applyFill="1" applyBorder="1"/>
    <xf numFmtId="9" fontId="35" fillId="20" borderId="9" xfId="0" applyNumberFormat="1" applyFont="1" applyFill="1" applyBorder="1"/>
    <xf numFmtId="9" fontId="35" fillId="20" borderId="1" xfId="1" applyFont="1" applyFill="1" applyBorder="1"/>
    <xf numFmtId="9" fontId="14" fillId="20" borderId="1" xfId="1" applyFont="1" applyFill="1" applyBorder="1"/>
    <xf numFmtId="3" fontId="35" fillId="20" borderId="1" xfId="0" applyNumberFormat="1" applyFont="1" applyFill="1" applyBorder="1"/>
    <xf numFmtId="0" fontId="36" fillId="17" borderId="1" xfId="0" applyFont="1" applyFill="1" applyBorder="1" applyAlignment="1">
      <alignment horizontal="center"/>
    </xf>
    <xf numFmtId="3" fontId="35" fillId="20" borderId="9" xfId="0" applyNumberFormat="1" applyFont="1" applyFill="1" applyBorder="1" applyAlignment="1">
      <alignment horizontal="center"/>
    </xf>
    <xf numFmtId="3" fontId="35" fillId="20" borderId="42" xfId="0" applyNumberFormat="1" applyFont="1" applyFill="1" applyBorder="1" applyAlignment="1">
      <alignment horizontal="center"/>
    </xf>
    <xf numFmtId="3" fontId="35" fillId="20" borderId="43" xfId="0" applyNumberFormat="1" applyFont="1" applyFill="1" applyBorder="1" applyAlignment="1">
      <alignment horizontal="center"/>
    </xf>
    <xf numFmtId="9" fontId="35" fillId="20" borderId="43" xfId="0" applyNumberFormat="1" applyFont="1" applyFill="1" applyBorder="1" applyAlignment="1">
      <alignment horizontal="center"/>
    </xf>
    <xf numFmtId="9" fontId="35" fillId="20" borderId="42" xfId="0" applyNumberFormat="1" applyFont="1" applyFill="1" applyBorder="1" applyAlignment="1">
      <alignment horizontal="center"/>
    </xf>
    <xf numFmtId="9" fontId="35" fillId="20" borderId="42" xfId="1" applyNumberFormat="1" applyFont="1" applyFill="1" applyBorder="1" applyAlignment="1">
      <alignment horizontal="center"/>
    </xf>
    <xf numFmtId="0" fontId="34" fillId="20" borderId="1" xfId="0" applyFont="1" applyFill="1" applyBorder="1"/>
    <xf numFmtId="0" fontId="34" fillId="20" borderId="1" xfId="0" applyFont="1" applyFill="1" applyBorder="1" applyAlignment="1">
      <alignment horizontal="center" vertical="center"/>
    </xf>
    <xf numFmtId="1" fontId="36" fillId="22" borderId="1" xfId="0" applyNumberFormat="1" applyFont="1" applyFill="1" applyBorder="1" applyAlignment="1">
      <alignment horizontal="right"/>
    </xf>
    <xf numFmtId="0" fontId="13" fillId="20" borderId="1" xfId="0" applyFont="1" applyFill="1" applyBorder="1" applyAlignment="1">
      <alignment horizontal="right"/>
    </xf>
    <xf numFmtId="0" fontId="36" fillId="17" borderId="1" xfId="0" applyFont="1" applyFill="1" applyBorder="1" applyAlignment="1">
      <alignment vertical="center"/>
    </xf>
    <xf numFmtId="0" fontId="36" fillId="23" borderId="1" xfId="0" applyFont="1" applyFill="1" applyBorder="1" applyAlignment="1" applyProtection="1">
      <alignment horizontal="center" wrapText="1"/>
      <protection locked="0"/>
    </xf>
    <xf numFmtId="0" fontId="36" fillId="23" borderId="1" xfId="0" applyFont="1" applyFill="1" applyBorder="1" applyAlignment="1" applyProtection="1">
      <alignment horizontal="center" wrapText="1"/>
    </xf>
    <xf numFmtId="0" fontId="36" fillId="17" borderId="1" xfId="0" applyFont="1" applyFill="1" applyBorder="1" applyAlignment="1">
      <alignment horizontal="right" vertical="center"/>
    </xf>
    <xf numFmtId="166" fontId="36" fillId="17" borderId="1" xfId="0" applyNumberFormat="1" applyFont="1" applyFill="1" applyBorder="1" applyAlignment="1">
      <alignment horizontal="center" vertical="center"/>
    </xf>
    <xf numFmtId="1" fontId="35" fillId="20" borderId="1" xfId="0" applyNumberFormat="1" applyFont="1" applyFill="1" applyBorder="1" applyAlignment="1">
      <alignment horizontal="right" vertical="center"/>
    </xf>
    <xf numFmtId="9" fontId="35" fillId="20" borderId="1" xfId="13" applyFont="1" applyFill="1" applyBorder="1" applyAlignment="1">
      <alignment horizontal="center" vertical="center"/>
    </xf>
    <xf numFmtId="9" fontId="35" fillId="20" borderId="1" xfId="0" applyNumberFormat="1" applyFont="1" applyFill="1" applyBorder="1"/>
    <xf numFmtId="0" fontId="4" fillId="20" borderId="1" xfId="0" applyFont="1" applyFill="1" applyBorder="1" applyAlignment="1">
      <alignment horizontal="right"/>
    </xf>
    <xf numFmtId="0" fontId="35" fillId="20" borderId="1" xfId="0" applyFont="1" applyFill="1" applyBorder="1" applyAlignment="1">
      <alignment vertical="center"/>
    </xf>
    <xf numFmtId="0" fontId="35" fillId="20" borderId="1" xfId="0" applyFont="1" applyFill="1" applyBorder="1" applyAlignment="1" applyProtection="1">
      <alignment horizontal="right" wrapText="1"/>
      <protection locked="0"/>
    </xf>
    <xf numFmtId="1" fontId="35" fillId="20" borderId="1" xfId="0" applyNumberFormat="1" applyFont="1" applyFill="1" applyBorder="1" applyAlignment="1">
      <alignment horizontal="right"/>
    </xf>
    <xf numFmtId="9" fontId="16" fillId="0" borderId="1" xfId="1" applyFont="1" applyBorder="1" applyAlignment="1">
      <alignment horizontal="center"/>
    </xf>
    <xf numFmtId="0" fontId="36" fillId="20" borderId="1" xfId="0" applyFont="1" applyFill="1" applyBorder="1" applyAlignment="1">
      <alignment horizontal="right"/>
    </xf>
    <xf numFmtId="9" fontId="36" fillId="20" borderId="23" xfId="1" applyFont="1" applyFill="1" applyBorder="1" applyAlignment="1">
      <alignment horizontal="center"/>
    </xf>
    <xf numFmtId="9" fontId="16" fillId="0" borderId="15" xfId="1" applyFont="1" applyBorder="1" applyAlignment="1">
      <alignment horizontal="center"/>
    </xf>
    <xf numFmtId="9" fontId="36" fillId="20" borderId="13" xfId="1" applyFont="1" applyFill="1" applyBorder="1" applyAlignment="1">
      <alignment horizontal="center"/>
    </xf>
    <xf numFmtId="9" fontId="19" fillId="0" borderId="1" xfId="1" quotePrefix="1" applyFont="1" applyFill="1" applyBorder="1" applyAlignment="1">
      <alignment horizontal="center"/>
    </xf>
    <xf numFmtId="9" fontId="19" fillId="0" borderId="9" xfId="1" applyFont="1" applyFill="1" applyBorder="1" applyAlignment="1">
      <alignment horizontal="center"/>
    </xf>
    <xf numFmtId="9" fontId="36" fillId="20" borderId="1" xfId="1" applyFont="1" applyFill="1" applyBorder="1"/>
    <xf numFmtId="0" fontId="34" fillId="0" borderId="0" xfId="0" applyFont="1"/>
    <xf numFmtId="9" fontId="14" fillId="0" borderId="1" xfId="0" applyNumberFormat="1" applyFont="1" applyFill="1" applyBorder="1" applyAlignment="1" applyProtection="1">
      <alignment horizontal="center" wrapText="1"/>
      <protection locked="0"/>
    </xf>
    <xf numFmtId="9" fontId="19" fillId="0" borderId="1" xfId="1" applyFont="1" applyBorder="1" applyAlignment="1">
      <alignment horizontal="center"/>
    </xf>
    <xf numFmtId="2" fontId="16" fillId="18" borderId="1" xfId="1" applyNumberFormat="1" applyFont="1" applyFill="1" applyBorder="1" applyProtection="1"/>
    <xf numFmtId="2" fontId="35" fillId="20" borderId="1" xfId="1" applyNumberFormat="1" applyFont="1" applyFill="1" applyBorder="1" applyAlignment="1">
      <alignment horizontal="center"/>
    </xf>
    <xf numFmtId="0" fontId="36" fillId="17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34" fillId="0" borderId="0" xfId="0" applyFont="1" applyFill="1"/>
    <xf numFmtId="0" fontId="15" fillId="0" borderId="26" xfId="8" applyFont="1" applyBorder="1" applyAlignment="1"/>
    <xf numFmtId="0" fontId="18" fillId="2" borderId="2" xfId="6" applyFont="1" applyFill="1" applyBorder="1" applyAlignment="1"/>
    <xf numFmtId="0" fontId="12" fillId="2" borderId="0" xfId="0" applyFont="1" applyFill="1" applyAlignment="1"/>
    <xf numFmtId="9" fontId="0" fillId="2" borderId="1" xfId="1" applyFont="1" applyFill="1" applyBorder="1" applyAlignment="1">
      <alignment horizontal="center"/>
    </xf>
    <xf numFmtId="0" fontId="23" fillId="2" borderId="0" xfId="0" applyFont="1" applyFill="1" applyBorder="1" applyAlignment="1" applyProtection="1">
      <alignment horizontal="right"/>
    </xf>
    <xf numFmtId="0" fontId="23" fillId="0" borderId="36" xfId="0" applyFont="1" applyBorder="1" applyAlignment="1" applyProtection="1">
      <alignment horizontal="right"/>
    </xf>
    <xf numFmtId="0" fontId="0" fillId="2" borderId="26" xfId="0" applyFill="1" applyBorder="1"/>
    <xf numFmtId="0" fontId="0" fillId="2" borderId="35" xfId="0" applyFill="1" applyBorder="1"/>
    <xf numFmtId="0" fontId="14" fillId="14" borderId="26" xfId="0" applyFont="1" applyFill="1" applyBorder="1"/>
    <xf numFmtId="9" fontId="14" fillId="14" borderId="35" xfId="1" applyFont="1" applyFill="1" applyBorder="1" applyAlignment="1">
      <alignment horizontal="center"/>
    </xf>
    <xf numFmtId="0" fontId="0" fillId="2" borderId="0" xfId="0" applyFont="1" applyFill="1" applyBorder="1"/>
    <xf numFmtId="0" fontId="34" fillId="20" borderId="1" xfId="0" applyFont="1" applyFill="1" applyBorder="1" applyAlignment="1">
      <alignment horizontal="right"/>
    </xf>
    <xf numFmtId="0" fontId="36" fillId="17" borderId="4" xfId="0" applyFont="1" applyFill="1" applyBorder="1" applyAlignment="1">
      <alignment horizontal="center" vertical="center" wrapText="1"/>
    </xf>
    <xf numFmtId="0" fontId="0" fillId="0" borderId="1" xfId="0" applyFont="1" applyFill="1" applyBorder="1"/>
    <xf numFmtId="0" fontId="0" fillId="0" borderId="1" xfId="0" applyBorder="1"/>
    <xf numFmtId="0" fontId="34" fillId="17" borderId="1" xfId="0" applyFont="1" applyFill="1" applyBorder="1" applyAlignment="1">
      <alignment horizontal="center" vertical="center" wrapText="1"/>
    </xf>
    <xf numFmtId="0" fontId="36" fillId="17" borderId="3" xfId="0" applyFont="1" applyFill="1" applyBorder="1" applyAlignment="1">
      <alignment vertical="center"/>
    </xf>
    <xf numFmtId="0" fontId="36" fillId="17" borderId="4" xfId="0" applyFont="1" applyFill="1" applyBorder="1" applyAlignment="1">
      <alignment vertical="center"/>
    </xf>
    <xf numFmtId="0" fontId="36" fillId="17" borderId="11" xfId="0" applyFont="1" applyFill="1" applyBorder="1" applyAlignment="1">
      <alignment vertical="center"/>
    </xf>
    <xf numFmtId="0" fontId="36" fillId="17" borderId="3" xfId="0" applyFont="1" applyFill="1" applyBorder="1" applyAlignment="1">
      <alignment horizontal="center" vertical="center" wrapText="1"/>
    </xf>
    <xf numFmtId="0" fontId="36" fillId="0" borderId="1" xfId="0" applyFont="1" applyFill="1" applyBorder="1" applyAlignment="1">
      <alignment wrapText="1"/>
    </xf>
    <xf numFmtId="9" fontId="19" fillId="0" borderId="1" xfId="1" applyNumberFormat="1" applyFont="1" applyFill="1" applyBorder="1" applyAlignment="1">
      <alignment horizontal="center"/>
    </xf>
    <xf numFmtId="9" fontId="30" fillId="20" borderId="1" xfId="1" applyNumberFormat="1" applyFont="1" applyFill="1" applyBorder="1" applyAlignment="1">
      <alignment horizontal="center"/>
    </xf>
    <xf numFmtId="9" fontId="37" fillId="20" borderId="1" xfId="1" applyNumberFormat="1" applyFont="1" applyFill="1" applyBorder="1" applyAlignment="1">
      <alignment horizontal="center"/>
    </xf>
    <xf numFmtId="9" fontId="19" fillId="0" borderId="3" xfId="1" applyNumberFormat="1" applyFont="1" applyFill="1" applyBorder="1" applyAlignment="1">
      <alignment horizontal="center"/>
    </xf>
    <xf numFmtId="9" fontId="19" fillId="2" borderId="1" xfId="0" applyNumberFormat="1" applyFont="1" applyFill="1" applyBorder="1" applyAlignment="1">
      <alignment horizontal="center"/>
    </xf>
    <xf numFmtId="9" fontId="19" fillId="0" borderId="12" xfId="1" applyNumberFormat="1" applyFont="1" applyFill="1" applyBorder="1" applyAlignment="1">
      <alignment horizontal="center"/>
    </xf>
    <xf numFmtId="0" fontId="16" fillId="0" borderId="1" xfId="0" applyFont="1" applyFill="1" applyBorder="1" applyAlignment="1">
      <alignment horizontal="center" vertical="center"/>
    </xf>
    <xf numFmtId="9" fontId="14" fillId="0" borderId="1" xfId="1" applyFont="1" applyFill="1" applyBorder="1"/>
    <xf numFmtId="0" fontId="35" fillId="20" borderId="1" xfId="0" applyFont="1" applyFill="1" applyBorder="1" applyAlignment="1" applyProtection="1">
      <alignment horizontal="center" vertical="center"/>
    </xf>
    <xf numFmtId="0" fontId="34" fillId="17" borderId="1" xfId="0" applyFont="1" applyFill="1" applyBorder="1" applyAlignment="1">
      <alignment horizontal="center"/>
    </xf>
    <xf numFmtId="0" fontId="14" fillId="24" borderId="0" xfId="0" applyFont="1" applyFill="1" applyBorder="1"/>
    <xf numFmtId="0" fontId="0" fillId="24" borderId="0" xfId="0" applyFill="1" applyBorder="1"/>
    <xf numFmtId="0" fontId="14" fillId="14" borderId="1" xfId="0" applyFont="1" applyFill="1" applyBorder="1" applyAlignment="1">
      <alignment horizontal="center"/>
    </xf>
    <xf numFmtId="9" fontId="14" fillId="14" borderId="1" xfId="1" applyFont="1" applyFill="1" applyBorder="1" applyAlignment="1">
      <alignment horizontal="center"/>
    </xf>
    <xf numFmtId="3" fontId="35" fillId="17" borderId="1" xfId="0" applyNumberFormat="1" applyFont="1" applyFill="1" applyBorder="1" applyAlignment="1">
      <alignment horizontal="center"/>
    </xf>
    <xf numFmtId="9" fontId="35" fillId="17" borderId="1" xfId="0" applyNumberFormat="1" applyFont="1" applyFill="1" applyBorder="1" applyAlignment="1">
      <alignment horizontal="center"/>
    </xf>
    <xf numFmtId="9" fontId="35" fillId="17" borderId="1" xfId="1" applyFont="1" applyFill="1" applyBorder="1" applyAlignment="1">
      <alignment horizontal="center"/>
    </xf>
    <xf numFmtId="0" fontId="35" fillId="17" borderId="1" xfId="0" applyFont="1" applyFill="1" applyBorder="1" applyAlignment="1">
      <alignment horizontal="center"/>
    </xf>
    <xf numFmtId="0" fontId="22" fillId="2" borderId="0" xfId="0" applyFont="1" applyFill="1" applyBorder="1" applyAlignment="1" applyProtection="1"/>
    <xf numFmtId="9" fontId="14" fillId="15" borderId="1" xfId="1" applyFont="1" applyFill="1" applyBorder="1" applyAlignment="1">
      <alignment horizontal="center"/>
    </xf>
    <xf numFmtId="9" fontId="35" fillId="20" borderId="42" xfId="1" applyFont="1" applyFill="1" applyBorder="1" applyAlignment="1">
      <alignment horizontal="center"/>
    </xf>
    <xf numFmtId="9" fontId="14" fillId="2" borderId="0" xfId="1" applyFont="1" applyFill="1" applyAlignment="1">
      <alignment horizontal="center"/>
    </xf>
    <xf numFmtId="9" fontId="21" fillId="0" borderId="13" xfId="1" applyFont="1" applyFill="1" applyBorder="1" applyAlignment="1">
      <alignment horizontal="center"/>
    </xf>
    <xf numFmtId="9" fontId="38" fillId="20" borderId="1" xfId="1" applyFont="1" applyFill="1" applyBorder="1" applyAlignment="1">
      <alignment horizontal="center"/>
    </xf>
    <xf numFmtId="1" fontId="16" fillId="18" borderId="1" xfId="1" applyNumberFormat="1" applyFont="1" applyFill="1" applyBorder="1" applyProtection="1"/>
    <xf numFmtId="1" fontId="16" fillId="0" borderId="1" xfId="1" applyNumberFormat="1" applyFont="1" applyFill="1" applyBorder="1" applyProtection="1"/>
    <xf numFmtId="3" fontId="16" fillId="15" borderId="1" xfId="4" quotePrefix="1" applyNumberFormat="1" applyFont="1" applyFill="1" applyBorder="1" applyAlignment="1">
      <alignment horizontal="center"/>
    </xf>
    <xf numFmtId="3" fontId="16" fillId="25" borderId="1" xfId="4" quotePrefix="1" applyNumberFormat="1" applyFont="1" applyFill="1" applyBorder="1" applyAlignment="1">
      <alignment horizontal="center"/>
    </xf>
    <xf numFmtId="165" fontId="0" fillId="15" borderId="1" xfId="1" applyNumberFormat="1" applyFont="1" applyFill="1" applyBorder="1" applyAlignment="1">
      <alignment horizontal="center"/>
    </xf>
    <xf numFmtId="9" fontId="0" fillId="15" borderId="1" xfId="1" applyFont="1" applyFill="1" applyBorder="1" applyAlignment="1">
      <alignment horizontal="center"/>
    </xf>
    <xf numFmtId="3" fontId="19" fillId="15" borderId="1" xfId="4" quotePrefix="1" applyNumberFormat="1" applyFont="1" applyFill="1" applyBorder="1" applyAlignment="1">
      <alignment horizontal="center"/>
    </xf>
    <xf numFmtId="9" fontId="19" fillId="15" borderId="1" xfId="1" quotePrefix="1" applyFont="1" applyFill="1" applyBorder="1" applyAlignment="1">
      <alignment horizontal="center"/>
    </xf>
    <xf numFmtId="9" fontId="19" fillId="15" borderId="1" xfId="4" quotePrefix="1" applyNumberFormat="1" applyFont="1" applyFill="1" applyBorder="1" applyAlignment="1">
      <alignment horizontal="center"/>
    </xf>
    <xf numFmtId="3" fontId="7" fillId="0" borderId="1" xfId="4" quotePrefix="1" applyNumberFormat="1" applyFont="1" applyFill="1" applyBorder="1" applyAlignment="1">
      <alignment horizontal="center"/>
    </xf>
    <xf numFmtId="3" fontId="7" fillId="0" borderId="1" xfId="5" applyNumberFormat="1" applyFont="1" applyFill="1" applyBorder="1" applyAlignment="1">
      <alignment horizontal="center"/>
    </xf>
    <xf numFmtId="1" fontId="7" fillId="0" borderId="1" xfId="0" applyNumberFormat="1" applyFont="1" applyFill="1" applyBorder="1" applyAlignment="1">
      <alignment horizontal="center"/>
    </xf>
    <xf numFmtId="9" fontId="0" fillId="0" borderId="1" xfId="1" applyFont="1" applyFill="1" applyBorder="1" applyAlignment="1">
      <alignment horizontal="center"/>
    </xf>
    <xf numFmtId="0" fontId="18" fillId="2" borderId="2" xfId="12" applyFont="1" applyFill="1" applyBorder="1" applyAlignment="1" applyProtection="1">
      <alignment horizontal="right"/>
    </xf>
    <xf numFmtId="0" fontId="2" fillId="0" borderId="1" xfId="0" applyFont="1" applyFill="1" applyBorder="1" applyAlignment="1">
      <alignment horizontal="center"/>
    </xf>
    <xf numFmtId="1" fontId="2" fillId="0" borderId="1" xfId="0" applyNumberFormat="1" applyFont="1" applyFill="1" applyBorder="1" applyAlignment="1">
      <alignment horizontal="center" vertical="center"/>
    </xf>
    <xf numFmtId="0" fontId="2" fillId="15" borderId="1" xfId="0" applyFont="1" applyFill="1" applyBorder="1" applyAlignment="1">
      <alignment horizontal="center"/>
    </xf>
    <xf numFmtId="1" fontId="2" fillId="15" borderId="1" xfId="0" applyNumberFormat="1" applyFont="1" applyFill="1" applyBorder="1" applyAlignment="1">
      <alignment horizontal="center" vertical="center"/>
    </xf>
    <xf numFmtId="9" fontId="16" fillId="15" borderId="1" xfId="1" applyFont="1" applyFill="1" applyBorder="1" applyAlignment="1">
      <alignment horizontal="center"/>
    </xf>
    <xf numFmtId="9" fontId="21" fillId="0" borderId="13" xfId="1" applyFont="1" applyFill="1" applyBorder="1"/>
    <xf numFmtId="0" fontId="21" fillId="15" borderId="13" xfId="0" applyFont="1" applyFill="1" applyBorder="1"/>
    <xf numFmtId="9" fontId="16" fillId="15" borderId="15" xfId="1" applyFont="1" applyFill="1" applyBorder="1" applyAlignment="1">
      <alignment horizontal="center"/>
    </xf>
    <xf numFmtId="0" fontId="14" fillId="15" borderId="9" xfId="0" applyFont="1" applyFill="1" applyBorder="1"/>
    <xf numFmtId="0" fontId="0" fillId="15" borderId="1" xfId="0" applyFill="1" applyBorder="1"/>
    <xf numFmtId="0" fontId="34" fillId="17" borderId="11" xfId="0" applyFont="1" applyFill="1" applyBorder="1" applyAlignment="1">
      <alignment horizontal="center" vertical="center"/>
    </xf>
    <xf numFmtId="9" fontId="0" fillId="15" borderId="1" xfId="0" applyNumberFormat="1" applyFont="1" applyFill="1" applyBorder="1" applyAlignment="1">
      <alignment horizontal="center"/>
    </xf>
    <xf numFmtId="9" fontId="0" fillId="0" borderId="1" xfId="1" applyNumberFormat="1" applyFont="1" applyFill="1" applyBorder="1" applyAlignment="1">
      <alignment horizontal="center"/>
    </xf>
    <xf numFmtId="3" fontId="32" fillId="15" borderId="51" xfId="6" applyNumberFormat="1" applyFont="1" applyFill="1" applyBorder="1"/>
    <xf numFmtId="1" fontId="32" fillId="15" borderId="51" xfId="6" applyNumberFormat="1" applyFont="1" applyFill="1" applyBorder="1"/>
    <xf numFmtId="3" fontId="32" fillId="15" borderId="51" xfId="6" applyNumberFormat="1" applyFont="1" applyFill="1" applyBorder="1" applyProtection="1"/>
    <xf numFmtId="1" fontId="0" fillId="15" borderId="51" xfId="0" applyNumberFormat="1" applyFont="1" applyFill="1" applyBorder="1" applyProtection="1"/>
    <xf numFmtId="3" fontId="32" fillId="15" borderId="1" xfId="6" applyNumberFormat="1" applyFont="1" applyFill="1" applyBorder="1"/>
    <xf numFmtId="1" fontId="32" fillId="15" borderId="1" xfId="6" applyNumberFormat="1" applyFont="1" applyFill="1" applyBorder="1"/>
    <xf numFmtId="3" fontId="32" fillId="15" borderId="1" xfId="6" applyNumberFormat="1" applyFont="1" applyFill="1" applyBorder="1" applyProtection="1"/>
    <xf numFmtId="1" fontId="0" fillId="15" borderId="1" xfId="0" applyNumberFormat="1" applyFont="1" applyFill="1" applyBorder="1" applyProtection="1"/>
    <xf numFmtId="1" fontId="32" fillId="25" borderId="1" xfId="6" applyNumberFormat="1" applyFont="1" applyFill="1" applyBorder="1"/>
    <xf numFmtId="1" fontId="19" fillId="15" borderId="51" xfId="6" applyNumberFormat="1" applyFont="1" applyFill="1" applyBorder="1"/>
    <xf numFmtId="1" fontId="19" fillId="15" borderId="1" xfId="6" applyNumberFormat="1" applyFont="1" applyFill="1" applyBorder="1"/>
    <xf numFmtId="1" fontId="19" fillId="15" borderId="1" xfId="6" applyNumberFormat="1" applyFont="1" applyFill="1" applyBorder="1" applyProtection="1">
      <protection locked="0"/>
    </xf>
    <xf numFmtId="1" fontId="31" fillId="15" borderId="1" xfId="6" applyNumberFormat="1" applyFont="1" applyFill="1" applyBorder="1"/>
    <xf numFmtId="1" fontId="31" fillId="15" borderId="51" xfId="6" applyNumberFormat="1" applyFont="1" applyFill="1" applyBorder="1" applyAlignment="1"/>
    <xf numFmtId="1" fontId="0" fillId="15" borderId="1" xfId="0" applyNumberFormat="1" applyFont="1" applyFill="1" applyBorder="1"/>
    <xf numFmtId="1" fontId="13" fillId="15" borderId="1" xfId="0" applyNumberFormat="1" applyFont="1" applyFill="1" applyBorder="1"/>
    <xf numFmtId="9" fontId="0" fillId="15" borderId="11" xfId="0" applyNumberFormat="1" applyFont="1" applyFill="1" applyBorder="1" applyAlignment="1">
      <alignment horizontal="center"/>
    </xf>
    <xf numFmtId="9" fontId="32" fillId="15" borderId="11" xfId="6" applyNumberFormat="1" applyFont="1" applyFill="1" applyBorder="1" applyAlignment="1" applyProtection="1">
      <alignment horizontal="center"/>
    </xf>
    <xf numFmtId="9" fontId="0" fillId="15" borderId="11" xfId="0" applyNumberFormat="1" applyFont="1" applyFill="1" applyBorder="1" applyAlignment="1" applyProtection="1">
      <alignment horizontal="center"/>
    </xf>
    <xf numFmtId="0" fontId="0" fillId="15" borderId="1" xfId="0" applyFont="1" applyFill="1" applyBorder="1" applyAlignment="1">
      <alignment horizontal="center"/>
    </xf>
    <xf numFmtId="9" fontId="32" fillId="15" borderId="1" xfId="6" applyNumberFormat="1" applyFont="1" applyFill="1" applyBorder="1" applyAlignment="1" applyProtection="1">
      <alignment horizontal="center"/>
    </xf>
    <xf numFmtId="9" fontId="0" fillId="15" borderId="1" xfId="0" applyNumberFormat="1" applyFont="1" applyFill="1" applyBorder="1" applyAlignment="1" applyProtection="1">
      <alignment horizontal="center"/>
    </xf>
    <xf numFmtId="9" fontId="32" fillId="0" borderId="3" xfId="6" applyNumberFormat="1" applyFont="1" applyFill="1" applyBorder="1" applyAlignment="1" applyProtection="1">
      <alignment horizontal="center"/>
    </xf>
    <xf numFmtId="0" fontId="34" fillId="17" borderId="3" xfId="0" applyFont="1" applyFill="1" applyBorder="1" applyAlignment="1">
      <alignment horizontal="center"/>
    </xf>
    <xf numFmtId="0" fontId="34" fillId="17" borderId="12" xfId="0" applyFont="1" applyFill="1" applyBorder="1"/>
    <xf numFmtId="0" fontId="34" fillId="17" borderId="0" xfId="0" applyFont="1" applyFill="1"/>
    <xf numFmtId="0" fontId="34" fillId="17" borderId="1" xfId="0" applyFont="1" applyFill="1" applyBorder="1" applyAlignment="1">
      <alignment horizontal="left" vertical="center"/>
    </xf>
    <xf numFmtId="0" fontId="34" fillId="17" borderId="1" xfId="0" applyFont="1" applyFill="1" applyBorder="1" applyAlignment="1">
      <alignment horizontal="left"/>
    </xf>
    <xf numFmtId="0" fontId="34" fillId="17" borderId="12" xfId="0" applyFont="1" applyFill="1" applyBorder="1" applyAlignment="1">
      <alignment horizontal="center"/>
    </xf>
    <xf numFmtId="0" fontId="14" fillId="2" borderId="26" xfId="0" applyFont="1" applyFill="1" applyBorder="1"/>
    <xf numFmtId="9" fontId="14" fillId="2" borderId="0" xfId="1" applyFont="1" applyFill="1" applyBorder="1" applyAlignment="1">
      <alignment horizontal="center"/>
    </xf>
    <xf numFmtId="0" fontId="0" fillId="2" borderId="4" xfId="0" applyFill="1" applyBorder="1"/>
    <xf numFmtId="0" fontId="34" fillId="2" borderId="4" xfId="0" applyFont="1" applyFill="1" applyBorder="1"/>
    <xf numFmtId="9" fontId="14" fillId="2" borderId="2" xfId="1" applyFont="1" applyFill="1" applyBorder="1" applyAlignment="1">
      <alignment horizontal="center"/>
    </xf>
    <xf numFmtId="3" fontId="0" fillId="0" borderId="0" xfId="0" applyNumberFormat="1" applyFill="1" applyBorder="1"/>
    <xf numFmtId="0" fontId="34" fillId="0" borderId="0" xfId="0" applyFont="1" applyFill="1" applyBorder="1"/>
    <xf numFmtId="3" fontId="34" fillId="0" borderId="0" xfId="0" applyNumberFormat="1" applyFont="1" applyFill="1" applyBorder="1"/>
    <xf numFmtId="0" fontId="34" fillId="2" borderId="26" xfId="0" applyFont="1" applyFill="1" applyBorder="1"/>
    <xf numFmtId="9" fontId="14" fillId="19" borderId="1" xfId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9" fontId="34" fillId="17" borderId="1" xfId="1" applyFont="1" applyFill="1" applyBorder="1" applyAlignment="1">
      <alignment horizontal="center"/>
    </xf>
    <xf numFmtId="0" fontId="35" fillId="2" borderId="4" xfId="0" applyFont="1" applyFill="1" applyBorder="1"/>
    <xf numFmtId="0" fontId="34" fillId="2" borderId="0" xfId="0" applyFont="1" applyFill="1"/>
    <xf numFmtId="165" fontId="14" fillId="0" borderId="1" xfId="1" applyNumberFormat="1" applyFont="1" applyBorder="1" applyAlignment="1">
      <alignment horizontal="center"/>
    </xf>
    <xf numFmtId="165" fontId="0" fillId="0" borderId="1" xfId="1" applyNumberFormat="1" applyFont="1" applyBorder="1" applyAlignment="1">
      <alignment horizontal="center"/>
    </xf>
    <xf numFmtId="0" fontId="34" fillId="17" borderId="1" xfId="0" applyFont="1" applyFill="1" applyBorder="1" applyAlignment="1">
      <alignment horizontal="center" vertical="center" wrapText="1"/>
    </xf>
    <xf numFmtId="0" fontId="36" fillId="17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9" fontId="0" fillId="15" borderId="1" xfId="1" applyNumberFormat="1" applyFont="1" applyFill="1" applyBorder="1" applyAlignment="1">
      <alignment horizontal="center"/>
    </xf>
    <xf numFmtId="9" fontId="35" fillId="20" borderId="1" xfId="4" quotePrefix="1" applyNumberFormat="1" applyFont="1" applyFill="1" applyBorder="1" applyAlignment="1">
      <alignment horizontal="center"/>
    </xf>
    <xf numFmtId="9" fontId="35" fillId="17" borderId="1" xfId="1" applyNumberFormat="1" applyFont="1" applyFill="1" applyBorder="1" applyAlignment="1">
      <alignment horizontal="center"/>
    </xf>
    <xf numFmtId="9" fontId="14" fillId="0" borderId="12" xfId="1" applyFont="1" applyBorder="1" applyAlignment="1">
      <alignment horizontal="center"/>
    </xf>
    <xf numFmtId="9" fontId="35" fillId="20" borderId="12" xfId="1" applyFont="1" applyFill="1" applyBorder="1" applyAlignment="1">
      <alignment horizontal="center"/>
    </xf>
    <xf numFmtId="9" fontId="14" fillId="15" borderId="12" xfId="1" applyFont="1" applyFill="1" applyBorder="1" applyAlignment="1">
      <alignment horizontal="center"/>
    </xf>
    <xf numFmtId="9" fontId="14" fillId="0" borderId="1" xfId="0" applyNumberFormat="1" applyFont="1" applyBorder="1"/>
    <xf numFmtId="9" fontId="16" fillId="0" borderId="1" xfId="1" applyFont="1" applyFill="1" applyBorder="1" applyAlignment="1" applyProtection="1">
      <alignment horizontal="center"/>
    </xf>
    <xf numFmtId="1" fontId="26" fillId="2" borderId="0" xfId="0" applyNumberFormat="1" applyFont="1" applyFill="1" applyAlignment="1">
      <alignment horizontal="center"/>
    </xf>
    <xf numFmtId="0" fontId="15" fillId="2" borderId="26" xfId="0" applyFont="1" applyFill="1" applyBorder="1" applyAlignment="1">
      <alignment wrapText="1"/>
    </xf>
    <xf numFmtId="0" fontId="25" fillId="2" borderId="0" xfId="0" applyFont="1" applyFill="1" applyBorder="1" applyAlignment="1">
      <alignment wrapText="1"/>
    </xf>
    <xf numFmtId="1" fontId="0" fillId="2" borderId="0" xfId="0" applyNumberFormat="1" applyFill="1"/>
    <xf numFmtId="9" fontId="14" fillId="2" borderId="0" xfId="0" applyNumberFormat="1" applyFont="1" applyFill="1" applyBorder="1"/>
    <xf numFmtId="1" fontId="30" fillId="2" borderId="0" xfId="0" applyNumberFormat="1" applyFont="1" applyFill="1" applyBorder="1"/>
    <xf numFmtId="0" fontId="23" fillId="2" borderId="0" xfId="0" applyFont="1" applyFill="1" applyBorder="1" applyAlignment="1" applyProtection="1">
      <alignment horizontal="center"/>
    </xf>
    <xf numFmtId="0" fontId="1" fillId="2" borderId="0" xfId="8" applyFill="1"/>
    <xf numFmtId="0" fontId="0" fillId="2" borderId="52" xfId="0" applyFill="1" applyBorder="1"/>
    <xf numFmtId="0" fontId="0" fillId="2" borderId="49" xfId="0" applyFill="1" applyBorder="1"/>
    <xf numFmtId="0" fontId="0" fillId="2" borderId="46" xfId="0" applyFill="1" applyBorder="1"/>
    <xf numFmtId="0" fontId="15" fillId="2" borderId="0" xfId="0" applyFont="1" applyFill="1" applyBorder="1" applyAlignment="1">
      <alignment wrapText="1"/>
    </xf>
    <xf numFmtId="0" fontId="0" fillId="2" borderId="0" xfId="0" applyFill="1" applyAlignment="1">
      <alignment horizontal="center" vertical="center"/>
    </xf>
    <xf numFmtId="166" fontId="0" fillId="2" borderId="0" xfId="0" applyNumberFormat="1" applyFill="1" applyAlignment="1">
      <alignment horizontal="center" vertical="center"/>
    </xf>
    <xf numFmtId="0" fontId="14" fillId="2" borderId="0" xfId="0" applyFont="1" applyFill="1" applyAlignment="1">
      <alignment horizontal="center"/>
    </xf>
    <xf numFmtId="1" fontId="35" fillId="20" borderId="1" xfId="6" applyNumberFormat="1" applyFont="1" applyFill="1" applyBorder="1" applyAlignment="1" applyProtection="1">
      <alignment horizontal="center" vertical="center"/>
    </xf>
    <xf numFmtId="3" fontId="35" fillId="20" borderId="1" xfId="6" applyNumberFormat="1" applyFont="1" applyFill="1" applyBorder="1" applyAlignment="1" applyProtection="1">
      <alignment horizontal="center" vertical="center"/>
    </xf>
    <xf numFmtId="1" fontId="35" fillId="20" borderId="1" xfId="6" applyNumberFormat="1" applyFont="1" applyFill="1" applyBorder="1" applyAlignment="1" applyProtection="1">
      <alignment horizontal="center"/>
    </xf>
    <xf numFmtId="0" fontId="15" fillId="2" borderId="0" xfId="8" applyFont="1" applyFill="1" applyBorder="1" applyAlignment="1"/>
    <xf numFmtId="0" fontId="8" fillId="2" borderId="0" xfId="0" applyFont="1" applyFill="1" applyBorder="1"/>
    <xf numFmtId="0" fontId="14" fillId="2" borderId="0" xfId="0" applyFont="1" applyFill="1"/>
    <xf numFmtId="0" fontId="12" fillId="2" borderId="6" xfId="0" applyFont="1" applyFill="1" applyBorder="1" applyAlignment="1" applyProtection="1"/>
    <xf numFmtId="0" fontId="0" fillId="2" borderId="5" xfId="0" applyFill="1" applyBorder="1"/>
    <xf numFmtId="0" fontId="1" fillId="2" borderId="0" xfId="8" applyFill="1" applyAlignment="1"/>
    <xf numFmtId="0" fontId="12" fillId="2" borderId="0" xfId="0" applyFont="1" applyFill="1" applyBorder="1" applyAlignment="1" applyProtection="1"/>
    <xf numFmtId="0" fontId="24" fillId="2" borderId="0" xfId="0" applyFont="1" applyFill="1" applyBorder="1" applyAlignment="1" applyProtection="1"/>
    <xf numFmtId="0" fontId="0" fillId="2" borderId="0" xfId="0" applyFont="1" applyFill="1" applyAlignment="1"/>
    <xf numFmtId="0" fontId="0" fillId="2" borderId="0" xfId="0" applyFill="1" applyAlignment="1"/>
    <xf numFmtId="1" fontId="0" fillId="5" borderId="1" xfId="0" applyNumberFormat="1" applyFont="1" applyFill="1" applyBorder="1" applyAlignment="1" applyProtection="1">
      <alignment horizontal="center" vertical="center" wrapText="1"/>
      <protection locked="0"/>
    </xf>
    <xf numFmtId="3" fontId="35" fillId="20" borderId="3" xfId="0" applyNumberFormat="1" applyFont="1" applyFill="1" applyBorder="1" applyAlignment="1">
      <alignment horizontal="right"/>
    </xf>
    <xf numFmtId="9" fontId="16" fillId="0" borderId="1" xfId="4" quotePrefix="1" applyNumberFormat="1" applyFont="1" applyFill="1" applyBorder="1" applyAlignment="1">
      <alignment horizontal="center"/>
    </xf>
    <xf numFmtId="9" fontId="30" fillId="17" borderId="1" xfId="1" applyNumberFormat="1" applyFont="1" applyFill="1" applyBorder="1" applyAlignment="1">
      <alignment horizontal="center"/>
    </xf>
    <xf numFmtId="9" fontId="37" fillId="17" borderId="1" xfId="1" applyNumberFormat="1" applyFont="1" applyFill="1" applyBorder="1" applyAlignment="1">
      <alignment horizontal="center"/>
    </xf>
    <xf numFmtId="9" fontId="7" fillId="0" borderId="1" xfId="5" applyNumberFormat="1" applyFont="1" applyFill="1" applyBorder="1" applyAlignment="1">
      <alignment horizontal="center"/>
    </xf>
    <xf numFmtId="9" fontId="7" fillId="0" borderId="1" xfId="0" applyNumberFormat="1" applyFont="1" applyFill="1" applyBorder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0" fillId="26" borderId="1" xfId="0" applyFont="1" applyFill="1" applyBorder="1"/>
    <xf numFmtId="0" fontId="0" fillId="16" borderId="3" xfId="0" applyFont="1" applyFill="1" applyBorder="1" applyAlignment="1">
      <alignment horizontal="right" vertical="center"/>
    </xf>
    <xf numFmtId="0" fontId="0" fillId="16" borderId="1" xfId="0" applyFont="1" applyFill="1" applyBorder="1" applyAlignment="1">
      <alignment horizontal="center"/>
    </xf>
    <xf numFmtId="0" fontId="0" fillId="0" borderId="11" xfId="0" applyFont="1" applyBorder="1" applyAlignment="1">
      <alignment horizontal="right" vertical="center"/>
    </xf>
    <xf numFmtId="0" fontId="0" fillId="16" borderId="1" xfId="0" applyFont="1" applyFill="1" applyBorder="1" applyAlignment="1">
      <alignment horizontal="right" vertical="center"/>
    </xf>
    <xf numFmtId="0" fontId="0" fillId="17" borderId="1" xfId="0" applyFont="1" applyFill="1" applyBorder="1" applyAlignment="1">
      <alignment horizontal="center"/>
    </xf>
    <xf numFmtId="0" fontId="0" fillId="16" borderId="1" xfId="0" applyFont="1" applyFill="1" applyBorder="1" applyAlignment="1">
      <alignment horizontal="right"/>
    </xf>
    <xf numFmtId="0" fontId="0" fillId="17" borderId="9" xfId="0" applyFont="1" applyFill="1" applyBorder="1" applyAlignment="1"/>
    <xf numFmtId="0" fontId="0" fillId="0" borderId="1" xfId="0" applyFill="1" applyBorder="1"/>
    <xf numFmtId="0" fontId="0" fillId="16" borderId="1" xfId="0" applyFill="1" applyBorder="1" applyAlignment="1">
      <alignment horizontal="right"/>
    </xf>
    <xf numFmtId="0" fontId="0" fillId="17" borderId="1" xfId="0" applyFont="1" applyFill="1" applyBorder="1" applyAlignment="1">
      <alignment horizontal="right"/>
    </xf>
    <xf numFmtId="0" fontId="36" fillId="17" borderId="1" xfId="0" applyFont="1" applyFill="1" applyBorder="1" applyAlignment="1">
      <alignment horizontal="center" vertical="center"/>
    </xf>
    <xf numFmtId="0" fontId="0" fillId="17" borderId="1" xfId="0" applyFill="1" applyBorder="1"/>
    <xf numFmtId="0" fontId="0" fillId="0" borderId="0" xfId="0" applyFont="1" applyProtection="1"/>
    <xf numFmtId="0" fontId="0" fillId="0" borderId="0" xfId="0" applyBorder="1" applyProtection="1"/>
    <xf numFmtId="1" fontId="32" fillId="27" borderId="1" xfId="6" applyNumberFormat="1" applyFont="1" applyFill="1" applyBorder="1" applyProtection="1"/>
    <xf numFmtId="9" fontId="32" fillId="0" borderId="1" xfId="6" applyNumberFormat="1" applyFont="1" applyFill="1" applyBorder="1" applyProtection="1"/>
    <xf numFmtId="1" fontId="32" fillId="28" borderId="1" xfId="6" applyNumberFormat="1" applyFont="1" applyFill="1" applyBorder="1" applyProtection="1"/>
    <xf numFmtId="1" fontId="43" fillId="28" borderId="1" xfId="6" applyNumberFormat="1" applyFont="1" applyFill="1" applyBorder="1" applyProtection="1"/>
    <xf numFmtId="1" fontId="32" fillId="29" borderId="1" xfId="6" applyNumberFormat="1" applyFont="1" applyFill="1" applyBorder="1" applyProtection="1">
      <protection locked="0"/>
    </xf>
    <xf numFmtId="1" fontId="43" fillId="29" borderId="1" xfId="6" applyNumberFormat="1" applyFont="1" applyFill="1" applyBorder="1" applyProtection="1"/>
    <xf numFmtId="1" fontId="43" fillId="29" borderId="1" xfId="6" applyNumberFormat="1" applyFont="1" applyFill="1" applyBorder="1" applyAlignment="1" applyProtection="1"/>
    <xf numFmtId="1" fontId="32" fillId="29" borderId="1" xfId="6" applyNumberFormat="1" applyFont="1" applyFill="1" applyBorder="1" applyAlignment="1" applyProtection="1"/>
    <xf numFmtId="1" fontId="20" fillId="3" borderId="1" xfId="0" applyNumberFormat="1" applyFont="1" applyFill="1" applyBorder="1" applyAlignment="1" applyProtection="1"/>
    <xf numFmtId="9" fontId="20" fillId="3" borderId="1" xfId="0" applyNumberFormat="1" applyFont="1" applyFill="1" applyBorder="1" applyAlignment="1" applyProtection="1"/>
    <xf numFmtId="1" fontId="0" fillId="29" borderId="1" xfId="0" applyNumberFormat="1" applyFont="1" applyFill="1" applyBorder="1" applyAlignment="1" applyProtection="1"/>
    <xf numFmtId="1" fontId="0" fillId="29" borderId="1" xfId="0" applyNumberFormat="1" applyFont="1" applyFill="1" applyBorder="1" applyProtection="1"/>
    <xf numFmtId="0" fontId="25" fillId="2" borderId="0" xfId="0" applyFont="1" applyFill="1" applyBorder="1" applyAlignment="1" applyProtection="1">
      <protection locked="0"/>
    </xf>
    <xf numFmtId="0" fontId="25" fillId="2" borderId="0" xfId="0" applyFont="1" applyFill="1" applyBorder="1" applyAlignment="1" applyProtection="1">
      <alignment horizontal="left"/>
      <protection locked="0"/>
    </xf>
    <xf numFmtId="0" fontId="0" fillId="0" borderId="0" xfId="0" applyFont="1" applyAlignment="1">
      <alignment horizontal="center" vertical="center"/>
    </xf>
    <xf numFmtId="9" fontId="0" fillId="0" borderId="0" xfId="0" applyNumberFormat="1" applyFont="1" applyAlignment="1">
      <alignment horizontal="center" vertical="center"/>
    </xf>
    <xf numFmtId="0" fontId="27" fillId="2" borderId="0" xfId="0" applyFont="1" applyFill="1" applyBorder="1" applyAlignment="1" applyProtection="1">
      <alignment horizontal="left"/>
    </xf>
    <xf numFmtId="0" fontId="23" fillId="2" borderId="0" xfId="0" applyFont="1" applyFill="1" applyBorder="1" applyAlignment="1" applyProtection="1">
      <alignment horizontal="left"/>
    </xf>
    <xf numFmtId="1" fontId="0" fillId="0" borderId="0" xfId="0" applyNumberFormat="1" applyProtection="1"/>
    <xf numFmtId="9" fontId="0" fillId="0" borderId="0" xfId="0" applyNumberFormat="1" applyProtection="1"/>
    <xf numFmtId="0" fontId="0" fillId="20" borderId="1" xfId="0" applyFont="1" applyFill="1" applyBorder="1" applyAlignment="1">
      <alignment horizontal="center" vertical="center"/>
    </xf>
    <xf numFmtId="0" fontId="0" fillId="0" borderId="1" xfId="0" applyBorder="1" applyProtection="1"/>
    <xf numFmtId="0" fontId="0" fillId="4" borderId="1" xfId="0" applyFill="1" applyBorder="1" applyProtection="1"/>
    <xf numFmtId="0" fontId="0" fillId="20" borderId="1" xfId="0" applyFont="1" applyFill="1" applyBorder="1"/>
    <xf numFmtId="0" fontId="19" fillId="0" borderId="0" xfId="2" applyFont="1" applyAlignment="1">
      <alignment horizontal="center"/>
    </xf>
    <xf numFmtId="0" fontId="19" fillId="0" borderId="0" xfId="2" applyFont="1"/>
    <xf numFmtId="0" fontId="19" fillId="0" borderId="0" xfId="2" applyFont="1" applyFill="1" applyBorder="1" applyAlignment="1">
      <alignment horizontal="center"/>
    </xf>
    <xf numFmtId="0" fontId="19" fillId="0" borderId="0" xfId="2" applyFont="1" applyFill="1"/>
    <xf numFmtId="3" fontId="19" fillId="0" borderId="1" xfId="2" applyNumberFormat="1" applyFont="1" applyFill="1" applyBorder="1" applyAlignment="1">
      <alignment horizontal="center"/>
    </xf>
    <xf numFmtId="0" fontId="31" fillId="0" borderId="0" xfId="2" applyFont="1" applyAlignment="1">
      <alignment wrapText="1"/>
    </xf>
    <xf numFmtId="0" fontId="18" fillId="2" borderId="0" xfId="12" applyFont="1" applyFill="1" applyBorder="1" applyAlignment="1" applyProtection="1"/>
    <xf numFmtId="0" fontId="18" fillId="2" borderId="0" xfId="6" applyFont="1" applyFill="1" applyBorder="1" applyAlignment="1"/>
    <xf numFmtId="0" fontId="9" fillId="2" borderId="0" xfId="6" applyFont="1" applyFill="1" applyBorder="1" applyAlignment="1"/>
    <xf numFmtId="3" fontId="31" fillId="20" borderId="1" xfId="2" applyNumberFormat="1" applyFont="1" applyFill="1" applyBorder="1" applyAlignment="1">
      <alignment horizontal="center"/>
    </xf>
    <xf numFmtId="3" fontId="46" fillId="20" borderId="1" xfId="2" applyNumberFormat="1" applyFont="1" applyFill="1" applyBorder="1" applyAlignment="1">
      <alignment horizontal="center"/>
    </xf>
    <xf numFmtId="0" fontId="34" fillId="17" borderId="1" xfId="2" applyFont="1" applyFill="1" applyBorder="1" applyAlignment="1">
      <alignment wrapText="1"/>
    </xf>
    <xf numFmtId="0" fontId="19" fillId="0" borderId="1" xfId="2" applyFont="1" applyFill="1" applyBorder="1" applyAlignment="1">
      <alignment wrapText="1"/>
    </xf>
    <xf numFmtId="0" fontId="19" fillId="0" borderId="1" xfId="2" applyFont="1" applyFill="1" applyBorder="1" applyAlignment="1">
      <alignment horizontal="center" vertical="center" wrapText="1"/>
    </xf>
    <xf numFmtId="9" fontId="14" fillId="0" borderId="1" xfId="1" applyFont="1" applyFill="1" applyBorder="1" applyAlignment="1">
      <alignment horizontal="center" vertical="center" wrapText="1"/>
    </xf>
    <xf numFmtId="9" fontId="0" fillId="2" borderId="0" xfId="1" applyFont="1" applyFill="1"/>
    <xf numFmtId="9" fontId="16" fillId="25" borderId="1" xfId="1" quotePrefix="1" applyFont="1" applyFill="1" applyBorder="1" applyAlignment="1">
      <alignment horizontal="center"/>
    </xf>
    <xf numFmtId="9" fontId="35" fillId="20" borderId="1" xfId="1" applyFont="1" applyFill="1" applyBorder="1" applyAlignment="1">
      <alignment horizontal="center" vertical="center" wrapText="1"/>
    </xf>
    <xf numFmtId="9" fontId="14" fillId="0" borderId="53" xfId="1" applyFont="1" applyFill="1" applyBorder="1" applyAlignment="1">
      <alignment horizontal="center"/>
    </xf>
    <xf numFmtId="0" fontId="25" fillId="2" borderId="0" xfId="0" applyFont="1" applyFill="1" applyBorder="1" applyAlignment="1">
      <alignment vertical="center" wrapText="1"/>
    </xf>
    <xf numFmtId="0" fontId="25" fillId="0" borderId="0" xfId="0" applyFont="1" applyBorder="1" applyAlignment="1">
      <alignment vertical="center" wrapText="1"/>
    </xf>
    <xf numFmtId="9" fontId="14" fillId="5" borderId="1" xfId="1" applyFont="1" applyFill="1" applyBorder="1" applyAlignment="1">
      <alignment horizontal="center" vertical="center" wrapText="1"/>
    </xf>
    <xf numFmtId="9" fontId="14" fillId="5" borderId="1" xfId="1" applyFont="1" applyFill="1" applyBorder="1" applyAlignment="1">
      <alignment horizontal="center"/>
    </xf>
    <xf numFmtId="0" fontId="0" fillId="2" borderId="54" xfId="0" applyFill="1" applyBorder="1"/>
    <xf numFmtId="0" fontId="22" fillId="2" borderId="0" xfId="0" applyFont="1" applyFill="1" applyBorder="1" applyAlignment="1" applyProtection="1">
      <protection locked="0"/>
    </xf>
    <xf numFmtId="0" fontId="34" fillId="20" borderId="1" xfId="0" applyFont="1" applyFill="1" applyBorder="1" applyAlignment="1">
      <alignment horizontal="center"/>
    </xf>
    <xf numFmtId="1" fontId="0" fillId="0" borderId="1" xfId="0" applyNumberFormat="1" applyBorder="1"/>
    <xf numFmtId="1" fontId="0" fillId="17" borderId="1" xfId="0" applyNumberFormat="1" applyFill="1" applyBorder="1"/>
    <xf numFmtId="1" fontId="34" fillId="20" borderId="1" xfId="0" applyNumberFormat="1" applyFont="1" applyFill="1" applyBorder="1"/>
    <xf numFmtId="0" fontId="0" fillId="2" borderId="0" xfId="0" applyFill="1" applyAlignment="1">
      <alignment horizontal="right"/>
    </xf>
    <xf numFmtId="1" fontId="30" fillId="20" borderId="1" xfId="0" applyNumberFormat="1" applyFont="1" applyFill="1" applyBorder="1" applyProtection="1"/>
    <xf numFmtId="9" fontId="30" fillId="20" borderId="1" xfId="0" applyNumberFormat="1" applyFont="1" applyFill="1" applyBorder="1" applyProtection="1"/>
    <xf numFmtId="0" fontId="34" fillId="20" borderId="1" xfId="0" applyFont="1" applyFill="1" applyBorder="1" applyProtection="1"/>
    <xf numFmtId="1" fontId="34" fillId="20" borderId="1" xfId="0" applyNumberFormat="1" applyFont="1" applyFill="1" applyBorder="1" applyProtection="1"/>
    <xf numFmtId="9" fontId="41" fillId="20" borderId="1" xfId="6" applyNumberFormat="1" applyFont="1" applyFill="1" applyBorder="1" applyProtection="1"/>
    <xf numFmtId="1" fontId="37" fillId="20" borderId="1" xfId="6" applyNumberFormat="1" applyFont="1" applyFill="1" applyBorder="1" applyProtection="1"/>
    <xf numFmtId="9" fontId="37" fillId="20" borderId="1" xfId="6" applyNumberFormat="1" applyFont="1" applyFill="1" applyBorder="1" applyProtection="1"/>
    <xf numFmtId="1" fontId="30" fillId="20" borderId="1" xfId="0" applyNumberFormat="1" applyFont="1" applyFill="1" applyBorder="1" applyAlignment="1"/>
    <xf numFmtId="9" fontId="30" fillId="20" borderId="1" xfId="0" applyNumberFormat="1" applyFont="1" applyFill="1" applyBorder="1" applyAlignment="1"/>
    <xf numFmtId="9" fontId="0" fillId="0" borderId="1" xfId="1" applyFont="1" applyBorder="1" applyProtection="1"/>
    <xf numFmtId="9" fontId="34" fillId="20" borderId="1" xfId="1" applyFont="1" applyFill="1" applyBorder="1" applyProtection="1"/>
    <xf numFmtId="9" fontId="14" fillId="15" borderId="1" xfId="1" applyFont="1" applyFill="1" applyBorder="1" applyAlignment="1">
      <alignment horizontal="right"/>
    </xf>
    <xf numFmtId="9" fontId="13" fillId="3" borderId="1" xfId="1" applyFont="1" applyFill="1" applyBorder="1" applyAlignment="1">
      <alignment horizontal="center"/>
    </xf>
    <xf numFmtId="9" fontId="14" fillId="0" borderId="1" xfId="1" applyFont="1" applyFill="1" applyBorder="1" applyAlignment="1">
      <alignment horizontal="right"/>
    </xf>
    <xf numFmtId="9" fontId="36" fillId="22" borderId="1" xfId="1" applyFont="1" applyFill="1" applyBorder="1" applyAlignment="1">
      <alignment horizontal="right"/>
    </xf>
    <xf numFmtId="9" fontId="34" fillId="20" borderId="1" xfId="1" applyFont="1" applyFill="1" applyBorder="1" applyAlignment="1">
      <alignment horizontal="center"/>
    </xf>
    <xf numFmtId="1" fontId="14" fillId="0" borderId="1" xfId="1" applyNumberFormat="1" applyFont="1" applyFill="1" applyBorder="1" applyAlignment="1">
      <alignment horizontal="center"/>
    </xf>
    <xf numFmtId="1" fontId="0" fillId="0" borderId="1" xfId="0" applyNumberFormat="1" applyFill="1" applyBorder="1" applyAlignment="1">
      <alignment horizontal="center"/>
    </xf>
    <xf numFmtId="0" fontId="26" fillId="0" borderId="24" xfId="0" applyFont="1" applyBorder="1" applyAlignment="1">
      <alignment horizontal="center"/>
    </xf>
    <xf numFmtId="9" fontId="16" fillId="0" borderId="1" xfId="0" applyNumberFormat="1" applyFont="1" applyFill="1" applyBorder="1" applyAlignment="1">
      <alignment horizontal="center"/>
    </xf>
    <xf numFmtId="9" fontId="16" fillId="2" borderId="1" xfId="4" quotePrefix="1" applyNumberFormat="1" applyFont="1" applyFill="1" applyBorder="1" applyAlignment="1">
      <alignment horizontal="center"/>
    </xf>
    <xf numFmtId="9" fontId="16" fillId="15" borderId="1" xfId="4" quotePrefix="1" applyNumberFormat="1" applyFont="1" applyFill="1" applyBorder="1" applyAlignment="1">
      <alignment horizontal="center"/>
    </xf>
    <xf numFmtId="9" fontId="16" fillId="25" borderId="1" xfId="4" quotePrefix="1" applyNumberFormat="1" applyFont="1" applyFill="1" applyBorder="1" applyAlignment="1">
      <alignment horizontal="center"/>
    </xf>
    <xf numFmtId="9" fontId="14" fillId="2" borderId="1" xfId="4" quotePrefix="1" applyNumberFormat="1" applyFont="1" applyFill="1" applyBorder="1" applyAlignment="1">
      <alignment horizontal="center"/>
    </xf>
    <xf numFmtId="9" fontId="14" fillId="0" borderId="1" xfId="4" quotePrefix="1" applyNumberFormat="1" applyFont="1" applyFill="1" applyBorder="1" applyAlignment="1">
      <alignment horizontal="center"/>
    </xf>
    <xf numFmtId="9" fontId="19" fillId="0" borderId="1" xfId="1" applyNumberFormat="1" applyFont="1" applyBorder="1" applyAlignment="1">
      <alignment horizontal="center"/>
    </xf>
    <xf numFmtId="9" fontId="31" fillId="20" borderId="1" xfId="1" applyNumberFormat="1" applyFont="1" applyFill="1" applyBorder="1" applyAlignment="1">
      <alignment horizontal="center"/>
    </xf>
    <xf numFmtId="9" fontId="19" fillId="0" borderId="1" xfId="2" applyNumberFormat="1" applyFont="1" applyBorder="1"/>
    <xf numFmtId="9" fontId="19" fillId="0" borderId="1" xfId="2" applyNumberFormat="1" applyFont="1" applyBorder="1" applyAlignment="1">
      <alignment horizontal="center"/>
    </xf>
    <xf numFmtId="9" fontId="31" fillId="20" borderId="1" xfId="2" applyNumberFormat="1" applyFont="1" applyFill="1" applyBorder="1" applyAlignment="1">
      <alignment horizontal="center"/>
    </xf>
    <xf numFmtId="9" fontId="46" fillId="20" borderId="1" xfId="1" applyNumberFormat="1" applyFont="1" applyFill="1" applyBorder="1" applyAlignment="1">
      <alignment horizontal="center"/>
    </xf>
    <xf numFmtId="9" fontId="19" fillId="0" borderId="1" xfId="1" applyNumberFormat="1" applyFont="1" applyBorder="1" applyAlignment="1">
      <alignment horizontal="center" vertical="center"/>
    </xf>
    <xf numFmtId="9" fontId="19" fillId="0" borderId="1" xfId="1" applyNumberFormat="1" applyFont="1" applyFill="1" applyBorder="1" applyAlignment="1">
      <alignment horizontal="center" vertical="center"/>
    </xf>
    <xf numFmtId="9" fontId="31" fillId="20" borderId="1" xfId="1" applyNumberFormat="1" applyFont="1" applyFill="1" applyBorder="1" applyAlignment="1">
      <alignment horizontal="center" vertical="center"/>
    </xf>
    <xf numFmtId="9" fontId="19" fillId="0" borderId="1" xfId="2" applyNumberFormat="1" applyFont="1" applyBorder="1" applyAlignment="1">
      <alignment horizontal="center" vertical="center"/>
    </xf>
    <xf numFmtId="9" fontId="31" fillId="20" borderId="1" xfId="2" applyNumberFormat="1" applyFont="1" applyFill="1" applyBorder="1" applyAlignment="1">
      <alignment horizontal="center" vertical="center"/>
    </xf>
    <xf numFmtId="9" fontId="46" fillId="20" borderId="1" xfId="1" applyNumberFormat="1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/>
    </xf>
    <xf numFmtId="1" fontId="36" fillId="20" borderId="1" xfId="0" applyNumberFormat="1" applyFont="1" applyFill="1" applyBorder="1" applyAlignment="1">
      <alignment horizontal="center"/>
    </xf>
    <xf numFmtId="1" fontId="35" fillId="20" borderId="1" xfId="16" applyNumberFormat="1" applyFont="1" applyFill="1" applyBorder="1" applyAlignment="1">
      <alignment horizontal="center" vertical="center" wrapText="1"/>
    </xf>
    <xf numFmtId="1" fontId="2" fillId="15" borderId="1" xfId="0" applyNumberFormat="1" applyFont="1" applyFill="1" applyBorder="1" applyAlignment="1">
      <alignment horizontal="center"/>
    </xf>
    <xf numFmtId="1" fontId="35" fillId="20" borderId="1" xfId="4" applyNumberFormat="1" applyFont="1" applyFill="1" applyBorder="1" applyAlignment="1">
      <alignment horizontal="center"/>
    </xf>
    <xf numFmtId="0" fontId="34" fillId="20" borderId="1" xfId="0" applyFont="1" applyFill="1" applyBorder="1" applyAlignment="1">
      <alignment horizontal="left"/>
    </xf>
    <xf numFmtId="0" fontId="0" fillId="0" borderId="0" xfId="0" applyNumberFormat="1"/>
    <xf numFmtId="0" fontId="0" fillId="0" borderId="1" xfId="0" applyNumberFormat="1" applyBorder="1"/>
    <xf numFmtId="0" fontId="0" fillId="17" borderId="1" xfId="0" applyNumberFormat="1" applyFill="1" applyBorder="1"/>
    <xf numFmtId="0" fontId="0" fillId="0" borderId="1" xfId="0" applyNumberFormat="1" applyBorder="1" applyAlignment="1">
      <alignment horizontal="center" vertical="center"/>
    </xf>
    <xf numFmtId="0" fontId="0" fillId="17" borderId="1" xfId="0" applyNumberFormat="1" applyFill="1" applyBorder="1" applyAlignment="1">
      <alignment horizontal="center" vertical="center"/>
    </xf>
    <xf numFmtId="0" fontId="34" fillId="20" borderId="1" xfId="0" applyNumberFormat="1" applyFont="1" applyFill="1" applyBorder="1" applyAlignment="1">
      <alignment horizontal="center" vertical="center"/>
    </xf>
    <xf numFmtId="1" fontId="0" fillId="0" borderId="1" xfId="0" applyNumberFormat="1" applyFont="1" applyFill="1" applyBorder="1" applyAlignment="1">
      <alignment horizontal="center"/>
    </xf>
    <xf numFmtId="1" fontId="30" fillId="20" borderId="40" xfId="0" applyNumberFormat="1" applyFont="1" applyFill="1" applyBorder="1" applyAlignment="1" applyProtection="1">
      <alignment horizontal="center"/>
    </xf>
    <xf numFmtId="1" fontId="0" fillId="0" borderId="51" xfId="0" applyNumberFormat="1" applyFont="1" applyBorder="1" applyAlignment="1">
      <alignment horizontal="center"/>
    </xf>
    <xf numFmtId="1" fontId="0" fillId="2" borderId="51" xfId="0" applyNumberFormat="1" applyFont="1" applyFill="1" applyBorder="1" applyAlignment="1">
      <alignment horizontal="center"/>
    </xf>
    <xf numFmtId="1" fontId="30" fillId="20" borderId="40" xfId="0" applyNumberFormat="1" applyFont="1" applyFill="1" applyBorder="1" applyAlignment="1">
      <alignment horizontal="center"/>
    </xf>
    <xf numFmtId="1" fontId="0" fillId="15" borderId="11" xfId="0" applyNumberFormat="1" applyFont="1" applyFill="1" applyBorder="1" applyAlignment="1">
      <alignment horizontal="center"/>
    </xf>
    <xf numFmtId="1" fontId="0" fillId="15" borderId="1" xfId="0" applyNumberFormat="1" applyFont="1" applyFill="1" applyBorder="1" applyAlignment="1">
      <alignment horizontal="center"/>
    </xf>
    <xf numFmtId="1" fontId="30" fillId="20" borderId="3" xfId="0" applyNumberFormat="1" applyFont="1" applyFill="1" applyBorder="1" applyAlignment="1">
      <alignment horizontal="center"/>
    </xf>
    <xf numFmtId="1" fontId="0" fillId="2" borderId="1" xfId="0" applyNumberFormat="1" applyFont="1" applyFill="1" applyBorder="1" applyAlignment="1">
      <alignment horizontal="center"/>
    </xf>
    <xf numFmtId="0" fontId="0" fillId="9" borderId="1" xfId="0" applyFill="1" applyBorder="1"/>
    <xf numFmtId="0" fontId="34" fillId="0" borderId="1" xfId="0" applyFont="1" applyBorder="1"/>
    <xf numFmtId="0" fontId="0" fillId="0" borderId="9" xfId="0" applyBorder="1"/>
    <xf numFmtId="9" fontId="0" fillId="0" borderId="1" xfId="0" applyNumberFormat="1" applyBorder="1" applyProtection="1"/>
    <xf numFmtId="9" fontId="34" fillId="20" borderId="1" xfId="0" applyNumberFormat="1" applyFont="1" applyFill="1" applyBorder="1" applyProtection="1"/>
    <xf numFmtId="1" fontId="16" fillId="0" borderId="1" xfId="1" applyNumberFormat="1" applyFont="1" applyFill="1" applyBorder="1" applyAlignment="1">
      <alignment horizontal="center"/>
    </xf>
    <xf numFmtId="1" fontId="10" fillId="2" borderId="0" xfId="0" applyNumberFormat="1" applyFont="1" applyFill="1" applyBorder="1" applyAlignment="1"/>
    <xf numFmtId="1" fontId="0" fillId="2" borderId="0" xfId="0" applyNumberFormat="1" applyFill="1" applyBorder="1"/>
    <xf numFmtId="1" fontId="0" fillId="0" borderId="0" xfId="0" applyNumberFormat="1" applyBorder="1"/>
    <xf numFmtId="9" fontId="26" fillId="0" borderId="1" xfId="1" applyFont="1" applyBorder="1" applyAlignment="1">
      <alignment horizontal="center"/>
    </xf>
    <xf numFmtId="9" fontId="1" fillId="0" borderId="1" xfId="1" applyFont="1" applyBorder="1" applyAlignment="1">
      <alignment horizontal="center"/>
    </xf>
    <xf numFmtId="9" fontId="19" fillId="0" borderId="1" xfId="2" applyNumberFormat="1" applyFont="1" applyFill="1" applyBorder="1"/>
    <xf numFmtId="9" fontId="46" fillId="20" borderId="1" xfId="2" applyNumberFormat="1" applyFont="1" applyFill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1" fontId="48" fillId="0" borderId="30" xfId="6" applyNumberFormat="1" applyFont="1" applyBorder="1" applyAlignment="1">
      <alignment horizontal="center" vertical="center"/>
    </xf>
    <xf numFmtId="0" fontId="19" fillId="0" borderId="1" xfId="0" applyFont="1" applyBorder="1"/>
    <xf numFmtId="3" fontId="0" fillId="0" borderId="9" xfId="0" applyNumberFormat="1" applyBorder="1" applyAlignment="1">
      <alignment horizontal="center"/>
    </xf>
    <xf numFmtId="3" fontId="48" fillId="0" borderId="1" xfId="6" applyNumberFormat="1" applyFont="1" applyBorder="1" applyAlignment="1">
      <alignment horizontal="center"/>
    </xf>
    <xf numFmtId="3" fontId="49" fillId="0" borderId="1" xfId="6" applyNumberFormat="1" applyFont="1" applyBorder="1" applyAlignment="1">
      <alignment horizontal="center"/>
    </xf>
    <xf numFmtId="3" fontId="30" fillId="20" borderId="1" xfId="0" applyNumberFormat="1" applyFont="1" applyFill="1" applyBorder="1" applyAlignment="1">
      <alignment horizontal="center"/>
    </xf>
    <xf numFmtId="1" fontId="50" fillId="20" borderId="1" xfId="6" applyNumberFormat="1" applyFont="1" applyFill="1" applyBorder="1" applyAlignment="1">
      <alignment horizontal="center"/>
    </xf>
    <xf numFmtId="0" fontId="30" fillId="20" borderId="1" xfId="0" applyFont="1" applyFill="1" applyBorder="1"/>
    <xf numFmtId="3" fontId="30" fillId="20" borderId="1" xfId="0" quotePrefix="1" applyNumberFormat="1" applyFont="1" applyFill="1" applyBorder="1" applyAlignment="1">
      <alignment horizontal="center"/>
    </xf>
    <xf numFmtId="0" fontId="26" fillId="0" borderId="0" xfId="0" applyFont="1" applyAlignment="1">
      <alignment horizontal="center"/>
    </xf>
    <xf numFmtId="0" fontId="0" fillId="0" borderId="1" xfId="0" applyBorder="1" applyAlignment="1">
      <alignment horizontal="center" vertical="center"/>
    </xf>
    <xf numFmtId="0" fontId="33" fillId="2" borderId="0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3" fontId="32" fillId="5" borderId="1" xfId="6" applyNumberFormat="1" applyFont="1" applyFill="1" applyBorder="1" applyAlignment="1" applyProtection="1">
      <alignment horizontal="center" vertical="center"/>
      <protection locked="0"/>
    </xf>
    <xf numFmtId="3" fontId="43" fillId="2" borderId="1" xfId="6" applyNumberFormat="1" applyFont="1" applyFill="1" applyBorder="1" applyAlignment="1" applyProtection="1">
      <alignment horizontal="center" vertical="center"/>
      <protection locked="0"/>
    </xf>
    <xf numFmtId="3" fontId="32" fillId="2" borderId="1" xfId="6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>
      <alignment horizontal="left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5" borderId="1" xfId="0" applyFill="1" applyBorder="1" applyAlignment="1" applyProtection="1">
      <alignment horizontal="center" vertical="center"/>
      <protection locked="0"/>
    </xf>
    <xf numFmtId="0" fontId="13" fillId="3" borderId="1" xfId="0" applyFont="1" applyFill="1" applyBorder="1" applyAlignment="1">
      <alignment horizontal="center" vertical="center"/>
    </xf>
    <xf numFmtId="3" fontId="37" fillId="17" borderId="1" xfId="6" applyNumberFormat="1" applyFont="1" applyFill="1" applyBorder="1" applyAlignment="1">
      <alignment horizontal="center" vertical="center"/>
    </xf>
    <xf numFmtId="3" fontId="30" fillId="17" borderId="1" xfId="0" applyNumberFormat="1" applyFont="1" applyFill="1" applyBorder="1" applyAlignment="1">
      <alignment horizontal="center" vertical="center"/>
    </xf>
    <xf numFmtId="0" fontId="30" fillId="17" borderId="1" xfId="0" applyFont="1" applyFill="1" applyBorder="1" applyAlignment="1">
      <alignment horizontal="center" vertical="center"/>
    </xf>
    <xf numFmtId="1" fontId="30" fillId="17" borderId="1" xfId="0" applyNumberFormat="1" applyFont="1" applyFill="1" applyBorder="1" applyAlignment="1">
      <alignment horizontal="center" vertical="center"/>
    </xf>
    <xf numFmtId="3" fontId="37" fillId="17" borderId="1" xfId="6" applyNumberFormat="1" applyFont="1" applyFill="1" applyBorder="1" applyAlignment="1" applyProtection="1">
      <alignment horizontal="center" vertical="center"/>
      <protection locked="0"/>
    </xf>
    <xf numFmtId="0" fontId="30" fillId="17" borderId="1" xfId="0" applyFont="1" applyFill="1" applyBorder="1" applyAlignment="1" applyProtection="1">
      <alignment horizontal="center" vertical="center"/>
      <protection locked="0"/>
    </xf>
    <xf numFmtId="9" fontId="32" fillId="5" borderId="1" xfId="13" applyFont="1" applyFill="1" applyBorder="1" applyAlignment="1">
      <alignment horizontal="center" vertical="center"/>
    </xf>
    <xf numFmtId="9" fontId="32" fillId="2" borderId="1" xfId="13" applyFont="1" applyFill="1" applyBorder="1" applyAlignment="1">
      <alignment horizontal="center" vertical="center"/>
    </xf>
    <xf numFmtId="9" fontId="20" fillId="3" borderId="1" xfId="13" applyFont="1" applyFill="1" applyBorder="1" applyAlignment="1">
      <alignment horizontal="center" vertical="center"/>
    </xf>
    <xf numFmtId="9" fontId="0" fillId="2" borderId="1" xfId="0" applyNumberFormat="1" applyFill="1" applyBorder="1" applyAlignment="1">
      <alignment horizontal="center" vertical="center"/>
    </xf>
    <xf numFmtId="9" fontId="0" fillId="5" borderId="1" xfId="0" applyNumberFormat="1" applyFill="1" applyBorder="1" applyAlignment="1">
      <alignment horizontal="center" vertical="center"/>
    </xf>
    <xf numFmtId="9" fontId="37" fillId="17" borderId="1" xfId="13" applyFont="1" applyFill="1" applyBorder="1" applyAlignment="1">
      <alignment horizontal="center" vertical="center"/>
    </xf>
    <xf numFmtId="9" fontId="30" fillId="17" borderId="1" xfId="13" applyFont="1" applyFill="1" applyBorder="1" applyAlignment="1">
      <alignment horizontal="center" vertical="center"/>
    </xf>
    <xf numFmtId="9" fontId="34" fillId="17" borderId="1" xfId="0" applyNumberFormat="1" applyFont="1" applyFill="1" applyBorder="1" applyAlignment="1">
      <alignment horizontal="center" vertical="center"/>
    </xf>
    <xf numFmtId="9" fontId="30" fillId="17" borderId="1" xfId="0" applyNumberFormat="1" applyFont="1" applyFill="1" applyBorder="1" applyAlignment="1">
      <alignment horizontal="center" vertical="center"/>
    </xf>
    <xf numFmtId="0" fontId="36" fillId="17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26" fillId="2" borderId="0" xfId="0" applyFont="1" applyFill="1"/>
    <xf numFmtId="1" fontId="16" fillId="0" borderId="1" xfId="6" applyNumberFormat="1" applyFont="1" applyBorder="1" applyAlignment="1">
      <alignment horizontal="center" vertical="center"/>
    </xf>
    <xf numFmtId="9" fontId="14" fillId="0" borderId="1" xfId="1" applyFont="1" applyBorder="1" applyAlignment="1">
      <alignment horizontal="center" vertical="center" wrapText="1"/>
    </xf>
    <xf numFmtId="3" fontId="16" fillId="0" borderId="1" xfId="6" applyNumberFormat="1" applyFont="1" applyBorder="1" applyAlignment="1">
      <alignment horizontal="center"/>
    </xf>
    <xf numFmtId="0" fontId="16" fillId="0" borderId="1" xfId="0" applyFont="1" applyBorder="1"/>
    <xf numFmtId="0" fontId="26" fillId="0" borderId="0" xfId="0" applyFont="1"/>
    <xf numFmtId="1" fontId="16" fillId="15" borderId="1" xfId="6" applyNumberFormat="1" applyFont="1" applyFill="1" applyBorder="1" applyAlignment="1">
      <alignment horizontal="center" vertical="center"/>
    </xf>
    <xf numFmtId="9" fontId="15" fillId="15" borderId="1" xfId="1" applyFont="1" applyFill="1" applyBorder="1" applyAlignment="1">
      <alignment horizontal="center"/>
    </xf>
    <xf numFmtId="3" fontId="16" fillId="2" borderId="0" xfId="6" applyNumberFormat="1" applyFont="1" applyFill="1" applyAlignment="1">
      <alignment horizontal="center"/>
    </xf>
    <xf numFmtId="3" fontId="16" fillId="0" borderId="0" xfId="6" applyNumberFormat="1" applyFont="1" applyAlignment="1">
      <alignment horizontal="center"/>
    </xf>
    <xf numFmtId="1" fontId="35" fillId="20" borderId="1" xfId="6" applyNumberFormat="1" applyFont="1" applyFill="1" applyBorder="1" applyAlignment="1">
      <alignment horizontal="center" vertical="center"/>
    </xf>
    <xf numFmtId="0" fontId="14" fillId="17" borderId="1" xfId="0" applyFont="1" applyFill="1" applyBorder="1"/>
    <xf numFmtId="9" fontId="15" fillId="0" borderId="1" xfId="1" applyFont="1" applyFill="1" applyBorder="1" applyAlignment="1">
      <alignment horizontal="center"/>
    </xf>
    <xf numFmtId="0" fontId="14" fillId="0" borderId="4" xfId="0" applyFont="1" applyBorder="1"/>
    <xf numFmtId="0" fontId="18" fillId="2" borderId="2" xfId="12" applyFont="1" applyFill="1" applyBorder="1" applyAlignment="1">
      <alignment horizontal="right"/>
    </xf>
    <xf numFmtId="0" fontId="18" fillId="2" borderId="2" xfId="6" applyFont="1" applyFill="1" applyBorder="1"/>
    <xf numFmtId="0" fontId="9" fillId="2" borderId="2" xfId="6" applyFont="1" applyFill="1" applyBorder="1"/>
    <xf numFmtId="0" fontId="12" fillId="2" borderId="0" xfId="0" applyFont="1" applyFill="1"/>
    <xf numFmtId="0" fontId="10" fillId="2" borderId="0" xfId="0" applyFont="1" applyFill="1"/>
    <xf numFmtId="2" fontId="10" fillId="2" borderId="0" xfId="0" applyNumberFormat="1" applyFont="1" applyFill="1"/>
    <xf numFmtId="1" fontId="16" fillId="15" borderId="1" xfId="1" applyNumberFormat="1" applyFont="1" applyFill="1" applyBorder="1" applyAlignment="1">
      <alignment horizontal="center"/>
    </xf>
    <xf numFmtId="1" fontId="14" fillId="15" borderId="1" xfId="1" applyNumberFormat="1" applyFont="1" applyFill="1" applyBorder="1" applyAlignment="1">
      <alignment horizontal="center"/>
    </xf>
    <xf numFmtId="1" fontId="15" fillId="15" borderId="1" xfId="1" applyNumberFormat="1" applyFont="1" applyFill="1" applyBorder="1" applyAlignment="1">
      <alignment horizontal="center"/>
    </xf>
    <xf numFmtId="1" fontId="15" fillId="0" borderId="1" xfId="1" applyNumberFormat="1" applyFont="1" applyFill="1" applyBorder="1" applyAlignment="1">
      <alignment horizontal="center"/>
    </xf>
    <xf numFmtId="1" fontId="36" fillId="20" borderId="1" xfId="1" applyNumberFormat="1" applyFont="1" applyFill="1" applyBorder="1" applyAlignment="1">
      <alignment horizontal="center"/>
    </xf>
    <xf numFmtId="1" fontId="16" fillId="0" borderId="1" xfId="6" applyNumberFormat="1" applyFont="1" applyBorder="1" applyAlignment="1">
      <alignment horizontal="center"/>
    </xf>
    <xf numFmtId="1" fontId="16" fillId="15" borderId="1" xfId="6" applyNumberFormat="1" applyFont="1" applyFill="1" applyBorder="1" applyAlignment="1">
      <alignment horizontal="center"/>
    </xf>
    <xf numFmtId="0" fontId="35" fillId="20" borderId="1" xfId="0" applyFont="1" applyFill="1" applyBorder="1" applyAlignment="1">
      <alignment horizontal="right"/>
    </xf>
    <xf numFmtId="0" fontId="35" fillId="20" borderId="11" xfId="0" applyFont="1" applyFill="1" applyBorder="1" applyAlignment="1">
      <alignment horizontal="right"/>
    </xf>
    <xf numFmtId="0" fontId="35" fillId="20" borderId="10" xfId="4" applyFont="1" applyFill="1" applyBorder="1" applyAlignment="1">
      <alignment horizontal="right"/>
    </xf>
    <xf numFmtId="0" fontId="35" fillId="20" borderId="12" xfId="4" applyFont="1" applyFill="1" applyBorder="1" applyAlignment="1">
      <alignment horizontal="right"/>
    </xf>
    <xf numFmtId="0" fontId="15" fillId="0" borderId="0" xfId="0" applyFont="1" applyBorder="1" applyAlignment="1">
      <alignment horizontal="center"/>
    </xf>
    <xf numFmtId="0" fontId="15" fillId="0" borderId="35" xfId="0" applyFont="1" applyBorder="1" applyAlignment="1">
      <alignment horizontal="center"/>
    </xf>
    <xf numFmtId="0" fontId="2" fillId="2" borderId="10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36" fillId="17" borderId="1" xfId="0" applyFont="1" applyFill="1" applyBorder="1" applyAlignment="1">
      <alignment horizontal="center" vertical="center"/>
    </xf>
    <xf numFmtId="0" fontId="36" fillId="17" borderId="9" xfId="0" applyFont="1" applyFill="1" applyBorder="1" applyAlignment="1">
      <alignment horizontal="center" vertical="center"/>
    </xf>
    <xf numFmtId="0" fontId="35" fillId="17" borderId="1" xfId="0" applyFont="1" applyFill="1" applyBorder="1" applyAlignment="1">
      <alignment horizontal="center" vertical="center"/>
    </xf>
    <xf numFmtId="0" fontId="36" fillId="17" borderId="1" xfId="0" applyFont="1" applyFill="1" applyBorder="1" applyAlignment="1">
      <alignment horizontal="center" vertical="center" wrapText="1"/>
    </xf>
    <xf numFmtId="0" fontId="36" fillId="17" borderId="3" xfId="0" applyFont="1" applyFill="1" applyBorder="1" applyAlignment="1">
      <alignment horizontal="center" vertical="center" wrapText="1"/>
    </xf>
    <xf numFmtId="0" fontId="36" fillId="17" borderId="11" xfId="0" applyFont="1" applyFill="1" applyBorder="1" applyAlignment="1">
      <alignment horizontal="center" vertical="center" wrapText="1"/>
    </xf>
    <xf numFmtId="0" fontId="36" fillId="17" borderId="4" xfId="0" applyFont="1" applyFill="1" applyBorder="1" applyAlignment="1">
      <alignment horizontal="center" vertical="center" wrapText="1"/>
    </xf>
    <xf numFmtId="0" fontId="35" fillId="17" borderId="1" xfId="4" applyNumberFormat="1" applyFont="1" applyFill="1" applyBorder="1" applyAlignment="1">
      <alignment horizontal="center" vertical="center" wrapText="1"/>
    </xf>
    <xf numFmtId="0" fontId="35" fillId="17" borderId="1" xfId="2" applyFont="1" applyFill="1" applyBorder="1" applyAlignment="1">
      <alignment horizontal="center" vertical="center"/>
    </xf>
    <xf numFmtId="0" fontId="35" fillId="17" borderId="1" xfId="3" applyNumberFormat="1" applyFont="1" applyFill="1" applyBorder="1" applyAlignment="1">
      <alignment horizontal="center" vertical="center" wrapText="1"/>
    </xf>
    <xf numFmtId="0" fontId="35" fillId="17" borderId="1" xfId="0" applyFont="1" applyFill="1" applyBorder="1" applyAlignment="1">
      <alignment horizontal="center" vertical="center" wrapText="1"/>
    </xf>
    <xf numFmtId="0" fontId="26" fillId="0" borderId="0" xfId="0" applyFont="1" applyBorder="1" applyAlignment="1">
      <alignment horizontal="center"/>
    </xf>
    <xf numFmtId="0" fontId="26" fillId="0" borderId="35" xfId="0" applyFont="1" applyBorder="1" applyAlignment="1">
      <alignment horizontal="center"/>
    </xf>
    <xf numFmtId="0" fontId="33" fillId="2" borderId="10" xfId="0" applyFont="1" applyFill="1" applyBorder="1" applyAlignment="1">
      <alignment horizontal="center" vertical="center"/>
    </xf>
    <xf numFmtId="0" fontId="33" fillId="2" borderId="12" xfId="0" applyFont="1" applyFill="1" applyBorder="1" applyAlignment="1">
      <alignment horizontal="center" vertical="center"/>
    </xf>
    <xf numFmtId="0" fontId="34" fillId="17" borderId="1" xfId="0" applyFont="1" applyFill="1" applyBorder="1" applyAlignment="1">
      <alignment horizontal="center" vertical="center"/>
    </xf>
    <xf numFmtId="0" fontId="34" fillId="17" borderId="1" xfId="2" applyFont="1" applyFill="1" applyBorder="1" applyAlignment="1">
      <alignment horizontal="center" vertical="center"/>
    </xf>
    <xf numFmtId="0" fontId="34" fillId="17" borderId="1" xfId="3" applyNumberFormat="1" applyFont="1" applyFill="1" applyBorder="1" applyAlignment="1">
      <alignment horizontal="center" vertical="center" wrapText="1"/>
    </xf>
    <xf numFmtId="0" fontId="34" fillId="17" borderId="1" xfId="4" applyNumberFormat="1" applyFont="1" applyFill="1" applyBorder="1" applyAlignment="1">
      <alignment horizontal="center" vertical="center" wrapText="1"/>
    </xf>
    <xf numFmtId="0" fontId="34" fillId="17" borderId="1" xfId="0" applyFont="1" applyFill="1" applyBorder="1" applyAlignment="1">
      <alignment horizontal="center" vertical="center" wrapText="1"/>
    </xf>
    <xf numFmtId="0" fontId="34" fillId="17" borderId="9" xfId="0" applyFont="1" applyFill="1" applyBorder="1" applyAlignment="1">
      <alignment horizontal="center" vertical="center"/>
    </xf>
    <xf numFmtId="0" fontId="30" fillId="20" borderId="1" xfId="0" applyFont="1" applyFill="1" applyBorder="1" applyAlignment="1">
      <alignment horizontal="right"/>
    </xf>
    <xf numFmtId="0" fontId="30" fillId="20" borderId="11" xfId="0" applyFont="1" applyFill="1" applyBorder="1" applyAlignment="1">
      <alignment horizontal="right"/>
    </xf>
    <xf numFmtId="0" fontId="19" fillId="0" borderId="1" xfId="0" applyFont="1" applyFill="1" applyBorder="1" applyAlignment="1">
      <alignment horizontal="center" vertical="center" wrapText="1"/>
    </xf>
    <xf numFmtId="0" fontId="34" fillId="17" borderId="3" xfId="0" applyFont="1" applyFill="1" applyBorder="1" applyAlignment="1">
      <alignment horizontal="center" vertical="center" wrapText="1"/>
    </xf>
    <xf numFmtId="0" fontId="34" fillId="17" borderId="4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/>
    </xf>
    <xf numFmtId="0" fontId="30" fillId="20" borderId="10" xfId="4" applyFont="1" applyFill="1" applyBorder="1" applyAlignment="1">
      <alignment horizontal="right"/>
    </xf>
    <xf numFmtId="0" fontId="30" fillId="20" borderId="12" xfId="4" applyFont="1" applyFill="1" applyBorder="1" applyAlignment="1">
      <alignment horizontal="right"/>
    </xf>
    <xf numFmtId="0" fontId="2" fillId="4" borderId="0" xfId="0" applyFont="1" applyFill="1" applyBorder="1" applyAlignment="1">
      <alignment horizontal="center" vertical="center"/>
    </xf>
    <xf numFmtId="0" fontId="2" fillId="4" borderId="35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center" wrapText="1"/>
    </xf>
    <xf numFmtId="0" fontId="36" fillId="20" borderId="1" xfId="0" applyFont="1" applyFill="1" applyBorder="1" applyAlignment="1">
      <alignment horizontal="center" vertical="center" wrapText="1"/>
    </xf>
    <xf numFmtId="0" fontId="36" fillId="20" borderId="1" xfId="2" applyFont="1" applyFill="1" applyBorder="1" applyAlignment="1">
      <alignment horizontal="center" vertical="center"/>
    </xf>
    <xf numFmtId="0" fontId="36" fillId="20" borderId="1" xfId="3" applyNumberFormat="1" applyFont="1" applyFill="1" applyBorder="1" applyAlignment="1">
      <alignment horizontal="center" vertical="center" wrapText="1"/>
    </xf>
    <xf numFmtId="0" fontId="36" fillId="20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left"/>
    </xf>
    <xf numFmtId="0" fontId="16" fillId="2" borderId="3" xfId="0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/>
    </xf>
    <xf numFmtId="0" fontId="36" fillId="20" borderId="1" xfId="4" applyNumberFormat="1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/>
    </xf>
    <xf numFmtId="0" fontId="36" fillId="17" borderId="3" xfId="0" applyFont="1" applyFill="1" applyBorder="1" applyAlignment="1">
      <alignment horizontal="center" vertical="center"/>
    </xf>
    <xf numFmtId="0" fontId="36" fillId="17" borderId="4" xfId="0" applyFont="1" applyFill="1" applyBorder="1" applyAlignment="1">
      <alignment horizontal="center" vertical="center"/>
    </xf>
    <xf numFmtId="0" fontId="35" fillId="17" borderId="9" xfId="0" applyFont="1" applyFill="1" applyBorder="1" applyAlignment="1">
      <alignment horizontal="center" vertical="center"/>
    </xf>
    <xf numFmtId="0" fontId="35" fillId="17" borderId="25" xfId="0" applyFont="1" applyFill="1" applyBorder="1" applyAlignment="1">
      <alignment horizontal="center" vertical="center"/>
    </xf>
    <xf numFmtId="0" fontId="35" fillId="17" borderId="3" xfId="0" applyFont="1" applyFill="1" applyBorder="1" applyAlignment="1">
      <alignment horizontal="center" vertical="center"/>
    </xf>
    <xf numFmtId="0" fontId="36" fillId="17" borderId="25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36" fillId="20" borderId="1" xfId="0" applyFont="1" applyFill="1" applyBorder="1" applyAlignment="1">
      <alignment horizontal="right"/>
    </xf>
    <xf numFmtId="0" fontId="14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/>
    </xf>
    <xf numFmtId="2" fontId="15" fillId="0" borderId="11" xfId="0" applyNumberFormat="1" applyFont="1" applyBorder="1" applyAlignment="1">
      <alignment horizontal="center" vertical="center" wrapText="1"/>
    </xf>
    <xf numFmtId="0" fontId="36" fillId="20" borderId="1" xfId="6" applyFont="1" applyFill="1" applyBorder="1" applyAlignment="1">
      <alignment horizontal="center" vertical="center" wrapText="1"/>
    </xf>
    <xf numFmtId="1" fontId="36" fillId="20" borderId="1" xfId="0" applyNumberFormat="1" applyFont="1" applyFill="1" applyBorder="1" applyAlignment="1">
      <alignment horizontal="center" vertical="center" wrapText="1"/>
    </xf>
    <xf numFmtId="1" fontId="36" fillId="20" borderId="1" xfId="6" applyNumberFormat="1" applyFont="1" applyFill="1" applyBorder="1" applyAlignment="1">
      <alignment horizontal="center" vertical="center" wrapText="1"/>
    </xf>
    <xf numFmtId="0" fontId="36" fillId="17" borderId="1" xfId="2" applyFont="1" applyFill="1" applyBorder="1" applyAlignment="1">
      <alignment horizontal="center" vertical="center" wrapText="1"/>
    </xf>
    <xf numFmtId="0" fontId="36" fillId="17" borderId="1" xfId="3" applyFont="1" applyFill="1" applyBorder="1" applyAlignment="1">
      <alignment horizontal="center" vertical="center" wrapText="1"/>
    </xf>
    <xf numFmtId="0" fontId="36" fillId="17" borderId="1" xfId="4" applyFont="1" applyFill="1" applyBorder="1" applyAlignment="1">
      <alignment horizontal="center" vertical="center" wrapText="1"/>
    </xf>
    <xf numFmtId="0" fontId="34" fillId="17" borderId="1" xfId="2" applyFont="1" applyFill="1" applyBorder="1" applyAlignment="1">
      <alignment horizontal="center" vertical="center" wrapText="1"/>
    </xf>
    <xf numFmtId="0" fontId="19" fillId="0" borderId="1" xfId="2" applyFont="1" applyFill="1" applyBorder="1" applyAlignment="1">
      <alignment horizontal="center" vertical="center" wrapText="1"/>
    </xf>
    <xf numFmtId="0" fontId="30" fillId="30" borderId="1" xfId="2" applyFont="1" applyFill="1" applyBorder="1" applyAlignment="1">
      <alignment horizontal="right" wrapText="1"/>
    </xf>
    <xf numFmtId="0" fontId="17" fillId="0" borderId="0" xfId="2" applyFont="1" applyAlignment="1">
      <alignment horizontal="center" wrapText="1"/>
    </xf>
    <xf numFmtId="0" fontId="38" fillId="17" borderId="1" xfId="0" applyFont="1" applyFill="1" applyBorder="1" applyAlignment="1">
      <alignment horizontal="center" vertical="center" wrapText="1"/>
    </xf>
    <xf numFmtId="0" fontId="38" fillId="17" borderId="1" xfId="0" applyFont="1" applyFill="1" applyBorder="1" applyAlignment="1" applyProtection="1">
      <alignment horizontal="center" vertical="center" wrapText="1"/>
    </xf>
    <xf numFmtId="0" fontId="47" fillId="30" borderId="1" xfId="2" applyFont="1" applyFill="1" applyBorder="1" applyAlignment="1">
      <alignment horizontal="right" wrapText="1"/>
    </xf>
    <xf numFmtId="0" fontId="15" fillId="0" borderId="1" xfId="8" applyFont="1" applyBorder="1" applyAlignment="1">
      <alignment horizontal="center"/>
    </xf>
    <xf numFmtId="0" fontId="35" fillId="20" borderId="10" xfId="2" applyFont="1" applyFill="1" applyBorder="1" applyAlignment="1">
      <alignment horizontal="right" vertical="center" wrapText="1"/>
    </xf>
    <xf numFmtId="0" fontId="35" fillId="20" borderId="12" xfId="2" applyFont="1" applyFill="1" applyBorder="1" applyAlignment="1">
      <alignment horizontal="right" vertical="center" wrapText="1"/>
    </xf>
    <xf numFmtId="0" fontId="16" fillId="5" borderId="1" xfId="0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horizontal="center" vertical="center" wrapText="1"/>
    </xf>
    <xf numFmtId="0" fontId="21" fillId="5" borderId="1" xfId="0" applyFont="1" applyFill="1" applyBorder="1" applyAlignment="1">
      <alignment horizontal="center" vertical="center"/>
    </xf>
    <xf numFmtId="0" fontId="22" fillId="2" borderId="0" xfId="0" applyFont="1" applyFill="1" applyBorder="1" applyAlignment="1" applyProtection="1">
      <alignment horizontal="left"/>
      <protection locked="0"/>
    </xf>
    <xf numFmtId="0" fontId="15" fillId="0" borderId="1" xfId="0" applyFont="1" applyBorder="1" applyAlignment="1">
      <alignment horizontal="center" wrapText="1"/>
    </xf>
    <xf numFmtId="0" fontId="15" fillId="0" borderId="1" xfId="0" applyFont="1" applyBorder="1" applyAlignment="1">
      <alignment horizontal="center" vertical="center" wrapText="1"/>
    </xf>
    <xf numFmtId="0" fontId="35" fillId="20" borderId="1" xfId="0" applyFont="1" applyFill="1" applyBorder="1" applyAlignment="1">
      <alignment horizontal="center" vertical="center"/>
    </xf>
    <xf numFmtId="0" fontId="35" fillId="20" borderId="1" xfId="0" applyFont="1" applyFill="1" applyBorder="1" applyAlignment="1">
      <alignment horizontal="center" vertical="center" wrapText="1"/>
    </xf>
    <xf numFmtId="0" fontId="35" fillId="20" borderId="1" xfId="4" applyNumberFormat="1" applyFont="1" applyFill="1" applyBorder="1" applyAlignment="1">
      <alignment horizontal="center" vertical="center" wrapText="1"/>
    </xf>
    <xf numFmtId="0" fontId="22" fillId="2" borderId="55" xfId="0" applyFont="1" applyFill="1" applyBorder="1" applyAlignment="1" applyProtection="1">
      <alignment horizontal="left"/>
      <protection locked="0"/>
    </xf>
    <xf numFmtId="0" fontId="36" fillId="17" borderId="1" xfId="4" applyNumberFormat="1" applyFont="1" applyFill="1" applyBorder="1" applyAlignment="1">
      <alignment horizontal="center" vertical="center" wrapText="1"/>
    </xf>
    <xf numFmtId="0" fontId="36" fillId="20" borderId="1" xfId="16" applyFont="1" applyFill="1" applyBorder="1" applyAlignment="1">
      <alignment horizontal="center" vertical="center" wrapText="1"/>
    </xf>
    <xf numFmtId="0" fontId="38" fillId="20" borderId="1" xfId="0" applyFont="1" applyFill="1" applyBorder="1" applyAlignment="1">
      <alignment horizontal="center" vertical="center" wrapText="1"/>
    </xf>
    <xf numFmtId="2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1" fillId="14" borderId="1" xfId="0" applyFont="1" applyFill="1" applyBorder="1" applyAlignment="1">
      <alignment horizontal="center" vertical="center" wrapText="1"/>
    </xf>
    <xf numFmtId="0" fontId="35" fillId="20" borderId="1" xfId="4" applyFont="1" applyFill="1" applyBorder="1" applyAlignment="1">
      <alignment horizontal="right"/>
    </xf>
    <xf numFmtId="0" fontId="21" fillId="14" borderId="1" xfId="0" applyFont="1" applyFill="1" applyBorder="1" applyAlignment="1">
      <alignment horizontal="center" vertical="center"/>
    </xf>
    <xf numFmtId="0" fontId="21" fillId="2" borderId="13" xfId="0" applyFont="1" applyFill="1" applyBorder="1" applyAlignment="1">
      <alignment horizontal="center" vertical="center" wrapText="1"/>
    </xf>
    <xf numFmtId="0" fontId="36" fillId="17" borderId="13" xfId="0" applyFont="1" applyFill="1" applyBorder="1" applyAlignment="1">
      <alignment horizontal="center" vertical="center" wrapText="1"/>
    </xf>
    <xf numFmtId="0" fontId="36" fillId="20" borderId="18" xfId="3" applyNumberFormat="1" applyFont="1" applyFill="1" applyBorder="1" applyAlignment="1">
      <alignment horizontal="center" vertical="center" wrapText="1"/>
    </xf>
    <xf numFmtId="0" fontId="36" fillId="20" borderId="13" xfId="3" applyNumberFormat="1" applyFont="1" applyFill="1" applyBorder="1" applyAlignment="1">
      <alignment horizontal="center" vertical="center" wrapText="1"/>
    </xf>
    <xf numFmtId="0" fontId="36" fillId="20" borderId="21" xfId="6" applyNumberFormat="1" applyFont="1" applyFill="1" applyBorder="1" applyAlignment="1">
      <alignment horizontal="center" vertical="center" wrapText="1"/>
    </xf>
    <xf numFmtId="0" fontId="36" fillId="20" borderId="22" xfId="6" applyNumberFormat="1" applyFont="1" applyFill="1" applyBorder="1" applyAlignment="1">
      <alignment horizontal="center" vertical="center" wrapText="1"/>
    </xf>
    <xf numFmtId="0" fontId="36" fillId="20" borderId="11" xfId="0" applyFont="1" applyFill="1" applyBorder="1" applyAlignment="1">
      <alignment horizontal="center" vertical="center"/>
    </xf>
    <xf numFmtId="0" fontId="36" fillId="20" borderId="9" xfId="0" applyFont="1" applyFill="1" applyBorder="1" applyAlignment="1">
      <alignment horizontal="right"/>
    </xf>
    <xf numFmtId="0" fontId="36" fillId="17" borderId="13" xfId="0" applyFont="1" applyFill="1" applyBorder="1" applyAlignment="1">
      <alignment horizontal="center" vertical="center"/>
    </xf>
    <xf numFmtId="0" fontId="21" fillId="2" borderId="13" xfId="0" applyFont="1" applyFill="1" applyBorder="1" applyAlignment="1">
      <alignment horizontal="center" vertical="center"/>
    </xf>
    <xf numFmtId="0" fontId="36" fillId="20" borderId="9" xfId="4" applyFont="1" applyFill="1" applyBorder="1" applyAlignment="1">
      <alignment horizontal="right"/>
    </xf>
    <xf numFmtId="0" fontId="36" fillId="20" borderId="10" xfId="4" applyFont="1" applyFill="1" applyBorder="1" applyAlignment="1">
      <alignment horizontal="right"/>
    </xf>
    <xf numFmtId="0" fontId="36" fillId="20" borderId="12" xfId="4" applyFont="1" applyFill="1" applyBorder="1" applyAlignment="1">
      <alignment horizontal="right"/>
    </xf>
    <xf numFmtId="0" fontId="36" fillId="17" borderId="19" xfId="0" applyFont="1" applyFill="1" applyBorder="1" applyAlignment="1">
      <alignment horizontal="center" vertical="center"/>
    </xf>
    <xf numFmtId="0" fontId="36" fillId="17" borderId="14" xfId="0" applyFont="1" applyFill="1" applyBorder="1" applyAlignment="1">
      <alignment horizontal="center" vertical="center"/>
    </xf>
    <xf numFmtId="0" fontId="36" fillId="17" borderId="20" xfId="0" applyFont="1" applyFill="1" applyBorder="1" applyAlignment="1">
      <alignment horizontal="center" vertical="center"/>
    </xf>
    <xf numFmtId="0" fontId="36" fillId="20" borderId="17" xfId="3" applyNumberFormat="1" applyFont="1" applyFill="1" applyBorder="1" applyAlignment="1">
      <alignment horizontal="center" vertical="center" wrapText="1"/>
    </xf>
    <xf numFmtId="2" fontId="17" fillId="4" borderId="11" xfId="0" applyNumberFormat="1" applyFont="1" applyFill="1" applyBorder="1" applyAlignment="1" applyProtection="1">
      <alignment horizontal="center" vertical="center" wrapText="1"/>
      <protection locked="0"/>
    </xf>
    <xf numFmtId="0" fontId="36" fillId="20" borderId="11" xfId="0" applyFont="1" applyFill="1" applyBorder="1" applyAlignment="1">
      <alignment horizontal="center" vertical="center" wrapText="1"/>
    </xf>
    <xf numFmtId="0" fontId="36" fillId="20" borderId="18" xfId="16" applyFont="1" applyFill="1" applyBorder="1" applyAlignment="1">
      <alignment horizontal="center" vertical="center" wrapText="1"/>
    </xf>
    <xf numFmtId="0" fontId="36" fillId="20" borderId="13" xfId="16" applyFont="1" applyFill="1" applyBorder="1" applyAlignment="1">
      <alignment horizontal="center" vertical="center" wrapText="1"/>
    </xf>
    <xf numFmtId="0" fontId="35" fillId="20" borderId="32" xfId="0" applyFont="1" applyFill="1" applyBorder="1" applyAlignment="1">
      <alignment horizontal="right"/>
    </xf>
    <xf numFmtId="0" fontId="16" fillId="0" borderId="32" xfId="0" applyFont="1" applyFill="1" applyBorder="1" applyAlignment="1">
      <alignment horizontal="center" vertical="center"/>
    </xf>
    <xf numFmtId="0" fontId="36" fillId="17" borderId="28" xfId="0" applyFont="1" applyFill="1" applyBorder="1" applyAlignment="1">
      <alignment horizontal="center" vertical="center"/>
    </xf>
    <xf numFmtId="0" fontId="36" fillId="17" borderId="29" xfId="0" applyFont="1" applyFill="1" applyBorder="1" applyAlignment="1">
      <alignment horizontal="center" vertical="center"/>
    </xf>
    <xf numFmtId="0" fontId="36" fillId="17" borderId="31" xfId="0" applyFont="1" applyFill="1" applyBorder="1" applyAlignment="1">
      <alignment horizontal="center" vertical="center"/>
    </xf>
    <xf numFmtId="0" fontId="14" fillId="0" borderId="32" xfId="0" applyFont="1" applyBorder="1" applyAlignment="1">
      <alignment horizontal="center" vertical="center"/>
    </xf>
    <xf numFmtId="0" fontId="36" fillId="17" borderId="32" xfId="0" applyFont="1" applyFill="1" applyBorder="1" applyAlignment="1">
      <alignment horizontal="center" vertical="center"/>
    </xf>
    <xf numFmtId="0" fontId="36" fillId="17" borderId="11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0" fontId="16" fillId="0" borderId="4" xfId="0" applyFont="1" applyFill="1" applyBorder="1" applyAlignment="1">
      <alignment horizontal="center" vertical="center"/>
    </xf>
    <xf numFmtId="0" fontId="16" fillId="0" borderId="1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26" fillId="0" borderId="24" xfId="0" applyFont="1" applyBorder="1" applyAlignment="1">
      <alignment horizontal="center"/>
    </xf>
    <xf numFmtId="0" fontId="36" fillId="20" borderId="3" xfId="12" applyFont="1" applyFill="1" applyBorder="1" applyAlignment="1" applyProtection="1">
      <alignment horizontal="center" vertical="center" wrapText="1"/>
    </xf>
    <xf numFmtId="0" fontId="36" fillId="20" borderId="4" xfId="12" applyFont="1" applyFill="1" applyBorder="1" applyAlignment="1" applyProtection="1">
      <alignment horizontal="center" vertical="center" wrapText="1"/>
    </xf>
    <xf numFmtId="0" fontId="36" fillId="20" borderId="11" xfId="12" applyFont="1" applyFill="1" applyBorder="1" applyAlignment="1" applyProtection="1">
      <alignment horizontal="center" vertical="center" wrapText="1"/>
    </xf>
    <xf numFmtId="0" fontId="36" fillId="20" borderId="28" xfId="0" applyFont="1" applyFill="1" applyBorder="1" applyAlignment="1">
      <alignment horizontal="center" vertical="center"/>
    </xf>
    <xf numFmtId="0" fontId="36" fillId="20" borderId="29" xfId="0" applyFont="1" applyFill="1" applyBorder="1" applyAlignment="1">
      <alignment horizontal="center" vertical="center"/>
    </xf>
    <xf numFmtId="0" fontId="36" fillId="20" borderId="31" xfId="0" applyFont="1" applyFill="1" applyBorder="1" applyAlignment="1">
      <alignment horizontal="center" vertical="center"/>
    </xf>
    <xf numFmtId="0" fontId="36" fillId="20" borderId="1" xfId="12" applyFont="1" applyFill="1" applyBorder="1" applyAlignment="1" applyProtection="1">
      <alignment horizontal="center" vertical="center" wrapText="1"/>
    </xf>
    <xf numFmtId="0" fontId="36" fillId="20" borderId="12" xfId="12" applyFont="1" applyFill="1" applyBorder="1" applyAlignment="1" applyProtection="1">
      <alignment horizontal="center" vertical="center" wrapText="1"/>
    </xf>
    <xf numFmtId="2" fontId="1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30" fillId="2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0" fontId="34" fillId="20" borderId="1" xfId="0" applyFont="1" applyFill="1" applyBorder="1" applyAlignment="1">
      <alignment horizontal="center" vertical="center"/>
    </xf>
    <xf numFmtId="0" fontId="36" fillId="17" borderId="3" xfId="3" applyFont="1" applyFill="1" applyBorder="1" applyAlignment="1">
      <alignment horizontal="center" vertical="center" wrapText="1"/>
    </xf>
    <xf numFmtId="0" fontId="36" fillId="17" borderId="4" xfId="3" applyFont="1" applyFill="1" applyBorder="1" applyAlignment="1">
      <alignment horizontal="center" vertical="center" wrapText="1"/>
    </xf>
    <xf numFmtId="0" fontId="36" fillId="17" borderId="11" xfId="3" applyFont="1" applyFill="1" applyBorder="1" applyAlignment="1">
      <alignment horizontal="center" vertical="center" wrapText="1"/>
    </xf>
    <xf numFmtId="0" fontId="34" fillId="20" borderId="3" xfId="0" applyFont="1" applyFill="1" applyBorder="1" applyAlignment="1">
      <alignment horizontal="center" vertical="center" wrapText="1"/>
    </xf>
    <xf numFmtId="0" fontId="34" fillId="20" borderId="4" xfId="0" applyFont="1" applyFill="1" applyBorder="1" applyAlignment="1">
      <alignment horizontal="center" vertical="center" wrapText="1"/>
    </xf>
    <xf numFmtId="0" fontId="34" fillId="20" borderId="11" xfId="0" applyFont="1" applyFill="1" applyBorder="1" applyAlignment="1">
      <alignment horizontal="center" vertical="center" wrapText="1"/>
    </xf>
    <xf numFmtId="0" fontId="26" fillId="0" borderId="0" xfId="0" applyFont="1" applyAlignment="1">
      <alignment horizontal="center"/>
    </xf>
    <xf numFmtId="0" fontId="37" fillId="20" borderId="1" xfId="0" applyFont="1" applyFill="1" applyBorder="1" applyAlignment="1">
      <alignment horizontal="right"/>
    </xf>
    <xf numFmtId="0" fontId="34" fillId="17" borderId="33" xfId="0" applyFont="1" applyFill="1" applyBorder="1" applyAlignment="1">
      <alignment horizontal="center" vertical="center"/>
    </xf>
    <xf numFmtId="0" fontId="34" fillId="17" borderId="34" xfId="0" applyFont="1" applyFill="1" applyBorder="1" applyAlignment="1">
      <alignment horizontal="center" vertical="center"/>
    </xf>
    <xf numFmtId="0" fontId="34" fillId="17" borderId="35" xfId="0" applyFont="1" applyFill="1" applyBorder="1" applyAlignment="1">
      <alignment horizontal="center" vertical="center"/>
    </xf>
    <xf numFmtId="0" fontId="34" fillId="20" borderId="9" xfId="0" applyFont="1" applyFill="1" applyBorder="1" applyAlignment="1">
      <alignment horizontal="center"/>
    </xf>
    <xf numFmtId="0" fontId="34" fillId="20" borderId="12" xfId="0" applyFont="1" applyFill="1" applyBorder="1" applyAlignment="1">
      <alignment horizontal="center"/>
    </xf>
    <xf numFmtId="0" fontId="34" fillId="17" borderId="3" xfId="0" applyFont="1" applyFill="1" applyBorder="1" applyAlignment="1">
      <alignment horizontal="center" vertical="center"/>
    </xf>
    <xf numFmtId="0" fontId="34" fillId="17" borderId="4" xfId="0" applyFont="1" applyFill="1" applyBorder="1" applyAlignment="1">
      <alignment horizontal="center" vertical="center"/>
    </xf>
    <xf numFmtId="0" fontId="34" fillId="17" borderId="11" xfId="0" applyFont="1" applyFill="1" applyBorder="1" applyAlignment="1">
      <alignment horizontal="center" vertical="center"/>
    </xf>
    <xf numFmtId="0" fontId="34" fillId="20" borderId="10" xfId="0" applyFont="1" applyFill="1" applyBorder="1" applyAlignment="1">
      <alignment horizontal="center"/>
    </xf>
    <xf numFmtId="0" fontId="34" fillId="17" borderId="25" xfId="0" applyFont="1" applyFill="1" applyBorder="1" applyAlignment="1">
      <alignment horizontal="center" vertical="center"/>
    </xf>
    <xf numFmtId="0" fontId="34" fillId="17" borderId="26" xfId="0" applyFont="1" applyFill="1" applyBorder="1" applyAlignment="1">
      <alignment horizontal="center" vertical="center"/>
    </xf>
    <xf numFmtId="0" fontId="34" fillId="17" borderId="27" xfId="0" applyFont="1" applyFill="1" applyBorder="1" applyAlignment="1">
      <alignment horizontal="center" vertical="center"/>
    </xf>
    <xf numFmtId="0" fontId="34" fillId="17" borderId="11" xfId="0" applyFont="1" applyFill="1" applyBorder="1" applyAlignment="1">
      <alignment horizontal="center" vertical="center" wrapText="1"/>
    </xf>
    <xf numFmtId="0" fontId="2" fillId="4" borderId="24" xfId="0" applyFont="1" applyFill="1" applyBorder="1" applyAlignment="1">
      <alignment horizontal="center" vertical="center"/>
    </xf>
    <xf numFmtId="2" fontId="2" fillId="4" borderId="1" xfId="0" applyNumberFormat="1" applyFont="1" applyFill="1" applyBorder="1" applyAlignment="1" applyProtection="1">
      <alignment horizontal="center" vertical="center"/>
      <protection locked="0"/>
    </xf>
    <xf numFmtId="0" fontId="36" fillId="20" borderId="1" xfId="6" applyFont="1" applyFill="1" applyBorder="1" applyAlignment="1" applyProtection="1">
      <alignment horizontal="center" vertical="center" wrapText="1"/>
    </xf>
    <xf numFmtId="166" fontId="36" fillId="20" borderId="1" xfId="6" applyNumberFormat="1" applyFont="1" applyFill="1" applyBorder="1" applyAlignment="1" applyProtection="1">
      <alignment horizontal="center" vertical="center" wrapText="1"/>
    </xf>
    <xf numFmtId="0" fontId="34" fillId="20" borderId="3" xfId="0" applyFont="1" applyFill="1" applyBorder="1" applyAlignment="1">
      <alignment horizontal="center" vertical="center"/>
    </xf>
    <xf numFmtId="0" fontId="34" fillId="20" borderId="4" xfId="0" applyFont="1" applyFill="1" applyBorder="1" applyAlignment="1">
      <alignment horizontal="center" vertical="center"/>
    </xf>
    <xf numFmtId="0" fontId="34" fillId="20" borderId="1" xfId="0" applyFont="1" applyFill="1" applyBorder="1" applyAlignment="1">
      <alignment horizontal="center" vertical="center" wrapText="1"/>
    </xf>
    <xf numFmtId="0" fontId="40" fillId="20" borderId="1" xfId="4" applyNumberFormat="1" applyFont="1" applyFill="1" applyBorder="1" applyAlignment="1">
      <alignment horizontal="center" vertical="center" wrapText="1"/>
    </xf>
    <xf numFmtId="0" fontId="40" fillId="20" borderId="3" xfId="4" applyNumberFormat="1" applyFont="1" applyFill="1" applyBorder="1" applyAlignment="1">
      <alignment horizontal="center" vertical="center" wrapText="1"/>
    </xf>
    <xf numFmtId="0" fontId="40" fillId="20" borderId="4" xfId="4" applyNumberFormat="1" applyFont="1" applyFill="1" applyBorder="1" applyAlignment="1">
      <alignment horizontal="center" vertical="center" wrapText="1"/>
    </xf>
    <xf numFmtId="0" fontId="40" fillId="20" borderId="11" xfId="4" applyNumberFormat="1" applyFont="1" applyFill="1" applyBorder="1" applyAlignment="1">
      <alignment horizontal="center" vertical="center" wrapText="1"/>
    </xf>
    <xf numFmtId="0" fontId="34" fillId="20" borderId="9" xfId="0" applyFont="1" applyFill="1" applyBorder="1" applyAlignment="1">
      <alignment horizontal="right"/>
    </xf>
    <xf numFmtId="0" fontId="34" fillId="20" borderId="12" xfId="0" applyFont="1" applyFill="1" applyBorder="1" applyAlignment="1">
      <alignment horizontal="right"/>
    </xf>
    <xf numFmtId="0" fontId="36" fillId="20" borderId="1" xfId="6" applyNumberFormat="1" applyFont="1" applyFill="1" applyBorder="1" applyAlignment="1" applyProtection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/>
    </xf>
    <xf numFmtId="0" fontId="0" fillId="17" borderId="1" xfId="0" applyFont="1" applyFill="1" applyBorder="1" applyAlignment="1">
      <alignment horizontal="right"/>
    </xf>
    <xf numFmtId="0" fontId="0" fillId="0" borderId="25" xfId="0" applyFont="1" applyBorder="1" applyAlignment="1">
      <alignment horizontal="center" vertical="center"/>
    </xf>
    <xf numFmtId="0" fontId="0" fillId="0" borderId="26" xfId="0" applyFont="1" applyBorder="1" applyAlignment="1">
      <alignment horizontal="center" vertical="center"/>
    </xf>
    <xf numFmtId="0" fontId="0" fillId="0" borderId="27" xfId="0" applyFont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0" fillId="0" borderId="11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33" xfId="0" applyFont="1" applyBorder="1" applyAlignment="1">
      <alignment horizontal="center" vertical="center"/>
    </xf>
    <xf numFmtId="0" fontId="0" fillId="0" borderId="35" xfId="0" applyFont="1" applyBorder="1" applyAlignment="1">
      <alignment horizontal="center" vertical="center"/>
    </xf>
    <xf numFmtId="0" fontId="0" fillId="0" borderId="34" xfId="0" applyFont="1" applyBorder="1" applyAlignment="1">
      <alignment horizontal="center" vertical="center"/>
    </xf>
    <xf numFmtId="0" fontId="0" fillId="0" borderId="25" xfId="0" applyFont="1" applyFill="1" applyBorder="1" applyAlignment="1">
      <alignment horizontal="center" vertical="center"/>
    </xf>
    <xf numFmtId="0" fontId="0" fillId="0" borderId="26" xfId="0" applyFont="1" applyFill="1" applyBorder="1" applyAlignment="1">
      <alignment horizontal="center" vertical="center"/>
    </xf>
    <xf numFmtId="0" fontId="0" fillId="0" borderId="27" xfId="0" applyFont="1" applyFill="1" applyBorder="1" applyAlignment="1">
      <alignment horizontal="center" vertical="center"/>
    </xf>
    <xf numFmtId="0" fontId="0" fillId="17" borderId="9" xfId="0" applyFont="1" applyFill="1" applyBorder="1" applyAlignment="1">
      <alignment horizontal="right"/>
    </xf>
    <xf numFmtId="0" fontId="0" fillId="17" borderId="12" xfId="0" applyFont="1" applyFill="1" applyBorder="1" applyAlignment="1">
      <alignment horizontal="right"/>
    </xf>
    <xf numFmtId="0" fontId="0" fillId="0" borderId="1" xfId="0" applyFont="1" applyFill="1" applyBorder="1" applyAlignment="1">
      <alignment horizontal="center" vertical="center"/>
    </xf>
    <xf numFmtId="0" fontId="0" fillId="17" borderId="10" xfId="0" applyFont="1" applyFill="1" applyBorder="1" applyAlignment="1">
      <alignment horizontal="right"/>
    </xf>
    <xf numFmtId="0" fontId="0" fillId="0" borderId="1" xfId="0" applyFont="1" applyBorder="1" applyAlignment="1">
      <alignment horizontal="center" vertical="center"/>
    </xf>
    <xf numFmtId="0" fontId="0" fillId="26" borderId="33" xfId="0" applyFont="1" applyFill="1" applyBorder="1" applyAlignment="1">
      <alignment horizontal="center" vertical="center"/>
    </xf>
    <xf numFmtId="0" fontId="0" fillId="26" borderId="35" xfId="0" applyFont="1" applyFill="1" applyBorder="1" applyAlignment="1">
      <alignment horizontal="center" vertical="center"/>
    </xf>
    <xf numFmtId="0" fontId="0" fillId="26" borderId="34" xfId="0" applyFont="1" applyFill="1" applyBorder="1" applyAlignment="1">
      <alignment horizontal="center" vertical="center"/>
    </xf>
    <xf numFmtId="0" fontId="15" fillId="0" borderId="27" xfId="0" applyFont="1" applyBorder="1" applyAlignment="1">
      <alignment horizontal="center" wrapText="1"/>
    </xf>
    <xf numFmtId="0" fontId="15" fillId="0" borderId="24" xfId="0" applyFont="1" applyBorder="1" applyAlignment="1">
      <alignment horizontal="center" wrapText="1"/>
    </xf>
    <xf numFmtId="0" fontId="34" fillId="20" borderId="32" xfId="0" applyFont="1" applyFill="1" applyBorder="1" applyAlignment="1">
      <alignment horizontal="right"/>
    </xf>
    <xf numFmtId="0" fontId="34" fillId="20" borderId="1" xfId="0" applyFont="1" applyFill="1" applyBorder="1" applyAlignment="1">
      <alignment horizontal="right"/>
    </xf>
    <xf numFmtId="0" fontId="34" fillId="20" borderId="39" xfId="0" applyFont="1" applyFill="1" applyBorder="1" applyAlignment="1">
      <alignment horizontal="right"/>
    </xf>
    <xf numFmtId="0" fontId="34" fillId="20" borderId="40" xfId="0" applyFont="1" applyFill="1" applyBorder="1" applyAlignment="1">
      <alignment horizontal="right"/>
    </xf>
    <xf numFmtId="0" fontId="34" fillId="20" borderId="28" xfId="0" applyFont="1" applyFill="1" applyBorder="1" applyAlignment="1">
      <alignment horizontal="right"/>
    </xf>
    <xf numFmtId="0" fontId="34" fillId="20" borderId="3" xfId="0" applyFont="1" applyFill="1" applyBorder="1" applyAlignment="1">
      <alignment horizontal="right"/>
    </xf>
    <xf numFmtId="0" fontId="0" fillId="0" borderId="50" xfId="0" applyFont="1" applyBorder="1" applyAlignment="1">
      <alignment horizontal="center" vertical="center"/>
    </xf>
    <xf numFmtId="0" fontId="0" fillId="0" borderId="32" xfId="0" applyFont="1" applyBorder="1" applyAlignment="1">
      <alignment horizontal="center" vertical="center"/>
    </xf>
    <xf numFmtId="0" fontId="0" fillId="0" borderId="51" xfId="0" applyFont="1" applyBorder="1" applyAlignment="1">
      <alignment horizontal="center" vertical="center"/>
    </xf>
    <xf numFmtId="0" fontId="34" fillId="17" borderId="50" xfId="0" applyFont="1" applyFill="1" applyBorder="1" applyAlignment="1">
      <alignment horizontal="center" vertical="center"/>
    </xf>
    <xf numFmtId="0" fontId="34" fillId="17" borderId="32" xfId="0" applyFont="1" applyFill="1" applyBorder="1" applyAlignment="1">
      <alignment horizontal="center" vertical="center"/>
    </xf>
    <xf numFmtId="0" fontId="0" fillId="0" borderId="5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34" fillId="20" borderId="11" xfId="12" applyFont="1" applyFill="1" applyBorder="1" applyAlignment="1" applyProtection="1">
      <alignment horizontal="center" vertical="center" wrapText="1"/>
    </xf>
    <xf numFmtId="0" fontId="34" fillId="20" borderId="3" xfId="12" applyFont="1" applyFill="1" applyBorder="1" applyAlignment="1" applyProtection="1">
      <alignment horizontal="center" vertical="center" wrapText="1"/>
    </xf>
    <xf numFmtId="0" fontId="41" fillId="20" borderId="31" xfId="2" applyFont="1" applyFill="1" applyBorder="1" applyAlignment="1">
      <alignment horizontal="center" vertical="center" wrapText="1"/>
    </xf>
    <xf numFmtId="0" fontId="41" fillId="20" borderId="28" xfId="2" applyFont="1" applyFill="1" applyBorder="1" applyAlignment="1">
      <alignment horizontal="center" vertical="center" wrapText="1"/>
    </xf>
    <xf numFmtId="0" fontId="8" fillId="0" borderId="39" xfId="0" applyFont="1" applyBorder="1" applyAlignment="1">
      <alignment horizontal="center" vertical="center"/>
    </xf>
    <xf numFmtId="0" fontId="8" fillId="0" borderId="40" xfId="0" applyFont="1" applyBorder="1" applyAlignment="1">
      <alignment horizontal="center" vertical="center"/>
    </xf>
    <xf numFmtId="0" fontId="41" fillId="20" borderId="11" xfId="24" applyFont="1" applyFill="1" applyBorder="1" applyAlignment="1" applyProtection="1">
      <alignment horizontal="center" vertical="center" wrapText="1"/>
    </xf>
    <xf numFmtId="0" fontId="41" fillId="20" borderId="3" xfId="24" applyFont="1" applyFill="1" applyBorder="1" applyAlignment="1" applyProtection="1">
      <alignment horizontal="center" vertical="center" wrapText="1"/>
    </xf>
    <xf numFmtId="0" fontId="41" fillId="20" borderId="11" xfId="2" applyFont="1" applyFill="1" applyBorder="1" applyAlignment="1">
      <alignment horizontal="center" vertical="center" wrapText="1"/>
    </xf>
    <xf numFmtId="0" fontId="41" fillId="20" borderId="3" xfId="2" applyFont="1" applyFill="1" applyBorder="1" applyAlignment="1">
      <alignment horizontal="center" vertical="center" wrapText="1"/>
    </xf>
    <xf numFmtId="0" fontId="41" fillId="20" borderId="11" xfId="3" applyNumberFormat="1" applyFont="1" applyFill="1" applyBorder="1" applyAlignment="1">
      <alignment horizontal="center" vertical="center" wrapText="1"/>
    </xf>
    <xf numFmtId="0" fontId="41" fillId="20" borderId="3" xfId="3" applyNumberFormat="1" applyFont="1" applyFill="1" applyBorder="1" applyAlignment="1">
      <alignment horizontal="center" vertical="center" wrapText="1"/>
    </xf>
    <xf numFmtId="0" fontId="41" fillId="20" borderId="11" xfId="6" applyFont="1" applyFill="1" applyBorder="1" applyAlignment="1">
      <alignment horizontal="center" vertical="center" wrapText="1"/>
    </xf>
    <xf numFmtId="0" fontId="41" fillId="20" borderId="3" xfId="6" applyFont="1" applyFill="1" applyBorder="1" applyAlignment="1">
      <alignment horizontal="center" vertical="center" wrapText="1"/>
    </xf>
    <xf numFmtId="1" fontId="41" fillId="20" borderId="11" xfId="6" applyNumberFormat="1" applyFont="1" applyFill="1" applyBorder="1" applyAlignment="1">
      <alignment horizontal="center" vertical="center" wrapText="1"/>
    </xf>
    <xf numFmtId="1" fontId="41" fillId="20" borderId="3" xfId="6" applyNumberFormat="1" applyFont="1" applyFill="1" applyBorder="1" applyAlignment="1">
      <alignment horizontal="center" vertical="center" wrapText="1"/>
    </xf>
    <xf numFmtId="0" fontId="34" fillId="17" borderId="51" xfId="0" applyFont="1" applyFill="1" applyBorder="1" applyAlignment="1">
      <alignment horizontal="center" vertical="center"/>
    </xf>
    <xf numFmtId="0" fontId="34" fillId="17" borderId="31" xfId="0" applyFont="1" applyFill="1" applyBorder="1" applyAlignment="1">
      <alignment horizontal="center" vertical="center"/>
    </xf>
    <xf numFmtId="0" fontId="0" fillId="0" borderId="11" xfId="0" applyFont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right"/>
    </xf>
    <xf numFmtId="0" fontId="13" fillId="20" borderId="1" xfId="0" applyFont="1" applyFill="1" applyBorder="1" applyAlignment="1">
      <alignment horizontal="right"/>
    </xf>
    <xf numFmtId="0" fontId="22" fillId="2" borderId="0" xfId="0" applyFont="1" applyFill="1" applyBorder="1" applyAlignment="1" applyProtection="1"/>
    <xf numFmtId="0" fontId="0" fillId="20" borderId="1" xfId="0" applyFont="1" applyFill="1" applyBorder="1" applyAlignment="1">
      <alignment horizontal="center" vertical="center"/>
    </xf>
    <xf numFmtId="0" fontId="34" fillId="20" borderId="1" xfId="12" applyFont="1" applyFill="1" applyBorder="1" applyAlignment="1" applyProtection="1">
      <alignment horizontal="center" vertical="center" wrapText="1"/>
    </xf>
    <xf numFmtId="0" fontId="8" fillId="0" borderId="1" xfId="0" applyFont="1" applyBorder="1" applyAlignment="1" applyProtection="1">
      <alignment horizontal="center"/>
    </xf>
    <xf numFmtId="2" fontId="8" fillId="0" borderId="1" xfId="0" applyNumberFormat="1" applyFont="1" applyBorder="1" applyAlignment="1" applyProtection="1">
      <alignment horizontal="center" vertical="center" wrapText="1"/>
      <protection locked="0"/>
    </xf>
    <xf numFmtId="0" fontId="41" fillId="20" borderId="1" xfId="24" applyFont="1" applyFill="1" applyBorder="1" applyAlignment="1" applyProtection="1">
      <alignment horizontal="center" vertical="center" wrapText="1"/>
    </xf>
    <xf numFmtId="0" fontId="34" fillId="20" borderId="1" xfId="0" applyFont="1" applyFill="1" applyBorder="1" applyAlignment="1" applyProtection="1">
      <alignment horizontal="center" wrapText="1"/>
    </xf>
    <xf numFmtId="9" fontId="45" fillId="20" borderId="1" xfId="6" applyNumberFormat="1" applyFont="1" applyFill="1" applyBorder="1" applyAlignment="1">
      <alignment horizontal="center" vertical="center" wrapText="1"/>
    </xf>
    <xf numFmtId="0" fontId="44" fillId="20" borderId="1" xfId="4" applyNumberFormat="1" applyFont="1" applyFill="1" applyBorder="1" applyAlignment="1">
      <alignment horizontal="center" vertical="center" wrapText="1"/>
    </xf>
    <xf numFmtId="1" fontId="41" fillId="20" borderId="1" xfId="6" applyNumberFormat="1" applyFont="1" applyFill="1" applyBorder="1" applyAlignment="1" applyProtection="1">
      <alignment horizontal="center" vertical="center" wrapText="1"/>
    </xf>
    <xf numFmtId="0" fontId="15" fillId="0" borderId="27" xfId="8" applyFont="1" applyBorder="1" applyAlignment="1">
      <alignment horizontal="center"/>
    </xf>
    <xf numFmtId="0" fontId="15" fillId="0" borderId="24" xfId="8" applyFont="1" applyBorder="1" applyAlignment="1">
      <alignment horizontal="center"/>
    </xf>
    <xf numFmtId="0" fontId="35" fillId="20" borderId="1" xfId="6" applyFont="1" applyFill="1" applyBorder="1" applyAlignment="1">
      <alignment horizontal="center" vertical="center" wrapText="1"/>
    </xf>
    <xf numFmtId="0" fontId="35" fillId="20" borderId="1" xfId="3" applyNumberFormat="1" applyFont="1" applyFill="1" applyBorder="1" applyAlignment="1">
      <alignment horizontal="center" vertical="center" wrapText="1"/>
    </xf>
    <xf numFmtId="0" fontId="35" fillId="20" borderId="1" xfId="6" applyFont="1" applyFill="1" applyBorder="1" applyAlignment="1">
      <alignment horizontal="center" vertical="center"/>
    </xf>
    <xf numFmtId="2" fontId="15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36" fillId="20" borderId="3" xfId="3" applyNumberFormat="1" applyFont="1" applyFill="1" applyBorder="1" applyAlignment="1">
      <alignment horizontal="center" vertical="center" wrapText="1"/>
    </xf>
    <xf numFmtId="0" fontId="36" fillId="20" borderId="4" xfId="3" applyNumberFormat="1" applyFont="1" applyFill="1" applyBorder="1" applyAlignment="1">
      <alignment horizontal="center" vertical="center" wrapText="1"/>
    </xf>
    <xf numFmtId="0" fontId="36" fillId="20" borderId="11" xfId="3" applyNumberFormat="1" applyFont="1" applyFill="1" applyBorder="1" applyAlignment="1">
      <alignment horizontal="center" vertical="center" wrapText="1"/>
    </xf>
    <xf numFmtId="0" fontId="22" fillId="2" borderId="0" xfId="0" applyFont="1" applyFill="1" applyBorder="1" applyAlignment="1" applyProtection="1">
      <alignment horizontal="left"/>
    </xf>
    <xf numFmtId="1" fontId="35" fillId="20" borderId="1" xfId="0" applyNumberFormat="1" applyFont="1" applyFill="1" applyBorder="1" applyAlignment="1">
      <alignment horizontal="center" vertical="center" wrapText="1"/>
    </xf>
    <xf numFmtId="0" fontId="35" fillId="20" borderId="4" xfId="6" applyFont="1" applyFill="1" applyBorder="1" applyAlignment="1">
      <alignment horizontal="center" vertical="center"/>
    </xf>
    <xf numFmtId="0" fontId="35" fillId="20" borderId="11" xfId="6" applyFont="1" applyFill="1" applyBorder="1" applyAlignment="1">
      <alignment horizontal="center" vertical="center"/>
    </xf>
    <xf numFmtId="0" fontId="17" fillId="0" borderId="1" xfId="3" applyNumberFormat="1" applyFont="1" applyFill="1" applyBorder="1" applyAlignment="1">
      <alignment horizontal="center" vertical="center" wrapText="1"/>
    </xf>
    <xf numFmtId="0" fontId="35" fillId="20" borderId="4" xfId="0" applyFont="1" applyFill="1" applyBorder="1" applyAlignment="1">
      <alignment horizontal="center" vertical="center" wrapText="1"/>
    </xf>
    <xf numFmtId="0" fontId="35" fillId="20" borderId="11" xfId="0" applyFont="1" applyFill="1" applyBorder="1" applyAlignment="1">
      <alignment horizontal="center" vertical="center" wrapText="1"/>
    </xf>
    <xf numFmtId="0" fontId="35" fillId="20" borderId="4" xfId="6" applyFont="1" applyFill="1" applyBorder="1" applyAlignment="1">
      <alignment horizontal="center" vertical="center" wrapText="1"/>
    </xf>
    <xf numFmtId="0" fontId="35" fillId="20" borderId="11" xfId="6" applyFont="1" applyFill="1" applyBorder="1" applyAlignment="1">
      <alignment horizontal="center" vertical="center" wrapText="1"/>
    </xf>
    <xf numFmtId="0" fontId="35" fillId="20" borderId="4" xfId="3" applyNumberFormat="1" applyFont="1" applyFill="1" applyBorder="1" applyAlignment="1">
      <alignment horizontal="center" vertical="center" wrapText="1"/>
    </xf>
    <xf numFmtId="0" fontId="35" fillId="20" borderId="11" xfId="3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right"/>
    </xf>
    <xf numFmtId="0" fontId="4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22" fillId="2" borderId="38" xfId="0" applyFont="1" applyFill="1" applyBorder="1" applyAlignment="1" applyProtection="1">
      <alignment horizontal="left"/>
    </xf>
    <xf numFmtId="0" fontId="22" fillId="0" borderId="0" xfId="0" applyFont="1" applyBorder="1" applyAlignment="1" applyProtection="1">
      <alignment horizontal="left"/>
    </xf>
    <xf numFmtId="0" fontId="36" fillId="20" borderId="3" xfId="0" applyFont="1" applyFill="1" applyBorder="1" applyAlignment="1">
      <alignment horizontal="center" vertical="center" wrapText="1"/>
    </xf>
    <xf numFmtId="0" fontId="36" fillId="20" borderId="4" xfId="0" applyFont="1" applyFill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36" fillId="17" borderId="41" xfId="0" applyFont="1" applyFill="1" applyBorder="1" applyAlignment="1">
      <alignment horizontal="right"/>
    </xf>
    <xf numFmtId="0" fontId="36" fillId="17" borderId="10" xfId="0" applyFont="1" applyFill="1" applyBorder="1" applyAlignment="1">
      <alignment horizontal="right"/>
    </xf>
    <xf numFmtId="0" fontId="36" fillId="17" borderId="12" xfId="0" applyFont="1" applyFill="1" applyBorder="1" applyAlignment="1">
      <alignment horizontal="right"/>
    </xf>
    <xf numFmtId="0" fontId="14" fillId="0" borderId="28" xfId="0" applyFont="1" applyBorder="1" applyAlignment="1">
      <alignment horizontal="center" vertical="center"/>
    </xf>
    <xf numFmtId="0" fontId="14" fillId="0" borderId="29" xfId="0" applyFont="1" applyBorder="1" applyAlignment="1">
      <alignment horizontal="center" vertical="center"/>
    </xf>
    <xf numFmtId="0" fontId="14" fillId="0" borderId="31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6" fillId="0" borderId="28" xfId="0" applyFont="1" applyFill="1" applyBorder="1" applyAlignment="1">
      <alignment horizontal="center" vertical="center"/>
    </xf>
    <xf numFmtId="0" fontId="16" fillId="0" borderId="29" xfId="0" applyFont="1" applyFill="1" applyBorder="1" applyAlignment="1">
      <alignment horizontal="center" vertical="center"/>
    </xf>
    <xf numFmtId="0" fontId="16" fillId="0" borderId="31" xfId="0" applyFont="1" applyFill="1" applyBorder="1" applyAlignment="1">
      <alignment horizontal="center" vertical="center"/>
    </xf>
    <xf numFmtId="0" fontId="36" fillId="20" borderId="1" xfId="0" applyFont="1" applyFill="1" applyBorder="1" applyAlignment="1">
      <alignment horizontal="center" wrapText="1"/>
    </xf>
    <xf numFmtId="2" fontId="17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36" fillId="17" borderId="1" xfId="0" applyFont="1" applyFill="1" applyBorder="1" applyAlignment="1">
      <alignment horizontal="center" wrapText="1"/>
    </xf>
    <xf numFmtId="0" fontId="34" fillId="17" borderId="1" xfId="0" applyFont="1" applyFill="1" applyBorder="1" applyAlignment="1">
      <alignment horizontal="right"/>
    </xf>
    <xf numFmtId="0" fontId="0" fillId="0" borderId="9" xfId="0" applyBorder="1" applyAlignment="1">
      <alignment horizontal="left"/>
    </xf>
    <xf numFmtId="0" fontId="0" fillId="0" borderId="12" xfId="0" applyBorder="1" applyAlignment="1">
      <alignment horizontal="left"/>
    </xf>
    <xf numFmtId="0" fontId="36" fillId="17" borderId="1" xfId="0" applyFont="1" applyFill="1" applyBorder="1" applyAlignment="1">
      <alignment horizontal="right"/>
    </xf>
    <xf numFmtId="0" fontId="14" fillId="2" borderId="9" xfId="0" applyFont="1" applyFill="1" applyBorder="1" applyAlignment="1">
      <alignment horizontal="left"/>
    </xf>
    <xf numFmtId="0" fontId="14" fillId="2" borderId="12" xfId="0" applyFont="1" applyFill="1" applyBorder="1" applyAlignment="1">
      <alignment horizontal="left"/>
    </xf>
    <xf numFmtId="0" fontId="34" fillId="17" borderId="33" xfId="0" applyFont="1" applyFill="1" applyBorder="1" applyAlignment="1">
      <alignment horizontal="left" vertical="center"/>
    </xf>
    <xf numFmtId="0" fontId="34" fillId="17" borderId="34" xfId="0" applyFont="1" applyFill="1" applyBorder="1" applyAlignment="1">
      <alignment horizontal="left" vertical="center"/>
    </xf>
    <xf numFmtId="0" fontId="36" fillId="17" borderId="3" xfId="0" applyFont="1" applyFill="1" applyBorder="1" applyAlignment="1">
      <alignment horizontal="left" vertical="center"/>
    </xf>
    <xf numFmtId="0" fontId="36" fillId="17" borderId="11" xfId="0" applyFont="1" applyFill="1" applyBorder="1" applyAlignment="1">
      <alignment horizontal="left" vertical="center"/>
    </xf>
    <xf numFmtId="0" fontId="14" fillId="14" borderId="9" xfId="0" applyFont="1" applyFill="1" applyBorder="1" applyAlignment="1">
      <alignment horizontal="left"/>
    </xf>
    <xf numFmtId="0" fontId="14" fillId="14" borderId="12" xfId="0" applyFont="1" applyFill="1" applyBorder="1" applyAlignment="1">
      <alignment horizontal="left"/>
    </xf>
    <xf numFmtId="0" fontId="36" fillId="17" borderId="1" xfId="6" applyFont="1" applyFill="1" applyBorder="1" applyAlignment="1" applyProtection="1">
      <alignment horizontal="center" vertical="center" wrapText="1"/>
    </xf>
    <xf numFmtId="0" fontId="36" fillId="17" borderId="42" xfId="0" applyFont="1" applyFill="1" applyBorder="1" applyAlignment="1">
      <alignment horizontal="right"/>
    </xf>
    <xf numFmtId="0" fontId="36" fillId="17" borderId="3" xfId="4" applyNumberFormat="1" applyFont="1" applyFill="1" applyBorder="1" applyAlignment="1">
      <alignment horizontal="center" vertical="center" wrapText="1"/>
    </xf>
    <xf numFmtId="0" fontId="36" fillId="17" borderId="4" xfId="4" applyNumberFormat="1" applyFont="1" applyFill="1" applyBorder="1" applyAlignment="1">
      <alignment horizontal="center" vertical="center" wrapText="1"/>
    </xf>
    <xf numFmtId="0" fontId="36" fillId="17" borderId="11" xfId="4" applyNumberFormat="1" applyFont="1" applyFill="1" applyBorder="1" applyAlignment="1">
      <alignment horizontal="center" vertical="center" wrapText="1"/>
    </xf>
    <xf numFmtId="0" fontId="34" fillId="17" borderId="3" xfId="0" applyFont="1" applyFill="1" applyBorder="1" applyAlignment="1">
      <alignment horizontal="left" vertical="center"/>
    </xf>
    <xf numFmtId="0" fontId="34" fillId="17" borderId="11" xfId="0" applyFont="1" applyFill="1" applyBorder="1" applyAlignment="1">
      <alignment horizontal="left" vertical="center"/>
    </xf>
    <xf numFmtId="0" fontId="0" fillId="2" borderId="9" xfId="0" applyFill="1" applyBorder="1" applyAlignment="1">
      <alignment horizontal="left"/>
    </xf>
    <xf numFmtId="0" fontId="0" fillId="2" borderId="12" xfId="0" applyFill="1" applyBorder="1" applyAlignment="1">
      <alignment horizontal="left"/>
    </xf>
    <xf numFmtId="0" fontId="34" fillId="17" borderId="35" xfId="0" applyFont="1" applyFill="1" applyBorder="1" applyAlignment="1">
      <alignment horizontal="left" vertical="center"/>
    </xf>
    <xf numFmtId="0" fontId="34" fillId="17" borderId="4" xfId="0" applyFont="1" applyFill="1" applyBorder="1" applyAlignment="1">
      <alignment horizontal="left" vertical="center"/>
    </xf>
    <xf numFmtId="0" fontId="36" fillId="17" borderId="33" xfId="0" applyFont="1" applyFill="1" applyBorder="1" applyAlignment="1">
      <alignment vertical="center"/>
    </xf>
    <xf numFmtId="0" fontId="36" fillId="17" borderId="34" xfId="0" applyFont="1" applyFill="1" applyBorder="1" applyAlignment="1">
      <alignment vertical="center"/>
    </xf>
    <xf numFmtId="0" fontId="15" fillId="0" borderId="9" xfId="0" applyFont="1" applyBorder="1" applyAlignment="1">
      <alignment horizontal="center" wrapText="1"/>
    </xf>
    <xf numFmtId="0" fontId="15" fillId="0" borderId="10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34" fillId="17" borderId="3" xfId="4" applyNumberFormat="1" applyFont="1" applyFill="1" applyBorder="1" applyAlignment="1">
      <alignment horizontal="center" vertical="center" wrapText="1"/>
    </xf>
    <xf numFmtId="1" fontId="34" fillId="17" borderId="1" xfId="0" applyNumberFormat="1" applyFont="1" applyFill="1" applyBorder="1" applyAlignment="1">
      <alignment horizontal="center" vertical="center" wrapText="1"/>
    </xf>
    <xf numFmtId="2" fontId="15" fillId="0" borderId="1" xfId="0" applyNumberFormat="1" applyFont="1" applyBorder="1" applyAlignment="1" applyProtection="1">
      <alignment horizontal="center" vertical="center" wrapText="1"/>
      <protection locked="0"/>
    </xf>
    <xf numFmtId="0" fontId="13" fillId="3" borderId="1" xfId="0" applyFont="1" applyFill="1" applyBorder="1" applyAlignment="1">
      <alignment horizontal="center"/>
    </xf>
    <xf numFmtId="0" fontId="34" fillId="20" borderId="1" xfId="0" applyFont="1" applyFill="1" applyBorder="1" applyAlignment="1">
      <alignment horizontal="center"/>
    </xf>
    <xf numFmtId="0" fontId="40" fillId="17" borderId="25" xfId="26" applyFont="1" applyFill="1" applyBorder="1" applyAlignment="1" applyProtection="1">
      <alignment horizontal="center" vertical="center" wrapText="1"/>
    </xf>
    <xf numFmtId="0" fontId="40" fillId="17" borderId="26" xfId="26" applyFont="1" applyFill="1" applyBorder="1" applyAlignment="1" applyProtection="1">
      <alignment horizontal="center" vertical="center" wrapText="1"/>
    </xf>
    <xf numFmtId="0" fontId="40" fillId="17" borderId="1" xfId="27" applyNumberFormat="1" applyFont="1" applyFill="1" applyBorder="1" applyAlignment="1" applyProtection="1">
      <alignment horizontal="center" vertical="center" wrapText="1"/>
    </xf>
    <xf numFmtId="0" fontId="40" fillId="17" borderId="3" xfId="27" applyNumberFormat="1" applyFont="1" applyFill="1" applyBorder="1" applyAlignment="1" applyProtection="1">
      <alignment horizontal="center" vertical="center" wrapText="1"/>
    </xf>
    <xf numFmtId="0" fontId="38" fillId="17" borderId="1" xfId="24" applyFont="1" applyFill="1" applyBorder="1" applyAlignment="1">
      <alignment horizontal="center" vertical="center" wrapText="1"/>
    </xf>
    <xf numFmtId="0" fontId="36" fillId="17" borderId="1" xfId="16" applyFont="1" applyFill="1" applyBorder="1" applyAlignment="1" applyProtection="1">
      <alignment horizontal="center" vertical="center" wrapText="1"/>
    </xf>
    <xf numFmtId="0" fontId="36" fillId="17" borderId="1" xfId="3" applyFont="1" applyFill="1" applyBorder="1" applyAlignment="1" applyProtection="1">
      <alignment horizontal="center" vertical="center" wrapText="1"/>
    </xf>
    <xf numFmtId="0" fontId="38" fillId="17" borderId="1" xfId="24" applyFont="1" applyFill="1" applyBorder="1" applyAlignment="1">
      <alignment horizontal="center" vertical="center"/>
    </xf>
    <xf numFmtId="2" fontId="29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4" fillId="2" borderId="1" xfId="0" applyFont="1" applyFill="1" applyBorder="1" applyAlignment="1">
      <alignment horizontal="center" vertical="center"/>
    </xf>
    <xf numFmtId="0" fontId="14" fillId="17" borderId="1" xfId="0" applyFont="1" applyFill="1" applyBorder="1" applyAlignment="1">
      <alignment horizontal="right"/>
    </xf>
    <xf numFmtId="0" fontId="13" fillId="3" borderId="1" xfId="0" applyFont="1" applyFill="1" applyBorder="1" applyAlignment="1">
      <alignment horizontal="center" vertical="center"/>
    </xf>
    <xf numFmtId="0" fontId="30" fillId="17" borderId="1" xfId="0" applyFont="1" applyFill="1" applyBorder="1" applyAlignment="1">
      <alignment horizontal="center" vertical="center"/>
    </xf>
    <xf numFmtId="0" fontId="31" fillId="0" borderId="1" xfId="0" applyFont="1" applyBorder="1" applyAlignment="1">
      <alignment horizontal="center" vertical="center"/>
    </xf>
    <xf numFmtId="0" fontId="30" fillId="17" borderId="9" xfId="0" applyFont="1" applyFill="1" applyBorder="1" applyAlignment="1">
      <alignment horizontal="center" vertical="center"/>
    </xf>
    <xf numFmtId="0" fontId="30" fillId="17" borderId="10" xfId="0" applyFont="1" applyFill="1" applyBorder="1" applyAlignment="1">
      <alignment horizontal="center" vertical="center"/>
    </xf>
    <xf numFmtId="0" fontId="30" fillId="17" borderId="12" xfId="0" applyFont="1" applyFill="1" applyBorder="1" applyAlignment="1">
      <alignment horizontal="center" vertical="center"/>
    </xf>
  </cellXfs>
  <cellStyles count="29">
    <cellStyle name="Normal" xfId="0" builtinId="0"/>
    <cellStyle name="Normal 2" xfId="2" xr:uid="{00000000-0005-0000-0000-000001000000}"/>
    <cellStyle name="Normal 2 2" xfId="15" xr:uid="{00000000-0005-0000-0000-000002000000}"/>
    <cellStyle name="Normal 2 3" xfId="16" xr:uid="{00000000-0005-0000-0000-000003000000}"/>
    <cellStyle name="Normal 2_N.C.Adult. Sit. Rua" xfId="14" xr:uid="{00000000-0005-0000-0000-000004000000}"/>
    <cellStyle name="Normal 3" xfId="5" xr:uid="{00000000-0005-0000-0000-000005000000}"/>
    <cellStyle name="Normal 3 2" xfId="11" xr:uid="{00000000-0005-0000-0000-000006000000}"/>
    <cellStyle name="Normal 3 2 2" xfId="7" xr:uid="{00000000-0005-0000-0000-000007000000}"/>
    <cellStyle name="Normal 3 2 2 2" xfId="28" xr:uid="{00000000-0005-0000-0000-000008000000}"/>
    <cellStyle name="Normal 3 3" xfId="17" xr:uid="{00000000-0005-0000-0000-000009000000}"/>
    <cellStyle name="Normal 4" xfId="8" xr:uid="{00000000-0005-0000-0000-00000A000000}"/>
    <cellStyle name="Normal 4 2" xfId="26" xr:uid="{00000000-0005-0000-0000-00000B000000}"/>
    <cellStyle name="Normal 5" xfId="18" xr:uid="{00000000-0005-0000-0000-00000C000000}"/>
    <cellStyle name="Normal 6" xfId="19" xr:uid="{00000000-0005-0000-0000-00000D000000}"/>
    <cellStyle name="Normal 7" xfId="9" xr:uid="{00000000-0005-0000-0000-00000E000000}"/>
    <cellStyle name="Normal 7 2" xfId="10" xr:uid="{00000000-0005-0000-0000-00000F000000}"/>
    <cellStyle name="Normal 8" xfId="6" xr:uid="{00000000-0005-0000-0000-000010000000}"/>
    <cellStyle name="Normal 8 2" xfId="24" xr:uid="{00000000-0005-0000-0000-000011000000}"/>
    <cellStyle name="Normal 8 2 2" xfId="12" xr:uid="{00000000-0005-0000-0000-000012000000}"/>
    <cellStyle name="Normal 9" xfId="20" xr:uid="{00000000-0005-0000-0000-000013000000}"/>
    <cellStyle name="Normal_INSTRUMENTAIS DE OUTUBRO PREENCHIDOS" xfId="4" xr:uid="{00000000-0005-0000-0000-000014000000}"/>
    <cellStyle name="Normal_RelatórioMensal_AgenteJovem" xfId="3" xr:uid="{00000000-0005-0000-0000-000015000000}"/>
    <cellStyle name="Normal_RelatórioMensal_Defesa da Mulher" xfId="27" xr:uid="{00000000-0005-0000-0000-000016000000}"/>
    <cellStyle name="Porcentagem" xfId="1" builtinId="5"/>
    <cellStyle name="Porcentagem 2" xfId="13" xr:uid="{00000000-0005-0000-0000-000018000000}"/>
    <cellStyle name="Porcentagem 3" xfId="25" xr:uid="{00000000-0005-0000-0000-000019000000}"/>
    <cellStyle name="Separador de milhares 2" xfId="21" xr:uid="{00000000-0005-0000-0000-00001A000000}"/>
    <cellStyle name="Separador de milhares 3" xfId="23" xr:uid="{00000000-0005-0000-0000-00001B000000}"/>
    <cellStyle name="Título 1 1" xfId="22" xr:uid="{00000000-0005-0000-0000-00001C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592336</xdr:colOff>
      <xdr:row>112</xdr:row>
      <xdr:rowOff>2978</xdr:rowOff>
    </xdr:from>
    <xdr:to>
      <xdr:col>0</xdr:col>
      <xdr:colOff>606028</xdr:colOff>
      <xdr:row>112</xdr:row>
      <xdr:rowOff>188308</xdr:rowOff>
    </xdr:to>
    <xdr:pic>
      <xdr:nvPicPr>
        <xdr:cNvPr id="2" name="Picture 55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2336" y="22415303"/>
          <a:ext cx="270867" cy="18533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592336</xdr:colOff>
      <xdr:row>114</xdr:row>
      <xdr:rowOff>0</xdr:rowOff>
    </xdr:from>
    <xdr:to>
      <xdr:col>0</xdr:col>
      <xdr:colOff>606028</xdr:colOff>
      <xdr:row>114</xdr:row>
      <xdr:rowOff>185330</xdr:rowOff>
    </xdr:to>
    <xdr:pic>
      <xdr:nvPicPr>
        <xdr:cNvPr id="2" name="Picture 55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2336" y="23596403"/>
          <a:ext cx="13692" cy="18533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113</xdr:row>
      <xdr:rowOff>57150</xdr:rowOff>
    </xdr:from>
    <xdr:to>
      <xdr:col>1</xdr:col>
      <xdr:colOff>352425</xdr:colOff>
      <xdr:row>113</xdr:row>
      <xdr:rowOff>180975</xdr:rowOff>
    </xdr:to>
    <xdr:pic>
      <xdr:nvPicPr>
        <xdr:cNvPr id="2" name="Picture 55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90625" y="28451175"/>
          <a:ext cx="295275" cy="1238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762000</xdr:colOff>
      <xdr:row>158</xdr:row>
      <xdr:rowOff>9525</xdr:rowOff>
    </xdr:from>
    <xdr:to>
      <xdr:col>0</xdr:col>
      <xdr:colOff>765908</xdr:colOff>
      <xdr:row>159</xdr:row>
      <xdr:rowOff>0</xdr:rowOff>
    </xdr:to>
    <xdr:pic>
      <xdr:nvPicPr>
        <xdr:cNvPr id="2" name="Picture 45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0" y="31470600"/>
          <a:ext cx="3908" cy="1809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57150</xdr:colOff>
      <xdr:row>158</xdr:row>
      <xdr:rowOff>57150</xdr:rowOff>
    </xdr:from>
    <xdr:to>
      <xdr:col>1</xdr:col>
      <xdr:colOff>352425</xdr:colOff>
      <xdr:row>158</xdr:row>
      <xdr:rowOff>180975</xdr:rowOff>
    </xdr:to>
    <xdr:pic>
      <xdr:nvPicPr>
        <xdr:cNvPr id="3" name="Picture 55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76350" y="31518225"/>
          <a:ext cx="295275" cy="1238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F115"/>
  <sheetViews>
    <sheetView topLeftCell="A37" zoomScale="91" zoomScaleNormal="91" zoomScaleSheetLayoutView="73" workbookViewId="0">
      <selection sqref="A1:J1"/>
    </sheetView>
  </sheetViews>
  <sheetFormatPr defaultRowHeight="15" x14ac:dyDescent="0.25"/>
  <cols>
    <col min="1" max="1" width="16.28515625" customWidth="1"/>
    <col min="2" max="2" width="24.7109375" customWidth="1"/>
    <col min="3" max="3" width="19.7109375" customWidth="1"/>
    <col min="4" max="4" width="11.42578125" style="10" customWidth="1"/>
    <col min="5" max="5" width="12.7109375" style="10" customWidth="1"/>
    <col min="6" max="6" width="17.5703125" style="10" customWidth="1"/>
    <col min="7" max="7" width="19.5703125" style="2" customWidth="1"/>
    <col min="8" max="8" width="18" style="2" customWidth="1"/>
    <col min="9" max="9" width="19" customWidth="1"/>
    <col min="10" max="10" width="19.42578125" customWidth="1"/>
    <col min="245" max="245" width="24.7109375" customWidth="1"/>
    <col min="246" max="246" width="19.7109375" customWidth="1"/>
    <col min="247" max="247" width="11.42578125" customWidth="1"/>
    <col min="248" max="248" width="15.42578125" customWidth="1"/>
    <col min="249" max="249" width="13.85546875" customWidth="1"/>
    <col min="250" max="250" width="11.42578125" customWidth="1"/>
    <col min="251" max="251" width="12.140625" customWidth="1"/>
    <col min="252" max="252" width="16" customWidth="1"/>
    <col min="253" max="253" width="14.5703125" customWidth="1"/>
    <col min="254" max="254" width="12.7109375" customWidth="1"/>
    <col min="255" max="255" width="14.7109375" customWidth="1"/>
    <col min="256" max="256" width="18.28515625" customWidth="1"/>
    <col min="257" max="257" width="14.28515625" customWidth="1"/>
    <col min="258" max="258" width="17.7109375" customWidth="1"/>
    <col min="259" max="259" width="13.85546875" customWidth="1"/>
    <col min="260" max="260" width="17.140625" customWidth="1"/>
    <col min="261" max="261" width="15.85546875" customWidth="1"/>
    <col min="262" max="262" width="17.5703125" customWidth="1"/>
    <col min="501" max="501" width="24.7109375" customWidth="1"/>
    <col min="502" max="502" width="19.7109375" customWidth="1"/>
    <col min="503" max="503" width="11.42578125" customWidth="1"/>
    <col min="504" max="504" width="15.42578125" customWidth="1"/>
    <col min="505" max="505" width="13.85546875" customWidth="1"/>
    <col min="506" max="506" width="11.42578125" customWidth="1"/>
    <col min="507" max="507" width="12.140625" customWidth="1"/>
    <col min="508" max="508" width="16" customWidth="1"/>
    <col min="509" max="509" width="14.5703125" customWidth="1"/>
    <col min="510" max="510" width="12.7109375" customWidth="1"/>
    <col min="511" max="511" width="14.7109375" customWidth="1"/>
    <col min="512" max="512" width="18.28515625" customWidth="1"/>
    <col min="513" max="513" width="14.28515625" customWidth="1"/>
    <col min="514" max="514" width="17.7109375" customWidth="1"/>
    <col min="515" max="515" width="13.85546875" customWidth="1"/>
    <col min="516" max="516" width="17.140625" customWidth="1"/>
    <col min="517" max="517" width="15.85546875" customWidth="1"/>
    <col min="518" max="518" width="17.5703125" customWidth="1"/>
    <col min="757" max="757" width="24.7109375" customWidth="1"/>
    <col min="758" max="758" width="19.7109375" customWidth="1"/>
    <col min="759" max="759" width="11.42578125" customWidth="1"/>
    <col min="760" max="760" width="15.42578125" customWidth="1"/>
    <col min="761" max="761" width="13.85546875" customWidth="1"/>
    <col min="762" max="762" width="11.42578125" customWidth="1"/>
    <col min="763" max="763" width="12.140625" customWidth="1"/>
    <col min="764" max="764" width="16" customWidth="1"/>
    <col min="765" max="765" width="14.5703125" customWidth="1"/>
    <col min="766" max="766" width="12.7109375" customWidth="1"/>
    <col min="767" max="767" width="14.7109375" customWidth="1"/>
    <col min="768" max="768" width="18.28515625" customWidth="1"/>
    <col min="769" max="769" width="14.28515625" customWidth="1"/>
    <col min="770" max="770" width="17.7109375" customWidth="1"/>
    <col min="771" max="771" width="13.85546875" customWidth="1"/>
    <col min="772" max="772" width="17.140625" customWidth="1"/>
    <col min="773" max="773" width="15.85546875" customWidth="1"/>
    <col min="774" max="774" width="17.5703125" customWidth="1"/>
    <col min="1013" max="1013" width="24.7109375" customWidth="1"/>
    <col min="1014" max="1014" width="19.7109375" customWidth="1"/>
    <col min="1015" max="1015" width="11.42578125" customWidth="1"/>
    <col min="1016" max="1016" width="15.42578125" customWidth="1"/>
    <col min="1017" max="1017" width="13.85546875" customWidth="1"/>
    <col min="1018" max="1018" width="11.42578125" customWidth="1"/>
    <col min="1019" max="1019" width="12.140625" customWidth="1"/>
    <col min="1020" max="1020" width="16" customWidth="1"/>
    <col min="1021" max="1021" width="14.5703125" customWidth="1"/>
    <col min="1022" max="1022" width="12.7109375" customWidth="1"/>
    <col min="1023" max="1023" width="14.7109375" customWidth="1"/>
    <col min="1024" max="1024" width="18.28515625" customWidth="1"/>
    <col min="1025" max="1025" width="14.28515625" customWidth="1"/>
    <col min="1026" max="1026" width="17.7109375" customWidth="1"/>
    <col min="1027" max="1027" width="13.85546875" customWidth="1"/>
    <col min="1028" max="1028" width="17.140625" customWidth="1"/>
    <col min="1029" max="1029" width="15.85546875" customWidth="1"/>
    <col min="1030" max="1030" width="17.5703125" customWidth="1"/>
    <col min="1269" max="1269" width="24.7109375" customWidth="1"/>
    <col min="1270" max="1270" width="19.7109375" customWidth="1"/>
    <col min="1271" max="1271" width="11.42578125" customWidth="1"/>
    <col min="1272" max="1272" width="15.42578125" customWidth="1"/>
    <col min="1273" max="1273" width="13.85546875" customWidth="1"/>
    <col min="1274" max="1274" width="11.42578125" customWidth="1"/>
    <col min="1275" max="1275" width="12.140625" customWidth="1"/>
    <col min="1276" max="1276" width="16" customWidth="1"/>
    <col min="1277" max="1277" width="14.5703125" customWidth="1"/>
    <col min="1278" max="1278" width="12.7109375" customWidth="1"/>
    <col min="1279" max="1279" width="14.7109375" customWidth="1"/>
    <col min="1280" max="1280" width="18.28515625" customWidth="1"/>
    <col min="1281" max="1281" width="14.28515625" customWidth="1"/>
    <col min="1282" max="1282" width="17.7109375" customWidth="1"/>
    <col min="1283" max="1283" width="13.85546875" customWidth="1"/>
    <col min="1284" max="1284" width="17.140625" customWidth="1"/>
    <col min="1285" max="1285" width="15.85546875" customWidth="1"/>
    <col min="1286" max="1286" width="17.5703125" customWidth="1"/>
    <col min="1525" max="1525" width="24.7109375" customWidth="1"/>
    <col min="1526" max="1526" width="19.7109375" customWidth="1"/>
    <col min="1527" max="1527" width="11.42578125" customWidth="1"/>
    <col min="1528" max="1528" width="15.42578125" customWidth="1"/>
    <col min="1529" max="1529" width="13.85546875" customWidth="1"/>
    <col min="1530" max="1530" width="11.42578125" customWidth="1"/>
    <col min="1531" max="1531" width="12.140625" customWidth="1"/>
    <col min="1532" max="1532" width="16" customWidth="1"/>
    <col min="1533" max="1533" width="14.5703125" customWidth="1"/>
    <col min="1534" max="1534" width="12.7109375" customWidth="1"/>
    <col min="1535" max="1535" width="14.7109375" customWidth="1"/>
    <col min="1536" max="1536" width="18.28515625" customWidth="1"/>
    <col min="1537" max="1537" width="14.28515625" customWidth="1"/>
    <col min="1538" max="1538" width="17.7109375" customWidth="1"/>
    <col min="1539" max="1539" width="13.85546875" customWidth="1"/>
    <col min="1540" max="1540" width="17.140625" customWidth="1"/>
    <col min="1541" max="1541" width="15.85546875" customWidth="1"/>
    <col min="1542" max="1542" width="17.5703125" customWidth="1"/>
    <col min="1781" max="1781" width="24.7109375" customWidth="1"/>
    <col min="1782" max="1782" width="19.7109375" customWidth="1"/>
    <col min="1783" max="1783" width="11.42578125" customWidth="1"/>
    <col min="1784" max="1784" width="15.42578125" customWidth="1"/>
    <col min="1785" max="1785" width="13.85546875" customWidth="1"/>
    <col min="1786" max="1786" width="11.42578125" customWidth="1"/>
    <col min="1787" max="1787" width="12.140625" customWidth="1"/>
    <col min="1788" max="1788" width="16" customWidth="1"/>
    <col min="1789" max="1789" width="14.5703125" customWidth="1"/>
    <col min="1790" max="1790" width="12.7109375" customWidth="1"/>
    <col min="1791" max="1791" width="14.7109375" customWidth="1"/>
    <col min="1792" max="1792" width="18.28515625" customWidth="1"/>
    <col min="1793" max="1793" width="14.28515625" customWidth="1"/>
    <col min="1794" max="1794" width="17.7109375" customWidth="1"/>
    <col min="1795" max="1795" width="13.85546875" customWidth="1"/>
    <col min="1796" max="1796" width="17.140625" customWidth="1"/>
    <col min="1797" max="1797" width="15.85546875" customWidth="1"/>
    <col min="1798" max="1798" width="17.5703125" customWidth="1"/>
    <col min="2037" max="2037" width="24.7109375" customWidth="1"/>
    <col min="2038" max="2038" width="19.7109375" customWidth="1"/>
    <col min="2039" max="2039" width="11.42578125" customWidth="1"/>
    <col min="2040" max="2040" width="15.42578125" customWidth="1"/>
    <col min="2041" max="2041" width="13.85546875" customWidth="1"/>
    <col min="2042" max="2042" width="11.42578125" customWidth="1"/>
    <col min="2043" max="2043" width="12.140625" customWidth="1"/>
    <col min="2044" max="2044" width="16" customWidth="1"/>
    <col min="2045" max="2045" width="14.5703125" customWidth="1"/>
    <col min="2046" max="2046" width="12.7109375" customWidth="1"/>
    <col min="2047" max="2047" width="14.7109375" customWidth="1"/>
    <col min="2048" max="2048" width="18.28515625" customWidth="1"/>
    <col min="2049" max="2049" width="14.28515625" customWidth="1"/>
    <col min="2050" max="2050" width="17.7109375" customWidth="1"/>
    <col min="2051" max="2051" width="13.85546875" customWidth="1"/>
    <col min="2052" max="2052" width="17.140625" customWidth="1"/>
    <col min="2053" max="2053" width="15.85546875" customWidth="1"/>
    <col min="2054" max="2054" width="17.5703125" customWidth="1"/>
    <col min="2293" max="2293" width="24.7109375" customWidth="1"/>
    <col min="2294" max="2294" width="19.7109375" customWidth="1"/>
    <col min="2295" max="2295" width="11.42578125" customWidth="1"/>
    <col min="2296" max="2296" width="15.42578125" customWidth="1"/>
    <col min="2297" max="2297" width="13.85546875" customWidth="1"/>
    <col min="2298" max="2298" width="11.42578125" customWidth="1"/>
    <col min="2299" max="2299" width="12.140625" customWidth="1"/>
    <col min="2300" max="2300" width="16" customWidth="1"/>
    <col min="2301" max="2301" width="14.5703125" customWidth="1"/>
    <col min="2302" max="2302" width="12.7109375" customWidth="1"/>
    <col min="2303" max="2303" width="14.7109375" customWidth="1"/>
    <col min="2304" max="2304" width="18.28515625" customWidth="1"/>
    <col min="2305" max="2305" width="14.28515625" customWidth="1"/>
    <col min="2306" max="2306" width="17.7109375" customWidth="1"/>
    <col min="2307" max="2307" width="13.85546875" customWidth="1"/>
    <col min="2308" max="2308" width="17.140625" customWidth="1"/>
    <col min="2309" max="2309" width="15.85546875" customWidth="1"/>
    <col min="2310" max="2310" width="17.5703125" customWidth="1"/>
    <col min="2549" max="2549" width="24.7109375" customWidth="1"/>
    <col min="2550" max="2550" width="19.7109375" customWidth="1"/>
    <col min="2551" max="2551" width="11.42578125" customWidth="1"/>
    <col min="2552" max="2552" width="15.42578125" customWidth="1"/>
    <col min="2553" max="2553" width="13.85546875" customWidth="1"/>
    <col min="2554" max="2554" width="11.42578125" customWidth="1"/>
    <col min="2555" max="2555" width="12.140625" customWidth="1"/>
    <col min="2556" max="2556" width="16" customWidth="1"/>
    <col min="2557" max="2557" width="14.5703125" customWidth="1"/>
    <col min="2558" max="2558" width="12.7109375" customWidth="1"/>
    <col min="2559" max="2559" width="14.7109375" customWidth="1"/>
    <col min="2560" max="2560" width="18.28515625" customWidth="1"/>
    <col min="2561" max="2561" width="14.28515625" customWidth="1"/>
    <col min="2562" max="2562" width="17.7109375" customWidth="1"/>
    <col min="2563" max="2563" width="13.85546875" customWidth="1"/>
    <col min="2564" max="2564" width="17.140625" customWidth="1"/>
    <col min="2565" max="2565" width="15.85546875" customWidth="1"/>
    <col min="2566" max="2566" width="17.5703125" customWidth="1"/>
    <col min="2805" max="2805" width="24.7109375" customWidth="1"/>
    <col min="2806" max="2806" width="19.7109375" customWidth="1"/>
    <col min="2807" max="2807" width="11.42578125" customWidth="1"/>
    <col min="2808" max="2808" width="15.42578125" customWidth="1"/>
    <col min="2809" max="2809" width="13.85546875" customWidth="1"/>
    <col min="2810" max="2810" width="11.42578125" customWidth="1"/>
    <col min="2811" max="2811" width="12.140625" customWidth="1"/>
    <col min="2812" max="2812" width="16" customWidth="1"/>
    <col min="2813" max="2813" width="14.5703125" customWidth="1"/>
    <col min="2814" max="2814" width="12.7109375" customWidth="1"/>
    <col min="2815" max="2815" width="14.7109375" customWidth="1"/>
    <col min="2816" max="2816" width="18.28515625" customWidth="1"/>
    <col min="2817" max="2817" width="14.28515625" customWidth="1"/>
    <col min="2818" max="2818" width="17.7109375" customWidth="1"/>
    <col min="2819" max="2819" width="13.85546875" customWidth="1"/>
    <col min="2820" max="2820" width="17.140625" customWidth="1"/>
    <col min="2821" max="2821" width="15.85546875" customWidth="1"/>
    <col min="2822" max="2822" width="17.5703125" customWidth="1"/>
    <col min="3061" max="3061" width="24.7109375" customWidth="1"/>
    <col min="3062" max="3062" width="19.7109375" customWidth="1"/>
    <col min="3063" max="3063" width="11.42578125" customWidth="1"/>
    <col min="3064" max="3064" width="15.42578125" customWidth="1"/>
    <col min="3065" max="3065" width="13.85546875" customWidth="1"/>
    <col min="3066" max="3066" width="11.42578125" customWidth="1"/>
    <col min="3067" max="3067" width="12.140625" customWidth="1"/>
    <col min="3068" max="3068" width="16" customWidth="1"/>
    <col min="3069" max="3069" width="14.5703125" customWidth="1"/>
    <col min="3070" max="3070" width="12.7109375" customWidth="1"/>
    <col min="3071" max="3071" width="14.7109375" customWidth="1"/>
    <col min="3072" max="3072" width="18.28515625" customWidth="1"/>
    <col min="3073" max="3073" width="14.28515625" customWidth="1"/>
    <col min="3074" max="3074" width="17.7109375" customWidth="1"/>
    <col min="3075" max="3075" width="13.85546875" customWidth="1"/>
    <col min="3076" max="3076" width="17.140625" customWidth="1"/>
    <col min="3077" max="3077" width="15.85546875" customWidth="1"/>
    <col min="3078" max="3078" width="17.5703125" customWidth="1"/>
    <col min="3317" max="3317" width="24.7109375" customWidth="1"/>
    <col min="3318" max="3318" width="19.7109375" customWidth="1"/>
    <col min="3319" max="3319" width="11.42578125" customWidth="1"/>
    <col min="3320" max="3320" width="15.42578125" customWidth="1"/>
    <col min="3321" max="3321" width="13.85546875" customWidth="1"/>
    <col min="3322" max="3322" width="11.42578125" customWidth="1"/>
    <col min="3323" max="3323" width="12.140625" customWidth="1"/>
    <col min="3324" max="3324" width="16" customWidth="1"/>
    <col min="3325" max="3325" width="14.5703125" customWidth="1"/>
    <col min="3326" max="3326" width="12.7109375" customWidth="1"/>
    <col min="3327" max="3327" width="14.7109375" customWidth="1"/>
    <col min="3328" max="3328" width="18.28515625" customWidth="1"/>
    <col min="3329" max="3329" width="14.28515625" customWidth="1"/>
    <col min="3330" max="3330" width="17.7109375" customWidth="1"/>
    <col min="3331" max="3331" width="13.85546875" customWidth="1"/>
    <col min="3332" max="3332" width="17.140625" customWidth="1"/>
    <col min="3333" max="3333" width="15.85546875" customWidth="1"/>
    <col min="3334" max="3334" width="17.5703125" customWidth="1"/>
    <col min="3573" max="3573" width="24.7109375" customWidth="1"/>
    <col min="3574" max="3574" width="19.7109375" customWidth="1"/>
    <col min="3575" max="3575" width="11.42578125" customWidth="1"/>
    <col min="3576" max="3576" width="15.42578125" customWidth="1"/>
    <col min="3577" max="3577" width="13.85546875" customWidth="1"/>
    <col min="3578" max="3578" width="11.42578125" customWidth="1"/>
    <col min="3579" max="3579" width="12.140625" customWidth="1"/>
    <col min="3580" max="3580" width="16" customWidth="1"/>
    <col min="3581" max="3581" width="14.5703125" customWidth="1"/>
    <col min="3582" max="3582" width="12.7109375" customWidth="1"/>
    <col min="3583" max="3583" width="14.7109375" customWidth="1"/>
    <col min="3584" max="3584" width="18.28515625" customWidth="1"/>
    <col min="3585" max="3585" width="14.28515625" customWidth="1"/>
    <col min="3586" max="3586" width="17.7109375" customWidth="1"/>
    <col min="3587" max="3587" width="13.85546875" customWidth="1"/>
    <col min="3588" max="3588" width="17.140625" customWidth="1"/>
    <col min="3589" max="3589" width="15.85546875" customWidth="1"/>
    <col min="3590" max="3590" width="17.5703125" customWidth="1"/>
    <col min="3829" max="3829" width="24.7109375" customWidth="1"/>
    <col min="3830" max="3830" width="19.7109375" customWidth="1"/>
    <col min="3831" max="3831" width="11.42578125" customWidth="1"/>
    <col min="3832" max="3832" width="15.42578125" customWidth="1"/>
    <col min="3833" max="3833" width="13.85546875" customWidth="1"/>
    <col min="3834" max="3834" width="11.42578125" customWidth="1"/>
    <col min="3835" max="3835" width="12.140625" customWidth="1"/>
    <col min="3836" max="3836" width="16" customWidth="1"/>
    <col min="3837" max="3837" width="14.5703125" customWidth="1"/>
    <col min="3838" max="3838" width="12.7109375" customWidth="1"/>
    <col min="3839" max="3839" width="14.7109375" customWidth="1"/>
    <col min="3840" max="3840" width="18.28515625" customWidth="1"/>
    <col min="3841" max="3841" width="14.28515625" customWidth="1"/>
    <col min="3842" max="3842" width="17.7109375" customWidth="1"/>
    <col min="3843" max="3843" width="13.85546875" customWidth="1"/>
    <col min="3844" max="3844" width="17.140625" customWidth="1"/>
    <col min="3845" max="3845" width="15.85546875" customWidth="1"/>
    <col min="3846" max="3846" width="17.5703125" customWidth="1"/>
    <col min="4085" max="4085" width="24.7109375" customWidth="1"/>
    <col min="4086" max="4086" width="19.7109375" customWidth="1"/>
    <col min="4087" max="4087" width="11.42578125" customWidth="1"/>
    <col min="4088" max="4088" width="15.42578125" customWidth="1"/>
    <col min="4089" max="4089" width="13.85546875" customWidth="1"/>
    <col min="4090" max="4090" width="11.42578125" customWidth="1"/>
    <col min="4091" max="4091" width="12.140625" customWidth="1"/>
    <col min="4092" max="4092" width="16" customWidth="1"/>
    <col min="4093" max="4093" width="14.5703125" customWidth="1"/>
    <col min="4094" max="4094" width="12.7109375" customWidth="1"/>
    <col min="4095" max="4095" width="14.7109375" customWidth="1"/>
    <col min="4096" max="4096" width="18.28515625" customWidth="1"/>
    <col min="4097" max="4097" width="14.28515625" customWidth="1"/>
    <col min="4098" max="4098" width="17.7109375" customWidth="1"/>
    <col min="4099" max="4099" width="13.85546875" customWidth="1"/>
    <col min="4100" max="4100" width="17.140625" customWidth="1"/>
    <col min="4101" max="4101" width="15.85546875" customWidth="1"/>
    <col min="4102" max="4102" width="17.5703125" customWidth="1"/>
    <col min="4341" max="4341" width="24.7109375" customWidth="1"/>
    <col min="4342" max="4342" width="19.7109375" customWidth="1"/>
    <col min="4343" max="4343" width="11.42578125" customWidth="1"/>
    <col min="4344" max="4344" width="15.42578125" customWidth="1"/>
    <col min="4345" max="4345" width="13.85546875" customWidth="1"/>
    <col min="4346" max="4346" width="11.42578125" customWidth="1"/>
    <col min="4347" max="4347" width="12.140625" customWidth="1"/>
    <col min="4348" max="4348" width="16" customWidth="1"/>
    <col min="4349" max="4349" width="14.5703125" customWidth="1"/>
    <col min="4350" max="4350" width="12.7109375" customWidth="1"/>
    <col min="4351" max="4351" width="14.7109375" customWidth="1"/>
    <col min="4352" max="4352" width="18.28515625" customWidth="1"/>
    <col min="4353" max="4353" width="14.28515625" customWidth="1"/>
    <col min="4354" max="4354" width="17.7109375" customWidth="1"/>
    <col min="4355" max="4355" width="13.85546875" customWidth="1"/>
    <col min="4356" max="4356" width="17.140625" customWidth="1"/>
    <col min="4357" max="4357" width="15.85546875" customWidth="1"/>
    <col min="4358" max="4358" width="17.5703125" customWidth="1"/>
    <col min="4597" max="4597" width="24.7109375" customWidth="1"/>
    <col min="4598" max="4598" width="19.7109375" customWidth="1"/>
    <col min="4599" max="4599" width="11.42578125" customWidth="1"/>
    <col min="4600" max="4600" width="15.42578125" customWidth="1"/>
    <col min="4601" max="4601" width="13.85546875" customWidth="1"/>
    <col min="4602" max="4602" width="11.42578125" customWidth="1"/>
    <col min="4603" max="4603" width="12.140625" customWidth="1"/>
    <col min="4604" max="4604" width="16" customWidth="1"/>
    <col min="4605" max="4605" width="14.5703125" customWidth="1"/>
    <col min="4606" max="4606" width="12.7109375" customWidth="1"/>
    <col min="4607" max="4607" width="14.7109375" customWidth="1"/>
    <col min="4608" max="4608" width="18.28515625" customWidth="1"/>
    <col min="4609" max="4609" width="14.28515625" customWidth="1"/>
    <col min="4610" max="4610" width="17.7109375" customWidth="1"/>
    <col min="4611" max="4611" width="13.85546875" customWidth="1"/>
    <col min="4612" max="4612" width="17.140625" customWidth="1"/>
    <col min="4613" max="4613" width="15.85546875" customWidth="1"/>
    <col min="4614" max="4614" width="17.5703125" customWidth="1"/>
    <col min="4853" max="4853" width="24.7109375" customWidth="1"/>
    <col min="4854" max="4854" width="19.7109375" customWidth="1"/>
    <col min="4855" max="4855" width="11.42578125" customWidth="1"/>
    <col min="4856" max="4856" width="15.42578125" customWidth="1"/>
    <col min="4857" max="4857" width="13.85546875" customWidth="1"/>
    <col min="4858" max="4858" width="11.42578125" customWidth="1"/>
    <col min="4859" max="4859" width="12.140625" customWidth="1"/>
    <col min="4860" max="4860" width="16" customWidth="1"/>
    <col min="4861" max="4861" width="14.5703125" customWidth="1"/>
    <col min="4862" max="4862" width="12.7109375" customWidth="1"/>
    <col min="4863" max="4863" width="14.7109375" customWidth="1"/>
    <col min="4864" max="4864" width="18.28515625" customWidth="1"/>
    <col min="4865" max="4865" width="14.28515625" customWidth="1"/>
    <col min="4866" max="4866" width="17.7109375" customWidth="1"/>
    <col min="4867" max="4867" width="13.85546875" customWidth="1"/>
    <col min="4868" max="4868" width="17.140625" customWidth="1"/>
    <col min="4869" max="4869" width="15.85546875" customWidth="1"/>
    <col min="4870" max="4870" width="17.5703125" customWidth="1"/>
    <col min="5109" max="5109" width="24.7109375" customWidth="1"/>
    <col min="5110" max="5110" width="19.7109375" customWidth="1"/>
    <col min="5111" max="5111" width="11.42578125" customWidth="1"/>
    <col min="5112" max="5112" width="15.42578125" customWidth="1"/>
    <col min="5113" max="5113" width="13.85546875" customWidth="1"/>
    <col min="5114" max="5114" width="11.42578125" customWidth="1"/>
    <col min="5115" max="5115" width="12.140625" customWidth="1"/>
    <col min="5116" max="5116" width="16" customWidth="1"/>
    <col min="5117" max="5117" width="14.5703125" customWidth="1"/>
    <col min="5118" max="5118" width="12.7109375" customWidth="1"/>
    <col min="5119" max="5119" width="14.7109375" customWidth="1"/>
    <col min="5120" max="5120" width="18.28515625" customWidth="1"/>
    <col min="5121" max="5121" width="14.28515625" customWidth="1"/>
    <col min="5122" max="5122" width="17.7109375" customWidth="1"/>
    <col min="5123" max="5123" width="13.85546875" customWidth="1"/>
    <col min="5124" max="5124" width="17.140625" customWidth="1"/>
    <col min="5125" max="5125" width="15.85546875" customWidth="1"/>
    <col min="5126" max="5126" width="17.5703125" customWidth="1"/>
    <col min="5365" max="5365" width="24.7109375" customWidth="1"/>
    <col min="5366" max="5366" width="19.7109375" customWidth="1"/>
    <col min="5367" max="5367" width="11.42578125" customWidth="1"/>
    <col min="5368" max="5368" width="15.42578125" customWidth="1"/>
    <col min="5369" max="5369" width="13.85546875" customWidth="1"/>
    <col min="5370" max="5370" width="11.42578125" customWidth="1"/>
    <col min="5371" max="5371" width="12.140625" customWidth="1"/>
    <col min="5372" max="5372" width="16" customWidth="1"/>
    <col min="5373" max="5373" width="14.5703125" customWidth="1"/>
    <col min="5374" max="5374" width="12.7109375" customWidth="1"/>
    <col min="5375" max="5375" width="14.7109375" customWidth="1"/>
    <col min="5376" max="5376" width="18.28515625" customWidth="1"/>
    <col min="5377" max="5377" width="14.28515625" customWidth="1"/>
    <col min="5378" max="5378" width="17.7109375" customWidth="1"/>
    <col min="5379" max="5379" width="13.85546875" customWidth="1"/>
    <col min="5380" max="5380" width="17.140625" customWidth="1"/>
    <col min="5381" max="5381" width="15.85546875" customWidth="1"/>
    <col min="5382" max="5382" width="17.5703125" customWidth="1"/>
    <col min="5621" max="5621" width="24.7109375" customWidth="1"/>
    <col min="5622" max="5622" width="19.7109375" customWidth="1"/>
    <col min="5623" max="5623" width="11.42578125" customWidth="1"/>
    <col min="5624" max="5624" width="15.42578125" customWidth="1"/>
    <col min="5625" max="5625" width="13.85546875" customWidth="1"/>
    <col min="5626" max="5626" width="11.42578125" customWidth="1"/>
    <col min="5627" max="5627" width="12.140625" customWidth="1"/>
    <col min="5628" max="5628" width="16" customWidth="1"/>
    <col min="5629" max="5629" width="14.5703125" customWidth="1"/>
    <col min="5630" max="5630" width="12.7109375" customWidth="1"/>
    <col min="5631" max="5631" width="14.7109375" customWidth="1"/>
    <col min="5632" max="5632" width="18.28515625" customWidth="1"/>
    <col min="5633" max="5633" width="14.28515625" customWidth="1"/>
    <col min="5634" max="5634" width="17.7109375" customWidth="1"/>
    <col min="5635" max="5635" width="13.85546875" customWidth="1"/>
    <col min="5636" max="5636" width="17.140625" customWidth="1"/>
    <col min="5637" max="5637" width="15.85546875" customWidth="1"/>
    <col min="5638" max="5638" width="17.5703125" customWidth="1"/>
    <col min="5877" max="5877" width="24.7109375" customWidth="1"/>
    <col min="5878" max="5878" width="19.7109375" customWidth="1"/>
    <col min="5879" max="5879" width="11.42578125" customWidth="1"/>
    <col min="5880" max="5880" width="15.42578125" customWidth="1"/>
    <col min="5881" max="5881" width="13.85546875" customWidth="1"/>
    <col min="5882" max="5882" width="11.42578125" customWidth="1"/>
    <col min="5883" max="5883" width="12.140625" customWidth="1"/>
    <col min="5884" max="5884" width="16" customWidth="1"/>
    <col min="5885" max="5885" width="14.5703125" customWidth="1"/>
    <col min="5886" max="5886" width="12.7109375" customWidth="1"/>
    <col min="5887" max="5887" width="14.7109375" customWidth="1"/>
    <col min="5888" max="5888" width="18.28515625" customWidth="1"/>
    <col min="5889" max="5889" width="14.28515625" customWidth="1"/>
    <col min="5890" max="5890" width="17.7109375" customWidth="1"/>
    <col min="5891" max="5891" width="13.85546875" customWidth="1"/>
    <col min="5892" max="5892" width="17.140625" customWidth="1"/>
    <col min="5893" max="5893" width="15.85546875" customWidth="1"/>
    <col min="5894" max="5894" width="17.5703125" customWidth="1"/>
    <col min="6133" max="6133" width="24.7109375" customWidth="1"/>
    <col min="6134" max="6134" width="19.7109375" customWidth="1"/>
    <col min="6135" max="6135" width="11.42578125" customWidth="1"/>
    <col min="6136" max="6136" width="15.42578125" customWidth="1"/>
    <col min="6137" max="6137" width="13.85546875" customWidth="1"/>
    <col min="6138" max="6138" width="11.42578125" customWidth="1"/>
    <col min="6139" max="6139" width="12.140625" customWidth="1"/>
    <col min="6140" max="6140" width="16" customWidth="1"/>
    <col min="6141" max="6141" width="14.5703125" customWidth="1"/>
    <col min="6142" max="6142" width="12.7109375" customWidth="1"/>
    <col min="6143" max="6143" width="14.7109375" customWidth="1"/>
    <col min="6144" max="6144" width="18.28515625" customWidth="1"/>
    <col min="6145" max="6145" width="14.28515625" customWidth="1"/>
    <col min="6146" max="6146" width="17.7109375" customWidth="1"/>
    <col min="6147" max="6147" width="13.85546875" customWidth="1"/>
    <col min="6148" max="6148" width="17.140625" customWidth="1"/>
    <col min="6149" max="6149" width="15.85546875" customWidth="1"/>
    <col min="6150" max="6150" width="17.5703125" customWidth="1"/>
    <col min="6389" max="6389" width="24.7109375" customWidth="1"/>
    <col min="6390" max="6390" width="19.7109375" customWidth="1"/>
    <col min="6391" max="6391" width="11.42578125" customWidth="1"/>
    <col min="6392" max="6392" width="15.42578125" customWidth="1"/>
    <col min="6393" max="6393" width="13.85546875" customWidth="1"/>
    <col min="6394" max="6394" width="11.42578125" customWidth="1"/>
    <col min="6395" max="6395" width="12.140625" customWidth="1"/>
    <col min="6396" max="6396" width="16" customWidth="1"/>
    <col min="6397" max="6397" width="14.5703125" customWidth="1"/>
    <col min="6398" max="6398" width="12.7109375" customWidth="1"/>
    <col min="6399" max="6399" width="14.7109375" customWidth="1"/>
    <col min="6400" max="6400" width="18.28515625" customWidth="1"/>
    <col min="6401" max="6401" width="14.28515625" customWidth="1"/>
    <col min="6402" max="6402" width="17.7109375" customWidth="1"/>
    <col min="6403" max="6403" width="13.85546875" customWidth="1"/>
    <col min="6404" max="6404" width="17.140625" customWidth="1"/>
    <col min="6405" max="6405" width="15.85546875" customWidth="1"/>
    <col min="6406" max="6406" width="17.5703125" customWidth="1"/>
    <col min="6645" max="6645" width="24.7109375" customWidth="1"/>
    <col min="6646" max="6646" width="19.7109375" customWidth="1"/>
    <col min="6647" max="6647" width="11.42578125" customWidth="1"/>
    <col min="6648" max="6648" width="15.42578125" customWidth="1"/>
    <col min="6649" max="6649" width="13.85546875" customWidth="1"/>
    <col min="6650" max="6650" width="11.42578125" customWidth="1"/>
    <col min="6651" max="6651" width="12.140625" customWidth="1"/>
    <col min="6652" max="6652" width="16" customWidth="1"/>
    <col min="6653" max="6653" width="14.5703125" customWidth="1"/>
    <col min="6654" max="6654" width="12.7109375" customWidth="1"/>
    <col min="6655" max="6655" width="14.7109375" customWidth="1"/>
    <col min="6656" max="6656" width="18.28515625" customWidth="1"/>
    <col min="6657" max="6657" width="14.28515625" customWidth="1"/>
    <col min="6658" max="6658" width="17.7109375" customWidth="1"/>
    <col min="6659" max="6659" width="13.85546875" customWidth="1"/>
    <col min="6660" max="6660" width="17.140625" customWidth="1"/>
    <col min="6661" max="6661" width="15.85546875" customWidth="1"/>
    <col min="6662" max="6662" width="17.5703125" customWidth="1"/>
    <col min="6901" max="6901" width="24.7109375" customWidth="1"/>
    <col min="6902" max="6902" width="19.7109375" customWidth="1"/>
    <col min="6903" max="6903" width="11.42578125" customWidth="1"/>
    <col min="6904" max="6904" width="15.42578125" customWidth="1"/>
    <col min="6905" max="6905" width="13.85546875" customWidth="1"/>
    <col min="6906" max="6906" width="11.42578125" customWidth="1"/>
    <col min="6907" max="6907" width="12.140625" customWidth="1"/>
    <col min="6908" max="6908" width="16" customWidth="1"/>
    <col min="6909" max="6909" width="14.5703125" customWidth="1"/>
    <col min="6910" max="6910" width="12.7109375" customWidth="1"/>
    <col min="6911" max="6911" width="14.7109375" customWidth="1"/>
    <col min="6912" max="6912" width="18.28515625" customWidth="1"/>
    <col min="6913" max="6913" width="14.28515625" customWidth="1"/>
    <col min="6914" max="6914" width="17.7109375" customWidth="1"/>
    <col min="6915" max="6915" width="13.85546875" customWidth="1"/>
    <col min="6916" max="6916" width="17.140625" customWidth="1"/>
    <col min="6917" max="6917" width="15.85546875" customWidth="1"/>
    <col min="6918" max="6918" width="17.5703125" customWidth="1"/>
    <col min="7157" max="7157" width="24.7109375" customWidth="1"/>
    <col min="7158" max="7158" width="19.7109375" customWidth="1"/>
    <col min="7159" max="7159" width="11.42578125" customWidth="1"/>
    <col min="7160" max="7160" width="15.42578125" customWidth="1"/>
    <col min="7161" max="7161" width="13.85546875" customWidth="1"/>
    <col min="7162" max="7162" width="11.42578125" customWidth="1"/>
    <col min="7163" max="7163" width="12.140625" customWidth="1"/>
    <col min="7164" max="7164" width="16" customWidth="1"/>
    <col min="7165" max="7165" width="14.5703125" customWidth="1"/>
    <col min="7166" max="7166" width="12.7109375" customWidth="1"/>
    <col min="7167" max="7167" width="14.7109375" customWidth="1"/>
    <col min="7168" max="7168" width="18.28515625" customWidth="1"/>
    <col min="7169" max="7169" width="14.28515625" customWidth="1"/>
    <col min="7170" max="7170" width="17.7109375" customWidth="1"/>
    <col min="7171" max="7171" width="13.85546875" customWidth="1"/>
    <col min="7172" max="7172" width="17.140625" customWidth="1"/>
    <col min="7173" max="7173" width="15.85546875" customWidth="1"/>
    <col min="7174" max="7174" width="17.5703125" customWidth="1"/>
    <col min="7413" max="7413" width="24.7109375" customWidth="1"/>
    <col min="7414" max="7414" width="19.7109375" customWidth="1"/>
    <col min="7415" max="7415" width="11.42578125" customWidth="1"/>
    <col min="7416" max="7416" width="15.42578125" customWidth="1"/>
    <col min="7417" max="7417" width="13.85546875" customWidth="1"/>
    <col min="7418" max="7418" width="11.42578125" customWidth="1"/>
    <col min="7419" max="7419" width="12.140625" customWidth="1"/>
    <col min="7420" max="7420" width="16" customWidth="1"/>
    <col min="7421" max="7421" width="14.5703125" customWidth="1"/>
    <col min="7422" max="7422" width="12.7109375" customWidth="1"/>
    <col min="7423" max="7423" width="14.7109375" customWidth="1"/>
    <col min="7424" max="7424" width="18.28515625" customWidth="1"/>
    <col min="7425" max="7425" width="14.28515625" customWidth="1"/>
    <col min="7426" max="7426" width="17.7109375" customWidth="1"/>
    <col min="7427" max="7427" width="13.85546875" customWidth="1"/>
    <col min="7428" max="7428" width="17.140625" customWidth="1"/>
    <col min="7429" max="7429" width="15.85546875" customWidth="1"/>
    <col min="7430" max="7430" width="17.5703125" customWidth="1"/>
    <col min="7669" max="7669" width="24.7109375" customWidth="1"/>
    <col min="7670" max="7670" width="19.7109375" customWidth="1"/>
    <col min="7671" max="7671" width="11.42578125" customWidth="1"/>
    <col min="7672" max="7672" width="15.42578125" customWidth="1"/>
    <col min="7673" max="7673" width="13.85546875" customWidth="1"/>
    <col min="7674" max="7674" width="11.42578125" customWidth="1"/>
    <col min="7675" max="7675" width="12.140625" customWidth="1"/>
    <col min="7676" max="7676" width="16" customWidth="1"/>
    <col min="7677" max="7677" width="14.5703125" customWidth="1"/>
    <col min="7678" max="7678" width="12.7109375" customWidth="1"/>
    <col min="7679" max="7679" width="14.7109375" customWidth="1"/>
    <col min="7680" max="7680" width="18.28515625" customWidth="1"/>
    <col min="7681" max="7681" width="14.28515625" customWidth="1"/>
    <col min="7682" max="7682" width="17.7109375" customWidth="1"/>
    <col min="7683" max="7683" width="13.85546875" customWidth="1"/>
    <col min="7684" max="7684" width="17.140625" customWidth="1"/>
    <col min="7685" max="7685" width="15.85546875" customWidth="1"/>
    <col min="7686" max="7686" width="17.5703125" customWidth="1"/>
    <col min="7925" max="7925" width="24.7109375" customWidth="1"/>
    <col min="7926" max="7926" width="19.7109375" customWidth="1"/>
    <col min="7927" max="7927" width="11.42578125" customWidth="1"/>
    <col min="7928" max="7928" width="15.42578125" customWidth="1"/>
    <col min="7929" max="7929" width="13.85546875" customWidth="1"/>
    <col min="7930" max="7930" width="11.42578125" customWidth="1"/>
    <col min="7931" max="7931" width="12.140625" customWidth="1"/>
    <col min="7932" max="7932" width="16" customWidth="1"/>
    <col min="7933" max="7933" width="14.5703125" customWidth="1"/>
    <col min="7934" max="7934" width="12.7109375" customWidth="1"/>
    <col min="7935" max="7935" width="14.7109375" customWidth="1"/>
    <col min="7936" max="7936" width="18.28515625" customWidth="1"/>
    <col min="7937" max="7937" width="14.28515625" customWidth="1"/>
    <col min="7938" max="7938" width="17.7109375" customWidth="1"/>
    <col min="7939" max="7939" width="13.85546875" customWidth="1"/>
    <col min="7940" max="7940" width="17.140625" customWidth="1"/>
    <col min="7941" max="7941" width="15.85546875" customWidth="1"/>
    <col min="7942" max="7942" width="17.5703125" customWidth="1"/>
    <col min="8181" max="8181" width="24.7109375" customWidth="1"/>
    <col min="8182" max="8182" width="19.7109375" customWidth="1"/>
    <col min="8183" max="8183" width="11.42578125" customWidth="1"/>
    <col min="8184" max="8184" width="15.42578125" customWidth="1"/>
    <col min="8185" max="8185" width="13.85546875" customWidth="1"/>
    <col min="8186" max="8186" width="11.42578125" customWidth="1"/>
    <col min="8187" max="8187" width="12.140625" customWidth="1"/>
    <col min="8188" max="8188" width="16" customWidth="1"/>
    <col min="8189" max="8189" width="14.5703125" customWidth="1"/>
    <col min="8190" max="8190" width="12.7109375" customWidth="1"/>
    <col min="8191" max="8191" width="14.7109375" customWidth="1"/>
    <col min="8192" max="8192" width="18.28515625" customWidth="1"/>
    <col min="8193" max="8193" width="14.28515625" customWidth="1"/>
    <col min="8194" max="8194" width="17.7109375" customWidth="1"/>
    <col min="8195" max="8195" width="13.85546875" customWidth="1"/>
    <col min="8196" max="8196" width="17.140625" customWidth="1"/>
    <col min="8197" max="8197" width="15.85546875" customWidth="1"/>
    <col min="8198" max="8198" width="17.5703125" customWidth="1"/>
    <col min="8437" max="8437" width="24.7109375" customWidth="1"/>
    <col min="8438" max="8438" width="19.7109375" customWidth="1"/>
    <col min="8439" max="8439" width="11.42578125" customWidth="1"/>
    <col min="8440" max="8440" width="15.42578125" customWidth="1"/>
    <col min="8441" max="8441" width="13.85546875" customWidth="1"/>
    <col min="8442" max="8442" width="11.42578125" customWidth="1"/>
    <col min="8443" max="8443" width="12.140625" customWidth="1"/>
    <col min="8444" max="8444" width="16" customWidth="1"/>
    <col min="8445" max="8445" width="14.5703125" customWidth="1"/>
    <col min="8446" max="8446" width="12.7109375" customWidth="1"/>
    <col min="8447" max="8447" width="14.7109375" customWidth="1"/>
    <col min="8448" max="8448" width="18.28515625" customWidth="1"/>
    <col min="8449" max="8449" width="14.28515625" customWidth="1"/>
    <col min="8450" max="8450" width="17.7109375" customWidth="1"/>
    <col min="8451" max="8451" width="13.85546875" customWidth="1"/>
    <col min="8452" max="8452" width="17.140625" customWidth="1"/>
    <col min="8453" max="8453" width="15.85546875" customWidth="1"/>
    <col min="8454" max="8454" width="17.5703125" customWidth="1"/>
    <col min="8693" max="8693" width="24.7109375" customWidth="1"/>
    <col min="8694" max="8694" width="19.7109375" customWidth="1"/>
    <col min="8695" max="8695" width="11.42578125" customWidth="1"/>
    <col min="8696" max="8696" width="15.42578125" customWidth="1"/>
    <col min="8697" max="8697" width="13.85546875" customWidth="1"/>
    <col min="8698" max="8698" width="11.42578125" customWidth="1"/>
    <col min="8699" max="8699" width="12.140625" customWidth="1"/>
    <col min="8700" max="8700" width="16" customWidth="1"/>
    <col min="8701" max="8701" width="14.5703125" customWidth="1"/>
    <col min="8702" max="8702" width="12.7109375" customWidth="1"/>
    <col min="8703" max="8703" width="14.7109375" customWidth="1"/>
    <col min="8704" max="8704" width="18.28515625" customWidth="1"/>
    <col min="8705" max="8705" width="14.28515625" customWidth="1"/>
    <col min="8706" max="8706" width="17.7109375" customWidth="1"/>
    <col min="8707" max="8707" width="13.85546875" customWidth="1"/>
    <col min="8708" max="8708" width="17.140625" customWidth="1"/>
    <col min="8709" max="8709" width="15.85546875" customWidth="1"/>
    <col min="8710" max="8710" width="17.5703125" customWidth="1"/>
    <col min="8949" max="8949" width="24.7109375" customWidth="1"/>
    <col min="8950" max="8950" width="19.7109375" customWidth="1"/>
    <col min="8951" max="8951" width="11.42578125" customWidth="1"/>
    <col min="8952" max="8952" width="15.42578125" customWidth="1"/>
    <col min="8953" max="8953" width="13.85546875" customWidth="1"/>
    <col min="8954" max="8954" width="11.42578125" customWidth="1"/>
    <col min="8955" max="8955" width="12.140625" customWidth="1"/>
    <col min="8956" max="8956" width="16" customWidth="1"/>
    <col min="8957" max="8957" width="14.5703125" customWidth="1"/>
    <col min="8958" max="8958" width="12.7109375" customWidth="1"/>
    <col min="8959" max="8959" width="14.7109375" customWidth="1"/>
    <col min="8960" max="8960" width="18.28515625" customWidth="1"/>
    <col min="8961" max="8961" width="14.28515625" customWidth="1"/>
    <col min="8962" max="8962" width="17.7109375" customWidth="1"/>
    <col min="8963" max="8963" width="13.85546875" customWidth="1"/>
    <col min="8964" max="8964" width="17.140625" customWidth="1"/>
    <col min="8965" max="8965" width="15.85546875" customWidth="1"/>
    <col min="8966" max="8966" width="17.5703125" customWidth="1"/>
    <col min="9205" max="9205" width="24.7109375" customWidth="1"/>
    <col min="9206" max="9206" width="19.7109375" customWidth="1"/>
    <col min="9207" max="9207" width="11.42578125" customWidth="1"/>
    <col min="9208" max="9208" width="15.42578125" customWidth="1"/>
    <col min="9209" max="9209" width="13.85546875" customWidth="1"/>
    <col min="9210" max="9210" width="11.42578125" customWidth="1"/>
    <col min="9211" max="9211" width="12.140625" customWidth="1"/>
    <col min="9212" max="9212" width="16" customWidth="1"/>
    <col min="9213" max="9213" width="14.5703125" customWidth="1"/>
    <col min="9214" max="9214" width="12.7109375" customWidth="1"/>
    <col min="9215" max="9215" width="14.7109375" customWidth="1"/>
    <col min="9216" max="9216" width="18.28515625" customWidth="1"/>
    <col min="9217" max="9217" width="14.28515625" customWidth="1"/>
    <col min="9218" max="9218" width="17.7109375" customWidth="1"/>
    <col min="9219" max="9219" width="13.85546875" customWidth="1"/>
    <col min="9220" max="9220" width="17.140625" customWidth="1"/>
    <col min="9221" max="9221" width="15.85546875" customWidth="1"/>
    <col min="9222" max="9222" width="17.5703125" customWidth="1"/>
    <col min="9461" max="9461" width="24.7109375" customWidth="1"/>
    <col min="9462" max="9462" width="19.7109375" customWidth="1"/>
    <col min="9463" max="9463" width="11.42578125" customWidth="1"/>
    <col min="9464" max="9464" width="15.42578125" customWidth="1"/>
    <col min="9465" max="9465" width="13.85546875" customWidth="1"/>
    <col min="9466" max="9466" width="11.42578125" customWidth="1"/>
    <col min="9467" max="9467" width="12.140625" customWidth="1"/>
    <col min="9468" max="9468" width="16" customWidth="1"/>
    <col min="9469" max="9469" width="14.5703125" customWidth="1"/>
    <col min="9470" max="9470" width="12.7109375" customWidth="1"/>
    <col min="9471" max="9471" width="14.7109375" customWidth="1"/>
    <col min="9472" max="9472" width="18.28515625" customWidth="1"/>
    <col min="9473" max="9473" width="14.28515625" customWidth="1"/>
    <col min="9474" max="9474" width="17.7109375" customWidth="1"/>
    <col min="9475" max="9475" width="13.85546875" customWidth="1"/>
    <col min="9476" max="9476" width="17.140625" customWidth="1"/>
    <col min="9477" max="9477" width="15.85546875" customWidth="1"/>
    <col min="9478" max="9478" width="17.5703125" customWidth="1"/>
    <col min="9717" max="9717" width="24.7109375" customWidth="1"/>
    <col min="9718" max="9718" width="19.7109375" customWidth="1"/>
    <col min="9719" max="9719" width="11.42578125" customWidth="1"/>
    <col min="9720" max="9720" width="15.42578125" customWidth="1"/>
    <col min="9721" max="9721" width="13.85546875" customWidth="1"/>
    <col min="9722" max="9722" width="11.42578125" customWidth="1"/>
    <col min="9723" max="9723" width="12.140625" customWidth="1"/>
    <col min="9724" max="9724" width="16" customWidth="1"/>
    <col min="9725" max="9725" width="14.5703125" customWidth="1"/>
    <col min="9726" max="9726" width="12.7109375" customWidth="1"/>
    <col min="9727" max="9727" width="14.7109375" customWidth="1"/>
    <col min="9728" max="9728" width="18.28515625" customWidth="1"/>
    <col min="9729" max="9729" width="14.28515625" customWidth="1"/>
    <col min="9730" max="9730" width="17.7109375" customWidth="1"/>
    <col min="9731" max="9731" width="13.85546875" customWidth="1"/>
    <col min="9732" max="9732" width="17.140625" customWidth="1"/>
    <col min="9733" max="9733" width="15.85546875" customWidth="1"/>
    <col min="9734" max="9734" width="17.5703125" customWidth="1"/>
    <col min="9973" max="9973" width="24.7109375" customWidth="1"/>
    <col min="9974" max="9974" width="19.7109375" customWidth="1"/>
    <col min="9975" max="9975" width="11.42578125" customWidth="1"/>
    <col min="9976" max="9976" width="15.42578125" customWidth="1"/>
    <col min="9977" max="9977" width="13.85546875" customWidth="1"/>
    <col min="9978" max="9978" width="11.42578125" customWidth="1"/>
    <col min="9979" max="9979" width="12.140625" customWidth="1"/>
    <col min="9980" max="9980" width="16" customWidth="1"/>
    <col min="9981" max="9981" width="14.5703125" customWidth="1"/>
    <col min="9982" max="9982" width="12.7109375" customWidth="1"/>
    <col min="9983" max="9983" width="14.7109375" customWidth="1"/>
    <col min="9984" max="9984" width="18.28515625" customWidth="1"/>
    <col min="9985" max="9985" width="14.28515625" customWidth="1"/>
    <col min="9986" max="9986" width="17.7109375" customWidth="1"/>
    <col min="9987" max="9987" width="13.85546875" customWidth="1"/>
    <col min="9988" max="9988" width="17.140625" customWidth="1"/>
    <col min="9989" max="9989" width="15.85546875" customWidth="1"/>
    <col min="9990" max="9990" width="17.5703125" customWidth="1"/>
    <col min="10229" max="10229" width="24.7109375" customWidth="1"/>
    <col min="10230" max="10230" width="19.7109375" customWidth="1"/>
    <col min="10231" max="10231" width="11.42578125" customWidth="1"/>
    <col min="10232" max="10232" width="15.42578125" customWidth="1"/>
    <col min="10233" max="10233" width="13.85546875" customWidth="1"/>
    <col min="10234" max="10234" width="11.42578125" customWidth="1"/>
    <col min="10235" max="10235" width="12.140625" customWidth="1"/>
    <col min="10236" max="10236" width="16" customWidth="1"/>
    <col min="10237" max="10237" width="14.5703125" customWidth="1"/>
    <col min="10238" max="10238" width="12.7109375" customWidth="1"/>
    <col min="10239" max="10239" width="14.7109375" customWidth="1"/>
    <col min="10240" max="10240" width="18.28515625" customWidth="1"/>
    <col min="10241" max="10241" width="14.28515625" customWidth="1"/>
    <col min="10242" max="10242" width="17.7109375" customWidth="1"/>
    <col min="10243" max="10243" width="13.85546875" customWidth="1"/>
    <col min="10244" max="10244" width="17.140625" customWidth="1"/>
    <col min="10245" max="10245" width="15.85546875" customWidth="1"/>
    <col min="10246" max="10246" width="17.5703125" customWidth="1"/>
    <col min="10485" max="10485" width="24.7109375" customWidth="1"/>
    <col min="10486" max="10486" width="19.7109375" customWidth="1"/>
    <col min="10487" max="10487" width="11.42578125" customWidth="1"/>
    <col min="10488" max="10488" width="15.42578125" customWidth="1"/>
    <col min="10489" max="10489" width="13.85546875" customWidth="1"/>
    <col min="10490" max="10490" width="11.42578125" customWidth="1"/>
    <col min="10491" max="10491" width="12.140625" customWidth="1"/>
    <col min="10492" max="10492" width="16" customWidth="1"/>
    <col min="10493" max="10493" width="14.5703125" customWidth="1"/>
    <col min="10494" max="10494" width="12.7109375" customWidth="1"/>
    <col min="10495" max="10495" width="14.7109375" customWidth="1"/>
    <col min="10496" max="10496" width="18.28515625" customWidth="1"/>
    <col min="10497" max="10497" width="14.28515625" customWidth="1"/>
    <col min="10498" max="10498" width="17.7109375" customWidth="1"/>
    <col min="10499" max="10499" width="13.85546875" customWidth="1"/>
    <col min="10500" max="10500" width="17.140625" customWidth="1"/>
    <col min="10501" max="10501" width="15.85546875" customWidth="1"/>
    <col min="10502" max="10502" width="17.5703125" customWidth="1"/>
    <col min="10741" max="10741" width="24.7109375" customWidth="1"/>
    <col min="10742" max="10742" width="19.7109375" customWidth="1"/>
    <col min="10743" max="10743" width="11.42578125" customWidth="1"/>
    <col min="10744" max="10744" width="15.42578125" customWidth="1"/>
    <col min="10745" max="10745" width="13.85546875" customWidth="1"/>
    <col min="10746" max="10746" width="11.42578125" customWidth="1"/>
    <col min="10747" max="10747" width="12.140625" customWidth="1"/>
    <col min="10748" max="10748" width="16" customWidth="1"/>
    <col min="10749" max="10749" width="14.5703125" customWidth="1"/>
    <col min="10750" max="10750" width="12.7109375" customWidth="1"/>
    <col min="10751" max="10751" width="14.7109375" customWidth="1"/>
    <col min="10752" max="10752" width="18.28515625" customWidth="1"/>
    <col min="10753" max="10753" width="14.28515625" customWidth="1"/>
    <col min="10754" max="10754" width="17.7109375" customWidth="1"/>
    <col min="10755" max="10755" width="13.85546875" customWidth="1"/>
    <col min="10756" max="10756" width="17.140625" customWidth="1"/>
    <col min="10757" max="10757" width="15.85546875" customWidth="1"/>
    <col min="10758" max="10758" width="17.5703125" customWidth="1"/>
    <col min="10997" max="10997" width="24.7109375" customWidth="1"/>
    <col min="10998" max="10998" width="19.7109375" customWidth="1"/>
    <col min="10999" max="10999" width="11.42578125" customWidth="1"/>
    <col min="11000" max="11000" width="15.42578125" customWidth="1"/>
    <col min="11001" max="11001" width="13.85546875" customWidth="1"/>
    <col min="11002" max="11002" width="11.42578125" customWidth="1"/>
    <col min="11003" max="11003" width="12.140625" customWidth="1"/>
    <col min="11004" max="11004" width="16" customWidth="1"/>
    <col min="11005" max="11005" width="14.5703125" customWidth="1"/>
    <col min="11006" max="11006" width="12.7109375" customWidth="1"/>
    <col min="11007" max="11007" width="14.7109375" customWidth="1"/>
    <col min="11008" max="11008" width="18.28515625" customWidth="1"/>
    <col min="11009" max="11009" width="14.28515625" customWidth="1"/>
    <col min="11010" max="11010" width="17.7109375" customWidth="1"/>
    <col min="11011" max="11011" width="13.85546875" customWidth="1"/>
    <col min="11012" max="11012" width="17.140625" customWidth="1"/>
    <col min="11013" max="11013" width="15.85546875" customWidth="1"/>
    <col min="11014" max="11014" width="17.5703125" customWidth="1"/>
    <col min="11253" max="11253" width="24.7109375" customWidth="1"/>
    <col min="11254" max="11254" width="19.7109375" customWidth="1"/>
    <col min="11255" max="11255" width="11.42578125" customWidth="1"/>
    <col min="11256" max="11256" width="15.42578125" customWidth="1"/>
    <col min="11257" max="11257" width="13.85546875" customWidth="1"/>
    <col min="11258" max="11258" width="11.42578125" customWidth="1"/>
    <col min="11259" max="11259" width="12.140625" customWidth="1"/>
    <col min="11260" max="11260" width="16" customWidth="1"/>
    <col min="11261" max="11261" width="14.5703125" customWidth="1"/>
    <col min="11262" max="11262" width="12.7109375" customWidth="1"/>
    <col min="11263" max="11263" width="14.7109375" customWidth="1"/>
    <col min="11264" max="11264" width="18.28515625" customWidth="1"/>
    <col min="11265" max="11265" width="14.28515625" customWidth="1"/>
    <col min="11266" max="11266" width="17.7109375" customWidth="1"/>
    <col min="11267" max="11267" width="13.85546875" customWidth="1"/>
    <col min="11268" max="11268" width="17.140625" customWidth="1"/>
    <col min="11269" max="11269" width="15.85546875" customWidth="1"/>
    <col min="11270" max="11270" width="17.5703125" customWidth="1"/>
    <col min="11509" max="11509" width="24.7109375" customWidth="1"/>
    <col min="11510" max="11510" width="19.7109375" customWidth="1"/>
    <col min="11511" max="11511" width="11.42578125" customWidth="1"/>
    <col min="11512" max="11512" width="15.42578125" customWidth="1"/>
    <col min="11513" max="11513" width="13.85546875" customWidth="1"/>
    <col min="11514" max="11514" width="11.42578125" customWidth="1"/>
    <col min="11515" max="11515" width="12.140625" customWidth="1"/>
    <col min="11516" max="11516" width="16" customWidth="1"/>
    <col min="11517" max="11517" width="14.5703125" customWidth="1"/>
    <col min="11518" max="11518" width="12.7109375" customWidth="1"/>
    <col min="11519" max="11519" width="14.7109375" customWidth="1"/>
    <col min="11520" max="11520" width="18.28515625" customWidth="1"/>
    <col min="11521" max="11521" width="14.28515625" customWidth="1"/>
    <col min="11522" max="11522" width="17.7109375" customWidth="1"/>
    <col min="11523" max="11523" width="13.85546875" customWidth="1"/>
    <col min="11524" max="11524" width="17.140625" customWidth="1"/>
    <col min="11525" max="11525" width="15.85546875" customWidth="1"/>
    <col min="11526" max="11526" width="17.5703125" customWidth="1"/>
    <col min="11765" max="11765" width="24.7109375" customWidth="1"/>
    <col min="11766" max="11766" width="19.7109375" customWidth="1"/>
    <col min="11767" max="11767" width="11.42578125" customWidth="1"/>
    <col min="11768" max="11768" width="15.42578125" customWidth="1"/>
    <col min="11769" max="11769" width="13.85546875" customWidth="1"/>
    <col min="11770" max="11770" width="11.42578125" customWidth="1"/>
    <col min="11771" max="11771" width="12.140625" customWidth="1"/>
    <col min="11772" max="11772" width="16" customWidth="1"/>
    <col min="11773" max="11773" width="14.5703125" customWidth="1"/>
    <col min="11774" max="11774" width="12.7109375" customWidth="1"/>
    <col min="11775" max="11775" width="14.7109375" customWidth="1"/>
    <col min="11776" max="11776" width="18.28515625" customWidth="1"/>
    <col min="11777" max="11777" width="14.28515625" customWidth="1"/>
    <col min="11778" max="11778" width="17.7109375" customWidth="1"/>
    <col min="11779" max="11779" width="13.85546875" customWidth="1"/>
    <col min="11780" max="11780" width="17.140625" customWidth="1"/>
    <col min="11781" max="11781" width="15.85546875" customWidth="1"/>
    <col min="11782" max="11782" width="17.5703125" customWidth="1"/>
    <col min="12021" max="12021" width="24.7109375" customWidth="1"/>
    <col min="12022" max="12022" width="19.7109375" customWidth="1"/>
    <col min="12023" max="12023" width="11.42578125" customWidth="1"/>
    <col min="12024" max="12024" width="15.42578125" customWidth="1"/>
    <col min="12025" max="12025" width="13.85546875" customWidth="1"/>
    <col min="12026" max="12026" width="11.42578125" customWidth="1"/>
    <col min="12027" max="12027" width="12.140625" customWidth="1"/>
    <col min="12028" max="12028" width="16" customWidth="1"/>
    <col min="12029" max="12029" width="14.5703125" customWidth="1"/>
    <col min="12030" max="12030" width="12.7109375" customWidth="1"/>
    <col min="12031" max="12031" width="14.7109375" customWidth="1"/>
    <col min="12032" max="12032" width="18.28515625" customWidth="1"/>
    <col min="12033" max="12033" width="14.28515625" customWidth="1"/>
    <col min="12034" max="12034" width="17.7109375" customWidth="1"/>
    <col min="12035" max="12035" width="13.85546875" customWidth="1"/>
    <col min="12036" max="12036" width="17.140625" customWidth="1"/>
    <col min="12037" max="12037" width="15.85546875" customWidth="1"/>
    <col min="12038" max="12038" width="17.5703125" customWidth="1"/>
    <col min="12277" max="12277" width="24.7109375" customWidth="1"/>
    <col min="12278" max="12278" width="19.7109375" customWidth="1"/>
    <col min="12279" max="12279" width="11.42578125" customWidth="1"/>
    <col min="12280" max="12280" width="15.42578125" customWidth="1"/>
    <col min="12281" max="12281" width="13.85546875" customWidth="1"/>
    <col min="12282" max="12282" width="11.42578125" customWidth="1"/>
    <col min="12283" max="12283" width="12.140625" customWidth="1"/>
    <col min="12284" max="12284" width="16" customWidth="1"/>
    <col min="12285" max="12285" width="14.5703125" customWidth="1"/>
    <col min="12286" max="12286" width="12.7109375" customWidth="1"/>
    <col min="12287" max="12287" width="14.7109375" customWidth="1"/>
    <col min="12288" max="12288" width="18.28515625" customWidth="1"/>
    <col min="12289" max="12289" width="14.28515625" customWidth="1"/>
    <col min="12290" max="12290" width="17.7109375" customWidth="1"/>
    <col min="12291" max="12291" width="13.85546875" customWidth="1"/>
    <col min="12292" max="12292" width="17.140625" customWidth="1"/>
    <col min="12293" max="12293" width="15.85546875" customWidth="1"/>
    <col min="12294" max="12294" width="17.5703125" customWidth="1"/>
    <col min="12533" max="12533" width="24.7109375" customWidth="1"/>
    <col min="12534" max="12534" width="19.7109375" customWidth="1"/>
    <col min="12535" max="12535" width="11.42578125" customWidth="1"/>
    <col min="12536" max="12536" width="15.42578125" customWidth="1"/>
    <col min="12537" max="12537" width="13.85546875" customWidth="1"/>
    <col min="12538" max="12538" width="11.42578125" customWidth="1"/>
    <col min="12539" max="12539" width="12.140625" customWidth="1"/>
    <col min="12540" max="12540" width="16" customWidth="1"/>
    <col min="12541" max="12541" width="14.5703125" customWidth="1"/>
    <col min="12542" max="12542" width="12.7109375" customWidth="1"/>
    <col min="12543" max="12543" width="14.7109375" customWidth="1"/>
    <col min="12544" max="12544" width="18.28515625" customWidth="1"/>
    <col min="12545" max="12545" width="14.28515625" customWidth="1"/>
    <col min="12546" max="12546" width="17.7109375" customWidth="1"/>
    <col min="12547" max="12547" width="13.85546875" customWidth="1"/>
    <col min="12548" max="12548" width="17.140625" customWidth="1"/>
    <col min="12549" max="12549" width="15.85546875" customWidth="1"/>
    <col min="12550" max="12550" width="17.5703125" customWidth="1"/>
    <col min="12789" max="12789" width="24.7109375" customWidth="1"/>
    <col min="12790" max="12790" width="19.7109375" customWidth="1"/>
    <col min="12791" max="12791" width="11.42578125" customWidth="1"/>
    <col min="12792" max="12792" width="15.42578125" customWidth="1"/>
    <col min="12793" max="12793" width="13.85546875" customWidth="1"/>
    <col min="12794" max="12794" width="11.42578125" customWidth="1"/>
    <col min="12795" max="12795" width="12.140625" customWidth="1"/>
    <col min="12796" max="12796" width="16" customWidth="1"/>
    <col min="12797" max="12797" width="14.5703125" customWidth="1"/>
    <col min="12798" max="12798" width="12.7109375" customWidth="1"/>
    <col min="12799" max="12799" width="14.7109375" customWidth="1"/>
    <col min="12800" max="12800" width="18.28515625" customWidth="1"/>
    <col min="12801" max="12801" width="14.28515625" customWidth="1"/>
    <col min="12802" max="12802" width="17.7109375" customWidth="1"/>
    <col min="12803" max="12803" width="13.85546875" customWidth="1"/>
    <col min="12804" max="12804" width="17.140625" customWidth="1"/>
    <col min="12805" max="12805" width="15.85546875" customWidth="1"/>
    <col min="12806" max="12806" width="17.5703125" customWidth="1"/>
    <col min="13045" max="13045" width="24.7109375" customWidth="1"/>
    <col min="13046" max="13046" width="19.7109375" customWidth="1"/>
    <col min="13047" max="13047" width="11.42578125" customWidth="1"/>
    <col min="13048" max="13048" width="15.42578125" customWidth="1"/>
    <col min="13049" max="13049" width="13.85546875" customWidth="1"/>
    <col min="13050" max="13050" width="11.42578125" customWidth="1"/>
    <col min="13051" max="13051" width="12.140625" customWidth="1"/>
    <col min="13052" max="13052" width="16" customWidth="1"/>
    <col min="13053" max="13053" width="14.5703125" customWidth="1"/>
    <col min="13054" max="13054" width="12.7109375" customWidth="1"/>
    <col min="13055" max="13055" width="14.7109375" customWidth="1"/>
    <col min="13056" max="13056" width="18.28515625" customWidth="1"/>
    <col min="13057" max="13057" width="14.28515625" customWidth="1"/>
    <col min="13058" max="13058" width="17.7109375" customWidth="1"/>
    <col min="13059" max="13059" width="13.85546875" customWidth="1"/>
    <col min="13060" max="13060" width="17.140625" customWidth="1"/>
    <col min="13061" max="13061" width="15.85546875" customWidth="1"/>
    <col min="13062" max="13062" width="17.5703125" customWidth="1"/>
    <col min="13301" max="13301" width="24.7109375" customWidth="1"/>
    <col min="13302" max="13302" width="19.7109375" customWidth="1"/>
    <col min="13303" max="13303" width="11.42578125" customWidth="1"/>
    <col min="13304" max="13304" width="15.42578125" customWidth="1"/>
    <col min="13305" max="13305" width="13.85546875" customWidth="1"/>
    <col min="13306" max="13306" width="11.42578125" customWidth="1"/>
    <col min="13307" max="13307" width="12.140625" customWidth="1"/>
    <col min="13308" max="13308" width="16" customWidth="1"/>
    <col min="13309" max="13309" width="14.5703125" customWidth="1"/>
    <col min="13310" max="13310" width="12.7109375" customWidth="1"/>
    <col min="13311" max="13311" width="14.7109375" customWidth="1"/>
    <col min="13312" max="13312" width="18.28515625" customWidth="1"/>
    <col min="13313" max="13313" width="14.28515625" customWidth="1"/>
    <col min="13314" max="13314" width="17.7109375" customWidth="1"/>
    <col min="13315" max="13315" width="13.85546875" customWidth="1"/>
    <col min="13316" max="13316" width="17.140625" customWidth="1"/>
    <col min="13317" max="13317" width="15.85546875" customWidth="1"/>
    <col min="13318" max="13318" width="17.5703125" customWidth="1"/>
    <col min="13557" max="13557" width="24.7109375" customWidth="1"/>
    <col min="13558" max="13558" width="19.7109375" customWidth="1"/>
    <col min="13559" max="13559" width="11.42578125" customWidth="1"/>
    <col min="13560" max="13560" width="15.42578125" customWidth="1"/>
    <col min="13561" max="13561" width="13.85546875" customWidth="1"/>
    <col min="13562" max="13562" width="11.42578125" customWidth="1"/>
    <col min="13563" max="13563" width="12.140625" customWidth="1"/>
    <col min="13564" max="13564" width="16" customWidth="1"/>
    <col min="13565" max="13565" width="14.5703125" customWidth="1"/>
    <col min="13566" max="13566" width="12.7109375" customWidth="1"/>
    <col min="13567" max="13567" width="14.7109375" customWidth="1"/>
    <col min="13568" max="13568" width="18.28515625" customWidth="1"/>
    <col min="13569" max="13569" width="14.28515625" customWidth="1"/>
    <col min="13570" max="13570" width="17.7109375" customWidth="1"/>
    <col min="13571" max="13571" width="13.85546875" customWidth="1"/>
    <col min="13572" max="13572" width="17.140625" customWidth="1"/>
    <col min="13573" max="13573" width="15.85546875" customWidth="1"/>
    <col min="13574" max="13574" width="17.5703125" customWidth="1"/>
    <col min="13813" max="13813" width="24.7109375" customWidth="1"/>
    <col min="13814" max="13814" width="19.7109375" customWidth="1"/>
    <col min="13815" max="13815" width="11.42578125" customWidth="1"/>
    <col min="13816" max="13816" width="15.42578125" customWidth="1"/>
    <col min="13817" max="13817" width="13.85546875" customWidth="1"/>
    <col min="13818" max="13818" width="11.42578125" customWidth="1"/>
    <col min="13819" max="13819" width="12.140625" customWidth="1"/>
    <col min="13820" max="13820" width="16" customWidth="1"/>
    <col min="13821" max="13821" width="14.5703125" customWidth="1"/>
    <col min="13822" max="13822" width="12.7109375" customWidth="1"/>
    <col min="13823" max="13823" width="14.7109375" customWidth="1"/>
    <col min="13824" max="13824" width="18.28515625" customWidth="1"/>
    <col min="13825" max="13825" width="14.28515625" customWidth="1"/>
    <col min="13826" max="13826" width="17.7109375" customWidth="1"/>
    <col min="13827" max="13827" width="13.85546875" customWidth="1"/>
    <col min="13828" max="13828" width="17.140625" customWidth="1"/>
    <col min="13829" max="13829" width="15.85546875" customWidth="1"/>
    <col min="13830" max="13830" width="17.5703125" customWidth="1"/>
    <col min="14069" max="14069" width="24.7109375" customWidth="1"/>
    <col min="14070" max="14070" width="19.7109375" customWidth="1"/>
    <col min="14071" max="14071" width="11.42578125" customWidth="1"/>
    <col min="14072" max="14072" width="15.42578125" customWidth="1"/>
    <col min="14073" max="14073" width="13.85546875" customWidth="1"/>
    <col min="14074" max="14074" width="11.42578125" customWidth="1"/>
    <col min="14075" max="14075" width="12.140625" customWidth="1"/>
    <col min="14076" max="14076" width="16" customWidth="1"/>
    <col min="14077" max="14077" width="14.5703125" customWidth="1"/>
    <col min="14078" max="14078" width="12.7109375" customWidth="1"/>
    <col min="14079" max="14079" width="14.7109375" customWidth="1"/>
    <col min="14080" max="14080" width="18.28515625" customWidth="1"/>
    <col min="14081" max="14081" width="14.28515625" customWidth="1"/>
    <col min="14082" max="14082" width="17.7109375" customWidth="1"/>
    <col min="14083" max="14083" width="13.85546875" customWidth="1"/>
    <col min="14084" max="14084" width="17.140625" customWidth="1"/>
    <col min="14085" max="14085" width="15.85546875" customWidth="1"/>
    <col min="14086" max="14086" width="17.5703125" customWidth="1"/>
    <col min="14325" max="14325" width="24.7109375" customWidth="1"/>
    <col min="14326" max="14326" width="19.7109375" customWidth="1"/>
    <col min="14327" max="14327" width="11.42578125" customWidth="1"/>
    <col min="14328" max="14328" width="15.42578125" customWidth="1"/>
    <col min="14329" max="14329" width="13.85546875" customWidth="1"/>
    <col min="14330" max="14330" width="11.42578125" customWidth="1"/>
    <col min="14331" max="14331" width="12.140625" customWidth="1"/>
    <col min="14332" max="14332" width="16" customWidth="1"/>
    <col min="14333" max="14333" width="14.5703125" customWidth="1"/>
    <col min="14334" max="14334" width="12.7109375" customWidth="1"/>
    <col min="14335" max="14335" width="14.7109375" customWidth="1"/>
    <col min="14336" max="14336" width="18.28515625" customWidth="1"/>
    <col min="14337" max="14337" width="14.28515625" customWidth="1"/>
    <col min="14338" max="14338" width="17.7109375" customWidth="1"/>
    <col min="14339" max="14339" width="13.85546875" customWidth="1"/>
    <col min="14340" max="14340" width="17.140625" customWidth="1"/>
    <col min="14341" max="14341" width="15.85546875" customWidth="1"/>
    <col min="14342" max="14342" width="17.5703125" customWidth="1"/>
    <col min="14581" max="14581" width="24.7109375" customWidth="1"/>
    <col min="14582" max="14582" width="19.7109375" customWidth="1"/>
    <col min="14583" max="14583" width="11.42578125" customWidth="1"/>
    <col min="14584" max="14584" width="15.42578125" customWidth="1"/>
    <col min="14585" max="14585" width="13.85546875" customWidth="1"/>
    <col min="14586" max="14586" width="11.42578125" customWidth="1"/>
    <col min="14587" max="14587" width="12.140625" customWidth="1"/>
    <col min="14588" max="14588" width="16" customWidth="1"/>
    <col min="14589" max="14589" width="14.5703125" customWidth="1"/>
    <col min="14590" max="14590" width="12.7109375" customWidth="1"/>
    <col min="14591" max="14591" width="14.7109375" customWidth="1"/>
    <col min="14592" max="14592" width="18.28515625" customWidth="1"/>
    <col min="14593" max="14593" width="14.28515625" customWidth="1"/>
    <col min="14594" max="14594" width="17.7109375" customWidth="1"/>
    <col min="14595" max="14595" width="13.85546875" customWidth="1"/>
    <col min="14596" max="14596" width="17.140625" customWidth="1"/>
    <col min="14597" max="14597" width="15.85546875" customWidth="1"/>
    <col min="14598" max="14598" width="17.5703125" customWidth="1"/>
    <col min="14837" max="14837" width="24.7109375" customWidth="1"/>
    <col min="14838" max="14838" width="19.7109375" customWidth="1"/>
    <col min="14839" max="14839" width="11.42578125" customWidth="1"/>
    <col min="14840" max="14840" width="15.42578125" customWidth="1"/>
    <col min="14841" max="14841" width="13.85546875" customWidth="1"/>
    <col min="14842" max="14842" width="11.42578125" customWidth="1"/>
    <col min="14843" max="14843" width="12.140625" customWidth="1"/>
    <col min="14844" max="14844" width="16" customWidth="1"/>
    <col min="14845" max="14845" width="14.5703125" customWidth="1"/>
    <col min="14846" max="14846" width="12.7109375" customWidth="1"/>
    <col min="14847" max="14847" width="14.7109375" customWidth="1"/>
    <col min="14848" max="14848" width="18.28515625" customWidth="1"/>
    <col min="14849" max="14849" width="14.28515625" customWidth="1"/>
    <col min="14850" max="14850" width="17.7109375" customWidth="1"/>
    <col min="14851" max="14851" width="13.85546875" customWidth="1"/>
    <col min="14852" max="14852" width="17.140625" customWidth="1"/>
    <col min="14853" max="14853" width="15.85546875" customWidth="1"/>
    <col min="14854" max="14854" width="17.5703125" customWidth="1"/>
    <col min="15093" max="15093" width="24.7109375" customWidth="1"/>
    <col min="15094" max="15094" width="19.7109375" customWidth="1"/>
    <col min="15095" max="15095" width="11.42578125" customWidth="1"/>
    <col min="15096" max="15096" width="15.42578125" customWidth="1"/>
    <col min="15097" max="15097" width="13.85546875" customWidth="1"/>
    <col min="15098" max="15098" width="11.42578125" customWidth="1"/>
    <col min="15099" max="15099" width="12.140625" customWidth="1"/>
    <col min="15100" max="15100" width="16" customWidth="1"/>
    <col min="15101" max="15101" width="14.5703125" customWidth="1"/>
    <col min="15102" max="15102" width="12.7109375" customWidth="1"/>
    <col min="15103" max="15103" width="14.7109375" customWidth="1"/>
    <col min="15104" max="15104" width="18.28515625" customWidth="1"/>
    <col min="15105" max="15105" width="14.28515625" customWidth="1"/>
    <col min="15106" max="15106" width="17.7109375" customWidth="1"/>
    <col min="15107" max="15107" width="13.85546875" customWidth="1"/>
    <col min="15108" max="15108" width="17.140625" customWidth="1"/>
    <col min="15109" max="15109" width="15.85546875" customWidth="1"/>
    <col min="15110" max="15110" width="17.5703125" customWidth="1"/>
    <col min="15349" max="15349" width="24.7109375" customWidth="1"/>
    <col min="15350" max="15350" width="19.7109375" customWidth="1"/>
    <col min="15351" max="15351" width="11.42578125" customWidth="1"/>
    <col min="15352" max="15352" width="15.42578125" customWidth="1"/>
    <col min="15353" max="15353" width="13.85546875" customWidth="1"/>
    <col min="15354" max="15354" width="11.42578125" customWidth="1"/>
    <col min="15355" max="15355" width="12.140625" customWidth="1"/>
    <col min="15356" max="15356" width="16" customWidth="1"/>
    <col min="15357" max="15357" width="14.5703125" customWidth="1"/>
    <col min="15358" max="15358" width="12.7109375" customWidth="1"/>
    <col min="15359" max="15359" width="14.7109375" customWidth="1"/>
    <col min="15360" max="15360" width="18.28515625" customWidth="1"/>
    <col min="15361" max="15361" width="14.28515625" customWidth="1"/>
    <col min="15362" max="15362" width="17.7109375" customWidth="1"/>
    <col min="15363" max="15363" width="13.85546875" customWidth="1"/>
    <col min="15364" max="15364" width="17.140625" customWidth="1"/>
    <col min="15365" max="15365" width="15.85546875" customWidth="1"/>
    <col min="15366" max="15366" width="17.5703125" customWidth="1"/>
    <col min="15605" max="15605" width="24.7109375" customWidth="1"/>
    <col min="15606" max="15606" width="19.7109375" customWidth="1"/>
    <col min="15607" max="15607" width="11.42578125" customWidth="1"/>
    <col min="15608" max="15608" width="15.42578125" customWidth="1"/>
    <col min="15609" max="15609" width="13.85546875" customWidth="1"/>
    <col min="15610" max="15610" width="11.42578125" customWidth="1"/>
    <col min="15611" max="15611" width="12.140625" customWidth="1"/>
    <col min="15612" max="15612" width="16" customWidth="1"/>
    <col min="15613" max="15613" width="14.5703125" customWidth="1"/>
    <col min="15614" max="15614" width="12.7109375" customWidth="1"/>
    <col min="15615" max="15615" width="14.7109375" customWidth="1"/>
    <col min="15616" max="15616" width="18.28515625" customWidth="1"/>
    <col min="15617" max="15617" width="14.28515625" customWidth="1"/>
    <col min="15618" max="15618" width="17.7109375" customWidth="1"/>
    <col min="15619" max="15619" width="13.85546875" customWidth="1"/>
    <col min="15620" max="15620" width="17.140625" customWidth="1"/>
    <col min="15621" max="15621" width="15.85546875" customWidth="1"/>
    <col min="15622" max="15622" width="17.5703125" customWidth="1"/>
    <col min="15861" max="15861" width="24.7109375" customWidth="1"/>
    <col min="15862" max="15862" width="19.7109375" customWidth="1"/>
    <col min="15863" max="15863" width="11.42578125" customWidth="1"/>
    <col min="15864" max="15864" width="15.42578125" customWidth="1"/>
    <col min="15865" max="15865" width="13.85546875" customWidth="1"/>
    <col min="15866" max="15866" width="11.42578125" customWidth="1"/>
    <col min="15867" max="15867" width="12.140625" customWidth="1"/>
    <col min="15868" max="15868" width="16" customWidth="1"/>
    <col min="15869" max="15869" width="14.5703125" customWidth="1"/>
    <col min="15870" max="15870" width="12.7109375" customWidth="1"/>
    <col min="15871" max="15871" width="14.7109375" customWidth="1"/>
    <col min="15872" max="15872" width="18.28515625" customWidth="1"/>
    <col min="15873" max="15873" width="14.28515625" customWidth="1"/>
    <col min="15874" max="15874" width="17.7109375" customWidth="1"/>
    <col min="15875" max="15875" width="13.85546875" customWidth="1"/>
    <col min="15876" max="15876" width="17.140625" customWidth="1"/>
    <col min="15877" max="15877" width="15.85546875" customWidth="1"/>
    <col min="15878" max="15878" width="17.5703125" customWidth="1"/>
    <col min="16117" max="16117" width="24.7109375" customWidth="1"/>
    <col min="16118" max="16118" width="19.7109375" customWidth="1"/>
    <col min="16119" max="16119" width="11.42578125" customWidth="1"/>
    <col min="16120" max="16120" width="15.42578125" customWidth="1"/>
    <col min="16121" max="16121" width="13.85546875" customWidth="1"/>
    <col min="16122" max="16122" width="11.42578125" customWidth="1"/>
    <col min="16123" max="16123" width="12.140625" customWidth="1"/>
    <col min="16124" max="16124" width="16" customWidth="1"/>
    <col min="16125" max="16125" width="14.5703125" customWidth="1"/>
    <col min="16126" max="16126" width="12.7109375" customWidth="1"/>
    <col min="16127" max="16127" width="14.7109375" customWidth="1"/>
    <col min="16128" max="16128" width="18.28515625" customWidth="1"/>
    <col min="16129" max="16129" width="14.28515625" customWidth="1"/>
    <col min="16130" max="16130" width="17.7109375" customWidth="1"/>
    <col min="16131" max="16131" width="13.85546875" customWidth="1"/>
    <col min="16132" max="16132" width="17.140625" customWidth="1"/>
    <col min="16133" max="16133" width="15.85546875" customWidth="1"/>
    <col min="16134" max="16134" width="17.5703125" customWidth="1"/>
  </cols>
  <sheetData>
    <row r="1" spans="1:110" ht="27.75" customHeight="1" x14ac:dyDescent="0.25">
      <c r="A1" s="751" t="s">
        <v>381</v>
      </c>
      <c r="B1" s="751"/>
      <c r="C1" s="751"/>
      <c r="D1" s="751"/>
      <c r="E1" s="751"/>
      <c r="F1" s="751"/>
      <c r="G1" s="751"/>
      <c r="H1" s="751"/>
      <c r="I1" s="751"/>
      <c r="J1" s="752"/>
      <c r="K1" s="90"/>
      <c r="L1" s="90"/>
    </row>
    <row r="2" spans="1:110" s="2" customFormat="1" ht="27.75" customHeight="1" x14ac:dyDescent="0.25">
      <c r="A2" s="753" t="s">
        <v>0</v>
      </c>
      <c r="B2" s="753"/>
      <c r="C2" s="753"/>
      <c r="D2" s="753"/>
      <c r="E2" s="753"/>
      <c r="F2" s="753"/>
      <c r="G2" s="753"/>
      <c r="H2" s="753"/>
      <c r="I2" s="753"/>
      <c r="J2" s="754"/>
      <c r="K2" s="533"/>
      <c r="L2" s="533"/>
      <c r="M2" s="1"/>
      <c r="N2" s="1"/>
      <c r="O2" s="1"/>
    </row>
    <row r="3" spans="1:110" ht="30" customHeight="1" x14ac:dyDescent="0.25">
      <c r="A3" s="757" t="s">
        <v>140</v>
      </c>
      <c r="B3" s="763" t="s">
        <v>1</v>
      </c>
      <c r="C3" s="764" t="s">
        <v>2</v>
      </c>
      <c r="D3" s="762" t="s">
        <v>132</v>
      </c>
      <c r="E3" s="762" t="s">
        <v>133</v>
      </c>
      <c r="F3" s="765" t="s">
        <v>3</v>
      </c>
      <c r="G3" s="765" t="s">
        <v>378</v>
      </c>
      <c r="H3" s="765" t="s">
        <v>134</v>
      </c>
      <c r="I3" s="765" t="s">
        <v>135</v>
      </c>
      <c r="J3" s="765" t="s">
        <v>379</v>
      </c>
      <c r="K3" s="92"/>
      <c r="L3" s="92"/>
    </row>
    <row r="4" spans="1:110" ht="51" customHeight="1" x14ac:dyDescent="0.25">
      <c r="A4" s="757"/>
      <c r="B4" s="763"/>
      <c r="C4" s="764"/>
      <c r="D4" s="762"/>
      <c r="E4" s="762"/>
      <c r="F4" s="765"/>
      <c r="G4" s="765"/>
      <c r="H4" s="765"/>
      <c r="I4" s="765"/>
      <c r="J4" s="765"/>
      <c r="K4" s="90"/>
      <c r="L4" s="90"/>
    </row>
    <row r="5" spans="1:110" ht="53.25" customHeight="1" x14ac:dyDescent="0.25">
      <c r="A5" s="757"/>
      <c r="B5" s="763"/>
      <c r="C5" s="764"/>
      <c r="D5" s="762"/>
      <c r="E5" s="762"/>
      <c r="F5" s="765"/>
      <c r="G5" s="765"/>
      <c r="H5" s="765"/>
      <c r="I5" s="765"/>
      <c r="J5" s="765"/>
      <c r="K5" s="90"/>
      <c r="L5" s="90"/>
    </row>
    <row r="6" spans="1:110" ht="15.95" customHeight="1" x14ac:dyDescent="0.25">
      <c r="A6" s="756" t="s">
        <v>141</v>
      </c>
      <c r="B6" s="758" t="s">
        <v>4</v>
      </c>
      <c r="C6" s="231" t="s">
        <v>5</v>
      </c>
      <c r="D6" s="16">
        <v>7</v>
      </c>
      <c r="E6" s="16">
        <v>780</v>
      </c>
      <c r="F6" s="630">
        <v>0.65085470085470087</v>
      </c>
      <c r="G6" s="399">
        <v>1.825442099258414E-2</v>
      </c>
      <c r="H6" s="399">
        <v>3.9755351681957186E-2</v>
      </c>
      <c r="I6" s="399">
        <v>9.1923834537097834E-3</v>
      </c>
      <c r="J6" s="15">
        <v>0.26019529006318204</v>
      </c>
      <c r="K6" s="92"/>
      <c r="L6" s="92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</row>
    <row r="7" spans="1:110" ht="15.95" customHeight="1" x14ac:dyDescent="0.25">
      <c r="A7" s="756"/>
      <c r="B7" s="758"/>
      <c r="C7" s="231" t="s">
        <v>6</v>
      </c>
      <c r="D7" s="16">
        <v>6</v>
      </c>
      <c r="E7" s="16">
        <v>750</v>
      </c>
      <c r="F7" s="630">
        <v>0.73460740740740749</v>
      </c>
      <c r="G7" s="399">
        <v>1.1862396204033213E-3</v>
      </c>
      <c r="H7" s="399">
        <v>0</v>
      </c>
      <c r="I7" s="399">
        <v>1.2705199048118419E-2</v>
      </c>
      <c r="J7" s="15">
        <v>0.21878715814506541</v>
      </c>
      <c r="K7" s="92"/>
      <c r="L7" s="92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</row>
    <row r="8" spans="1:110" ht="15.95" customHeight="1" x14ac:dyDescent="0.25">
      <c r="A8" s="756"/>
      <c r="B8" s="758" t="s">
        <v>7</v>
      </c>
      <c r="C8" s="231" t="s">
        <v>8</v>
      </c>
      <c r="D8" s="16">
        <v>3</v>
      </c>
      <c r="E8" s="16">
        <v>360</v>
      </c>
      <c r="F8" s="630">
        <v>0.53425925925925932</v>
      </c>
      <c r="G8" s="399">
        <v>7.7185017026106695E-2</v>
      </c>
      <c r="H8" s="399">
        <v>5.9701492537313432E-2</v>
      </c>
      <c r="I8" s="399">
        <v>1.9064124783362217E-2</v>
      </c>
      <c r="J8" s="15">
        <v>0.65374999999999994</v>
      </c>
      <c r="K8" s="92"/>
      <c r="L8" s="92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</row>
    <row r="9" spans="1:110" ht="15.95" customHeight="1" x14ac:dyDescent="0.25">
      <c r="A9" s="756"/>
      <c r="B9" s="758"/>
      <c r="C9" s="231" t="s">
        <v>9</v>
      </c>
      <c r="D9" s="16">
        <v>1</v>
      </c>
      <c r="E9" s="16">
        <v>60</v>
      </c>
      <c r="F9" s="630">
        <v>0.7</v>
      </c>
      <c r="G9" s="399">
        <v>0.10256410256410256</v>
      </c>
      <c r="H9" s="399">
        <v>0</v>
      </c>
      <c r="I9" s="399">
        <v>0</v>
      </c>
      <c r="J9" s="15">
        <v>0.30088495575221241</v>
      </c>
      <c r="K9" s="92"/>
      <c r="L9" s="92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</row>
    <row r="10" spans="1:110" ht="15.95" customHeight="1" x14ac:dyDescent="0.25">
      <c r="A10" s="756"/>
      <c r="B10" s="758"/>
      <c r="C10" s="68" t="s">
        <v>10</v>
      </c>
      <c r="D10" s="16"/>
      <c r="E10" s="16"/>
      <c r="F10" s="536"/>
      <c r="G10" s="536"/>
      <c r="H10" s="536"/>
      <c r="I10" s="536"/>
      <c r="J10" s="16"/>
      <c r="K10" s="92"/>
      <c r="L10" s="92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</row>
    <row r="11" spans="1:110" ht="15.95" customHeight="1" x14ac:dyDescent="0.25">
      <c r="A11" s="756"/>
      <c r="B11" s="758" t="s">
        <v>11</v>
      </c>
      <c r="C11" s="231" t="s">
        <v>12</v>
      </c>
      <c r="D11" s="16">
        <v>2</v>
      </c>
      <c r="E11" s="16">
        <v>330</v>
      </c>
      <c r="F11" s="630">
        <v>0.83916947250280582</v>
      </c>
      <c r="G11" s="399">
        <v>4.8602673147023091E-3</v>
      </c>
      <c r="H11" s="399">
        <v>1.6E-2</v>
      </c>
      <c r="I11" s="399">
        <v>5.7777183362311087E-2</v>
      </c>
      <c r="J11" s="15">
        <v>0.12097812097812097</v>
      </c>
      <c r="K11" s="92"/>
      <c r="L11" s="92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</row>
    <row r="12" spans="1:110" ht="15.95" customHeight="1" x14ac:dyDescent="0.25">
      <c r="A12" s="756"/>
      <c r="B12" s="758"/>
      <c r="C12" s="231" t="s">
        <v>13</v>
      </c>
      <c r="D12" s="16">
        <v>9</v>
      </c>
      <c r="E12" s="16">
        <v>1740</v>
      </c>
      <c r="F12" s="630">
        <v>0.6793742017879949</v>
      </c>
      <c r="G12" s="399">
        <v>2.3972602739726026E-2</v>
      </c>
      <c r="H12" s="399">
        <v>6.5800865800865804E-2</v>
      </c>
      <c r="I12" s="399">
        <v>2.5096343641319675E-2</v>
      </c>
      <c r="J12" s="15">
        <v>0.24655608658982286</v>
      </c>
      <c r="K12" s="92"/>
      <c r="L12" s="92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</row>
    <row r="13" spans="1:110" ht="15.95" customHeight="1" x14ac:dyDescent="0.25">
      <c r="A13" s="756"/>
      <c r="B13" s="758"/>
      <c r="C13" s="231" t="s">
        <v>14</v>
      </c>
      <c r="D13" s="16">
        <v>7</v>
      </c>
      <c r="E13" s="16">
        <v>1050</v>
      </c>
      <c r="F13" s="630">
        <v>0.71696649029982362</v>
      </c>
      <c r="G13" s="399">
        <v>2.1247429746401647E-2</v>
      </c>
      <c r="H13" s="399">
        <v>3.6036036036036036E-2</v>
      </c>
      <c r="I13" s="399">
        <v>1.3283479287611926E-2</v>
      </c>
      <c r="J13" s="15">
        <v>0.36564044089699738</v>
      </c>
      <c r="K13" s="92"/>
      <c r="L13" s="92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</row>
    <row r="14" spans="1:110" ht="15.95" customHeight="1" x14ac:dyDescent="0.25">
      <c r="A14" s="747" t="s">
        <v>145</v>
      </c>
      <c r="B14" s="748"/>
      <c r="C14" s="748"/>
      <c r="D14" s="235">
        <v>35</v>
      </c>
      <c r="E14" s="235">
        <v>5070</v>
      </c>
      <c r="F14" s="414">
        <v>0.6912835123091533</v>
      </c>
      <c r="G14" s="537">
        <v>2.2598870056497175E-2</v>
      </c>
      <c r="H14" s="537">
        <v>3.8661281015579911E-2</v>
      </c>
      <c r="I14" s="537">
        <v>2.025788916387861E-2</v>
      </c>
      <c r="J14" s="236">
        <v>0.29298292186532165</v>
      </c>
      <c r="K14" s="92"/>
      <c r="L14" s="92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</row>
    <row r="15" spans="1:110" ht="15.95" customHeight="1" x14ac:dyDescent="0.25">
      <c r="A15" s="756" t="s">
        <v>146</v>
      </c>
      <c r="B15" s="758" t="s">
        <v>15</v>
      </c>
      <c r="C15" s="231" t="s">
        <v>16</v>
      </c>
      <c r="D15" s="16">
        <v>7</v>
      </c>
      <c r="E15" s="16">
        <v>1020</v>
      </c>
      <c r="F15" s="630">
        <v>0.73869969040247685</v>
      </c>
      <c r="G15" s="399">
        <v>7.9872204472843465E-3</v>
      </c>
      <c r="H15" s="399">
        <v>2.6731470230862697E-2</v>
      </c>
      <c r="I15" s="399">
        <v>1.9465400018627173E-2</v>
      </c>
      <c r="J15" s="15">
        <v>0.35646258503401362</v>
      </c>
      <c r="K15" s="92"/>
      <c r="L15" s="92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</row>
    <row r="16" spans="1:110" ht="15.95" customHeight="1" x14ac:dyDescent="0.25">
      <c r="A16" s="756"/>
      <c r="B16" s="758"/>
      <c r="C16" s="231" t="s">
        <v>17</v>
      </c>
      <c r="D16" s="16">
        <v>2</v>
      </c>
      <c r="E16" s="16">
        <v>180</v>
      </c>
      <c r="F16" s="630">
        <v>0.66003086419753088</v>
      </c>
      <c r="G16" s="399">
        <v>8.9743589743589744E-2</v>
      </c>
      <c r="H16" s="399">
        <v>1.379310344827586E-2</v>
      </c>
      <c r="I16" s="399">
        <v>2.2445639466916061E-2</v>
      </c>
      <c r="J16" s="15">
        <v>0.31565656565656564</v>
      </c>
      <c r="K16" s="92"/>
      <c r="L16" s="92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</row>
    <row r="17" spans="1:110" ht="15.95" customHeight="1" x14ac:dyDescent="0.25">
      <c r="A17" s="756"/>
      <c r="B17" s="758"/>
      <c r="C17" s="231" t="s">
        <v>18</v>
      </c>
      <c r="D17" s="16">
        <v>6</v>
      </c>
      <c r="E17" s="16">
        <v>840</v>
      </c>
      <c r="F17" s="630">
        <v>0.69246031746031744</v>
      </c>
      <c r="G17" s="399">
        <v>2.8399781540141996E-2</v>
      </c>
      <c r="H17" s="399">
        <v>2.2130013831258642E-2</v>
      </c>
      <c r="I17" s="399">
        <v>2.0057306590257881E-2</v>
      </c>
      <c r="J17" s="15">
        <v>0.18358633776091082</v>
      </c>
      <c r="K17" s="92"/>
      <c r="L17" s="92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</row>
    <row r="18" spans="1:110" ht="15.95" customHeight="1" x14ac:dyDescent="0.25">
      <c r="A18" s="756"/>
      <c r="B18" s="758" t="s">
        <v>19</v>
      </c>
      <c r="C18" s="231" t="s">
        <v>20</v>
      </c>
      <c r="D18" s="16">
        <v>11</v>
      </c>
      <c r="E18" s="16">
        <v>2160</v>
      </c>
      <c r="F18" s="630">
        <v>0.76675485008818345</v>
      </c>
      <c r="G18" s="399">
        <v>1.8858040859088529E-2</v>
      </c>
      <c r="H18" s="399">
        <v>6.7988668555240786E-2</v>
      </c>
      <c r="I18" s="399">
        <v>1.0264519838987924E-2</v>
      </c>
      <c r="J18" s="15">
        <v>0.13911586004609261</v>
      </c>
      <c r="K18" s="92"/>
      <c r="L18" s="92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</row>
    <row r="19" spans="1:110" ht="15.95" customHeight="1" x14ac:dyDescent="0.25">
      <c r="A19" s="756"/>
      <c r="B19" s="758"/>
      <c r="C19" s="231" t="s">
        <v>21</v>
      </c>
      <c r="D19" s="16">
        <v>5</v>
      </c>
      <c r="E19" s="16">
        <v>720</v>
      </c>
      <c r="F19" s="630">
        <v>0.75678418803418801</v>
      </c>
      <c r="G19" s="399">
        <v>4.8979591836734691E-2</v>
      </c>
      <c r="H19" s="399">
        <v>0.11583011583011583</v>
      </c>
      <c r="I19" s="399">
        <v>1.6517258417449002E-2</v>
      </c>
      <c r="J19" s="15">
        <v>0.24700761697497284</v>
      </c>
      <c r="K19" s="92"/>
      <c r="L19" s="92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</row>
    <row r="20" spans="1:110" ht="15.95" customHeight="1" x14ac:dyDescent="0.25">
      <c r="A20" s="756"/>
      <c r="B20" s="758" t="s">
        <v>22</v>
      </c>
      <c r="C20" s="231" t="s">
        <v>23</v>
      </c>
      <c r="D20" s="16">
        <v>7</v>
      </c>
      <c r="E20" s="16">
        <v>780</v>
      </c>
      <c r="F20" s="630">
        <v>0.67678062678062667</v>
      </c>
      <c r="G20" s="399">
        <v>5.910473707083877E-2</v>
      </c>
      <c r="H20" s="399">
        <v>0.234375</v>
      </c>
      <c r="I20" s="399">
        <v>0</v>
      </c>
      <c r="J20" s="15">
        <v>0.24937406109163748</v>
      </c>
      <c r="K20" s="92"/>
      <c r="L20" s="92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3"/>
      <c r="DC20" s="3"/>
      <c r="DD20" s="3"/>
      <c r="DE20" s="3"/>
      <c r="DF20" s="3"/>
    </row>
    <row r="21" spans="1:110" ht="15.95" customHeight="1" x14ac:dyDescent="0.25">
      <c r="A21" s="756"/>
      <c r="B21" s="758"/>
      <c r="C21" s="231" t="s">
        <v>24</v>
      </c>
      <c r="D21" s="16">
        <v>7</v>
      </c>
      <c r="E21" s="16">
        <v>780</v>
      </c>
      <c r="F21" s="630">
        <v>0.65647435897435902</v>
      </c>
      <c r="G21" s="399">
        <v>1.1098779134295229E-2</v>
      </c>
      <c r="H21" s="399">
        <v>2.2408963585434174E-2</v>
      </c>
      <c r="I21" s="399">
        <v>8.4627152296325225E-2</v>
      </c>
      <c r="J21" s="15">
        <v>0.45565410199556539</v>
      </c>
      <c r="K21" s="92"/>
      <c r="L21" s="92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</row>
    <row r="22" spans="1:110" ht="15.95" customHeight="1" x14ac:dyDescent="0.25">
      <c r="A22" s="756"/>
      <c r="B22" s="758" t="s">
        <v>25</v>
      </c>
      <c r="C22" s="231" t="s">
        <v>26</v>
      </c>
      <c r="D22" s="16">
        <v>9</v>
      </c>
      <c r="E22" s="16">
        <v>1260</v>
      </c>
      <c r="F22" s="630">
        <v>0.74761904761904763</v>
      </c>
      <c r="G22" s="399">
        <v>1.9429645879034785E-2</v>
      </c>
      <c r="H22" s="399">
        <v>5.5370985603543747E-2</v>
      </c>
      <c r="I22" s="399">
        <v>2.4416135881104035E-2</v>
      </c>
      <c r="J22" s="15">
        <v>0.3686155913978495</v>
      </c>
      <c r="K22" s="92"/>
      <c r="L22" s="92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</row>
    <row r="23" spans="1:110" ht="15.95" customHeight="1" x14ac:dyDescent="0.25">
      <c r="A23" s="756"/>
      <c r="B23" s="758"/>
      <c r="C23" s="231" t="s">
        <v>27</v>
      </c>
      <c r="D23" s="16">
        <v>3</v>
      </c>
      <c r="E23" s="16">
        <v>480</v>
      </c>
      <c r="F23" s="630">
        <v>0.8027777777777777</v>
      </c>
      <c r="G23" s="399">
        <v>3.6514522821576759E-2</v>
      </c>
      <c r="H23" s="399">
        <v>5.8997050147492625E-2</v>
      </c>
      <c r="I23" s="399">
        <v>3.6332179930795849E-2</v>
      </c>
      <c r="J23" s="15">
        <v>0.31442869057547956</v>
      </c>
      <c r="K23" s="92"/>
      <c r="L23" s="92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</row>
    <row r="24" spans="1:110" ht="15.95" customHeight="1" x14ac:dyDescent="0.25">
      <c r="A24" s="756"/>
      <c r="B24" s="758"/>
      <c r="C24" s="231" t="s">
        <v>28</v>
      </c>
      <c r="D24" s="16">
        <v>2</v>
      </c>
      <c r="E24" s="16">
        <v>240</v>
      </c>
      <c r="F24" s="630">
        <v>0.76666666666666672</v>
      </c>
      <c r="G24" s="399">
        <v>8.3601286173633438E-2</v>
      </c>
      <c r="H24" s="399">
        <v>5.8139534883720929E-2</v>
      </c>
      <c r="I24" s="399">
        <v>7.2463768115942021E-3</v>
      </c>
      <c r="J24" s="15">
        <v>0.43181818181818182</v>
      </c>
      <c r="K24" s="92"/>
      <c r="L24" s="92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</row>
    <row r="25" spans="1:110" s="5" customFormat="1" ht="15.95" customHeight="1" x14ac:dyDescent="0.25">
      <c r="A25" s="747" t="s">
        <v>145</v>
      </c>
      <c r="B25" s="748"/>
      <c r="C25" s="748"/>
      <c r="D25" s="235">
        <v>59</v>
      </c>
      <c r="E25" s="235">
        <v>8460</v>
      </c>
      <c r="F25" s="414">
        <v>0.73360439955438084</v>
      </c>
      <c r="G25" s="538">
        <v>2.9244366294942387E-2</v>
      </c>
      <c r="H25" s="538">
        <v>6.2285993804011085E-2</v>
      </c>
      <c r="I25" s="538">
        <v>2.2020659001606206E-2</v>
      </c>
      <c r="J25" s="237">
        <v>0.27501004419445568</v>
      </c>
      <c r="K25" s="525"/>
      <c r="L25" s="525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</row>
    <row r="26" spans="1:110" ht="15.95" customHeight="1" x14ac:dyDescent="0.25">
      <c r="A26" s="756" t="s">
        <v>148</v>
      </c>
      <c r="B26" s="755" t="s">
        <v>29</v>
      </c>
      <c r="C26" s="231" t="s">
        <v>30</v>
      </c>
      <c r="D26" s="16">
        <v>1</v>
      </c>
      <c r="E26" s="16">
        <v>90</v>
      </c>
      <c r="F26" s="630">
        <v>0.89629629629629637</v>
      </c>
      <c r="G26" s="399">
        <v>2.8436018957345974E-2</v>
      </c>
      <c r="H26" s="399">
        <v>0.10256410256410256</v>
      </c>
      <c r="I26" s="399">
        <v>1.2396694214876032E-2</v>
      </c>
      <c r="J26" s="15">
        <v>0.36324786324786323</v>
      </c>
      <c r="K26" s="92"/>
      <c r="L26" s="92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</row>
    <row r="27" spans="1:110" ht="15.95" customHeight="1" x14ac:dyDescent="0.25">
      <c r="A27" s="756"/>
      <c r="B27" s="755"/>
      <c r="C27" s="231" t="s">
        <v>31</v>
      </c>
      <c r="D27" s="16">
        <v>5</v>
      </c>
      <c r="E27" s="16">
        <v>720</v>
      </c>
      <c r="F27" s="630">
        <v>0.72090643274853805</v>
      </c>
      <c r="G27" s="399">
        <v>5.9758423394787027E-2</v>
      </c>
      <c r="H27" s="399">
        <v>0.10796915167095117</v>
      </c>
      <c r="I27" s="399">
        <v>2.2476847157439327E-2</v>
      </c>
      <c r="J27" s="15">
        <v>0.58386683738796419</v>
      </c>
      <c r="K27" s="92"/>
      <c r="L27" s="92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</row>
    <row r="28" spans="1:110" ht="15.95" customHeight="1" x14ac:dyDescent="0.25">
      <c r="A28" s="756"/>
      <c r="B28" s="755"/>
      <c r="C28" s="231" t="s">
        <v>32</v>
      </c>
      <c r="D28" s="16">
        <v>3.6666666666666665</v>
      </c>
      <c r="E28" s="16">
        <v>910</v>
      </c>
      <c r="F28" s="630">
        <v>0.57789987789987796</v>
      </c>
      <c r="G28" s="399">
        <v>6.4809550881182482E-2</v>
      </c>
      <c r="H28" s="399">
        <v>0.14141414141414141</v>
      </c>
      <c r="I28" s="399">
        <v>9.5077118106908932E-3</v>
      </c>
      <c r="J28" s="15">
        <v>0.17676486937187327</v>
      </c>
      <c r="K28" s="92"/>
      <c r="L28" s="92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  <c r="CV28" s="3"/>
      <c r="CW28" s="3"/>
      <c r="CX28" s="3"/>
      <c r="CY28" s="3"/>
      <c r="CZ28" s="3"/>
      <c r="DA28" s="3"/>
      <c r="DB28" s="3"/>
      <c r="DC28" s="3"/>
      <c r="DD28" s="3"/>
      <c r="DE28" s="3"/>
      <c r="DF28" s="3"/>
    </row>
    <row r="29" spans="1:110" ht="15.95" customHeight="1" x14ac:dyDescent="0.25">
      <c r="A29" s="756"/>
      <c r="B29" s="755"/>
      <c r="C29" s="231" t="s">
        <v>33</v>
      </c>
      <c r="D29" s="16">
        <v>4</v>
      </c>
      <c r="E29" s="16">
        <v>540</v>
      </c>
      <c r="F29" s="630">
        <v>0.73888888888888893</v>
      </c>
      <c r="G29" s="399">
        <v>5.1488334674175379E-2</v>
      </c>
      <c r="H29" s="399">
        <v>0.18007662835249041</v>
      </c>
      <c r="I29" s="399">
        <v>1.5873015873015872E-2</v>
      </c>
      <c r="J29" s="15">
        <v>0.51589595375722541</v>
      </c>
      <c r="K29" s="92"/>
      <c r="L29" s="92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</row>
    <row r="30" spans="1:110" ht="15.95" customHeight="1" x14ac:dyDescent="0.25">
      <c r="A30" s="756"/>
      <c r="B30" s="755"/>
      <c r="C30" s="231" t="s">
        <v>34</v>
      </c>
      <c r="D30" s="16">
        <v>5</v>
      </c>
      <c r="E30" s="16">
        <v>780</v>
      </c>
      <c r="F30" s="630">
        <v>0.72010378510378503</v>
      </c>
      <c r="G30" s="399">
        <v>4.1890440386680994E-2</v>
      </c>
      <c r="H30" s="399">
        <v>2.8833551769331583E-2</v>
      </c>
      <c r="I30" s="399">
        <v>1.127567760040016E-2</v>
      </c>
      <c r="J30" s="15">
        <v>0.42826437399247719</v>
      </c>
      <c r="K30" s="92"/>
      <c r="L30" s="92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</row>
    <row r="31" spans="1:110" ht="15.95" customHeight="1" x14ac:dyDescent="0.25">
      <c r="A31" s="756"/>
      <c r="B31" s="755" t="s">
        <v>35</v>
      </c>
      <c r="C31" s="231" t="s">
        <v>36</v>
      </c>
      <c r="D31" s="16">
        <v>2</v>
      </c>
      <c r="E31" s="16">
        <v>300</v>
      </c>
      <c r="F31" s="630">
        <v>0.711358024691358</v>
      </c>
      <c r="G31" s="399">
        <v>0</v>
      </c>
      <c r="H31" s="399">
        <v>2.3904382470119521E-2</v>
      </c>
      <c r="I31" s="399">
        <v>1.5619576535925027E-3</v>
      </c>
      <c r="J31" s="15">
        <v>0.50469483568075124</v>
      </c>
      <c r="K31" s="92"/>
      <c r="L31" s="92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</row>
    <row r="32" spans="1:110" ht="15.95" customHeight="1" x14ac:dyDescent="0.25">
      <c r="A32" s="756"/>
      <c r="B32" s="755"/>
      <c r="C32" s="231" t="s">
        <v>37</v>
      </c>
      <c r="D32" s="16">
        <v>4</v>
      </c>
      <c r="E32" s="16">
        <v>570</v>
      </c>
      <c r="F32" s="630">
        <v>0.74749837556855103</v>
      </c>
      <c r="G32" s="399">
        <v>2.9055690072639227E-2</v>
      </c>
      <c r="H32" s="399">
        <v>4.2735042735042736E-2</v>
      </c>
      <c r="I32" s="399">
        <v>3.0511126564673158E-2</v>
      </c>
      <c r="J32" s="15">
        <v>0.49402092675635279</v>
      </c>
      <c r="K32" s="92"/>
      <c r="L32" s="92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  <c r="CV32" s="3"/>
      <c r="CW32" s="3"/>
      <c r="CX32" s="3"/>
      <c r="CY32" s="3"/>
      <c r="CZ32" s="3"/>
      <c r="DA32" s="3"/>
      <c r="DB32" s="3"/>
      <c r="DC32" s="3"/>
      <c r="DD32" s="3"/>
      <c r="DE32" s="3"/>
      <c r="DF32" s="3"/>
    </row>
    <row r="33" spans="1:110" ht="15.95" customHeight="1" x14ac:dyDescent="0.25">
      <c r="A33" s="756"/>
      <c r="B33" s="755"/>
      <c r="C33" s="231" t="s">
        <v>38</v>
      </c>
      <c r="D33" s="16">
        <v>4</v>
      </c>
      <c r="E33" s="16">
        <v>780</v>
      </c>
      <c r="F33" s="630">
        <v>0.79394586894586905</v>
      </c>
      <c r="G33" s="399">
        <v>4.0000000000000008E-2</v>
      </c>
      <c r="H33" s="399">
        <v>4.0123456790123455E-2</v>
      </c>
      <c r="I33" s="399">
        <v>1.9915672378218355E-2</v>
      </c>
      <c r="J33" s="15">
        <v>0.25538461538461538</v>
      </c>
      <c r="K33" s="92"/>
      <c r="L33" s="92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  <c r="CU33" s="3"/>
      <c r="CV33" s="3"/>
      <c r="CW33" s="3"/>
      <c r="CX33" s="3"/>
      <c r="CY33" s="3"/>
      <c r="CZ33" s="3"/>
      <c r="DA33" s="3"/>
      <c r="DB33" s="3"/>
      <c r="DC33" s="3"/>
      <c r="DD33" s="3"/>
      <c r="DE33" s="3"/>
      <c r="DF33" s="3"/>
    </row>
    <row r="34" spans="1:110" ht="15.95" customHeight="1" x14ac:dyDescent="0.25">
      <c r="A34" s="756"/>
      <c r="B34" s="755"/>
      <c r="C34" s="231" t="s">
        <v>39</v>
      </c>
      <c r="D34" s="16">
        <v>3</v>
      </c>
      <c r="E34" s="16">
        <v>330</v>
      </c>
      <c r="F34" s="630">
        <v>0.84194041252864782</v>
      </c>
      <c r="G34" s="399">
        <v>4.325437693099897E-2</v>
      </c>
      <c r="H34" s="399">
        <v>8.8050314465408813E-2</v>
      </c>
      <c r="I34" s="399">
        <v>2.3994596174979083E-2</v>
      </c>
      <c r="J34" s="15">
        <v>0.28514588859416445</v>
      </c>
      <c r="K34" s="92"/>
      <c r="L34" s="92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  <c r="CA34" s="3"/>
      <c r="CB34" s="3"/>
      <c r="CC34" s="3"/>
      <c r="CD34" s="3"/>
      <c r="CE34" s="3"/>
      <c r="CF34" s="3"/>
      <c r="CG34" s="3"/>
      <c r="CH34" s="3"/>
      <c r="CI34" s="3"/>
      <c r="CJ34" s="3"/>
      <c r="CK34" s="3"/>
      <c r="CL34" s="3"/>
      <c r="CM34" s="3"/>
      <c r="CN34" s="3"/>
      <c r="CO34" s="3"/>
      <c r="CP34" s="3"/>
      <c r="CQ34" s="3"/>
      <c r="CR34" s="3"/>
      <c r="CS34" s="3"/>
      <c r="CT34" s="3"/>
      <c r="CU34" s="3"/>
      <c r="CV34" s="3"/>
      <c r="CW34" s="3"/>
      <c r="CX34" s="3"/>
      <c r="CY34" s="3"/>
      <c r="CZ34" s="3"/>
      <c r="DA34" s="3"/>
      <c r="DB34" s="3"/>
      <c r="DC34" s="3"/>
      <c r="DD34" s="3"/>
      <c r="DE34" s="3"/>
      <c r="DF34" s="3"/>
    </row>
    <row r="35" spans="1:110" ht="15.95" customHeight="1" x14ac:dyDescent="0.25">
      <c r="A35" s="756"/>
      <c r="B35" s="755"/>
      <c r="C35" s="231" t="s">
        <v>40</v>
      </c>
      <c r="D35" s="16">
        <v>4</v>
      </c>
      <c r="E35" s="16">
        <v>600</v>
      </c>
      <c r="F35" s="630">
        <v>0.73324074074074086</v>
      </c>
      <c r="G35" s="399">
        <v>1.1412268188302425E-2</v>
      </c>
      <c r="H35" s="399">
        <v>9.1787439613526561E-2</v>
      </c>
      <c r="I35" s="399">
        <v>9.8497285010733654E-3</v>
      </c>
      <c r="J35" s="15">
        <v>0.19062499999999999</v>
      </c>
      <c r="K35" s="92"/>
      <c r="L35" s="92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3"/>
      <c r="CL35" s="3"/>
      <c r="CM35" s="3"/>
      <c r="CN35" s="3"/>
      <c r="CO35" s="3"/>
      <c r="CP35" s="3"/>
      <c r="CQ35" s="3"/>
      <c r="CR35" s="3"/>
      <c r="CS35" s="3"/>
      <c r="CT35" s="3"/>
      <c r="CU35" s="3"/>
      <c r="CV35" s="3"/>
      <c r="CW35" s="3"/>
      <c r="CX35" s="3"/>
      <c r="CY35" s="3"/>
      <c r="CZ35" s="3"/>
      <c r="DA35" s="3"/>
      <c r="DB35" s="3"/>
      <c r="DC35" s="3"/>
      <c r="DD35" s="3"/>
      <c r="DE35" s="3"/>
      <c r="DF35" s="3"/>
    </row>
    <row r="36" spans="1:110" ht="15.95" customHeight="1" x14ac:dyDescent="0.25">
      <c r="A36" s="756"/>
      <c r="B36" s="755"/>
      <c r="C36" s="231" t="s">
        <v>41</v>
      </c>
      <c r="D36" s="16">
        <v>2</v>
      </c>
      <c r="E36" s="16">
        <v>240</v>
      </c>
      <c r="F36" s="630">
        <v>0.67878086419753092</v>
      </c>
      <c r="G36" s="399">
        <v>3.762662807525325E-2</v>
      </c>
      <c r="H36" s="399">
        <v>4.5454545454545456E-2</v>
      </c>
      <c r="I36" s="399">
        <v>1.4323064681141298E-2</v>
      </c>
      <c r="J36" s="15">
        <v>0.31362007168458783</v>
      </c>
      <c r="K36" s="92"/>
      <c r="L36" s="92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  <c r="CV36" s="3"/>
      <c r="CW36" s="3"/>
      <c r="CX36" s="3"/>
      <c r="CY36" s="3"/>
      <c r="CZ36" s="3"/>
      <c r="DA36" s="3"/>
      <c r="DB36" s="3"/>
      <c r="DC36" s="3"/>
      <c r="DD36" s="3"/>
      <c r="DE36" s="3"/>
      <c r="DF36" s="3"/>
    </row>
    <row r="37" spans="1:110" ht="15.95" customHeight="1" x14ac:dyDescent="0.25">
      <c r="A37" s="756"/>
      <c r="B37" s="755" t="s">
        <v>42</v>
      </c>
      <c r="C37" s="231" t="s">
        <v>43</v>
      </c>
      <c r="D37" s="16">
        <v>2</v>
      </c>
      <c r="E37" s="16">
        <v>330</v>
      </c>
      <c r="F37" s="630">
        <v>0.78086419753086411</v>
      </c>
      <c r="G37" s="399">
        <v>2.6809651474530832E-2</v>
      </c>
      <c r="H37" s="399">
        <v>0</v>
      </c>
      <c r="I37" s="399">
        <v>2.7164929931728352E-2</v>
      </c>
      <c r="J37" s="15">
        <v>0.4127764127764128</v>
      </c>
      <c r="K37" s="92"/>
      <c r="L37" s="92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</row>
    <row r="38" spans="1:110" ht="15.95" customHeight="1" x14ac:dyDescent="0.25">
      <c r="A38" s="756"/>
      <c r="B38" s="755"/>
      <c r="C38" s="231" t="s">
        <v>44</v>
      </c>
      <c r="D38" s="16">
        <v>3</v>
      </c>
      <c r="E38" s="16">
        <v>330</v>
      </c>
      <c r="F38" s="630">
        <v>0.73556998556998565</v>
      </c>
      <c r="G38" s="399">
        <v>4.6296296296296294E-3</v>
      </c>
      <c r="H38" s="399">
        <v>8.0321285140562242E-3</v>
      </c>
      <c r="I38" s="399">
        <v>5.9048553212358995E-2</v>
      </c>
      <c r="J38" s="15">
        <v>0.60883280757097791</v>
      </c>
      <c r="K38" s="92"/>
      <c r="L38" s="92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</row>
    <row r="39" spans="1:110" ht="15.95" customHeight="1" x14ac:dyDescent="0.25">
      <c r="A39" s="756"/>
      <c r="B39" s="755"/>
      <c r="C39" s="231" t="s">
        <v>45</v>
      </c>
      <c r="D39" s="16">
        <v>2</v>
      </c>
      <c r="E39" s="16">
        <v>210</v>
      </c>
      <c r="F39" s="630">
        <v>0.86582010582010582</v>
      </c>
      <c r="G39" s="399">
        <v>0</v>
      </c>
      <c r="H39" s="399">
        <v>0</v>
      </c>
      <c r="I39" s="399">
        <v>9.349792226839404E-2</v>
      </c>
      <c r="J39" s="15">
        <v>0.75241157556270089</v>
      </c>
      <c r="K39" s="92"/>
      <c r="L39" s="92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</row>
    <row r="40" spans="1:110" ht="15.95" customHeight="1" x14ac:dyDescent="0.25">
      <c r="A40" s="756"/>
      <c r="B40" s="755"/>
      <c r="C40" s="231" t="s">
        <v>46</v>
      </c>
      <c r="D40" s="16"/>
      <c r="E40" s="16"/>
      <c r="F40" s="630"/>
      <c r="G40" s="399"/>
      <c r="H40" s="399"/>
      <c r="I40" s="399"/>
      <c r="J40" s="15"/>
      <c r="K40" s="92"/>
      <c r="L40" s="92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  <c r="BX40" s="3"/>
      <c r="BY40" s="3"/>
      <c r="BZ40" s="3"/>
      <c r="CA40" s="3"/>
      <c r="CB40" s="3"/>
      <c r="CC40" s="3"/>
      <c r="CD40" s="3"/>
      <c r="CE40" s="3"/>
      <c r="CF40" s="3"/>
      <c r="CG40" s="3"/>
      <c r="CH40" s="3"/>
      <c r="CI40" s="3"/>
      <c r="CJ40" s="3"/>
      <c r="CK40" s="3"/>
      <c r="CL40" s="3"/>
      <c r="CM40" s="3"/>
      <c r="CN40" s="3"/>
      <c r="CO40" s="3"/>
      <c r="CP40" s="3"/>
      <c r="CQ40" s="3"/>
      <c r="CR40" s="3"/>
      <c r="CS40" s="3"/>
      <c r="CT40" s="3"/>
      <c r="CU40" s="3"/>
      <c r="CV40" s="3"/>
      <c r="CW40" s="3"/>
      <c r="CX40" s="3"/>
      <c r="CY40" s="3"/>
      <c r="CZ40" s="3"/>
      <c r="DA40" s="3"/>
      <c r="DB40" s="3"/>
      <c r="DC40" s="3"/>
      <c r="DD40" s="3"/>
      <c r="DE40" s="3"/>
      <c r="DF40" s="3"/>
    </row>
    <row r="41" spans="1:110" s="5" customFormat="1" ht="15.95" customHeight="1" x14ac:dyDescent="0.25">
      <c r="A41" s="747" t="s">
        <v>145</v>
      </c>
      <c r="B41" s="748"/>
      <c r="C41" s="748"/>
      <c r="D41" s="235">
        <v>44.666666666666664</v>
      </c>
      <c r="E41" s="235">
        <v>6730</v>
      </c>
      <c r="F41" s="414">
        <v>0.72926984983752197</v>
      </c>
      <c r="G41" s="538">
        <v>3.6540500093533712E-2</v>
      </c>
      <c r="H41" s="538">
        <v>7.3236402800215414E-2</v>
      </c>
      <c r="I41" s="538">
        <v>2.193703582393115E-2</v>
      </c>
      <c r="J41" s="237">
        <v>0.40303277147690963</v>
      </c>
      <c r="K41" s="525"/>
      <c r="L41" s="525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</row>
    <row r="42" spans="1:110" ht="15.95" customHeight="1" x14ac:dyDescent="0.25">
      <c r="A42" s="755" t="s">
        <v>152</v>
      </c>
      <c r="B42" s="755" t="s">
        <v>47</v>
      </c>
      <c r="C42" s="231" t="s">
        <v>48</v>
      </c>
      <c r="D42" s="16">
        <v>3</v>
      </c>
      <c r="E42" s="16">
        <v>690</v>
      </c>
      <c r="F42" s="630">
        <v>0.82964036500268368</v>
      </c>
      <c r="G42" s="399">
        <v>2.5203854707190512E-2</v>
      </c>
      <c r="H42" s="399">
        <v>7.025761124121779E-3</v>
      </c>
      <c r="I42" s="399">
        <v>1.5139555647571849E-2</v>
      </c>
      <c r="J42" s="15">
        <v>0.68997524752475259</v>
      </c>
      <c r="K42" s="92"/>
      <c r="L42" s="92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  <c r="BX42" s="3"/>
      <c r="BY42" s="3"/>
      <c r="BZ42" s="3"/>
      <c r="CA42" s="3"/>
      <c r="CB42" s="3"/>
      <c r="CC42" s="3"/>
      <c r="CD42" s="3"/>
      <c r="CE42" s="3"/>
      <c r="CF42" s="3"/>
      <c r="CG42" s="3"/>
      <c r="CH42" s="3"/>
      <c r="CI42" s="3"/>
      <c r="CJ42" s="3"/>
      <c r="CK42" s="3"/>
      <c r="CL42" s="3"/>
      <c r="CM42" s="3"/>
      <c r="CN42" s="3"/>
      <c r="CO42" s="3"/>
      <c r="CP42" s="3"/>
      <c r="CQ42" s="3"/>
      <c r="CR42" s="3"/>
      <c r="CS42" s="3"/>
      <c r="CT42" s="3"/>
      <c r="CU42" s="3"/>
      <c r="CV42" s="3"/>
      <c r="CW42" s="3"/>
      <c r="CX42" s="3"/>
      <c r="CY42" s="3"/>
      <c r="CZ42" s="3"/>
      <c r="DA42" s="3"/>
      <c r="DB42" s="3"/>
      <c r="DC42" s="3"/>
      <c r="DD42" s="3"/>
      <c r="DE42" s="3"/>
      <c r="DF42" s="3"/>
    </row>
    <row r="43" spans="1:110" ht="15.95" customHeight="1" x14ac:dyDescent="0.25">
      <c r="A43" s="755"/>
      <c r="B43" s="755"/>
      <c r="C43" s="231" t="s">
        <v>49</v>
      </c>
      <c r="D43" s="16">
        <v>2</v>
      </c>
      <c r="E43" s="16">
        <v>660</v>
      </c>
      <c r="F43" s="630">
        <v>0.80195847362514017</v>
      </c>
      <c r="G43" s="399">
        <v>6.0191518467852256E-2</v>
      </c>
      <c r="H43" s="399">
        <v>0.11428571428571427</v>
      </c>
      <c r="I43" s="399">
        <v>1.7003827610577362E-2</v>
      </c>
      <c r="J43" s="15">
        <v>0.19297200714711138</v>
      </c>
      <c r="K43" s="92"/>
      <c r="L43" s="92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  <c r="CB43" s="3"/>
      <c r="CC43" s="3"/>
      <c r="CD43" s="3"/>
      <c r="CE43" s="3"/>
      <c r="CF43" s="3"/>
      <c r="CG43" s="3"/>
      <c r="CH43" s="3"/>
      <c r="CI43" s="3"/>
      <c r="CJ43" s="3"/>
      <c r="CK43" s="3"/>
      <c r="CL43" s="3"/>
      <c r="CM43" s="3"/>
      <c r="CN43" s="3"/>
      <c r="CO43" s="3"/>
      <c r="CP43" s="3"/>
      <c r="CQ43" s="3"/>
      <c r="CR43" s="3"/>
      <c r="CS43" s="3"/>
      <c r="CT43" s="3"/>
      <c r="CU43" s="3"/>
      <c r="CV43" s="3"/>
      <c r="CW43" s="3"/>
      <c r="CX43" s="3"/>
      <c r="CY43" s="3"/>
      <c r="CZ43" s="3"/>
      <c r="DA43" s="3"/>
      <c r="DB43" s="3"/>
      <c r="DC43" s="3"/>
      <c r="DD43" s="3"/>
      <c r="DE43" s="3"/>
      <c r="DF43" s="3"/>
    </row>
    <row r="44" spans="1:110" ht="15.95" customHeight="1" x14ac:dyDescent="0.25">
      <c r="A44" s="755"/>
      <c r="B44" s="755"/>
      <c r="C44" s="231" t="s">
        <v>50</v>
      </c>
      <c r="D44" s="16">
        <v>2</v>
      </c>
      <c r="E44" s="16">
        <v>360</v>
      </c>
      <c r="F44" s="630">
        <v>0.748529411764706</v>
      </c>
      <c r="G44" s="399">
        <v>7.0388349514563103E-2</v>
      </c>
      <c r="H44" s="399">
        <v>3.0395136778115502E-2</v>
      </c>
      <c r="I44" s="399">
        <v>2.5976860947391395E-2</v>
      </c>
      <c r="J44" s="15">
        <v>0.41494845360824739</v>
      </c>
      <c r="K44" s="92"/>
      <c r="L44" s="92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  <c r="CB44" s="3"/>
      <c r="CC44" s="3"/>
      <c r="CD44" s="3"/>
      <c r="CE44" s="3"/>
      <c r="CF44" s="3"/>
      <c r="CG44" s="3"/>
      <c r="CH44" s="3"/>
      <c r="CI44" s="3"/>
      <c r="CJ44" s="3"/>
      <c r="CK44" s="3"/>
      <c r="CL44" s="3"/>
      <c r="CM44" s="3"/>
      <c r="CN44" s="3"/>
      <c r="CO44" s="3"/>
      <c r="CP44" s="3"/>
      <c r="CQ44" s="3"/>
      <c r="CR44" s="3"/>
      <c r="CS44" s="3"/>
      <c r="CT44" s="3"/>
      <c r="CU44" s="3"/>
      <c r="CV44" s="3"/>
      <c r="CW44" s="3"/>
      <c r="CX44" s="3"/>
      <c r="CY44" s="3"/>
      <c r="CZ44" s="3"/>
      <c r="DA44" s="3"/>
      <c r="DB44" s="3"/>
      <c r="DC44" s="3"/>
      <c r="DD44" s="3"/>
      <c r="DE44" s="3"/>
      <c r="DF44" s="3"/>
    </row>
    <row r="45" spans="1:110" ht="15.95" customHeight="1" x14ac:dyDescent="0.25">
      <c r="A45" s="755"/>
      <c r="B45" s="755"/>
      <c r="C45" s="18" t="s">
        <v>51</v>
      </c>
      <c r="D45" s="16"/>
      <c r="E45" s="16"/>
      <c r="F45" s="536"/>
      <c r="G45" s="536"/>
      <c r="H45" s="536"/>
      <c r="I45" s="536"/>
      <c r="J45" s="16"/>
      <c r="K45" s="92"/>
      <c r="L45" s="92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  <c r="CB45" s="3"/>
      <c r="CC45" s="3"/>
      <c r="CD45" s="3"/>
      <c r="CE45" s="3"/>
      <c r="CF45" s="3"/>
      <c r="CG45" s="3"/>
      <c r="CH45" s="3"/>
      <c r="CI45" s="3"/>
      <c r="CJ45" s="3"/>
      <c r="CK45" s="3"/>
      <c r="CL45" s="3"/>
      <c r="CM45" s="3"/>
      <c r="CN45" s="3"/>
      <c r="CO45" s="3"/>
      <c r="CP45" s="3"/>
      <c r="CQ45" s="3"/>
      <c r="CR45" s="3"/>
      <c r="CS45" s="3"/>
      <c r="CT45" s="3"/>
      <c r="CU45" s="3"/>
      <c r="CV45" s="3"/>
      <c r="CW45" s="3"/>
      <c r="CX45" s="3"/>
      <c r="CY45" s="3"/>
      <c r="CZ45" s="3"/>
      <c r="DA45" s="3"/>
      <c r="DB45" s="3"/>
      <c r="DC45" s="3"/>
      <c r="DD45" s="3"/>
      <c r="DE45" s="3"/>
      <c r="DF45" s="3"/>
    </row>
    <row r="46" spans="1:110" ht="15.95" customHeight="1" x14ac:dyDescent="0.25">
      <c r="A46" s="755"/>
      <c r="B46" s="755"/>
      <c r="C46" s="231" t="s">
        <v>52</v>
      </c>
      <c r="D46" s="16">
        <v>4</v>
      </c>
      <c r="E46" s="16">
        <v>570</v>
      </c>
      <c r="F46" s="630">
        <v>0.68613691090471274</v>
      </c>
      <c r="G46" s="399">
        <v>4.407713498622589E-2</v>
      </c>
      <c r="H46" s="399">
        <v>1.7441860465116279E-2</v>
      </c>
      <c r="I46" s="399">
        <v>1.8750626692068586E-2</v>
      </c>
      <c r="J46" s="15">
        <v>0.26870229007633584</v>
      </c>
      <c r="K46" s="92"/>
      <c r="L46" s="92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  <c r="BX46" s="3"/>
      <c r="BY46" s="3"/>
      <c r="BZ46" s="3"/>
      <c r="CA46" s="3"/>
      <c r="CB46" s="3"/>
      <c r="CC46" s="3"/>
      <c r="CD46" s="3"/>
      <c r="CE46" s="3"/>
      <c r="CF46" s="3"/>
      <c r="CG46" s="3"/>
      <c r="CH46" s="3"/>
      <c r="CI46" s="3"/>
      <c r="CJ46" s="3"/>
      <c r="CK46" s="3"/>
      <c r="CL46" s="3"/>
      <c r="CM46" s="3"/>
      <c r="CN46" s="3"/>
      <c r="CO46" s="3"/>
      <c r="CP46" s="3"/>
      <c r="CQ46" s="3"/>
      <c r="CR46" s="3"/>
      <c r="CS46" s="3"/>
      <c r="CT46" s="3"/>
      <c r="CU46" s="3"/>
      <c r="CV46" s="3"/>
      <c r="CW46" s="3"/>
      <c r="CX46" s="3"/>
      <c r="CY46" s="3"/>
      <c r="CZ46" s="3"/>
      <c r="DA46" s="3"/>
      <c r="DB46" s="3"/>
      <c r="DC46" s="3"/>
      <c r="DD46" s="3"/>
      <c r="DE46" s="3"/>
      <c r="DF46" s="3"/>
    </row>
    <row r="47" spans="1:110" ht="15.95" customHeight="1" x14ac:dyDescent="0.25">
      <c r="A47" s="755"/>
      <c r="B47" s="755"/>
      <c r="C47" s="18" t="s">
        <v>53</v>
      </c>
      <c r="D47" s="16"/>
      <c r="E47" s="16"/>
      <c r="F47" s="536"/>
      <c r="G47" s="536"/>
      <c r="H47" s="536"/>
      <c r="I47" s="536"/>
      <c r="J47" s="16"/>
      <c r="K47" s="92"/>
      <c r="L47" s="92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  <c r="BU47" s="3"/>
      <c r="BV47" s="3"/>
      <c r="BW47" s="3"/>
      <c r="BX47" s="3"/>
      <c r="BY47" s="3"/>
      <c r="BZ47" s="3"/>
      <c r="CA47" s="3"/>
      <c r="CB47" s="3"/>
      <c r="CC47" s="3"/>
      <c r="CD47" s="3"/>
      <c r="CE47" s="3"/>
      <c r="CF47" s="3"/>
      <c r="CG47" s="3"/>
      <c r="CH47" s="3"/>
      <c r="CI47" s="3"/>
      <c r="CJ47" s="3"/>
      <c r="CK47" s="3"/>
      <c r="CL47" s="3"/>
      <c r="CM47" s="3"/>
      <c r="CN47" s="3"/>
      <c r="CO47" s="3"/>
      <c r="CP47" s="3"/>
      <c r="CQ47" s="3"/>
      <c r="CR47" s="3"/>
      <c r="CS47" s="3"/>
      <c r="CT47" s="3"/>
      <c r="CU47" s="3"/>
      <c r="CV47" s="3"/>
      <c r="CW47" s="3"/>
      <c r="CX47" s="3"/>
      <c r="CY47" s="3"/>
      <c r="CZ47" s="3"/>
      <c r="DA47" s="3"/>
      <c r="DB47" s="3"/>
      <c r="DC47" s="3"/>
      <c r="DD47" s="3"/>
      <c r="DE47" s="3"/>
      <c r="DF47" s="3"/>
    </row>
    <row r="48" spans="1:110" ht="15.95" customHeight="1" x14ac:dyDescent="0.25">
      <c r="A48" s="755"/>
      <c r="B48" s="755"/>
      <c r="C48" s="18" t="s">
        <v>54</v>
      </c>
      <c r="D48" s="16"/>
      <c r="E48" s="16"/>
      <c r="F48" s="536"/>
      <c r="G48" s="536"/>
      <c r="H48" s="536"/>
      <c r="I48" s="536"/>
      <c r="J48" s="16"/>
      <c r="K48" s="92"/>
      <c r="L48" s="92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  <c r="BQ48" s="3"/>
      <c r="BR48" s="3"/>
      <c r="BS48" s="3"/>
      <c r="BT48" s="3"/>
      <c r="BU48" s="3"/>
      <c r="BV48" s="3"/>
      <c r="BW48" s="3"/>
      <c r="BX48" s="3"/>
      <c r="BY48" s="3"/>
      <c r="BZ48" s="3"/>
      <c r="CA48" s="3"/>
      <c r="CB48" s="3"/>
      <c r="CC48" s="3"/>
      <c r="CD48" s="3"/>
      <c r="CE48" s="3"/>
      <c r="CF48" s="3"/>
      <c r="CG48" s="3"/>
      <c r="CH48" s="3"/>
      <c r="CI48" s="3"/>
      <c r="CJ48" s="3"/>
      <c r="CK48" s="3"/>
      <c r="CL48" s="3"/>
      <c r="CM48" s="3"/>
      <c r="CN48" s="3"/>
      <c r="CO48" s="3"/>
      <c r="CP48" s="3"/>
      <c r="CQ48" s="3"/>
      <c r="CR48" s="3"/>
      <c r="CS48" s="3"/>
      <c r="CT48" s="3"/>
      <c r="CU48" s="3"/>
      <c r="CV48" s="3"/>
      <c r="CW48" s="3"/>
      <c r="CX48" s="3"/>
      <c r="CY48" s="3"/>
      <c r="CZ48" s="3"/>
      <c r="DA48" s="3"/>
      <c r="DB48" s="3"/>
      <c r="DC48" s="3"/>
      <c r="DD48" s="3"/>
      <c r="DE48" s="3"/>
      <c r="DF48" s="3"/>
    </row>
    <row r="49" spans="1:110" ht="15.95" customHeight="1" x14ac:dyDescent="0.25">
      <c r="A49" s="755"/>
      <c r="B49" s="755"/>
      <c r="C49" s="231" t="s">
        <v>55</v>
      </c>
      <c r="D49" s="16">
        <v>2</v>
      </c>
      <c r="E49" s="16">
        <v>360</v>
      </c>
      <c r="F49" s="630">
        <v>0.65766460905349799</v>
      </c>
      <c r="G49" s="399">
        <v>1.0548523206751056E-2</v>
      </c>
      <c r="H49" s="399">
        <v>7.5117370892018781E-2</v>
      </c>
      <c r="I49" s="399">
        <v>1.6894798592100118E-2</v>
      </c>
      <c r="J49" s="15">
        <v>7.8074866310160418E-2</v>
      </c>
      <c r="K49" s="92"/>
      <c r="L49" s="92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  <c r="BQ49" s="3"/>
      <c r="BR49" s="3"/>
      <c r="BS49" s="3"/>
      <c r="BT49" s="3"/>
      <c r="BU49" s="3"/>
      <c r="BV49" s="3"/>
      <c r="BW49" s="3"/>
      <c r="BX49" s="3"/>
      <c r="BY49" s="3"/>
      <c r="BZ49" s="3"/>
      <c r="CA49" s="3"/>
      <c r="CB49" s="3"/>
      <c r="CC49" s="3"/>
      <c r="CD49" s="3"/>
      <c r="CE49" s="3"/>
      <c r="CF49" s="3"/>
      <c r="CG49" s="3"/>
      <c r="CH49" s="3"/>
      <c r="CI49" s="3"/>
      <c r="CJ49" s="3"/>
      <c r="CK49" s="3"/>
      <c r="CL49" s="3"/>
      <c r="CM49" s="3"/>
      <c r="CN49" s="3"/>
      <c r="CO49" s="3"/>
      <c r="CP49" s="3"/>
      <c r="CQ49" s="3"/>
      <c r="CR49" s="3"/>
      <c r="CS49" s="3"/>
      <c r="CT49" s="3"/>
      <c r="CU49" s="3"/>
      <c r="CV49" s="3"/>
      <c r="CW49" s="3"/>
      <c r="CX49" s="3"/>
      <c r="CY49" s="3"/>
      <c r="CZ49" s="3"/>
      <c r="DA49" s="3"/>
      <c r="DB49" s="3"/>
      <c r="DC49" s="3"/>
      <c r="DD49" s="3"/>
      <c r="DE49" s="3"/>
      <c r="DF49" s="3"/>
    </row>
    <row r="50" spans="1:110" s="5" customFormat="1" ht="15.95" customHeight="1" x14ac:dyDescent="0.25">
      <c r="A50" s="747" t="s">
        <v>145</v>
      </c>
      <c r="B50" s="748"/>
      <c r="C50" s="748"/>
      <c r="D50" s="235">
        <v>13</v>
      </c>
      <c r="E50" s="235">
        <v>2640</v>
      </c>
      <c r="F50" s="414">
        <v>0.75722436786162273</v>
      </c>
      <c r="G50" s="538">
        <v>4.4043748152527339E-2</v>
      </c>
      <c r="H50" s="538">
        <v>3.8588235294117652E-2</v>
      </c>
      <c r="I50" s="538">
        <v>1.8008352893967596E-2</v>
      </c>
      <c r="J50" s="237">
        <v>0.34610512982900571</v>
      </c>
      <c r="K50" s="525"/>
      <c r="L50" s="525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/>
      <c r="BQ50" s="4"/>
      <c r="BR50" s="4"/>
      <c r="BS50" s="4"/>
      <c r="BT50" s="4"/>
      <c r="BU50" s="4"/>
      <c r="BV50" s="4"/>
      <c r="BW50" s="4"/>
      <c r="BX50" s="4"/>
      <c r="BY50" s="4"/>
      <c r="BZ50" s="4"/>
      <c r="CA50" s="4"/>
      <c r="CB50" s="4"/>
      <c r="CC50" s="4"/>
      <c r="CD50" s="4"/>
      <c r="CE50" s="4"/>
      <c r="CF50" s="4"/>
      <c r="CG50" s="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</row>
    <row r="51" spans="1:110" s="7" customFormat="1" ht="15.95" customHeight="1" x14ac:dyDescent="0.25">
      <c r="A51" s="394" t="s">
        <v>154</v>
      </c>
      <c r="B51" s="758" t="s">
        <v>56</v>
      </c>
      <c r="C51" s="232" t="s">
        <v>57</v>
      </c>
      <c r="D51" s="16">
        <v>2.6666666666666665</v>
      </c>
      <c r="E51" s="16">
        <v>320</v>
      </c>
      <c r="F51" s="630">
        <v>0.79480056980056979</v>
      </c>
      <c r="G51" s="399">
        <v>1.4285714285714285E-2</v>
      </c>
      <c r="H51" s="399">
        <v>8.3969465648854963E-2</v>
      </c>
      <c r="I51" s="399">
        <v>7.8636078501657849E-3</v>
      </c>
      <c r="J51" s="15">
        <v>0.5435073627844712</v>
      </c>
      <c r="K51" s="388"/>
      <c r="L51" s="388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  <c r="BQ51" s="6"/>
      <c r="BR51" s="6"/>
      <c r="BS51" s="6"/>
      <c r="BT51" s="6"/>
      <c r="BU51" s="6"/>
      <c r="BV51" s="6"/>
      <c r="BW51" s="6"/>
      <c r="BX51" s="6"/>
      <c r="BY51" s="6"/>
      <c r="BZ51" s="6"/>
      <c r="CA51" s="6"/>
      <c r="CB51" s="6"/>
      <c r="CC51" s="6"/>
      <c r="CD51" s="6"/>
      <c r="CE51" s="6"/>
      <c r="CF51" s="6"/>
      <c r="CG51" s="6"/>
      <c r="CH51" s="6"/>
      <c r="CI51" s="6"/>
      <c r="CJ51" s="6"/>
      <c r="CK51" s="6"/>
      <c r="CL51" s="6"/>
      <c r="CM51" s="6"/>
      <c r="CN51" s="6"/>
      <c r="CO51" s="6"/>
      <c r="CP51" s="6"/>
      <c r="CQ51" s="6"/>
      <c r="CR51" s="6"/>
      <c r="CS51" s="6"/>
      <c r="CT51" s="6"/>
      <c r="CU51" s="6"/>
      <c r="CV51" s="6"/>
      <c r="CW51" s="6"/>
      <c r="CX51" s="6"/>
      <c r="CY51" s="6"/>
      <c r="CZ51" s="6"/>
      <c r="DA51" s="6"/>
      <c r="DB51" s="6"/>
      <c r="DC51" s="6"/>
      <c r="DD51" s="6"/>
      <c r="DE51" s="6"/>
      <c r="DF51" s="6"/>
    </row>
    <row r="52" spans="1:110" ht="15.95" customHeight="1" x14ac:dyDescent="0.25">
      <c r="A52" s="395"/>
      <c r="B52" s="758"/>
      <c r="C52" s="232" t="s">
        <v>58</v>
      </c>
      <c r="D52" s="16">
        <v>2</v>
      </c>
      <c r="E52" s="16">
        <v>240</v>
      </c>
      <c r="F52" s="630">
        <v>0.77847222222222223</v>
      </c>
      <c r="G52" s="399">
        <v>3.0888030888030889E-2</v>
      </c>
      <c r="H52" s="399">
        <v>0.12578616352201258</v>
      </c>
      <c r="I52" s="399">
        <v>2.4977698483496878E-2</v>
      </c>
      <c r="J52" s="15">
        <v>0.19544846050870146</v>
      </c>
      <c r="K52" s="92"/>
      <c r="L52" s="92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  <c r="BO52" s="3"/>
      <c r="BP52" s="3"/>
      <c r="BQ52" s="3"/>
      <c r="BR52" s="3"/>
      <c r="BS52" s="3"/>
      <c r="BT52" s="3"/>
      <c r="BU52" s="3"/>
      <c r="BV52" s="3"/>
      <c r="BW52" s="3"/>
      <c r="BX52" s="3"/>
      <c r="BY52" s="3"/>
      <c r="BZ52" s="3"/>
      <c r="CA52" s="3"/>
      <c r="CB52" s="3"/>
      <c r="CC52" s="3"/>
      <c r="CD52" s="3"/>
      <c r="CE52" s="3"/>
      <c r="CF52" s="3"/>
      <c r="CG52" s="3"/>
      <c r="CH52" s="3"/>
      <c r="CI52" s="3"/>
      <c r="CJ52" s="3"/>
      <c r="CK52" s="3"/>
      <c r="CL52" s="3"/>
      <c r="CM52" s="3"/>
      <c r="CN52" s="3"/>
      <c r="CO52" s="3"/>
      <c r="CP52" s="3"/>
      <c r="CQ52" s="3"/>
      <c r="CR52" s="3"/>
      <c r="CS52" s="3"/>
      <c r="CT52" s="3"/>
      <c r="CU52" s="3"/>
      <c r="CV52" s="3"/>
      <c r="CW52" s="3"/>
      <c r="CX52" s="3"/>
      <c r="CY52" s="3"/>
      <c r="CZ52" s="3"/>
      <c r="DA52" s="3"/>
      <c r="DB52" s="3"/>
      <c r="DC52" s="3"/>
      <c r="DD52" s="3"/>
      <c r="DE52" s="3"/>
      <c r="DF52" s="3"/>
    </row>
    <row r="53" spans="1:110" ht="15.95" customHeight="1" x14ac:dyDescent="0.25">
      <c r="A53" s="395"/>
      <c r="B53" s="758"/>
      <c r="C53" s="232" t="s">
        <v>59</v>
      </c>
      <c r="D53" s="16">
        <v>1.3333333333333333</v>
      </c>
      <c r="E53" s="16">
        <v>100</v>
      </c>
      <c r="F53" s="630">
        <v>0.87279738562091491</v>
      </c>
      <c r="G53" s="399">
        <v>6.0975609756097563E-3</v>
      </c>
      <c r="H53" s="399">
        <v>0.18181818181818182</v>
      </c>
      <c r="I53" s="399">
        <v>2.6733963366232835E-2</v>
      </c>
      <c r="J53" s="15">
        <v>0.31538461538461537</v>
      </c>
      <c r="K53" s="92"/>
      <c r="L53" s="92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  <c r="BO53" s="3"/>
      <c r="BP53" s="3"/>
      <c r="BQ53" s="3"/>
      <c r="BR53" s="3"/>
      <c r="BS53" s="3"/>
      <c r="BT53" s="3"/>
      <c r="BU53" s="3"/>
      <c r="BV53" s="3"/>
      <c r="BW53" s="3"/>
      <c r="BX53" s="3"/>
      <c r="BY53" s="3"/>
      <c r="BZ53" s="3"/>
      <c r="CA53" s="3"/>
      <c r="CB53" s="3"/>
      <c r="CC53" s="3"/>
      <c r="CD53" s="3"/>
      <c r="CE53" s="3"/>
      <c r="CF53" s="3"/>
      <c r="CG53" s="3"/>
      <c r="CH53" s="3"/>
      <c r="CI53" s="3"/>
      <c r="CJ53" s="3"/>
      <c r="CK53" s="3"/>
      <c r="CL53" s="3"/>
      <c r="CM53" s="3"/>
      <c r="CN53" s="3"/>
      <c r="CO53" s="3"/>
      <c r="CP53" s="3"/>
      <c r="CQ53" s="3"/>
      <c r="CR53" s="3"/>
      <c r="CS53" s="3"/>
      <c r="CT53" s="3"/>
      <c r="CU53" s="3"/>
      <c r="CV53" s="3"/>
      <c r="CW53" s="3"/>
      <c r="CX53" s="3"/>
      <c r="CY53" s="3"/>
      <c r="CZ53" s="3"/>
      <c r="DA53" s="3"/>
      <c r="DB53" s="3"/>
      <c r="DC53" s="3"/>
      <c r="DD53" s="3"/>
      <c r="DE53" s="3"/>
      <c r="DF53" s="3"/>
    </row>
    <row r="54" spans="1:110" ht="15.95" customHeight="1" x14ac:dyDescent="0.25">
      <c r="A54" s="395"/>
      <c r="B54" s="758" t="s">
        <v>60</v>
      </c>
      <c r="C54" s="232" t="s">
        <v>61</v>
      </c>
      <c r="D54" s="16">
        <v>3</v>
      </c>
      <c r="E54" s="16">
        <v>480</v>
      </c>
      <c r="F54" s="630">
        <v>0.76537037037037026</v>
      </c>
      <c r="G54" s="399">
        <v>4.851004851004851E-2</v>
      </c>
      <c r="H54" s="399">
        <v>0.17355371900826444</v>
      </c>
      <c r="I54" s="399">
        <v>3.3571255746431168E-2</v>
      </c>
      <c r="J54" s="15">
        <v>0.43375527426160337</v>
      </c>
      <c r="K54" s="92"/>
      <c r="L54" s="92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  <c r="BO54" s="3"/>
      <c r="BP54" s="3"/>
      <c r="BQ54" s="3"/>
      <c r="BR54" s="3"/>
      <c r="BS54" s="3"/>
      <c r="BT54" s="3"/>
      <c r="BU54" s="3"/>
      <c r="BV54" s="3"/>
      <c r="BW54" s="3"/>
      <c r="BX54" s="3"/>
      <c r="BY54" s="3"/>
      <c r="BZ54" s="3"/>
      <c r="CA54" s="3"/>
      <c r="CB54" s="3"/>
      <c r="CC54" s="3"/>
      <c r="CD54" s="3"/>
      <c r="CE54" s="3"/>
      <c r="CF54" s="3"/>
      <c r="CG54" s="3"/>
      <c r="CH54" s="3"/>
      <c r="CI54" s="3"/>
      <c r="CJ54" s="3"/>
      <c r="CK54" s="3"/>
      <c r="CL54" s="3"/>
      <c r="CM54" s="3"/>
      <c r="CN54" s="3"/>
      <c r="CO54" s="3"/>
      <c r="CP54" s="3"/>
      <c r="CQ54" s="3"/>
      <c r="CR54" s="3"/>
      <c r="CS54" s="3"/>
      <c r="CT54" s="3"/>
      <c r="CU54" s="3"/>
      <c r="CV54" s="3"/>
      <c r="CW54" s="3"/>
      <c r="CX54" s="3"/>
      <c r="CY54" s="3"/>
      <c r="CZ54" s="3"/>
      <c r="DA54" s="3"/>
      <c r="DB54" s="3"/>
      <c r="DC54" s="3"/>
      <c r="DD54" s="3"/>
      <c r="DE54" s="3"/>
      <c r="DF54" s="3"/>
    </row>
    <row r="55" spans="1:110" ht="15.95" customHeight="1" x14ac:dyDescent="0.25">
      <c r="A55" s="395"/>
      <c r="B55" s="758"/>
      <c r="C55" s="232" t="s">
        <v>62</v>
      </c>
      <c r="D55" s="16">
        <v>2</v>
      </c>
      <c r="E55" s="16">
        <v>240</v>
      </c>
      <c r="F55" s="630">
        <v>0.82361111111111107</v>
      </c>
      <c r="G55" s="399">
        <v>3.180212014134276E-2</v>
      </c>
      <c r="H55" s="399">
        <v>4.3859649122807022E-2</v>
      </c>
      <c r="I55" s="399">
        <v>2.8667790893760543E-2</v>
      </c>
      <c r="J55" s="15">
        <v>0.7168874172185431</v>
      </c>
      <c r="K55" s="92"/>
      <c r="L55" s="92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  <c r="BO55" s="3"/>
      <c r="BP55" s="3"/>
      <c r="BQ55" s="3"/>
      <c r="BR55" s="3"/>
      <c r="BS55" s="3"/>
      <c r="BT55" s="3"/>
      <c r="BU55" s="3"/>
      <c r="BV55" s="3"/>
      <c r="BW55" s="3"/>
      <c r="BX55" s="3"/>
      <c r="BY55" s="3"/>
      <c r="BZ55" s="3"/>
      <c r="CA55" s="3"/>
      <c r="CB55" s="3"/>
      <c r="CC55" s="3"/>
      <c r="CD55" s="3"/>
      <c r="CE55" s="3"/>
      <c r="CF55" s="3"/>
      <c r="CG55" s="3"/>
      <c r="CH55" s="3"/>
      <c r="CI55" s="3"/>
      <c r="CJ55" s="3"/>
      <c r="CK55" s="3"/>
      <c r="CL55" s="3"/>
      <c r="CM55" s="3"/>
      <c r="CN55" s="3"/>
      <c r="CO55" s="3"/>
      <c r="CP55" s="3"/>
      <c r="CQ55" s="3"/>
      <c r="CR55" s="3"/>
      <c r="CS55" s="3"/>
      <c r="CT55" s="3"/>
      <c r="CU55" s="3"/>
      <c r="CV55" s="3"/>
      <c r="CW55" s="3"/>
      <c r="CX55" s="3"/>
      <c r="CY55" s="3"/>
      <c r="CZ55" s="3"/>
      <c r="DA55" s="3"/>
      <c r="DB55" s="3"/>
      <c r="DC55" s="3"/>
      <c r="DD55" s="3"/>
      <c r="DE55" s="3"/>
      <c r="DF55" s="3"/>
    </row>
    <row r="56" spans="1:110" ht="15.95" customHeight="1" x14ac:dyDescent="0.25">
      <c r="A56" s="395"/>
      <c r="B56" s="758"/>
      <c r="C56" s="19" t="s">
        <v>63</v>
      </c>
      <c r="D56" s="432"/>
      <c r="E56" s="432"/>
      <c r="F56" s="539"/>
      <c r="G56" s="539"/>
      <c r="H56" s="539" t="e">
        <v>#DIV/0!</v>
      </c>
      <c r="I56" s="539"/>
      <c r="J56" s="433"/>
      <c r="K56" s="92"/>
      <c r="L56" s="92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  <c r="BO56" s="3"/>
      <c r="BP56" s="3"/>
      <c r="BQ56" s="3"/>
      <c r="BR56" s="3"/>
      <c r="BS56" s="3"/>
      <c r="BT56" s="3"/>
      <c r="BU56" s="3"/>
      <c r="BV56" s="3"/>
      <c r="BW56" s="3"/>
      <c r="BX56" s="3"/>
      <c r="BY56" s="3"/>
      <c r="BZ56" s="3"/>
      <c r="CA56" s="3"/>
      <c r="CB56" s="3"/>
      <c r="CC56" s="3"/>
      <c r="CD56" s="3"/>
      <c r="CE56" s="3"/>
      <c r="CF56" s="3"/>
      <c r="CG56" s="3"/>
      <c r="CH56" s="3"/>
      <c r="CI56" s="3"/>
      <c r="CJ56" s="3"/>
      <c r="CK56" s="3"/>
      <c r="CL56" s="3"/>
      <c r="CM56" s="3"/>
      <c r="CN56" s="3"/>
      <c r="CO56" s="3"/>
      <c r="CP56" s="3"/>
      <c r="CQ56" s="3"/>
      <c r="CR56" s="3"/>
      <c r="CS56" s="3"/>
      <c r="CT56" s="3"/>
      <c r="CU56" s="3"/>
      <c r="CV56" s="3"/>
      <c r="CW56" s="3"/>
      <c r="CX56" s="3"/>
      <c r="CY56" s="3"/>
      <c r="CZ56" s="3"/>
      <c r="DA56" s="3"/>
      <c r="DB56" s="3"/>
      <c r="DC56" s="3"/>
      <c r="DD56" s="3"/>
      <c r="DE56" s="3"/>
      <c r="DF56" s="3"/>
    </row>
    <row r="57" spans="1:110" ht="15.95" customHeight="1" x14ac:dyDescent="0.25">
      <c r="A57" s="395"/>
      <c r="B57" s="758"/>
      <c r="C57" s="232" t="s">
        <v>64</v>
      </c>
      <c r="D57" s="16">
        <v>2</v>
      </c>
      <c r="E57" s="16">
        <v>210</v>
      </c>
      <c r="F57" s="630">
        <v>0.73333333333333328</v>
      </c>
      <c r="G57" s="399">
        <v>0</v>
      </c>
      <c r="H57" s="399">
        <v>1.8348623853211007E-2</v>
      </c>
      <c r="I57" s="399">
        <v>6.4935064935064939E-3</v>
      </c>
      <c r="J57" s="15">
        <v>0.43402777777777773</v>
      </c>
      <c r="K57" s="92"/>
      <c r="L57" s="92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  <c r="BQ57" s="3"/>
      <c r="BR57" s="3"/>
      <c r="BS57" s="3"/>
      <c r="BT57" s="3"/>
      <c r="BU57" s="3"/>
      <c r="BV57" s="3"/>
      <c r="BW57" s="3"/>
      <c r="BX57" s="3"/>
      <c r="BY57" s="3"/>
      <c r="BZ57" s="3"/>
      <c r="CA57" s="3"/>
      <c r="CB57" s="3"/>
      <c r="CC57" s="3"/>
      <c r="CD57" s="3"/>
      <c r="CE57" s="3"/>
      <c r="CF57" s="3"/>
      <c r="CG57" s="3"/>
      <c r="CH57" s="3"/>
      <c r="CI57" s="3"/>
      <c r="CJ57" s="3"/>
      <c r="CK57" s="3"/>
      <c r="CL57" s="3"/>
      <c r="CM57" s="3"/>
      <c r="CN57" s="3"/>
      <c r="CO57" s="3"/>
      <c r="CP57" s="3"/>
      <c r="CQ57" s="3"/>
      <c r="CR57" s="3"/>
      <c r="CS57" s="3"/>
      <c r="CT57" s="3"/>
      <c r="CU57" s="3"/>
      <c r="CV57" s="3"/>
      <c r="CW57" s="3"/>
      <c r="CX57" s="3"/>
      <c r="CY57" s="3"/>
      <c r="CZ57" s="3"/>
      <c r="DA57" s="3"/>
      <c r="DB57" s="3"/>
      <c r="DC57" s="3"/>
      <c r="DD57" s="3"/>
      <c r="DE57" s="3"/>
      <c r="DF57" s="3"/>
    </row>
    <row r="58" spans="1:110" ht="15.95" customHeight="1" x14ac:dyDescent="0.25">
      <c r="A58" s="395"/>
      <c r="B58" s="758"/>
      <c r="C58" s="232" t="s">
        <v>65</v>
      </c>
      <c r="D58" s="16">
        <v>1</v>
      </c>
      <c r="E58" s="16">
        <v>570</v>
      </c>
      <c r="F58" s="630">
        <v>0.98195488721804502</v>
      </c>
      <c r="G58" s="399">
        <v>0</v>
      </c>
      <c r="H58" s="399">
        <v>0</v>
      </c>
      <c r="I58" s="399">
        <v>5.359877488514549E-3</v>
      </c>
      <c r="J58" s="15">
        <v>0.17205781142463866</v>
      </c>
      <c r="K58" s="92"/>
      <c r="L58" s="92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  <c r="BO58" s="3"/>
      <c r="BP58" s="3"/>
      <c r="BQ58" s="3"/>
      <c r="BR58" s="3"/>
      <c r="BS58" s="3"/>
      <c r="BT58" s="3"/>
      <c r="BU58" s="3"/>
      <c r="BV58" s="3"/>
      <c r="BW58" s="3"/>
      <c r="BX58" s="3"/>
      <c r="BY58" s="3"/>
      <c r="BZ58" s="3"/>
      <c r="CA58" s="3"/>
      <c r="CB58" s="3"/>
      <c r="CC58" s="3"/>
      <c r="CD58" s="3"/>
      <c r="CE58" s="3"/>
      <c r="CF58" s="3"/>
      <c r="CG58" s="3"/>
      <c r="CH58" s="3"/>
      <c r="CI58" s="3"/>
      <c r="CJ58" s="3"/>
      <c r="CK58" s="3"/>
      <c r="CL58" s="3"/>
      <c r="CM58" s="3"/>
      <c r="CN58" s="3"/>
      <c r="CO58" s="3"/>
      <c r="CP58" s="3"/>
      <c r="CQ58" s="3"/>
      <c r="CR58" s="3"/>
      <c r="CS58" s="3"/>
      <c r="CT58" s="3"/>
      <c r="CU58" s="3"/>
      <c r="CV58" s="3"/>
      <c r="CW58" s="3"/>
      <c r="CX58" s="3"/>
      <c r="CY58" s="3"/>
      <c r="CZ58" s="3"/>
      <c r="DA58" s="3"/>
      <c r="DB58" s="3"/>
      <c r="DC58" s="3"/>
      <c r="DD58" s="3"/>
      <c r="DE58" s="3"/>
      <c r="DF58" s="3"/>
    </row>
    <row r="59" spans="1:110" ht="15.95" customHeight="1" x14ac:dyDescent="0.25">
      <c r="A59" s="395"/>
      <c r="B59" s="758"/>
      <c r="C59" s="232" t="s">
        <v>66</v>
      </c>
      <c r="D59" s="16">
        <v>3</v>
      </c>
      <c r="E59" s="16">
        <v>360</v>
      </c>
      <c r="F59" s="630">
        <v>0.84166666666666667</v>
      </c>
      <c r="G59" s="399">
        <v>3.5874439461883404E-3</v>
      </c>
      <c r="H59" s="399">
        <v>0</v>
      </c>
      <c r="I59" s="399">
        <v>2.9702970297029702E-2</v>
      </c>
      <c r="J59" s="15">
        <v>0.58324924318869831</v>
      </c>
      <c r="K59" s="92"/>
      <c r="L59" s="92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  <c r="BO59" s="3"/>
      <c r="BP59" s="3"/>
      <c r="BQ59" s="3"/>
      <c r="BR59" s="3"/>
      <c r="BS59" s="3"/>
      <c r="BT59" s="3"/>
      <c r="BU59" s="3"/>
      <c r="BV59" s="3"/>
      <c r="BW59" s="3"/>
      <c r="BX59" s="3"/>
      <c r="BY59" s="3"/>
      <c r="BZ59" s="3"/>
      <c r="CA59" s="3"/>
      <c r="CB59" s="3"/>
      <c r="CC59" s="3"/>
      <c r="CD59" s="3"/>
      <c r="CE59" s="3"/>
      <c r="CF59" s="3"/>
      <c r="CG59" s="3"/>
      <c r="CH59" s="3"/>
      <c r="CI59" s="3"/>
      <c r="CJ59" s="3"/>
      <c r="CK59" s="3"/>
      <c r="CL59" s="3"/>
      <c r="CM59" s="3"/>
      <c r="CN59" s="3"/>
      <c r="CO59" s="3"/>
      <c r="CP59" s="3"/>
      <c r="CQ59" s="3"/>
      <c r="CR59" s="3"/>
      <c r="CS59" s="3"/>
      <c r="CT59" s="3"/>
      <c r="CU59" s="3"/>
      <c r="CV59" s="3"/>
      <c r="CW59" s="3"/>
      <c r="CX59" s="3"/>
      <c r="CY59" s="3"/>
      <c r="CZ59" s="3"/>
      <c r="DA59" s="3"/>
      <c r="DB59" s="3"/>
      <c r="DC59" s="3"/>
      <c r="DD59" s="3"/>
      <c r="DE59" s="3"/>
      <c r="DF59" s="3"/>
    </row>
    <row r="60" spans="1:110" ht="15.95" customHeight="1" x14ac:dyDescent="0.25">
      <c r="A60" s="395"/>
      <c r="B60" s="758" t="s">
        <v>67</v>
      </c>
      <c r="C60" s="232" t="s">
        <v>68</v>
      </c>
      <c r="D60" s="16">
        <v>4</v>
      </c>
      <c r="E60" s="16">
        <v>780</v>
      </c>
      <c r="F60" s="630">
        <v>0.82480328313661644</v>
      </c>
      <c r="G60" s="399">
        <v>7.183908045977011E-2</v>
      </c>
      <c r="H60" s="399">
        <v>0.10679611650485436</v>
      </c>
      <c r="I60" s="399">
        <v>3.1087443715689701E-3</v>
      </c>
      <c r="J60" s="15">
        <v>0.4731182795698925</v>
      </c>
      <c r="K60" s="92"/>
      <c r="L60" s="92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  <c r="BO60" s="3"/>
      <c r="BP60" s="3"/>
      <c r="BQ60" s="3"/>
      <c r="BR60" s="3"/>
      <c r="BS60" s="3"/>
      <c r="BT60" s="3"/>
      <c r="BU60" s="3"/>
      <c r="BV60" s="3"/>
      <c r="BW60" s="3"/>
      <c r="BX60" s="3"/>
      <c r="BY60" s="3"/>
      <c r="BZ60" s="3"/>
      <c r="CA60" s="3"/>
      <c r="CB60" s="3"/>
      <c r="CC60" s="3"/>
      <c r="CD60" s="3"/>
      <c r="CE60" s="3"/>
      <c r="CF60" s="3"/>
      <c r="CG60" s="3"/>
      <c r="CH60" s="3"/>
      <c r="CI60" s="3"/>
      <c r="CJ60" s="3"/>
      <c r="CK60" s="3"/>
      <c r="CL60" s="3"/>
      <c r="CM60" s="3"/>
      <c r="CN60" s="3"/>
      <c r="CO60" s="3"/>
      <c r="CP60" s="3"/>
      <c r="CQ60" s="3"/>
      <c r="CR60" s="3"/>
      <c r="CS60" s="3"/>
      <c r="CT60" s="3"/>
      <c r="CU60" s="3"/>
      <c r="CV60" s="3"/>
      <c r="CW60" s="3"/>
      <c r="CX60" s="3"/>
      <c r="CY60" s="3"/>
      <c r="CZ60" s="3"/>
      <c r="DA60" s="3"/>
      <c r="DB60" s="3"/>
      <c r="DC60" s="3"/>
      <c r="DD60" s="3"/>
      <c r="DE60" s="3"/>
      <c r="DF60" s="3"/>
    </row>
    <row r="61" spans="1:110" ht="15.95" customHeight="1" x14ac:dyDescent="0.25">
      <c r="A61" s="395"/>
      <c r="B61" s="758"/>
      <c r="C61" s="232" t="s">
        <v>69</v>
      </c>
      <c r="D61" s="16">
        <v>4</v>
      </c>
      <c r="E61" s="16">
        <v>600</v>
      </c>
      <c r="F61" s="630">
        <v>0.86702380952380942</v>
      </c>
      <c r="G61" s="399">
        <v>2.8713418001104361E-2</v>
      </c>
      <c r="H61" s="399">
        <v>2.9304029304029304E-2</v>
      </c>
      <c r="I61" s="399">
        <v>2.1785894091262761E-2</v>
      </c>
      <c r="J61" s="15">
        <v>0.31976744186046513</v>
      </c>
      <c r="K61" s="92"/>
      <c r="L61" s="92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  <c r="BO61" s="3"/>
      <c r="BP61" s="3"/>
      <c r="BQ61" s="3"/>
      <c r="BR61" s="3"/>
      <c r="BS61" s="3"/>
      <c r="BT61" s="3"/>
      <c r="BU61" s="3"/>
      <c r="BV61" s="3"/>
      <c r="BW61" s="3"/>
      <c r="BX61" s="3"/>
      <c r="BY61" s="3"/>
      <c r="BZ61" s="3"/>
      <c r="CA61" s="3"/>
      <c r="CB61" s="3"/>
      <c r="CC61" s="3"/>
      <c r="CD61" s="3"/>
      <c r="CE61" s="3"/>
      <c r="CF61" s="3"/>
      <c r="CG61" s="3"/>
      <c r="CH61" s="3"/>
      <c r="CI61" s="3"/>
      <c r="CJ61" s="3"/>
      <c r="CK61" s="3"/>
      <c r="CL61" s="3"/>
      <c r="CM61" s="3"/>
      <c r="CN61" s="3"/>
      <c r="CO61" s="3"/>
      <c r="CP61" s="3"/>
      <c r="CQ61" s="3"/>
      <c r="CR61" s="3"/>
      <c r="CS61" s="3"/>
      <c r="CT61" s="3"/>
      <c r="CU61" s="3"/>
      <c r="CV61" s="3"/>
      <c r="CW61" s="3"/>
      <c r="CX61" s="3"/>
      <c r="CY61" s="3"/>
      <c r="CZ61" s="3"/>
      <c r="DA61" s="3"/>
      <c r="DB61" s="3"/>
      <c r="DC61" s="3"/>
      <c r="DD61" s="3"/>
      <c r="DE61" s="3"/>
      <c r="DF61" s="3"/>
    </row>
    <row r="62" spans="1:110" ht="15.95" customHeight="1" x14ac:dyDescent="0.25">
      <c r="A62" s="395"/>
      <c r="B62" s="758"/>
      <c r="C62" s="232" t="s">
        <v>70</v>
      </c>
      <c r="D62" s="16">
        <v>3</v>
      </c>
      <c r="E62" s="16">
        <v>420</v>
      </c>
      <c r="F62" s="630">
        <v>0.86895141895141903</v>
      </c>
      <c r="G62" s="399">
        <v>5.681818181818182E-3</v>
      </c>
      <c r="H62" s="399">
        <v>0</v>
      </c>
      <c r="I62" s="399">
        <v>2.6486950264315957E-2</v>
      </c>
      <c r="J62" s="15">
        <v>0.59781619654231122</v>
      </c>
      <c r="K62" s="92"/>
      <c r="L62" s="92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  <c r="BO62" s="3"/>
      <c r="BP62" s="3"/>
      <c r="BQ62" s="3"/>
      <c r="BR62" s="3"/>
      <c r="BS62" s="3"/>
      <c r="BT62" s="3"/>
      <c r="BU62" s="3"/>
      <c r="BV62" s="3"/>
      <c r="BW62" s="3"/>
      <c r="BX62" s="3"/>
      <c r="BY62" s="3"/>
      <c r="BZ62" s="3"/>
      <c r="CA62" s="3"/>
      <c r="CB62" s="3"/>
      <c r="CC62" s="3"/>
      <c r="CD62" s="3"/>
      <c r="CE62" s="3"/>
      <c r="CF62" s="3"/>
      <c r="CG62" s="3"/>
      <c r="CH62" s="3"/>
      <c r="CI62" s="3"/>
      <c r="CJ62" s="3"/>
      <c r="CK62" s="3"/>
      <c r="CL62" s="3"/>
      <c r="CM62" s="3"/>
      <c r="CN62" s="3"/>
      <c r="CO62" s="3"/>
      <c r="CP62" s="3"/>
      <c r="CQ62" s="3"/>
      <c r="CR62" s="3"/>
      <c r="CS62" s="3"/>
      <c r="CT62" s="3"/>
      <c r="CU62" s="3"/>
      <c r="CV62" s="3"/>
      <c r="CW62" s="3"/>
      <c r="CX62" s="3"/>
      <c r="CY62" s="3"/>
      <c r="CZ62" s="3"/>
      <c r="DA62" s="3"/>
      <c r="DB62" s="3"/>
      <c r="DC62" s="3"/>
      <c r="DD62" s="3"/>
      <c r="DE62" s="3"/>
      <c r="DF62" s="3"/>
    </row>
    <row r="63" spans="1:110" ht="15.95" customHeight="1" x14ac:dyDescent="0.25">
      <c r="A63" s="395"/>
      <c r="B63" s="758"/>
      <c r="C63" s="232" t="s">
        <v>71</v>
      </c>
      <c r="D63" s="16">
        <v>2</v>
      </c>
      <c r="E63" s="16">
        <v>240</v>
      </c>
      <c r="F63" s="630">
        <v>0.7937946718648472</v>
      </c>
      <c r="G63" s="399">
        <v>0.15613382899628253</v>
      </c>
      <c r="H63" s="399">
        <v>0.27956989247311825</v>
      </c>
      <c r="I63" s="399">
        <v>2.6245242090615153E-2</v>
      </c>
      <c r="J63" s="15">
        <v>0.30387596899224806</v>
      </c>
      <c r="K63" s="92"/>
      <c r="L63" s="92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  <c r="BO63" s="3"/>
      <c r="BP63" s="3"/>
      <c r="BQ63" s="3"/>
      <c r="BR63" s="3"/>
      <c r="BS63" s="3"/>
      <c r="BT63" s="3"/>
      <c r="BU63" s="3"/>
      <c r="BV63" s="3"/>
      <c r="BW63" s="3"/>
      <c r="BX63" s="3"/>
      <c r="BY63" s="3"/>
      <c r="BZ63" s="3"/>
      <c r="CA63" s="3"/>
      <c r="CB63" s="3"/>
      <c r="CC63" s="3"/>
      <c r="CD63" s="3"/>
      <c r="CE63" s="3"/>
      <c r="CF63" s="3"/>
      <c r="CG63" s="3"/>
      <c r="CH63" s="3"/>
      <c r="CI63" s="3"/>
      <c r="CJ63" s="3"/>
      <c r="CK63" s="3"/>
      <c r="CL63" s="3"/>
      <c r="CM63" s="3"/>
      <c r="CN63" s="3"/>
      <c r="CO63" s="3"/>
      <c r="CP63" s="3"/>
      <c r="CQ63" s="3"/>
      <c r="CR63" s="3"/>
      <c r="CS63" s="3"/>
      <c r="CT63" s="3"/>
      <c r="CU63" s="3"/>
      <c r="CV63" s="3"/>
      <c r="CW63" s="3"/>
      <c r="CX63" s="3"/>
      <c r="CY63" s="3"/>
      <c r="CZ63" s="3"/>
      <c r="DA63" s="3"/>
      <c r="DB63" s="3"/>
      <c r="DC63" s="3"/>
      <c r="DD63" s="3"/>
      <c r="DE63" s="3"/>
      <c r="DF63" s="3"/>
    </row>
    <row r="64" spans="1:110" ht="15.95" customHeight="1" x14ac:dyDescent="0.25">
      <c r="A64" s="395"/>
      <c r="B64" s="390" t="s">
        <v>311</v>
      </c>
      <c r="C64" s="232" t="s">
        <v>74</v>
      </c>
      <c r="D64" s="16">
        <v>20</v>
      </c>
      <c r="E64" s="16">
        <v>2460</v>
      </c>
      <c r="F64" s="630">
        <v>0.73036846859696669</v>
      </c>
      <c r="G64" s="399">
        <v>3.3298953882422273E-2</v>
      </c>
      <c r="H64" s="399">
        <v>9.7203728362183744E-2</v>
      </c>
      <c r="I64" s="399">
        <v>0.10856195751733762</v>
      </c>
      <c r="J64" s="15">
        <v>0.2857142857142857</v>
      </c>
      <c r="K64" s="92"/>
      <c r="L64" s="92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  <c r="BO64" s="3"/>
      <c r="BP64" s="3"/>
      <c r="BQ64" s="3"/>
      <c r="BR64" s="3"/>
      <c r="BS64" s="3"/>
      <c r="BT64" s="3"/>
      <c r="BU64" s="3"/>
      <c r="BV64" s="3"/>
      <c r="BW64" s="3"/>
      <c r="BX64" s="3"/>
      <c r="BY64" s="3"/>
      <c r="BZ64" s="3"/>
      <c r="CA64" s="3"/>
      <c r="CB64" s="3"/>
      <c r="CC64" s="3"/>
      <c r="CD64" s="3"/>
      <c r="CE64" s="3"/>
      <c r="CF64" s="3"/>
      <c r="CG64" s="3"/>
      <c r="CH64" s="3"/>
      <c r="CI64" s="3"/>
      <c r="CJ64" s="3"/>
      <c r="CK64" s="3"/>
      <c r="CL64" s="3"/>
      <c r="CM64" s="3"/>
      <c r="CN64" s="3"/>
      <c r="CO64" s="3"/>
      <c r="CP64" s="3"/>
      <c r="CQ64" s="3"/>
      <c r="CR64" s="3"/>
      <c r="CS64" s="3"/>
      <c r="CT64" s="3"/>
      <c r="CU64" s="3"/>
      <c r="CV64" s="3"/>
      <c r="CW64" s="3"/>
      <c r="CX64" s="3"/>
      <c r="CY64" s="3"/>
      <c r="CZ64" s="3"/>
      <c r="DA64" s="3"/>
      <c r="DB64" s="3"/>
      <c r="DC64" s="3"/>
      <c r="DD64" s="3"/>
      <c r="DE64" s="3"/>
      <c r="DF64" s="3"/>
    </row>
    <row r="65" spans="1:110" ht="15.95" customHeight="1" x14ac:dyDescent="0.25">
      <c r="A65" s="395"/>
      <c r="B65" s="759" t="s">
        <v>313</v>
      </c>
      <c r="C65" s="232" t="s">
        <v>73</v>
      </c>
      <c r="D65" s="16">
        <v>5</v>
      </c>
      <c r="E65" s="16">
        <v>510</v>
      </c>
      <c r="F65" s="630">
        <v>0.78868249054007578</v>
      </c>
      <c r="G65" s="399">
        <v>2.6647966339410939E-2</v>
      </c>
      <c r="H65" s="399">
        <v>5.0156739811912224E-2</v>
      </c>
      <c r="I65" s="399">
        <v>4.3922013346709123E-2</v>
      </c>
      <c r="J65" s="15">
        <v>0.11754684838160137</v>
      </c>
      <c r="K65" s="92"/>
      <c r="L65" s="92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  <c r="BO65" s="3"/>
      <c r="BP65" s="3"/>
      <c r="BQ65" s="3"/>
      <c r="BR65" s="3"/>
      <c r="BS65" s="3"/>
      <c r="BT65" s="3"/>
      <c r="BU65" s="3"/>
      <c r="BV65" s="3"/>
      <c r="BW65" s="3"/>
      <c r="BX65" s="3"/>
      <c r="BY65" s="3"/>
      <c r="BZ65" s="3"/>
      <c r="CA65" s="3"/>
      <c r="CB65" s="3"/>
      <c r="CC65" s="3"/>
      <c r="CD65" s="3"/>
      <c r="CE65" s="3"/>
      <c r="CF65" s="3"/>
      <c r="CG65" s="3"/>
      <c r="CH65" s="3"/>
      <c r="CI65" s="3"/>
      <c r="CJ65" s="3"/>
      <c r="CK65" s="3"/>
      <c r="CL65" s="3"/>
      <c r="CM65" s="3"/>
      <c r="CN65" s="3"/>
      <c r="CO65" s="3"/>
      <c r="CP65" s="3"/>
      <c r="CQ65" s="3"/>
      <c r="CR65" s="3"/>
      <c r="CS65" s="3"/>
      <c r="CT65" s="3"/>
      <c r="CU65" s="3"/>
      <c r="CV65" s="3"/>
      <c r="CW65" s="3"/>
      <c r="CX65" s="3"/>
      <c r="CY65" s="3"/>
      <c r="CZ65" s="3"/>
      <c r="DA65" s="3"/>
      <c r="DB65" s="3"/>
      <c r="DC65" s="3"/>
      <c r="DD65" s="3"/>
      <c r="DE65" s="3"/>
      <c r="DF65" s="3"/>
    </row>
    <row r="66" spans="1:110" ht="15.95" customHeight="1" x14ac:dyDescent="0.25">
      <c r="A66" s="396"/>
      <c r="B66" s="760"/>
      <c r="C66" s="232" t="s">
        <v>75</v>
      </c>
      <c r="D66" s="16">
        <v>5</v>
      </c>
      <c r="E66" s="16">
        <v>600</v>
      </c>
      <c r="F66" s="630">
        <v>0.76077160493827167</v>
      </c>
      <c r="G66" s="399">
        <v>2.1964612568639411E-2</v>
      </c>
      <c r="H66" s="399">
        <v>2.2641509433962266E-2</v>
      </c>
      <c r="I66" s="399">
        <v>3.2131120937969083E-2</v>
      </c>
      <c r="J66" s="15">
        <v>0.14837819185645273</v>
      </c>
      <c r="K66" s="92"/>
      <c r="L66" s="92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  <c r="BO66" s="3"/>
      <c r="BP66" s="3"/>
      <c r="BQ66" s="3"/>
      <c r="BR66" s="3"/>
      <c r="BS66" s="3"/>
      <c r="BT66" s="3"/>
      <c r="BU66" s="3"/>
      <c r="BV66" s="3"/>
      <c r="BW66" s="3"/>
      <c r="BX66" s="3"/>
      <c r="BY66" s="3"/>
      <c r="BZ66" s="3"/>
      <c r="CA66" s="3"/>
      <c r="CB66" s="3"/>
      <c r="CC66" s="3"/>
      <c r="CD66" s="3"/>
      <c r="CE66" s="3"/>
      <c r="CF66" s="3"/>
      <c r="CG66" s="3"/>
      <c r="CH66" s="3"/>
      <c r="CI66" s="3"/>
      <c r="CJ66" s="3"/>
      <c r="CK66" s="3"/>
      <c r="CL66" s="3"/>
      <c r="CM66" s="3"/>
      <c r="CN66" s="3"/>
      <c r="CO66" s="3"/>
      <c r="CP66" s="3"/>
      <c r="CQ66" s="3"/>
      <c r="CR66" s="3"/>
      <c r="CS66" s="3"/>
      <c r="CT66" s="3"/>
      <c r="CU66" s="3"/>
      <c r="CV66" s="3"/>
      <c r="CW66" s="3"/>
      <c r="CX66" s="3"/>
      <c r="CY66" s="3"/>
      <c r="CZ66" s="3"/>
      <c r="DA66" s="3"/>
      <c r="DB66" s="3"/>
      <c r="DC66" s="3"/>
      <c r="DD66" s="3"/>
      <c r="DE66" s="3"/>
      <c r="DF66" s="3"/>
    </row>
    <row r="67" spans="1:110" s="5" customFormat="1" ht="15.95" customHeight="1" x14ac:dyDescent="0.25">
      <c r="A67" s="747" t="s">
        <v>145</v>
      </c>
      <c r="B67" s="748"/>
      <c r="C67" s="748"/>
      <c r="D67" s="235">
        <v>60</v>
      </c>
      <c r="E67" s="235">
        <v>8130</v>
      </c>
      <c r="F67" s="414">
        <v>0.79761827971036692</v>
      </c>
      <c r="G67" s="538">
        <v>3.2841708111816158E-2</v>
      </c>
      <c r="H67" s="538">
        <v>7.6747562746318193E-2</v>
      </c>
      <c r="I67" s="538">
        <v>2.8289886656932932E-2</v>
      </c>
      <c r="J67" s="237">
        <v>0.34304668304668307</v>
      </c>
      <c r="K67" s="525"/>
      <c r="L67" s="525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4"/>
      <c r="CW67" s="4"/>
      <c r="CX67" s="4"/>
      <c r="CY67" s="4"/>
      <c r="CZ67" s="4"/>
      <c r="DA67" s="4"/>
      <c r="DB67" s="4"/>
      <c r="DC67" s="4"/>
      <c r="DD67" s="4"/>
      <c r="DE67" s="4"/>
      <c r="DF67" s="4"/>
    </row>
    <row r="68" spans="1:110" ht="15.95" customHeight="1" x14ac:dyDescent="0.25">
      <c r="A68" s="755" t="s">
        <v>160</v>
      </c>
      <c r="B68" s="233" t="s">
        <v>76</v>
      </c>
      <c r="C68" s="231" t="s">
        <v>77</v>
      </c>
      <c r="D68" s="16">
        <v>6</v>
      </c>
      <c r="E68" s="16">
        <v>750</v>
      </c>
      <c r="F68" s="630">
        <v>0.70219753086419756</v>
      </c>
      <c r="G68" s="399">
        <v>3.2426778242677826E-2</v>
      </c>
      <c r="H68" s="399">
        <v>6.5522620904836196E-2</v>
      </c>
      <c r="I68" s="399">
        <v>3.6077217904989627E-2</v>
      </c>
      <c r="J68" s="15">
        <v>0.43282102131879024</v>
      </c>
      <c r="K68" s="92"/>
      <c r="L68" s="92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  <c r="BO68" s="3"/>
      <c r="BP68" s="3"/>
      <c r="BQ68" s="3"/>
      <c r="BR68" s="3"/>
      <c r="BS68" s="3"/>
      <c r="BT68" s="3"/>
      <c r="BU68" s="3"/>
      <c r="BV68" s="3"/>
      <c r="BW68" s="3"/>
      <c r="BX68" s="3"/>
      <c r="BY68" s="3"/>
      <c r="BZ68" s="3"/>
      <c r="CA68" s="3"/>
      <c r="CB68" s="3"/>
      <c r="CC68" s="3"/>
      <c r="CD68" s="3"/>
      <c r="CE68" s="3"/>
      <c r="CF68" s="3"/>
      <c r="CG68" s="3"/>
      <c r="CH68" s="3"/>
      <c r="CI68" s="3"/>
      <c r="CJ68" s="3"/>
      <c r="CK68" s="3"/>
      <c r="CL68" s="3"/>
      <c r="CM68" s="3"/>
      <c r="CN68" s="3"/>
      <c r="CO68" s="3"/>
      <c r="CP68" s="3"/>
      <c r="CQ68" s="3"/>
      <c r="CR68" s="3"/>
      <c r="CS68" s="3"/>
      <c r="CT68" s="3"/>
      <c r="CU68" s="3"/>
      <c r="CV68" s="3"/>
      <c r="CW68" s="3"/>
      <c r="CX68" s="3"/>
      <c r="CY68" s="3"/>
      <c r="CZ68" s="3"/>
      <c r="DA68" s="3"/>
      <c r="DB68" s="3"/>
      <c r="DC68" s="3"/>
      <c r="DD68" s="3"/>
      <c r="DE68" s="3"/>
      <c r="DF68" s="3"/>
    </row>
    <row r="69" spans="1:110" ht="15.95" customHeight="1" x14ac:dyDescent="0.25">
      <c r="A69" s="755"/>
      <c r="B69" s="758" t="s">
        <v>78</v>
      </c>
      <c r="C69" s="231" t="s">
        <v>79</v>
      </c>
      <c r="D69" s="16">
        <v>4</v>
      </c>
      <c r="E69" s="16">
        <v>450</v>
      </c>
      <c r="F69" s="630">
        <v>0.70481481481481489</v>
      </c>
      <c r="G69" s="399">
        <v>2.641802641802642E-2</v>
      </c>
      <c r="H69" s="399">
        <v>4.2042042042042045E-2</v>
      </c>
      <c r="I69" s="399">
        <v>2.4172359432475039E-2</v>
      </c>
      <c r="J69" s="15">
        <v>0.91619661563255439</v>
      </c>
      <c r="K69" s="92"/>
      <c r="L69" s="92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  <c r="BO69" s="3"/>
      <c r="BP69" s="3"/>
      <c r="BQ69" s="3"/>
      <c r="BR69" s="3"/>
      <c r="BS69" s="3"/>
      <c r="BT69" s="3"/>
      <c r="BU69" s="3"/>
      <c r="BV69" s="3"/>
      <c r="BW69" s="3"/>
      <c r="BX69" s="3"/>
      <c r="BY69" s="3"/>
      <c r="BZ69" s="3"/>
      <c r="CA69" s="3"/>
      <c r="CB69" s="3"/>
      <c r="CC69" s="3"/>
      <c r="CD69" s="3"/>
      <c r="CE69" s="3"/>
      <c r="CF69" s="3"/>
      <c r="CG69" s="3"/>
      <c r="CH69" s="3"/>
      <c r="CI69" s="3"/>
      <c r="CJ69" s="3"/>
      <c r="CK69" s="3"/>
      <c r="CL69" s="3"/>
      <c r="CM69" s="3"/>
      <c r="CN69" s="3"/>
      <c r="CO69" s="3"/>
      <c r="CP69" s="3"/>
      <c r="CQ69" s="3"/>
      <c r="CR69" s="3"/>
      <c r="CS69" s="3"/>
      <c r="CT69" s="3"/>
      <c r="CU69" s="3"/>
      <c r="CV69" s="3"/>
      <c r="CW69" s="3"/>
      <c r="CX69" s="3"/>
      <c r="CY69" s="3"/>
      <c r="CZ69" s="3"/>
      <c r="DA69" s="3"/>
      <c r="DB69" s="3"/>
      <c r="DC69" s="3"/>
      <c r="DD69" s="3"/>
      <c r="DE69" s="3"/>
      <c r="DF69" s="3"/>
    </row>
    <row r="70" spans="1:110" ht="15.95" customHeight="1" x14ac:dyDescent="0.25">
      <c r="A70" s="755"/>
      <c r="B70" s="758"/>
      <c r="C70" s="231" t="s">
        <v>80</v>
      </c>
      <c r="D70" s="16">
        <v>1</v>
      </c>
      <c r="E70" s="16">
        <v>120</v>
      </c>
      <c r="F70" s="630">
        <v>0.8426851851851852</v>
      </c>
      <c r="G70" s="399">
        <v>9.236234458259325E-2</v>
      </c>
      <c r="H70" s="399">
        <v>8.1481481481481474E-2</v>
      </c>
      <c r="I70" s="399">
        <v>0</v>
      </c>
      <c r="J70" s="15">
        <v>1</v>
      </c>
      <c r="K70" s="92"/>
      <c r="L70" s="92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  <c r="BO70" s="3"/>
      <c r="BP70" s="3"/>
      <c r="BQ70" s="3"/>
      <c r="BR70" s="3"/>
      <c r="BS70" s="3"/>
      <c r="BT70" s="3"/>
      <c r="BU70" s="3"/>
      <c r="BV70" s="3"/>
      <c r="BW70" s="3"/>
      <c r="BX70" s="3"/>
      <c r="BY70" s="3"/>
      <c r="BZ70" s="3"/>
      <c r="CA70" s="3"/>
      <c r="CB70" s="3"/>
      <c r="CC70" s="3"/>
      <c r="CD70" s="3"/>
      <c r="CE70" s="3"/>
      <c r="CF70" s="3"/>
      <c r="CG70" s="3"/>
      <c r="CH70" s="3"/>
      <c r="CI70" s="3"/>
      <c r="CJ70" s="3"/>
      <c r="CK70" s="3"/>
      <c r="CL70" s="3"/>
      <c r="CM70" s="3"/>
      <c r="CN70" s="3"/>
      <c r="CO70" s="3"/>
      <c r="CP70" s="3"/>
      <c r="CQ70" s="3"/>
      <c r="CR70" s="3"/>
      <c r="CS70" s="3"/>
      <c r="CT70" s="3"/>
      <c r="CU70" s="3"/>
      <c r="CV70" s="3"/>
      <c r="CW70" s="3"/>
      <c r="CX70" s="3"/>
      <c r="CY70" s="3"/>
      <c r="CZ70" s="3"/>
      <c r="DA70" s="3"/>
      <c r="DB70" s="3"/>
      <c r="DC70" s="3"/>
      <c r="DD70" s="3"/>
      <c r="DE70" s="3"/>
      <c r="DF70" s="3"/>
    </row>
    <row r="71" spans="1:110" ht="15.95" customHeight="1" x14ac:dyDescent="0.25">
      <c r="A71" s="755"/>
      <c r="B71" s="758" t="s">
        <v>81</v>
      </c>
      <c r="C71" s="231" t="s">
        <v>82</v>
      </c>
      <c r="D71" s="16">
        <v>5</v>
      </c>
      <c r="E71" s="16">
        <v>600</v>
      </c>
      <c r="F71" s="630">
        <v>0.76183333333333325</v>
      </c>
      <c r="G71" s="399">
        <v>2.4130589070262599E-2</v>
      </c>
      <c r="H71" s="399">
        <v>7.2289156626506021E-2</v>
      </c>
      <c r="I71" s="399">
        <v>1.7501640778823015E-2</v>
      </c>
      <c r="J71" s="15">
        <v>0.1472763954270343</v>
      </c>
      <c r="K71" s="92"/>
      <c r="L71" s="92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  <c r="BO71" s="3"/>
      <c r="BP71" s="3"/>
      <c r="BQ71" s="3"/>
      <c r="BR71" s="3"/>
      <c r="BS71" s="3"/>
      <c r="BT71" s="3"/>
      <c r="BU71" s="3"/>
      <c r="BV71" s="3"/>
      <c r="BW71" s="3"/>
      <c r="BX71" s="3"/>
      <c r="BY71" s="3"/>
      <c r="BZ71" s="3"/>
      <c r="CA71" s="3"/>
      <c r="CB71" s="3"/>
      <c r="CC71" s="3"/>
      <c r="CD71" s="3"/>
      <c r="CE71" s="3"/>
      <c r="CF71" s="3"/>
      <c r="CG71" s="3"/>
      <c r="CH71" s="3"/>
      <c r="CI71" s="3"/>
      <c r="CJ71" s="3"/>
      <c r="CK71" s="3"/>
      <c r="CL71" s="3"/>
      <c r="CM71" s="3"/>
      <c r="CN71" s="3"/>
      <c r="CO71" s="3"/>
      <c r="CP71" s="3"/>
      <c r="CQ71" s="3"/>
      <c r="CR71" s="3"/>
      <c r="CS71" s="3"/>
      <c r="CT71" s="3"/>
      <c r="CU71" s="3"/>
      <c r="CV71" s="3"/>
      <c r="CW71" s="3"/>
      <c r="CX71" s="3"/>
      <c r="CY71" s="3"/>
      <c r="CZ71" s="3"/>
      <c r="DA71" s="3"/>
      <c r="DB71" s="3"/>
      <c r="DC71" s="3"/>
      <c r="DD71" s="3"/>
      <c r="DE71" s="3"/>
      <c r="DF71" s="3"/>
    </row>
    <row r="72" spans="1:110" ht="15.95" customHeight="1" x14ac:dyDescent="0.25">
      <c r="A72" s="755"/>
      <c r="B72" s="758"/>
      <c r="C72" s="231" t="s">
        <v>83</v>
      </c>
      <c r="D72" s="16">
        <v>4</v>
      </c>
      <c r="E72" s="16">
        <v>750</v>
      </c>
      <c r="F72" s="630">
        <v>0.87377777777777788</v>
      </c>
      <c r="G72" s="399">
        <v>1.9008825526137137E-2</v>
      </c>
      <c r="H72" s="399">
        <v>4.6029919447640968E-2</v>
      </c>
      <c r="I72" s="399">
        <v>3.0518819938962358E-2</v>
      </c>
      <c r="J72" s="15">
        <v>0.49610545236668663</v>
      </c>
      <c r="K72" s="92"/>
      <c r="L72" s="92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  <c r="BO72" s="3"/>
      <c r="BP72" s="3"/>
      <c r="BQ72" s="3"/>
      <c r="BR72" s="3"/>
      <c r="BS72" s="3"/>
      <c r="BT72" s="3"/>
      <c r="BU72" s="3"/>
      <c r="BV72" s="3"/>
      <c r="BW72" s="3"/>
      <c r="BX72" s="3"/>
      <c r="BY72" s="3"/>
      <c r="BZ72" s="3"/>
      <c r="CA72" s="3"/>
      <c r="CB72" s="3"/>
      <c r="CC72" s="3"/>
      <c r="CD72" s="3"/>
      <c r="CE72" s="3"/>
      <c r="CF72" s="3"/>
      <c r="CG72" s="3"/>
      <c r="CH72" s="3"/>
      <c r="CI72" s="3"/>
      <c r="CJ72" s="3"/>
      <c r="CK72" s="3"/>
      <c r="CL72" s="3"/>
      <c r="CM72" s="3"/>
      <c r="CN72" s="3"/>
      <c r="CO72" s="3"/>
      <c r="CP72" s="3"/>
      <c r="CQ72" s="3"/>
      <c r="CR72" s="3"/>
      <c r="CS72" s="3"/>
      <c r="CT72" s="3"/>
      <c r="CU72" s="3"/>
      <c r="CV72" s="3"/>
      <c r="CW72" s="3"/>
      <c r="CX72" s="3"/>
      <c r="CY72" s="3"/>
      <c r="CZ72" s="3"/>
      <c r="DA72" s="3"/>
      <c r="DB72" s="3"/>
      <c r="DC72" s="3"/>
      <c r="DD72" s="3"/>
      <c r="DE72" s="3"/>
      <c r="DF72" s="3"/>
    </row>
    <row r="73" spans="1:110" ht="15.95" customHeight="1" x14ac:dyDescent="0.25">
      <c r="A73" s="755"/>
      <c r="B73" s="758" t="s">
        <v>84</v>
      </c>
      <c r="C73" s="231" t="s">
        <v>85</v>
      </c>
      <c r="D73" s="16">
        <v>2.3333333333333335</v>
      </c>
      <c r="E73" s="16">
        <v>380</v>
      </c>
      <c r="F73" s="630">
        <v>0.61934697855750487</v>
      </c>
      <c r="G73" s="399">
        <v>0.13081761006289308</v>
      </c>
      <c r="H73" s="399">
        <v>0.14857142857142855</v>
      </c>
      <c r="I73" s="399">
        <v>4.2489574317412855E-2</v>
      </c>
      <c r="J73" s="15">
        <v>0.10898203592814372</v>
      </c>
      <c r="K73" s="92"/>
      <c r="L73" s="92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  <c r="BO73" s="3"/>
      <c r="BP73" s="3"/>
      <c r="BQ73" s="3"/>
      <c r="BR73" s="3"/>
      <c r="BS73" s="3"/>
      <c r="BT73" s="3"/>
      <c r="BU73" s="3"/>
      <c r="BV73" s="3"/>
      <c r="BW73" s="3"/>
      <c r="BX73" s="3"/>
      <c r="BY73" s="3"/>
      <c r="BZ73" s="3"/>
      <c r="CA73" s="3"/>
      <c r="CB73" s="3"/>
      <c r="CC73" s="3"/>
      <c r="CD73" s="3"/>
      <c r="CE73" s="3"/>
      <c r="CF73" s="3"/>
      <c r="CG73" s="3"/>
      <c r="CH73" s="3"/>
      <c r="CI73" s="3"/>
      <c r="CJ73" s="3"/>
      <c r="CK73" s="3"/>
      <c r="CL73" s="3"/>
      <c r="CM73" s="3"/>
      <c r="CN73" s="3"/>
      <c r="CO73" s="3"/>
      <c r="CP73" s="3"/>
      <c r="CQ73" s="3"/>
      <c r="CR73" s="3"/>
      <c r="CS73" s="3"/>
      <c r="CT73" s="3"/>
      <c r="CU73" s="3"/>
      <c r="CV73" s="3"/>
      <c r="CW73" s="3"/>
      <c r="CX73" s="3"/>
      <c r="CY73" s="3"/>
      <c r="CZ73" s="3"/>
      <c r="DA73" s="3"/>
      <c r="DB73" s="3"/>
      <c r="DC73" s="3"/>
      <c r="DD73" s="3"/>
      <c r="DE73" s="3"/>
      <c r="DF73" s="3"/>
    </row>
    <row r="74" spans="1:110" ht="15.95" customHeight="1" x14ac:dyDescent="0.25">
      <c r="A74" s="755"/>
      <c r="B74" s="758"/>
      <c r="C74" s="231" t="s">
        <v>86</v>
      </c>
      <c r="D74" s="16">
        <v>5</v>
      </c>
      <c r="E74" s="16">
        <v>540</v>
      </c>
      <c r="F74" s="630">
        <v>0.76317558299039778</v>
      </c>
      <c r="G74" s="399">
        <v>2.3721275018532245E-2</v>
      </c>
      <c r="H74" s="399">
        <v>4.9382716049382713E-2</v>
      </c>
      <c r="I74" s="399">
        <v>2.7500426885711464E-2</v>
      </c>
      <c r="J74" s="15">
        <v>0.27394366197183095</v>
      </c>
      <c r="K74" s="92"/>
      <c r="L74" s="92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  <c r="BO74" s="3"/>
      <c r="BP74" s="3"/>
      <c r="BQ74" s="3"/>
      <c r="BR74" s="3"/>
      <c r="BS74" s="3"/>
      <c r="BT74" s="3"/>
      <c r="BU74" s="3"/>
      <c r="BV74" s="3"/>
      <c r="BW74" s="3"/>
      <c r="BX74" s="3"/>
      <c r="BY74" s="3"/>
      <c r="BZ74" s="3"/>
      <c r="CA74" s="3"/>
      <c r="CB74" s="3"/>
      <c r="CC74" s="3"/>
      <c r="CD74" s="3"/>
      <c r="CE74" s="3"/>
      <c r="CF74" s="3"/>
      <c r="CG74" s="3"/>
      <c r="CH74" s="3"/>
      <c r="CI74" s="3"/>
      <c r="CJ74" s="3"/>
      <c r="CK74" s="3"/>
      <c r="CL74" s="3"/>
      <c r="CM74" s="3"/>
      <c r="CN74" s="3"/>
      <c r="CO74" s="3"/>
      <c r="CP74" s="3"/>
      <c r="CQ74" s="3"/>
      <c r="CR74" s="3"/>
      <c r="CS74" s="3"/>
      <c r="CT74" s="3"/>
      <c r="CU74" s="3"/>
      <c r="CV74" s="3"/>
      <c r="CW74" s="3"/>
      <c r="CX74" s="3"/>
      <c r="CY74" s="3"/>
      <c r="CZ74" s="3"/>
      <c r="DA74" s="3"/>
      <c r="DB74" s="3"/>
      <c r="DC74" s="3"/>
      <c r="DD74" s="3"/>
      <c r="DE74" s="3"/>
      <c r="DF74" s="3"/>
    </row>
    <row r="75" spans="1:110" ht="15.95" customHeight="1" x14ac:dyDescent="0.25">
      <c r="A75" s="755"/>
      <c r="B75" s="758" t="s">
        <v>87</v>
      </c>
      <c r="C75" s="231" t="s">
        <v>88</v>
      </c>
      <c r="D75" s="16">
        <v>7</v>
      </c>
      <c r="E75" s="16">
        <v>780</v>
      </c>
      <c r="F75" s="630">
        <v>0.78899572649572647</v>
      </c>
      <c r="G75" s="399">
        <v>7.4074074074074084E-2</v>
      </c>
      <c r="H75" s="399">
        <v>0.10647181628392485</v>
      </c>
      <c r="I75" s="399">
        <v>3.249830737982397E-3</v>
      </c>
      <c r="J75" s="15">
        <v>0.22405660377358491</v>
      </c>
      <c r="K75" s="92"/>
      <c r="L75" s="92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  <c r="BO75" s="3"/>
      <c r="BP75" s="3"/>
      <c r="BQ75" s="3"/>
      <c r="BR75" s="3"/>
      <c r="BS75" s="3"/>
      <c r="BT75" s="3"/>
      <c r="BU75" s="3"/>
      <c r="BV75" s="3"/>
      <c r="BW75" s="3"/>
      <c r="BX75" s="3"/>
      <c r="BY75" s="3"/>
      <c r="BZ75" s="3"/>
      <c r="CA75" s="3"/>
      <c r="CB75" s="3"/>
      <c r="CC75" s="3"/>
      <c r="CD75" s="3"/>
      <c r="CE75" s="3"/>
      <c r="CF75" s="3"/>
      <c r="CG75" s="3"/>
      <c r="CH75" s="3"/>
      <c r="CI75" s="3"/>
      <c r="CJ75" s="3"/>
      <c r="CK75" s="3"/>
      <c r="CL75" s="3"/>
      <c r="CM75" s="3"/>
      <c r="CN75" s="3"/>
      <c r="CO75" s="3"/>
      <c r="CP75" s="3"/>
      <c r="CQ75" s="3"/>
      <c r="CR75" s="3"/>
      <c r="CS75" s="3"/>
      <c r="CT75" s="3"/>
      <c r="CU75" s="3"/>
      <c r="CV75" s="3"/>
      <c r="CW75" s="3"/>
      <c r="CX75" s="3"/>
      <c r="CY75" s="3"/>
      <c r="CZ75" s="3"/>
      <c r="DA75" s="3"/>
      <c r="DB75" s="3"/>
      <c r="DC75" s="3"/>
      <c r="DD75" s="3"/>
      <c r="DE75" s="3"/>
      <c r="DF75" s="3"/>
    </row>
    <row r="76" spans="1:110" ht="15.95" customHeight="1" x14ac:dyDescent="0.25">
      <c r="A76" s="755"/>
      <c r="B76" s="758"/>
      <c r="C76" s="231" t="s">
        <v>89</v>
      </c>
      <c r="D76" s="16">
        <v>6</v>
      </c>
      <c r="E76" s="16">
        <v>750</v>
      </c>
      <c r="F76" s="630">
        <v>0.80481481481481498</v>
      </c>
      <c r="G76" s="399">
        <v>3.2174364296834457E-2</v>
      </c>
      <c r="H76" s="399">
        <v>2.3136246786632394E-2</v>
      </c>
      <c r="I76" s="399">
        <v>5.9641049240681081E-2</v>
      </c>
      <c r="J76" s="15">
        <v>0.24683864441072331</v>
      </c>
      <c r="K76" s="92"/>
      <c r="L76" s="92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  <c r="BO76" s="3"/>
      <c r="BP76" s="3"/>
      <c r="BQ76" s="3"/>
      <c r="BR76" s="3"/>
      <c r="BS76" s="3"/>
      <c r="BT76" s="3"/>
      <c r="BU76" s="3"/>
      <c r="BV76" s="3"/>
      <c r="BW76" s="3"/>
      <c r="BX76" s="3"/>
      <c r="BY76" s="3"/>
      <c r="BZ76" s="3"/>
      <c r="CA76" s="3"/>
      <c r="CB76" s="3"/>
      <c r="CC76" s="3"/>
      <c r="CD76" s="3"/>
      <c r="CE76" s="3"/>
      <c r="CF76" s="3"/>
      <c r="CG76" s="3"/>
      <c r="CH76" s="3"/>
      <c r="CI76" s="3"/>
      <c r="CJ76" s="3"/>
      <c r="CK76" s="3"/>
      <c r="CL76" s="3"/>
      <c r="CM76" s="3"/>
      <c r="CN76" s="3"/>
      <c r="CO76" s="3"/>
      <c r="CP76" s="3"/>
      <c r="CQ76" s="3"/>
      <c r="CR76" s="3"/>
      <c r="CS76" s="3"/>
      <c r="CT76" s="3"/>
      <c r="CU76" s="3"/>
      <c r="CV76" s="3"/>
      <c r="CW76" s="3"/>
      <c r="CX76" s="3"/>
      <c r="CY76" s="3"/>
      <c r="CZ76" s="3"/>
      <c r="DA76" s="3"/>
      <c r="DB76" s="3"/>
      <c r="DC76" s="3"/>
      <c r="DD76" s="3"/>
      <c r="DE76" s="3"/>
      <c r="DF76" s="3"/>
    </row>
    <row r="77" spans="1:110" ht="15.95" customHeight="1" x14ac:dyDescent="0.25">
      <c r="A77" s="755"/>
      <c r="B77" s="758"/>
      <c r="C77" s="231" t="s">
        <v>90</v>
      </c>
      <c r="D77" s="16">
        <v>5</v>
      </c>
      <c r="E77" s="16">
        <v>720</v>
      </c>
      <c r="F77" s="630">
        <v>0.76312242798353902</v>
      </c>
      <c r="G77" s="399">
        <v>6.5365853658536574E-2</v>
      </c>
      <c r="H77" s="399">
        <v>7.6433121019108277E-2</v>
      </c>
      <c r="I77" s="399">
        <v>1.3953394314834415E-2</v>
      </c>
      <c r="J77" s="15">
        <v>0.21089808274470234</v>
      </c>
      <c r="K77" s="92"/>
      <c r="L77" s="92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  <c r="BO77" s="3"/>
      <c r="BP77" s="3"/>
      <c r="BQ77" s="3"/>
      <c r="BR77" s="3"/>
      <c r="BS77" s="3"/>
      <c r="BT77" s="3"/>
      <c r="BU77" s="3"/>
      <c r="BV77" s="3"/>
      <c r="BW77" s="3"/>
      <c r="BX77" s="3"/>
      <c r="BY77" s="3"/>
      <c r="BZ77" s="3"/>
      <c r="CA77" s="3"/>
      <c r="CB77" s="3"/>
      <c r="CC77" s="3"/>
      <c r="CD77" s="3"/>
      <c r="CE77" s="3"/>
      <c r="CF77" s="3"/>
      <c r="CG77" s="3"/>
      <c r="CH77" s="3"/>
      <c r="CI77" s="3"/>
      <c r="CJ77" s="3"/>
      <c r="CK77" s="3"/>
      <c r="CL77" s="3"/>
      <c r="CM77" s="3"/>
      <c r="CN77" s="3"/>
      <c r="CO77" s="3"/>
      <c r="CP77" s="3"/>
      <c r="CQ77" s="3"/>
      <c r="CR77" s="3"/>
      <c r="CS77" s="3"/>
      <c r="CT77" s="3"/>
      <c r="CU77" s="3"/>
      <c r="CV77" s="3"/>
      <c r="CW77" s="3"/>
      <c r="CX77" s="3"/>
      <c r="CY77" s="3"/>
      <c r="CZ77" s="3"/>
      <c r="DA77" s="3"/>
      <c r="DB77" s="3"/>
      <c r="DC77" s="3"/>
      <c r="DD77" s="3"/>
      <c r="DE77" s="3"/>
      <c r="DF77" s="3"/>
    </row>
    <row r="78" spans="1:110" ht="15.95" customHeight="1" x14ac:dyDescent="0.25">
      <c r="A78" s="755"/>
      <c r="B78" s="758"/>
      <c r="C78" s="231" t="s">
        <v>91</v>
      </c>
      <c r="D78" s="16">
        <v>2</v>
      </c>
      <c r="E78" s="16">
        <v>540</v>
      </c>
      <c r="F78" s="630">
        <v>1.00241103848947</v>
      </c>
      <c r="G78" s="399">
        <v>0</v>
      </c>
      <c r="H78" s="399">
        <v>0</v>
      </c>
      <c r="I78" s="399">
        <v>7.3895908195201103E-3</v>
      </c>
      <c r="J78" s="15">
        <v>0.1090520313613685</v>
      </c>
      <c r="K78" s="92"/>
      <c r="L78" s="92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  <c r="BO78" s="3"/>
      <c r="BP78" s="3"/>
      <c r="BQ78" s="3"/>
      <c r="BR78" s="3"/>
      <c r="BS78" s="3"/>
      <c r="BT78" s="3"/>
      <c r="BU78" s="3"/>
      <c r="BV78" s="3"/>
      <c r="BW78" s="3"/>
      <c r="BX78" s="3"/>
      <c r="BY78" s="3"/>
      <c r="BZ78" s="3"/>
      <c r="CA78" s="3"/>
      <c r="CB78" s="3"/>
      <c r="CC78" s="3"/>
      <c r="CD78" s="3"/>
      <c r="CE78" s="3"/>
      <c r="CF78" s="3"/>
      <c r="CG78" s="3"/>
      <c r="CH78" s="3"/>
      <c r="CI78" s="3"/>
      <c r="CJ78" s="3"/>
      <c r="CK78" s="3"/>
      <c r="CL78" s="3"/>
      <c r="CM78" s="3"/>
      <c r="CN78" s="3"/>
      <c r="CO78" s="3"/>
      <c r="CP78" s="3"/>
      <c r="CQ78" s="3"/>
      <c r="CR78" s="3"/>
      <c r="CS78" s="3"/>
      <c r="CT78" s="3"/>
      <c r="CU78" s="3"/>
      <c r="CV78" s="3"/>
      <c r="CW78" s="3"/>
      <c r="CX78" s="3"/>
      <c r="CY78" s="3"/>
      <c r="CZ78" s="3"/>
      <c r="DA78" s="3"/>
      <c r="DB78" s="3"/>
      <c r="DC78" s="3"/>
      <c r="DD78" s="3"/>
      <c r="DE78" s="3"/>
      <c r="DF78" s="3"/>
    </row>
    <row r="79" spans="1:110" ht="15.95" customHeight="1" x14ac:dyDescent="0.25">
      <c r="A79" s="755"/>
      <c r="B79" s="758" t="s">
        <v>92</v>
      </c>
      <c r="C79" s="231" t="s">
        <v>93</v>
      </c>
      <c r="D79" s="16">
        <v>8</v>
      </c>
      <c r="E79" s="16">
        <v>1080</v>
      </c>
      <c r="F79" s="630">
        <v>0.73755144032921804</v>
      </c>
      <c r="G79" s="399">
        <v>3.9568345323741004E-2</v>
      </c>
      <c r="H79" s="399">
        <v>9.5343680709534362E-2</v>
      </c>
      <c r="I79" s="399">
        <v>2.1760357093039473E-2</v>
      </c>
      <c r="J79" s="15">
        <v>0.39091236927515322</v>
      </c>
      <c r="K79" s="92"/>
      <c r="L79" s="92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  <c r="BO79" s="3"/>
      <c r="BP79" s="3"/>
      <c r="BQ79" s="3"/>
      <c r="BR79" s="3"/>
      <c r="BS79" s="3"/>
      <c r="BT79" s="3"/>
      <c r="BU79" s="3"/>
      <c r="BV79" s="3"/>
      <c r="BW79" s="3"/>
      <c r="BX79" s="3"/>
      <c r="BY79" s="3"/>
      <c r="BZ79" s="3"/>
      <c r="CA79" s="3"/>
      <c r="CB79" s="3"/>
      <c r="CC79" s="3"/>
      <c r="CD79" s="3"/>
      <c r="CE79" s="3"/>
      <c r="CF79" s="3"/>
      <c r="CG79" s="3"/>
      <c r="CH79" s="3"/>
      <c r="CI79" s="3"/>
      <c r="CJ79" s="3"/>
      <c r="CK79" s="3"/>
      <c r="CL79" s="3"/>
      <c r="CM79" s="3"/>
      <c r="CN79" s="3"/>
      <c r="CO79" s="3"/>
      <c r="CP79" s="3"/>
      <c r="CQ79" s="3"/>
      <c r="CR79" s="3"/>
      <c r="CS79" s="3"/>
      <c r="CT79" s="3"/>
      <c r="CU79" s="3"/>
      <c r="CV79" s="3"/>
      <c r="CW79" s="3"/>
      <c r="CX79" s="3"/>
      <c r="CY79" s="3"/>
      <c r="CZ79" s="3"/>
      <c r="DA79" s="3"/>
      <c r="DB79" s="3"/>
      <c r="DC79" s="3"/>
      <c r="DD79" s="3"/>
      <c r="DE79" s="3"/>
      <c r="DF79" s="3"/>
    </row>
    <row r="80" spans="1:110" ht="15.95" customHeight="1" x14ac:dyDescent="0.25">
      <c r="A80" s="755"/>
      <c r="B80" s="758"/>
      <c r="C80" s="231" t="s">
        <v>94</v>
      </c>
      <c r="D80" s="16">
        <v>12</v>
      </c>
      <c r="E80" s="16">
        <v>1800</v>
      </c>
      <c r="F80" s="630">
        <v>0.72326337448559674</v>
      </c>
      <c r="G80" s="399">
        <v>2.581438229870928E-2</v>
      </c>
      <c r="H80" s="399">
        <v>7.1197411003236247E-2</v>
      </c>
      <c r="I80" s="399">
        <v>1.664267466273691E-2</v>
      </c>
      <c r="J80" s="15">
        <v>0.28097850937357111</v>
      </c>
      <c r="K80" s="92"/>
      <c r="L80" s="92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  <c r="BO80" s="3"/>
      <c r="BP80" s="3"/>
      <c r="BQ80" s="3"/>
      <c r="BR80" s="3"/>
      <c r="BS80" s="3"/>
      <c r="BT80" s="3"/>
      <c r="BU80" s="3"/>
      <c r="BV80" s="3"/>
      <c r="BW80" s="3"/>
      <c r="BX80" s="3"/>
      <c r="BY80" s="3"/>
      <c r="BZ80" s="3"/>
      <c r="CA80" s="3"/>
      <c r="CB80" s="3"/>
      <c r="CC80" s="3"/>
      <c r="CD80" s="3"/>
      <c r="CE80" s="3"/>
      <c r="CF80" s="3"/>
      <c r="CG80" s="3"/>
      <c r="CH80" s="3"/>
      <c r="CI80" s="3"/>
      <c r="CJ80" s="3"/>
      <c r="CK80" s="3"/>
      <c r="CL80" s="3"/>
      <c r="CM80" s="3"/>
      <c r="CN80" s="3"/>
      <c r="CO80" s="3"/>
      <c r="CP80" s="3"/>
      <c r="CQ80" s="3"/>
      <c r="CR80" s="3"/>
      <c r="CS80" s="3"/>
      <c r="CT80" s="3"/>
      <c r="CU80" s="3"/>
      <c r="CV80" s="3"/>
      <c r="CW80" s="3"/>
      <c r="CX80" s="3"/>
      <c r="CY80" s="3"/>
      <c r="CZ80" s="3"/>
      <c r="DA80" s="3"/>
      <c r="DB80" s="3"/>
      <c r="DC80" s="3"/>
      <c r="DD80" s="3"/>
      <c r="DE80" s="3"/>
      <c r="DF80" s="3"/>
    </row>
    <row r="81" spans="1:110" ht="15.95" customHeight="1" x14ac:dyDescent="0.25">
      <c r="A81" s="755"/>
      <c r="B81" s="758"/>
      <c r="C81" s="231" t="s">
        <v>95</v>
      </c>
      <c r="D81" s="16">
        <v>13</v>
      </c>
      <c r="E81" s="16">
        <v>1920</v>
      </c>
      <c r="F81" s="630">
        <v>0.79694637345678998</v>
      </c>
      <c r="G81" s="399">
        <v>2.3130937629078894E-2</v>
      </c>
      <c r="H81" s="399">
        <v>5.4341405788541047E-2</v>
      </c>
      <c r="I81" s="399">
        <v>2.7448521918879212E-2</v>
      </c>
      <c r="J81" s="15">
        <v>0.31625441696113077</v>
      </c>
      <c r="K81" s="92"/>
      <c r="L81" s="92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  <c r="BO81" s="3"/>
      <c r="BP81" s="3"/>
      <c r="BQ81" s="3"/>
      <c r="BR81" s="3"/>
      <c r="BS81" s="3"/>
      <c r="BT81" s="3"/>
      <c r="BU81" s="3"/>
      <c r="BV81" s="3"/>
      <c r="BW81" s="3"/>
      <c r="BX81" s="3"/>
      <c r="BY81" s="3"/>
      <c r="BZ81" s="3"/>
      <c r="CA81" s="3"/>
      <c r="CB81" s="3"/>
      <c r="CC81" s="3"/>
      <c r="CD81" s="3"/>
      <c r="CE81" s="3"/>
      <c r="CF81" s="3"/>
      <c r="CG81" s="3"/>
      <c r="CH81" s="3"/>
      <c r="CI81" s="3"/>
      <c r="CJ81" s="3"/>
      <c r="CK81" s="3"/>
      <c r="CL81" s="3"/>
      <c r="CM81" s="3"/>
      <c r="CN81" s="3"/>
      <c r="CO81" s="3"/>
      <c r="CP81" s="3"/>
      <c r="CQ81" s="3"/>
      <c r="CR81" s="3"/>
      <c r="CS81" s="3"/>
      <c r="CT81" s="3"/>
      <c r="CU81" s="3"/>
      <c r="CV81" s="3"/>
      <c r="CW81" s="3"/>
      <c r="CX81" s="3"/>
      <c r="CY81" s="3"/>
      <c r="CZ81" s="3"/>
      <c r="DA81" s="3"/>
      <c r="DB81" s="3"/>
      <c r="DC81" s="3"/>
      <c r="DD81" s="3"/>
      <c r="DE81" s="3"/>
      <c r="DF81" s="3"/>
    </row>
    <row r="82" spans="1:110" ht="15.95" customHeight="1" x14ac:dyDescent="0.25">
      <c r="A82" s="755"/>
      <c r="B82" s="759" t="s">
        <v>96</v>
      </c>
      <c r="C82" s="231" t="s">
        <v>97</v>
      </c>
      <c r="D82" s="16">
        <v>4</v>
      </c>
      <c r="E82" s="16">
        <v>720</v>
      </c>
      <c r="F82" s="630">
        <v>0.82953703703703696</v>
      </c>
      <c r="G82" s="399">
        <v>3.0409356725146195E-2</v>
      </c>
      <c r="H82" s="399">
        <v>2.8070175438596488E-2</v>
      </c>
      <c r="I82" s="399">
        <v>3.7392566134613239E-2</v>
      </c>
      <c r="J82" s="15">
        <v>0.13680981595092023</v>
      </c>
      <c r="K82" s="92"/>
      <c r="L82" s="92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  <c r="BO82" s="3"/>
      <c r="BP82" s="3"/>
      <c r="BQ82" s="3"/>
      <c r="BR82" s="3"/>
      <c r="BS82" s="3"/>
      <c r="BT82" s="3"/>
      <c r="BU82" s="3"/>
      <c r="BV82" s="3"/>
      <c r="BW82" s="3"/>
      <c r="BX82" s="3"/>
      <c r="BY82" s="3"/>
      <c r="BZ82" s="3"/>
      <c r="CA82" s="3"/>
      <c r="CB82" s="3"/>
      <c r="CC82" s="3"/>
      <c r="CD82" s="3"/>
      <c r="CE82" s="3"/>
      <c r="CF82" s="3"/>
      <c r="CG82" s="3"/>
      <c r="CH82" s="3"/>
      <c r="CI82" s="3"/>
      <c r="CJ82" s="3"/>
      <c r="CK82" s="3"/>
      <c r="CL82" s="3"/>
      <c r="CM82" s="3"/>
      <c r="CN82" s="3"/>
      <c r="CO82" s="3"/>
      <c r="CP82" s="3"/>
      <c r="CQ82" s="3"/>
      <c r="CR82" s="3"/>
      <c r="CS82" s="3"/>
      <c r="CT82" s="3"/>
      <c r="CU82" s="3"/>
      <c r="CV82" s="3"/>
      <c r="CW82" s="3"/>
      <c r="CX82" s="3"/>
      <c r="CY82" s="3"/>
      <c r="CZ82" s="3"/>
      <c r="DA82" s="3"/>
      <c r="DB82" s="3"/>
      <c r="DC82" s="3"/>
      <c r="DD82" s="3"/>
      <c r="DE82" s="3"/>
      <c r="DF82" s="3"/>
    </row>
    <row r="83" spans="1:110" ht="15.95" customHeight="1" x14ac:dyDescent="0.25">
      <c r="A83" s="755"/>
      <c r="B83" s="761"/>
      <c r="C83" s="231" t="s">
        <v>98</v>
      </c>
      <c r="D83" s="16">
        <v>3.3333333333333335</v>
      </c>
      <c r="E83" s="16">
        <v>910</v>
      </c>
      <c r="F83" s="630">
        <v>0.84080993080993072</v>
      </c>
      <c r="G83" s="399">
        <v>4.4782803403493061E-2</v>
      </c>
      <c r="H83" s="399">
        <v>4.8846675712347354E-2</v>
      </c>
      <c r="I83" s="399">
        <v>8.713036154259465E-3</v>
      </c>
      <c r="J83" s="15">
        <v>0.45056320400500627</v>
      </c>
      <c r="K83" s="92"/>
      <c r="L83" s="92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  <c r="BO83" s="3"/>
      <c r="BP83" s="3"/>
      <c r="BQ83" s="3"/>
      <c r="BR83" s="3"/>
      <c r="BS83" s="3"/>
      <c r="BT83" s="3"/>
      <c r="BU83" s="3"/>
      <c r="BV83" s="3"/>
      <c r="BW83" s="3"/>
      <c r="BX83" s="3"/>
      <c r="BY83" s="3"/>
      <c r="BZ83" s="3"/>
      <c r="CA83" s="3"/>
      <c r="CB83" s="3"/>
      <c r="CC83" s="3"/>
      <c r="CD83" s="3"/>
      <c r="CE83" s="3"/>
      <c r="CF83" s="3"/>
      <c r="CG83" s="3"/>
      <c r="CH83" s="3"/>
      <c r="CI83" s="3"/>
      <c r="CJ83" s="3"/>
      <c r="CK83" s="3"/>
      <c r="CL83" s="3"/>
      <c r="CM83" s="3"/>
      <c r="CN83" s="3"/>
      <c r="CO83" s="3"/>
      <c r="CP83" s="3"/>
      <c r="CQ83" s="3"/>
      <c r="CR83" s="3"/>
      <c r="CS83" s="3"/>
      <c r="CT83" s="3"/>
      <c r="CU83" s="3"/>
      <c r="CV83" s="3"/>
      <c r="CW83" s="3"/>
      <c r="CX83" s="3"/>
      <c r="CY83" s="3"/>
      <c r="CZ83" s="3"/>
      <c r="DA83" s="3"/>
      <c r="DB83" s="3"/>
      <c r="DC83" s="3"/>
      <c r="DD83" s="3"/>
      <c r="DE83" s="3"/>
      <c r="DF83" s="3"/>
    </row>
    <row r="84" spans="1:110" ht="15.95" customHeight="1" x14ac:dyDescent="0.25">
      <c r="A84" s="755"/>
      <c r="B84" s="761"/>
      <c r="C84" s="231" t="s">
        <v>99</v>
      </c>
      <c r="D84" s="16">
        <v>9</v>
      </c>
      <c r="E84" s="16">
        <v>1350</v>
      </c>
      <c r="F84" s="630">
        <v>0.77977229080932775</v>
      </c>
      <c r="G84" s="399">
        <v>4.042806183115339E-2</v>
      </c>
      <c r="H84" s="399">
        <v>5.2238805970149259E-2</v>
      </c>
      <c r="I84" s="399">
        <v>2.8498348151301603E-2</v>
      </c>
      <c r="J84" s="15">
        <v>0.32191358024691358</v>
      </c>
      <c r="K84" s="92"/>
      <c r="L84" s="92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  <c r="BO84" s="3"/>
      <c r="BP84" s="3"/>
      <c r="BQ84" s="3"/>
      <c r="BR84" s="3"/>
      <c r="BS84" s="3"/>
      <c r="BT84" s="3"/>
      <c r="BU84" s="3"/>
      <c r="BV84" s="3"/>
      <c r="BW84" s="3"/>
      <c r="BX84" s="3"/>
      <c r="BY84" s="3"/>
      <c r="BZ84" s="3"/>
      <c r="CA84" s="3"/>
      <c r="CB84" s="3"/>
      <c r="CC84" s="3"/>
      <c r="CD84" s="3"/>
      <c r="CE84" s="3"/>
      <c r="CF84" s="3"/>
      <c r="CG84" s="3"/>
      <c r="CH84" s="3"/>
      <c r="CI84" s="3"/>
      <c r="CJ84" s="3"/>
      <c r="CK84" s="3"/>
      <c r="CL84" s="3"/>
      <c r="CM84" s="3"/>
      <c r="CN84" s="3"/>
      <c r="CO84" s="3"/>
      <c r="CP84" s="3"/>
      <c r="CQ84" s="3"/>
      <c r="CR84" s="3"/>
      <c r="CS84" s="3"/>
      <c r="CT84" s="3"/>
      <c r="CU84" s="3"/>
      <c r="CV84" s="3"/>
      <c r="CW84" s="3"/>
      <c r="CX84" s="3"/>
      <c r="CY84" s="3"/>
      <c r="CZ84" s="3"/>
      <c r="DA84" s="3"/>
      <c r="DB84" s="3"/>
      <c r="DC84" s="3"/>
      <c r="DD84" s="3"/>
      <c r="DE84" s="3"/>
      <c r="DF84" s="3"/>
    </row>
    <row r="85" spans="1:110" s="5" customFormat="1" ht="15.95" customHeight="1" x14ac:dyDescent="0.25">
      <c r="A85" s="747" t="s">
        <v>145</v>
      </c>
      <c r="B85" s="748"/>
      <c r="C85" s="748"/>
      <c r="D85" s="235">
        <v>96.666666666666657</v>
      </c>
      <c r="E85" s="235">
        <v>14160</v>
      </c>
      <c r="F85" s="414">
        <v>0.78095182815750275</v>
      </c>
      <c r="G85" s="538">
        <v>3.6557757343693223E-2</v>
      </c>
      <c r="H85" s="538">
        <v>6.2699517066382909E-2</v>
      </c>
      <c r="I85" s="538">
        <v>2.4024235001902327E-2</v>
      </c>
      <c r="J85" s="237">
        <v>0.32045376022112171</v>
      </c>
      <c r="K85" s="525"/>
      <c r="L85" s="525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  <c r="BL85" s="4"/>
      <c r="BM85" s="4"/>
      <c r="BN85" s="4"/>
      <c r="BO85" s="4"/>
      <c r="BP85" s="4"/>
      <c r="BQ85" s="4"/>
      <c r="BR85" s="4"/>
      <c r="BS85" s="4"/>
      <c r="BT85" s="4"/>
      <c r="BU85" s="4"/>
      <c r="BV85" s="4"/>
      <c r="BW85" s="4"/>
      <c r="BX85" s="4"/>
      <c r="BY85" s="4"/>
      <c r="BZ85" s="4"/>
      <c r="CA85" s="4"/>
      <c r="CB85" s="4"/>
      <c r="CC85" s="4"/>
      <c r="CD85" s="4"/>
      <c r="CE85" s="4"/>
      <c r="CF85" s="4"/>
      <c r="CG85" s="4"/>
      <c r="CH85" s="4"/>
      <c r="CI85" s="4"/>
      <c r="CJ85" s="4"/>
      <c r="CK85" s="4"/>
      <c r="CL85" s="4"/>
      <c r="CM85" s="4"/>
      <c r="CN85" s="4"/>
      <c r="CO85" s="4"/>
      <c r="CP85" s="4"/>
      <c r="CQ85" s="4"/>
      <c r="CR85" s="4"/>
      <c r="CS85" s="4"/>
      <c r="CT85" s="4"/>
      <c r="CU85" s="4"/>
      <c r="CV85" s="4"/>
      <c r="CW85" s="4"/>
      <c r="CX85" s="4"/>
      <c r="CY85" s="4"/>
      <c r="CZ85" s="4"/>
      <c r="DA85" s="4"/>
      <c r="DB85" s="4"/>
      <c r="DC85" s="4"/>
      <c r="DD85" s="4"/>
      <c r="DE85" s="4"/>
      <c r="DF85" s="4"/>
    </row>
    <row r="86" spans="1:110" ht="15.95" customHeight="1" x14ac:dyDescent="0.25">
      <c r="A86" s="756" t="s">
        <v>172</v>
      </c>
      <c r="B86" s="755" t="s">
        <v>100</v>
      </c>
      <c r="C86" s="231" t="s">
        <v>101</v>
      </c>
      <c r="D86" s="16">
        <v>2</v>
      </c>
      <c r="E86" s="16">
        <v>300</v>
      </c>
      <c r="F86" s="630">
        <v>0.74496265172735765</v>
      </c>
      <c r="G86" s="399">
        <v>8.0645161290322578E-3</v>
      </c>
      <c r="H86" s="399">
        <v>5.5299539170506916E-2</v>
      </c>
      <c r="I86" s="399">
        <v>2.5355484392527463E-2</v>
      </c>
      <c r="J86" s="15">
        <v>0.20625889046941678</v>
      </c>
      <c r="K86" s="92"/>
      <c r="L86" s="92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  <c r="BO86" s="3"/>
      <c r="BP86" s="3"/>
      <c r="BQ86" s="3"/>
      <c r="BR86" s="3"/>
      <c r="BS86" s="3"/>
      <c r="BT86" s="3"/>
      <c r="BU86" s="3"/>
      <c r="BV86" s="3"/>
      <c r="BW86" s="3"/>
      <c r="BX86" s="3"/>
      <c r="BY86" s="3"/>
      <c r="BZ86" s="3"/>
      <c r="CA86" s="3"/>
      <c r="CB86" s="3"/>
      <c r="CC86" s="3"/>
      <c r="CD86" s="3"/>
      <c r="CE86" s="3"/>
      <c r="CF86" s="3"/>
      <c r="CG86" s="3"/>
      <c r="CH86" s="3"/>
      <c r="CI86" s="3"/>
      <c r="CJ86" s="3"/>
      <c r="CK86" s="3"/>
      <c r="CL86" s="3"/>
      <c r="CM86" s="3"/>
      <c r="CN86" s="3"/>
      <c r="CO86" s="3"/>
      <c r="CP86" s="3"/>
      <c r="CQ86" s="3"/>
      <c r="CR86" s="3"/>
      <c r="CS86" s="3"/>
      <c r="CT86" s="3"/>
      <c r="CU86" s="3"/>
      <c r="CV86" s="3"/>
      <c r="CW86" s="3"/>
      <c r="CX86" s="3"/>
      <c r="CY86" s="3"/>
      <c r="CZ86" s="3"/>
      <c r="DA86" s="3"/>
      <c r="DB86" s="3"/>
      <c r="DC86" s="3"/>
      <c r="DD86" s="3"/>
      <c r="DE86" s="3"/>
      <c r="DF86" s="3"/>
    </row>
    <row r="87" spans="1:110" ht="15.95" customHeight="1" x14ac:dyDescent="0.25">
      <c r="A87" s="756"/>
      <c r="B87" s="755"/>
      <c r="C87" s="231" t="s">
        <v>102</v>
      </c>
      <c r="D87" s="16">
        <v>4</v>
      </c>
      <c r="E87" s="16">
        <v>570</v>
      </c>
      <c r="F87" s="630">
        <v>0.68870695256660164</v>
      </c>
      <c r="G87" s="399">
        <v>5.2663076002393776E-2</v>
      </c>
      <c r="H87" s="399">
        <v>1.379310344827586E-2</v>
      </c>
      <c r="I87" s="399">
        <v>1.6982413767076762E-2</v>
      </c>
      <c r="J87" s="15">
        <v>0.42890809112333073</v>
      </c>
      <c r="K87" s="92"/>
      <c r="L87" s="92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  <c r="BO87" s="3"/>
      <c r="BP87" s="3"/>
      <c r="BQ87" s="3"/>
      <c r="BR87" s="3"/>
      <c r="BS87" s="3"/>
      <c r="BT87" s="3"/>
      <c r="BU87" s="3"/>
      <c r="BV87" s="3"/>
      <c r="BW87" s="3"/>
      <c r="BX87" s="3"/>
      <c r="BY87" s="3"/>
      <c r="BZ87" s="3"/>
      <c r="CA87" s="3"/>
      <c r="CB87" s="3"/>
      <c r="CC87" s="3"/>
      <c r="CD87" s="3"/>
      <c r="CE87" s="3"/>
      <c r="CF87" s="3"/>
      <c r="CG87" s="3"/>
      <c r="CH87" s="3"/>
      <c r="CI87" s="3"/>
      <c r="CJ87" s="3"/>
      <c r="CK87" s="3"/>
      <c r="CL87" s="3"/>
      <c r="CM87" s="3"/>
      <c r="CN87" s="3"/>
      <c r="CO87" s="3"/>
      <c r="CP87" s="3"/>
      <c r="CQ87" s="3"/>
      <c r="CR87" s="3"/>
      <c r="CS87" s="3"/>
      <c r="CT87" s="3"/>
      <c r="CU87" s="3"/>
      <c r="CV87" s="3"/>
      <c r="CW87" s="3"/>
      <c r="CX87" s="3"/>
      <c r="CY87" s="3"/>
      <c r="CZ87" s="3"/>
      <c r="DA87" s="3"/>
      <c r="DB87" s="3"/>
      <c r="DC87" s="3"/>
      <c r="DD87" s="3"/>
      <c r="DE87" s="3"/>
      <c r="DF87" s="3"/>
    </row>
    <row r="88" spans="1:110" ht="15.95" customHeight="1" x14ac:dyDescent="0.25">
      <c r="A88" s="756"/>
      <c r="B88" s="755"/>
      <c r="C88" s="231" t="s">
        <v>103</v>
      </c>
      <c r="D88" s="16">
        <v>15</v>
      </c>
      <c r="E88" s="16">
        <v>1950</v>
      </c>
      <c r="F88" s="630">
        <v>0.7247503373819163</v>
      </c>
      <c r="G88" s="399">
        <v>2.9363110008271302E-2</v>
      </c>
      <c r="H88" s="399">
        <v>0.11087113030957524</v>
      </c>
      <c r="I88" s="399">
        <v>2.099160832216098E-2</v>
      </c>
      <c r="J88" s="15">
        <v>0.32602085143353604</v>
      </c>
      <c r="K88" s="92"/>
      <c r="L88" s="92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  <c r="BO88" s="3"/>
      <c r="BP88" s="3"/>
      <c r="BQ88" s="3"/>
      <c r="BR88" s="3"/>
      <c r="BS88" s="3"/>
      <c r="BT88" s="3"/>
      <c r="BU88" s="3"/>
      <c r="BV88" s="3"/>
      <c r="BW88" s="3"/>
      <c r="BX88" s="3"/>
      <c r="BY88" s="3"/>
      <c r="BZ88" s="3"/>
      <c r="CA88" s="3"/>
      <c r="CB88" s="3"/>
      <c r="CC88" s="3"/>
      <c r="CD88" s="3"/>
      <c r="CE88" s="3"/>
      <c r="CF88" s="3"/>
      <c r="CG88" s="3"/>
      <c r="CH88" s="3"/>
      <c r="CI88" s="3"/>
      <c r="CJ88" s="3"/>
      <c r="CK88" s="3"/>
      <c r="CL88" s="3"/>
      <c r="CM88" s="3"/>
      <c r="CN88" s="3"/>
      <c r="CO88" s="3"/>
      <c r="CP88" s="3"/>
      <c r="CQ88" s="3"/>
      <c r="CR88" s="3"/>
      <c r="CS88" s="3"/>
      <c r="CT88" s="3"/>
      <c r="CU88" s="3"/>
      <c r="CV88" s="3"/>
      <c r="CW88" s="3"/>
      <c r="CX88" s="3"/>
      <c r="CY88" s="3"/>
      <c r="CZ88" s="3"/>
      <c r="DA88" s="3"/>
      <c r="DB88" s="3"/>
      <c r="DC88" s="3"/>
      <c r="DD88" s="3"/>
      <c r="DE88" s="3"/>
      <c r="DF88" s="3"/>
    </row>
    <row r="89" spans="1:110" ht="15.95" customHeight="1" x14ac:dyDescent="0.25">
      <c r="A89" s="756"/>
      <c r="B89" s="234" t="s">
        <v>104</v>
      </c>
      <c r="C89" s="231" t="s">
        <v>105</v>
      </c>
      <c r="D89" s="16">
        <v>8</v>
      </c>
      <c r="E89" s="16">
        <v>1260</v>
      </c>
      <c r="F89" s="630">
        <v>0.71927910052910049</v>
      </c>
      <c r="G89" s="399">
        <v>5.9297639608520442E-2</v>
      </c>
      <c r="H89" s="399">
        <v>9.0575275397796834E-2</v>
      </c>
      <c r="I89" s="399">
        <v>2.8320536986805207E-2</v>
      </c>
      <c r="J89" s="15">
        <v>0.37208538587848933</v>
      </c>
      <c r="K89" s="92"/>
      <c r="L89" s="92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  <c r="BO89" s="3"/>
      <c r="BP89" s="3"/>
      <c r="BQ89" s="3"/>
      <c r="BR89" s="3"/>
      <c r="BS89" s="3"/>
      <c r="BT89" s="3"/>
      <c r="BU89" s="3"/>
      <c r="BV89" s="3"/>
      <c r="BW89" s="3"/>
      <c r="BX89" s="3"/>
      <c r="BY89" s="3"/>
      <c r="BZ89" s="3"/>
      <c r="CA89" s="3"/>
      <c r="CB89" s="3"/>
      <c r="CC89" s="3"/>
      <c r="CD89" s="3"/>
      <c r="CE89" s="3"/>
      <c r="CF89" s="3"/>
      <c r="CG89" s="3"/>
      <c r="CH89" s="3"/>
      <c r="CI89" s="3"/>
      <c r="CJ89" s="3"/>
      <c r="CK89" s="3"/>
      <c r="CL89" s="3"/>
      <c r="CM89" s="3"/>
      <c r="CN89" s="3"/>
      <c r="CO89" s="3"/>
      <c r="CP89" s="3"/>
      <c r="CQ89" s="3"/>
      <c r="CR89" s="3"/>
      <c r="CS89" s="3"/>
      <c r="CT89" s="3"/>
      <c r="CU89" s="3"/>
      <c r="CV89" s="3"/>
      <c r="CW89" s="3"/>
      <c r="CX89" s="3"/>
      <c r="CY89" s="3"/>
      <c r="CZ89" s="3"/>
      <c r="DA89" s="3"/>
      <c r="DB89" s="3"/>
      <c r="DC89" s="3"/>
      <c r="DD89" s="3"/>
      <c r="DE89" s="3"/>
      <c r="DF89" s="3"/>
    </row>
    <row r="90" spans="1:110" ht="15.95" customHeight="1" x14ac:dyDescent="0.25">
      <c r="A90" s="756"/>
      <c r="B90" s="755" t="s">
        <v>106</v>
      </c>
      <c r="C90" s="68" t="s">
        <v>107</v>
      </c>
      <c r="D90" s="16"/>
      <c r="E90" s="16"/>
      <c r="F90" s="630"/>
      <c r="G90" s="540" t="e">
        <v>#DIV/0!</v>
      </c>
      <c r="H90" s="540" t="e">
        <v>#DIV/0!</v>
      </c>
      <c r="I90" s="540"/>
      <c r="J90" s="434"/>
      <c r="K90" s="92"/>
      <c r="L90" s="92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  <c r="BO90" s="3"/>
      <c r="BP90" s="3"/>
      <c r="BQ90" s="3"/>
      <c r="BR90" s="3"/>
      <c r="BS90" s="3"/>
      <c r="BT90" s="3"/>
      <c r="BU90" s="3"/>
      <c r="BV90" s="3"/>
      <c r="BW90" s="3"/>
      <c r="BX90" s="3"/>
      <c r="BY90" s="3"/>
      <c r="BZ90" s="3"/>
      <c r="CA90" s="3"/>
      <c r="CB90" s="3"/>
      <c r="CC90" s="3"/>
      <c r="CD90" s="3"/>
      <c r="CE90" s="3"/>
      <c r="CF90" s="3"/>
      <c r="CG90" s="3"/>
      <c r="CH90" s="3"/>
      <c r="CI90" s="3"/>
      <c r="CJ90" s="3"/>
      <c r="CK90" s="3"/>
      <c r="CL90" s="3"/>
      <c r="CM90" s="3"/>
      <c r="CN90" s="3"/>
      <c r="CO90" s="3"/>
      <c r="CP90" s="3"/>
      <c r="CQ90" s="3"/>
      <c r="CR90" s="3"/>
      <c r="CS90" s="3"/>
      <c r="CT90" s="3"/>
      <c r="CU90" s="3"/>
      <c r="CV90" s="3"/>
      <c r="CW90" s="3"/>
      <c r="CX90" s="3"/>
      <c r="CY90" s="3"/>
      <c r="CZ90" s="3"/>
      <c r="DA90" s="3"/>
      <c r="DB90" s="3"/>
      <c r="DC90" s="3"/>
      <c r="DD90" s="3"/>
      <c r="DE90" s="3"/>
      <c r="DF90" s="3"/>
    </row>
    <row r="91" spans="1:110" ht="15.95" customHeight="1" x14ac:dyDescent="0.25">
      <c r="A91" s="756"/>
      <c r="B91" s="755"/>
      <c r="C91" s="231" t="s">
        <v>108</v>
      </c>
      <c r="D91" s="16">
        <v>3</v>
      </c>
      <c r="E91" s="16">
        <v>570</v>
      </c>
      <c r="F91" s="630">
        <v>0.67836257309941528</v>
      </c>
      <c r="G91" s="399">
        <v>6.8079640333975594E-2</v>
      </c>
      <c r="H91" s="399">
        <v>0.12227074235807862</v>
      </c>
      <c r="I91" s="399">
        <v>6.0344827586206896E-3</v>
      </c>
      <c r="J91" s="15">
        <v>0.72619926199261986</v>
      </c>
      <c r="K91" s="92"/>
      <c r="L91" s="92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  <c r="BO91" s="3"/>
      <c r="BP91" s="3"/>
      <c r="BQ91" s="3"/>
      <c r="BR91" s="3"/>
      <c r="BS91" s="3"/>
      <c r="BT91" s="3"/>
      <c r="BU91" s="3"/>
      <c r="BV91" s="3"/>
      <c r="BW91" s="3"/>
      <c r="BX91" s="3"/>
      <c r="BY91" s="3"/>
      <c r="BZ91" s="3"/>
      <c r="CA91" s="3"/>
      <c r="CB91" s="3"/>
      <c r="CC91" s="3"/>
      <c r="CD91" s="3"/>
      <c r="CE91" s="3"/>
      <c r="CF91" s="3"/>
      <c r="CG91" s="3"/>
      <c r="CH91" s="3"/>
      <c r="CI91" s="3"/>
      <c r="CJ91" s="3"/>
      <c r="CK91" s="3"/>
      <c r="CL91" s="3"/>
      <c r="CM91" s="3"/>
      <c r="CN91" s="3"/>
      <c r="CO91" s="3"/>
      <c r="CP91" s="3"/>
      <c r="CQ91" s="3"/>
      <c r="CR91" s="3"/>
      <c r="CS91" s="3"/>
      <c r="CT91" s="3"/>
      <c r="CU91" s="3"/>
      <c r="CV91" s="3"/>
      <c r="CW91" s="3"/>
      <c r="CX91" s="3"/>
      <c r="CY91" s="3"/>
      <c r="CZ91" s="3"/>
      <c r="DA91" s="3"/>
      <c r="DB91" s="3"/>
      <c r="DC91" s="3"/>
      <c r="DD91" s="3"/>
      <c r="DE91" s="3"/>
      <c r="DF91" s="3"/>
    </row>
    <row r="92" spans="1:110" ht="15.95" customHeight="1" x14ac:dyDescent="0.25">
      <c r="A92" s="756"/>
      <c r="B92" s="755"/>
      <c r="C92" s="68" t="s">
        <v>109</v>
      </c>
      <c r="D92" s="13"/>
      <c r="E92" s="17"/>
      <c r="F92" s="630"/>
      <c r="G92" s="540" t="e">
        <v>#DIV/0!</v>
      </c>
      <c r="H92" s="540" t="e">
        <v>#DIV/0!</v>
      </c>
      <c r="I92" s="540"/>
      <c r="J92" s="434"/>
      <c r="K92" s="92"/>
      <c r="L92" s="92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  <c r="BO92" s="3"/>
      <c r="BP92" s="3"/>
      <c r="BQ92" s="3"/>
      <c r="BR92" s="3"/>
      <c r="BS92" s="3"/>
      <c r="BT92" s="3"/>
      <c r="BU92" s="3"/>
      <c r="BV92" s="3"/>
      <c r="BW92" s="3"/>
      <c r="BX92" s="3"/>
      <c r="BY92" s="3"/>
      <c r="BZ92" s="3"/>
      <c r="CA92" s="3"/>
      <c r="CB92" s="3"/>
      <c r="CC92" s="3"/>
      <c r="CD92" s="3"/>
      <c r="CE92" s="3"/>
      <c r="CF92" s="3"/>
      <c r="CG92" s="3"/>
      <c r="CH92" s="3"/>
      <c r="CI92" s="3"/>
      <c r="CJ92" s="3"/>
      <c r="CK92" s="3"/>
      <c r="CL92" s="3"/>
      <c r="CM92" s="3"/>
      <c r="CN92" s="3"/>
      <c r="CO92" s="3"/>
      <c r="CP92" s="3"/>
      <c r="CQ92" s="3"/>
      <c r="CR92" s="3"/>
      <c r="CS92" s="3"/>
      <c r="CT92" s="3"/>
      <c r="CU92" s="3"/>
      <c r="CV92" s="3"/>
      <c r="CW92" s="3"/>
      <c r="CX92" s="3"/>
      <c r="CY92" s="3"/>
      <c r="CZ92" s="3"/>
      <c r="DA92" s="3"/>
      <c r="DB92" s="3"/>
      <c r="DC92" s="3"/>
      <c r="DD92" s="3"/>
      <c r="DE92" s="3"/>
      <c r="DF92" s="3"/>
    </row>
    <row r="93" spans="1:110" s="5" customFormat="1" ht="15.95" customHeight="1" x14ac:dyDescent="0.25">
      <c r="A93" s="747" t="s">
        <v>145</v>
      </c>
      <c r="B93" s="748"/>
      <c r="C93" s="748"/>
      <c r="D93" s="235">
        <v>32</v>
      </c>
      <c r="E93" s="235">
        <v>4650</v>
      </c>
      <c r="F93" s="414">
        <v>0.7144673655288688</v>
      </c>
      <c r="G93" s="538">
        <v>4.4618140368018235E-2</v>
      </c>
      <c r="H93" s="538">
        <v>9.245411284840245E-2</v>
      </c>
      <c r="I93" s="538">
        <v>2.1069910491596764E-2</v>
      </c>
      <c r="J93" s="237">
        <v>0.3924408014571949</v>
      </c>
      <c r="K93" s="525"/>
      <c r="L93" s="525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  <c r="BL93" s="4"/>
      <c r="BM93" s="4"/>
      <c r="BN93" s="4"/>
      <c r="BO93" s="4"/>
      <c r="BP93" s="4"/>
      <c r="BQ93" s="4"/>
      <c r="BR93" s="4"/>
      <c r="BS93" s="4"/>
      <c r="BT93" s="4"/>
      <c r="BU93" s="4"/>
      <c r="BV93" s="4"/>
      <c r="BW93" s="4"/>
      <c r="BX93" s="4"/>
      <c r="BY93" s="4"/>
      <c r="BZ93" s="4"/>
      <c r="CA93" s="4"/>
      <c r="CB93" s="4"/>
      <c r="CC93" s="4"/>
      <c r="CD93" s="4"/>
      <c r="CE93" s="4"/>
      <c r="CF93" s="4"/>
      <c r="CG93" s="4"/>
      <c r="CH93" s="4"/>
      <c r="CI93" s="4"/>
      <c r="CJ93" s="4"/>
      <c r="CK93" s="4"/>
      <c r="CL93" s="4"/>
      <c r="CM93" s="4"/>
      <c r="CN93" s="4"/>
      <c r="CO93" s="4"/>
      <c r="CP93" s="4"/>
      <c r="CQ93" s="4"/>
      <c r="CR93" s="4"/>
      <c r="CS93" s="4"/>
      <c r="CT93" s="4"/>
      <c r="CU93" s="4"/>
      <c r="CV93" s="4"/>
      <c r="CW93" s="4"/>
      <c r="CX93" s="4"/>
      <c r="CY93" s="4"/>
      <c r="CZ93" s="4"/>
      <c r="DA93" s="4"/>
      <c r="DB93" s="4"/>
      <c r="DC93" s="4"/>
      <c r="DD93" s="4"/>
      <c r="DE93" s="4"/>
      <c r="DF93" s="4"/>
    </row>
    <row r="94" spans="1:110" ht="15.95" customHeight="1" x14ac:dyDescent="0.25">
      <c r="A94" s="756" t="s">
        <v>175</v>
      </c>
      <c r="B94" s="755" t="s">
        <v>110</v>
      </c>
      <c r="C94" s="231" t="s">
        <v>111</v>
      </c>
      <c r="D94" s="16">
        <v>13</v>
      </c>
      <c r="E94" s="16">
        <v>2310</v>
      </c>
      <c r="F94" s="630">
        <v>0.74782267115600443</v>
      </c>
      <c r="G94" s="399">
        <v>2.3403411344704483E-2</v>
      </c>
      <c r="H94" s="399">
        <v>1.751959428307976E-2</v>
      </c>
      <c r="I94" s="399">
        <v>7.6991190286803457E-2</v>
      </c>
      <c r="J94" s="15">
        <v>0.29115146831530142</v>
      </c>
      <c r="K94" s="92"/>
      <c r="L94" s="92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  <c r="BO94" s="3"/>
      <c r="BP94" s="3"/>
      <c r="BQ94" s="3"/>
      <c r="BR94" s="3"/>
      <c r="BS94" s="3"/>
      <c r="BT94" s="3"/>
      <c r="BU94" s="3"/>
      <c r="BV94" s="3"/>
      <c r="BW94" s="3"/>
      <c r="BX94" s="3"/>
      <c r="BY94" s="3"/>
      <c r="BZ94" s="3"/>
      <c r="CA94" s="3"/>
      <c r="CB94" s="3"/>
      <c r="CC94" s="3"/>
      <c r="CD94" s="3"/>
      <c r="CE94" s="3"/>
      <c r="CF94" s="3"/>
      <c r="CG94" s="3"/>
      <c r="CH94" s="3"/>
      <c r="CI94" s="3"/>
      <c r="CJ94" s="3"/>
      <c r="CK94" s="3"/>
      <c r="CL94" s="3"/>
      <c r="CM94" s="3"/>
      <c r="CN94" s="3"/>
      <c r="CO94" s="3"/>
      <c r="CP94" s="3"/>
      <c r="CQ94" s="3"/>
      <c r="CR94" s="3"/>
      <c r="CS94" s="3"/>
      <c r="CT94" s="3"/>
      <c r="CU94" s="3"/>
      <c r="CV94" s="3"/>
      <c r="CW94" s="3"/>
      <c r="CX94" s="3"/>
      <c r="CY94" s="3"/>
      <c r="CZ94" s="3"/>
      <c r="DA94" s="3"/>
      <c r="DB94" s="3"/>
      <c r="DC94" s="3"/>
      <c r="DD94" s="3"/>
      <c r="DE94" s="3"/>
      <c r="DF94" s="3"/>
    </row>
    <row r="95" spans="1:110" ht="15.95" customHeight="1" x14ac:dyDescent="0.25">
      <c r="A95" s="756"/>
      <c r="B95" s="755"/>
      <c r="C95" s="231" t="s">
        <v>112</v>
      </c>
      <c r="D95" s="16">
        <v>13</v>
      </c>
      <c r="E95" s="16">
        <v>2100</v>
      </c>
      <c r="F95" s="630">
        <v>0.73669172932330818</v>
      </c>
      <c r="G95" s="399">
        <v>2.6802030456852789E-2</v>
      </c>
      <c r="H95" s="399">
        <v>4.2826552462526771E-2</v>
      </c>
      <c r="I95" s="399">
        <v>4.3308158127509017E-2</v>
      </c>
      <c r="J95" s="15">
        <v>0.36965491372843212</v>
      </c>
      <c r="K95" s="92"/>
      <c r="L95" s="92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  <c r="BO95" s="3"/>
      <c r="BP95" s="3"/>
      <c r="BQ95" s="3"/>
      <c r="BR95" s="3"/>
      <c r="BS95" s="3"/>
      <c r="BT95" s="3"/>
      <c r="BU95" s="3"/>
      <c r="BV95" s="3"/>
      <c r="BW95" s="3"/>
      <c r="BX95" s="3"/>
      <c r="BY95" s="3"/>
      <c r="BZ95" s="3"/>
      <c r="CA95" s="3"/>
      <c r="CB95" s="3"/>
      <c r="CC95" s="3"/>
      <c r="CD95" s="3"/>
      <c r="CE95" s="3"/>
      <c r="CF95" s="3"/>
      <c r="CG95" s="3"/>
      <c r="CH95" s="3"/>
      <c r="CI95" s="3"/>
      <c r="CJ95" s="3"/>
      <c r="CK95" s="3"/>
      <c r="CL95" s="3"/>
      <c r="CM95" s="3"/>
      <c r="CN95" s="3"/>
      <c r="CO95" s="3"/>
      <c r="CP95" s="3"/>
      <c r="CQ95" s="3"/>
      <c r="CR95" s="3"/>
      <c r="CS95" s="3"/>
      <c r="CT95" s="3"/>
      <c r="CU95" s="3"/>
      <c r="CV95" s="3"/>
      <c r="CW95" s="3"/>
      <c r="CX95" s="3"/>
      <c r="CY95" s="3"/>
      <c r="CZ95" s="3"/>
      <c r="DA95" s="3"/>
      <c r="DB95" s="3"/>
      <c r="DC95" s="3"/>
      <c r="DD95" s="3"/>
      <c r="DE95" s="3"/>
      <c r="DF95" s="3"/>
    </row>
    <row r="96" spans="1:110" ht="15.95" customHeight="1" x14ac:dyDescent="0.25">
      <c r="A96" s="756"/>
      <c r="B96" s="755"/>
      <c r="C96" s="231" t="s">
        <v>113</v>
      </c>
      <c r="D96" s="16">
        <v>4</v>
      </c>
      <c r="E96" s="16">
        <v>630</v>
      </c>
      <c r="F96" s="630">
        <v>0.68033973823447502</v>
      </c>
      <c r="G96" s="399">
        <v>2.5738077214231644E-2</v>
      </c>
      <c r="H96" s="399">
        <v>6.9421487603305784E-2</v>
      </c>
      <c r="I96" s="399">
        <v>3.4218820351193155E-2</v>
      </c>
      <c r="J96" s="15">
        <v>0.29084745762711861</v>
      </c>
      <c r="K96" s="92"/>
      <c r="L96" s="92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  <c r="BO96" s="3"/>
      <c r="BP96" s="3"/>
      <c r="BQ96" s="3"/>
      <c r="BR96" s="3"/>
      <c r="BS96" s="3"/>
      <c r="BT96" s="3"/>
      <c r="BU96" s="3"/>
      <c r="BV96" s="3"/>
      <c r="BW96" s="3"/>
      <c r="BX96" s="3"/>
      <c r="BY96" s="3"/>
      <c r="BZ96" s="3"/>
      <c r="CA96" s="3"/>
      <c r="CB96" s="3"/>
      <c r="CC96" s="3"/>
      <c r="CD96" s="3"/>
      <c r="CE96" s="3"/>
      <c r="CF96" s="3"/>
      <c r="CG96" s="3"/>
      <c r="CH96" s="3"/>
      <c r="CI96" s="3"/>
      <c r="CJ96" s="3"/>
      <c r="CK96" s="3"/>
      <c r="CL96" s="3"/>
      <c r="CM96" s="3"/>
      <c r="CN96" s="3"/>
      <c r="CO96" s="3"/>
      <c r="CP96" s="3"/>
      <c r="CQ96" s="3"/>
      <c r="CR96" s="3"/>
      <c r="CS96" s="3"/>
      <c r="CT96" s="3"/>
      <c r="CU96" s="3"/>
      <c r="CV96" s="3"/>
      <c r="CW96" s="3"/>
      <c r="CX96" s="3"/>
      <c r="CY96" s="3"/>
      <c r="CZ96" s="3"/>
      <c r="DA96" s="3"/>
      <c r="DB96" s="3"/>
      <c r="DC96" s="3"/>
      <c r="DD96" s="3"/>
      <c r="DE96" s="3"/>
      <c r="DF96" s="3"/>
    </row>
    <row r="97" spans="1:110" ht="15.95" customHeight="1" x14ac:dyDescent="0.25">
      <c r="A97" s="756"/>
      <c r="B97" s="755" t="s">
        <v>114</v>
      </c>
      <c r="C97" s="231" t="s">
        <v>115</v>
      </c>
      <c r="D97" s="16">
        <v>4</v>
      </c>
      <c r="E97" s="16">
        <v>900</v>
      </c>
      <c r="F97" s="630">
        <v>0.72449382716049371</v>
      </c>
      <c r="G97" s="399">
        <v>1.6836508639787327E-2</v>
      </c>
      <c r="H97" s="399">
        <v>2.8124999999999997E-2</v>
      </c>
      <c r="I97" s="399">
        <v>4.4986708472496764E-2</v>
      </c>
      <c r="J97" s="15">
        <v>0.38985374771480802</v>
      </c>
      <c r="K97" s="92"/>
      <c r="L97" s="92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  <c r="BO97" s="3"/>
      <c r="BP97" s="3"/>
      <c r="BQ97" s="3"/>
      <c r="BR97" s="3"/>
      <c r="BS97" s="3"/>
      <c r="BT97" s="3"/>
      <c r="BU97" s="3"/>
      <c r="BV97" s="3"/>
      <c r="BW97" s="3"/>
      <c r="BX97" s="3"/>
      <c r="BY97" s="3"/>
      <c r="BZ97" s="3"/>
      <c r="CA97" s="3"/>
      <c r="CB97" s="3"/>
      <c r="CC97" s="3"/>
      <c r="CD97" s="3"/>
      <c r="CE97" s="3"/>
      <c r="CF97" s="3"/>
      <c r="CG97" s="3"/>
      <c r="CH97" s="3"/>
      <c r="CI97" s="3"/>
      <c r="CJ97" s="3"/>
      <c r="CK97" s="3"/>
      <c r="CL97" s="3"/>
      <c r="CM97" s="3"/>
      <c r="CN97" s="3"/>
      <c r="CO97" s="3"/>
      <c r="CP97" s="3"/>
      <c r="CQ97" s="3"/>
      <c r="CR97" s="3"/>
      <c r="CS97" s="3"/>
      <c r="CT97" s="3"/>
      <c r="CU97" s="3"/>
      <c r="CV97" s="3"/>
      <c r="CW97" s="3"/>
      <c r="CX97" s="3"/>
      <c r="CY97" s="3"/>
      <c r="CZ97" s="3"/>
      <c r="DA97" s="3"/>
      <c r="DB97" s="3"/>
      <c r="DC97" s="3"/>
      <c r="DD97" s="3"/>
      <c r="DE97" s="3"/>
      <c r="DF97" s="3"/>
    </row>
    <row r="98" spans="1:110" ht="15.95" customHeight="1" x14ac:dyDescent="0.25">
      <c r="A98" s="756"/>
      <c r="B98" s="755"/>
      <c r="C98" s="231" t="s">
        <v>116</v>
      </c>
      <c r="D98" s="16">
        <v>15</v>
      </c>
      <c r="E98" s="16">
        <v>2070</v>
      </c>
      <c r="F98" s="630">
        <v>0.80622651637144394</v>
      </c>
      <c r="G98" s="399">
        <v>2.0552085432198268E-2</v>
      </c>
      <c r="H98" s="399">
        <v>4.1049030786773091E-2</v>
      </c>
      <c r="I98" s="399">
        <v>1.318242343541944E-2</v>
      </c>
      <c r="J98" s="15">
        <v>0.31749241658240651</v>
      </c>
      <c r="K98" s="92"/>
      <c r="L98" s="92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  <c r="BO98" s="3"/>
      <c r="BP98" s="3"/>
      <c r="BQ98" s="3"/>
      <c r="BR98" s="3"/>
      <c r="BS98" s="3"/>
      <c r="BT98" s="3"/>
      <c r="BU98" s="3"/>
      <c r="BV98" s="3"/>
      <c r="BW98" s="3"/>
      <c r="BX98" s="3"/>
      <c r="BY98" s="3"/>
      <c r="BZ98" s="3"/>
      <c r="CA98" s="3"/>
      <c r="CB98" s="3"/>
      <c r="CC98" s="3"/>
      <c r="CD98" s="3"/>
      <c r="CE98" s="3"/>
      <c r="CF98" s="3"/>
      <c r="CG98" s="3"/>
      <c r="CH98" s="3"/>
      <c r="CI98" s="3"/>
      <c r="CJ98" s="3"/>
      <c r="CK98" s="3"/>
      <c r="CL98" s="3"/>
      <c r="CM98" s="3"/>
      <c r="CN98" s="3"/>
      <c r="CO98" s="3"/>
      <c r="CP98" s="3"/>
      <c r="CQ98" s="3"/>
      <c r="CR98" s="3"/>
      <c r="CS98" s="3"/>
      <c r="CT98" s="3"/>
      <c r="CU98" s="3"/>
      <c r="CV98" s="3"/>
      <c r="CW98" s="3"/>
      <c r="CX98" s="3"/>
      <c r="CY98" s="3"/>
      <c r="CZ98" s="3"/>
      <c r="DA98" s="3"/>
      <c r="DB98" s="3"/>
      <c r="DC98" s="3"/>
      <c r="DD98" s="3"/>
      <c r="DE98" s="3"/>
      <c r="DF98" s="3"/>
    </row>
    <row r="99" spans="1:110" ht="15.95" customHeight="1" x14ac:dyDescent="0.25">
      <c r="A99" s="756"/>
      <c r="B99" s="755"/>
      <c r="C99" s="231" t="s">
        <v>117</v>
      </c>
      <c r="D99" s="16">
        <v>2</v>
      </c>
      <c r="E99" s="16">
        <v>420</v>
      </c>
      <c r="F99" s="630">
        <v>0.75481481481481472</v>
      </c>
      <c r="G99" s="399">
        <v>3.3755274261603372E-3</v>
      </c>
      <c r="H99" s="399">
        <v>1.2195121951219513E-2</v>
      </c>
      <c r="I99" s="399">
        <v>1.5771765035749338E-2</v>
      </c>
      <c r="J99" s="15">
        <v>0.23805668016194331</v>
      </c>
      <c r="K99" s="92"/>
      <c r="L99" s="92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  <c r="BO99" s="3"/>
      <c r="BP99" s="3"/>
      <c r="BQ99" s="3"/>
      <c r="BR99" s="3"/>
      <c r="BS99" s="3"/>
      <c r="BT99" s="3"/>
      <c r="BU99" s="3"/>
      <c r="BV99" s="3"/>
      <c r="BW99" s="3"/>
      <c r="BX99" s="3"/>
      <c r="BY99" s="3"/>
      <c r="BZ99" s="3"/>
      <c r="CA99" s="3"/>
      <c r="CB99" s="3"/>
      <c r="CC99" s="3"/>
      <c r="CD99" s="3"/>
      <c r="CE99" s="3"/>
      <c r="CF99" s="3"/>
      <c r="CG99" s="3"/>
      <c r="CH99" s="3"/>
      <c r="CI99" s="3"/>
      <c r="CJ99" s="3"/>
      <c r="CK99" s="3"/>
      <c r="CL99" s="3"/>
      <c r="CM99" s="3"/>
      <c r="CN99" s="3"/>
      <c r="CO99" s="3"/>
      <c r="CP99" s="3"/>
      <c r="CQ99" s="3"/>
      <c r="CR99" s="3"/>
      <c r="CS99" s="3"/>
      <c r="CT99" s="3"/>
      <c r="CU99" s="3"/>
      <c r="CV99" s="3"/>
      <c r="CW99" s="3"/>
      <c r="CX99" s="3"/>
      <c r="CY99" s="3"/>
      <c r="CZ99" s="3"/>
      <c r="DA99" s="3"/>
      <c r="DB99" s="3"/>
      <c r="DC99" s="3"/>
      <c r="DD99" s="3"/>
      <c r="DE99" s="3"/>
      <c r="DF99" s="3"/>
    </row>
    <row r="100" spans="1:110" ht="15.95" customHeight="1" x14ac:dyDescent="0.25">
      <c r="A100" s="756"/>
      <c r="B100" s="755" t="s">
        <v>118</v>
      </c>
      <c r="C100" s="231" t="s">
        <v>119</v>
      </c>
      <c r="D100" s="16">
        <v>11</v>
      </c>
      <c r="E100" s="16">
        <v>1770</v>
      </c>
      <c r="F100" s="630">
        <v>0.80777888556552568</v>
      </c>
      <c r="G100" s="399">
        <v>2.9012203545935988E-2</v>
      </c>
      <c r="H100" s="399">
        <v>7.0054945054945056E-2</v>
      </c>
      <c r="I100" s="399">
        <v>3.2406175687276981E-2</v>
      </c>
      <c r="J100" s="15">
        <v>0.31517323775388295</v>
      </c>
      <c r="K100" s="92"/>
      <c r="L100" s="92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  <c r="BO100" s="3"/>
      <c r="BP100" s="3"/>
      <c r="BQ100" s="3"/>
      <c r="BR100" s="3"/>
      <c r="BS100" s="3"/>
      <c r="BT100" s="3"/>
      <c r="BU100" s="3"/>
      <c r="BV100" s="3"/>
      <c r="BW100" s="3"/>
      <c r="BX100" s="3"/>
      <c r="BY100" s="3"/>
      <c r="BZ100" s="3"/>
      <c r="CA100" s="3"/>
      <c r="CB100" s="3"/>
      <c r="CC100" s="3"/>
      <c r="CD100" s="3"/>
      <c r="CE100" s="3"/>
      <c r="CF100" s="3"/>
      <c r="CG100" s="3"/>
      <c r="CH100" s="3"/>
      <c r="CI100" s="3"/>
      <c r="CJ100" s="3"/>
      <c r="CK100" s="3"/>
      <c r="CL100" s="3"/>
      <c r="CM100" s="3"/>
      <c r="CN100" s="3"/>
      <c r="CO100" s="3"/>
      <c r="CP100" s="3"/>
      <c r="CQ100" s="3"/>
      <c r="CR100" s="3"/>
      <c r="CS100" s="3"/>
      <c r="CT100" s="3"/>
      <c r="CU100" s="3"/>
      <c r="CV100" s="3"/>
      <c r="CW100" s="3"/>
      <c r="CX100" s="3"/>
      <c r="CY100" s="3"/>
      <c r="CZ100" s="3"/>
      <c r="DA100" s="3"/>
      <c r="DB100" s="3"/>
      <c r="DC100" s="3"/>
      <c r="DD100" s="3"/>
      <c r="DE100" s="3"/>
      <c r="DF100" s="3"/>
    </row>
    <row r="101" spans="1:110" ht="15.95" customHeight="1" x14ac:dyDescent="0.25">
      <c r="A101" s="756"/>
      <c r="B101" s="755"/>
      <c r="C101" s="231" t="s">
        <v>120</v>
      </c>
      <c r="D101" s="16">
        <v>8</v>
      </c>
      <c r="E101" s="16">
        <v>1080</v>
      </c>
      <c r="F101" s="630">
        <v>0.79847050754458171</v>
      </c>
      <c r="G101" s="399">
        <v>2.5796661608497726E-2</v>
      </c>
      <c r="H101" s="399">
        <v>3.780718336483932E-2</v>
      </c>
      <c r="I101" s="399">
        <v>2.3965572038447992E-2</v>
      </c>
      <c r="J101" s="15">
        <v>0.37995594713656389</v>
      </c>
      <c r="K101" s="92"/>
      <c r="L101" s="92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  <c r="BO101" s="3"/>
      <c r="BP101" s="3"/>
      <c r="BQ101" s="3"/>
      <c r="BR101" s="3"/>
      <c r="BS101" s="3"/>
      <c r="BT101" s="3"/>
      <c r="BU101" s="3"/>
      <c r="BV101" s="3"/>
      <c r="BW101" s="3"/>
      <c r="BX101" s="3"/>
      <c r="BY101" s="3"/>
      <c r="BZ101" s="3"/>
      <c r="CA101" s="3"/>
      <c r="CB101" s="3"/>
      <c r="CC101" s="3"/>
      <c r="CD101" s="3"/>
      <c r="CE101" s="3"/>
      <c r="CF101" s="3"/>
      <c r="CG101" s="3"/>
      <c r="CH101" s="3"/>
      <c r="CI101" s="3"/>
      <c r="CJ101" s="3"/>
      <c r="CK101" s="3"/>
      <c r="CL101" s="3"/>
      <c r="CM101" s="3"/>
      <c r="CN101" s="3"/>
      <c r="CO101" s="3"/>
      <c r="CP101" s="3"/>
      <c r="CQ101" s="3"/>
      <c r="CR101" s="3"/>
      <c r="CS101" s="3"/>
      <c r="CT101" s="3"/>
      <c r="CU101" s="3"/>
      <c r="CV101" s="3"/>
      <c r="CW101" s="3"/>
      <c r="CX101" s="3"/>
      <c r="CY101" s="3"/>
      <c r="CZ101" s="3"/>
      <c r="DA101" s="3"/>
      <c r="DB101" s="3"/>
      <c r="DC101" s="3"/>
      <c r="DD101" s="3"/>
      <c r="DE101" s="3"/>
      <c r="DF101" s="3"/>
    </row>
    <row r="102" spans="1:110" ht="15.95" customHeight="1" x14ac:dyDescent="0.25">
      <c r="A102" s="756"/>
      <c r="B102" s="755" t="s">
        <v>121</v>
      </c>
      <c r="C102" s="231" t="s">
        <v>122</v>
      </c>
      <c r="D102" s="16">
        <v>21</v>
      </c>
      <c r="E102" s="16">
        <v>3000</v>
      </c>
      <c r="F102" s="630">
        <v>0.8400374269005848</v>
      </c>
      <c r="G102" s="399">
        <v>3.8405797101449278E-2</v>
      </c>
      <c r="H102" s="399">
        <v>0.11082606464853771</v>
      </c>
      <c r="I102" s="399">
        <v>1.1904231501798861E-2</v>
      </c>
      <c r="J102" s="15">
        <v>0.22798785536847913</v>
      </c>
      <c r="K102" s="92"/>
      <c r="L102" s="92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  <c r="BO102" s="3"/>
      <c r="BP102" s="3"/>
      <c r="BQ102" s="3"/>
      <c r="BR102" s="3"/>
      <c r="BS102" s="3"/>
      <c r="BT102" s="3"/>
      <c r="BU102" s="3"/>
      <c r="BV102" s="3"/>
      <c r="BW102" s="3"/>
      <c r="BX102" s="3"/>
      <c r="BY102" s="3"/>
      <c r="BZ102" s="3"/>
      <c r="CA102" s="3"/>
      <c r="CB102" s="3"/>
      <c r="CC102" s="3"/>
      <c r="CD102" s="3"/>
      <c r="CE102" s="3"/>
      <c r="CF102" s="3"/>
      <c r="CG102" s="3"/>
      <c r="CH102" s="3"/>
      <c r="CI102" s="3"/>
      <c r="CJ102" s="3"/>
      <c r="CK102" s="3"/>
      <c r="CL102" s="3"/>
      <c r="CM102" s="3"/>
      <c r="CN102" s="3"/>
      <c r="CO102" s="3"/>
      <c r="CP102" s="3"/>
      <c r="CQ102" s="3"/>
      <c r="CR102" s="3"/>
      <c r="CS102" s="3"/>
      <c r="CT102" s="3"/>
      <c r="CU102" s="3"/>
      <c r="CV102" s="3"/>
      <c r="CW102" s="3"/>
      <c r="CX102" s="3"/>
      <c r="CY102" s="3"/>
      <c r="CZ102" s="3"/>
      <c r="DA102" s="3"/>
      <c r="DB102" s="3"/>
      <c r="DC102" s="3"/>
      <c r="DD102" s="3"/>
      <c r="DE102" s="3"/>
      <c r="DF102" s="3"/>
    </row>
    <row r="103" spans="1:110" ht="15.95" customHeight="1" x14ac:dyDescent="0.25">
      <c r="A103" s="756"/>
      <c r="B103" s="755"/>
      <c r="C103" s="231" t="s">
        <v>123</v>
      </c>
      <c r="D103" s="16">
        <v>12</v>
      </c>
      <c r="E103" s="16">
        <v>1770</v>
      </c>
      <c r="F103" s="630">
        <v>0.70274093897644307</v>
      </c>
      <c r="G103" s="399">
        <v>3.0372373621801538E-2</v>
      </c>
      <c r="H103" s="399">
        <v>0.10917721518987342</v>
      </c>
      <c r="I103" s="399">
        <v>4.4217498375635753E-2</v>
      </c>
      <c r="J103" s="15">
        <v>0.20794192997438091</v>
      </c>
      <c r="K103" s="92"/>
      <c r="L103" s="92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  <c r="BO103" s="3"/>
      <c r="BP103" s="3"/>
      <c r="BQ103" s="3"/>
      <c r="BR103" s="3"/>
      <c r="BS103" s="3"/>
      <c r="BT103" s="3"/>
      <c r="BU103" s="3"/>
      <c r="BV103" s="3"/>
      <c r="BW103" s="3"/>
      <c r="BX103" s="3"/>
      <c r="BY103" s="3"/>
      <c r="BZ103" s="3"/>
      <c r="CA103" s="3"/>
      <c r="CB103" s="3"/>
      <c r="CC103" s="3"/>
      <c r="CD103" s="3"/>
      <c r="CE103" s="3"/>
      <c r="CF103" s="3"/>
      <c r="CG103" s="3"/>
      <c r="CH103" s="3"/>
      <c r="CI103" s="3"/>
      <c r="CJ103" s="3"/>
      <c r="CK103" s="3"/>
      <c r="CL103" s="3"/>
      <c r="CM103" s="3"/>
      <c r="CN103" s="3"/>
      <c r="CO103" s="3"/>
      <c r="CP103" s="3"/>
      <c r="CQ103" s="3"/>
      <c r="CR103" s="3"/>
      <c r="CS103" s="3"/>
      <c r="CT103" s="3"/>
      <c r="CU103" s="3"/>
      <c r="CV103" s="3"/>
      <c r="CW103" s="3"/>
      <c r="CX103" s="3"/>
      <c r="CY103" s="3"/>
      <c r="CZ103" s="3"/>
      <c r="DA103" s="3"/>
      <c r="DB103" s="3"/>
      <c r="DC103" s="3"/>
      <c r="DD103" s="3"/>
      <c r="DE103" s="3"/>
      <c r="DF103" s="3"/>
    </row>
    <row r="104" spans="1:110" ht="15.95" customHeight="1" x14ac:dyDescent="0.25">
      <c r="A104" s="756"/>
      <c r="B104" s="755" t="s">
        <v>124</v>
      </c>
      <c r="C104" s="231" t="s">
        <v>125</v>
      </c>
      <c r="D104" s="16">
        <v>3</v>
      </c>
      <c r="E104" s="16">
        <v>390</v>
      </c>
      <c r="F104" s="630">
        <v>0.39009768009768014</v>
      </c>
      <c r="G104" s="399">
        <v>1.338432122370937E-2</v>
      </c>
      <c r="H104" s="399">
        <v>5.22875816993464E-2</v>
      </c>
      <c r="I104" s="399">
        <v>1.3145951359979967E-2</v>
      </c>
      <c r="J104" s="15">
        <v>0.14910313901345293</v>
      </c>
      <c r="K104" s="92"/>
      <c r="L104" s="92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  <c r="BO104" s="3"/>
      <c r="BP104" s="3"/>
      <c r="BQ104" s="3"/>
      <c r="BR104" s="3"/>
      <c r="BS104" s="3"/>
      <c r="BT104" s="3"/>
      <c r="BU104" s="3"/>
      <c r="BV104" s="3"/>
      <c r="BW104" s="3"/>
      <c r="BX104" s="3"/>
      <c r="BY104" s="3"/>
      <c r="BZ104" s="3"/>
      <c r="CA104" s="3"/>
      <c r="CB104" s="3"/>
      <c r="CC104" s="3"/>
      <c r="CD104" s="3"/>
      <c r="CE104" s="3"/>
      <c r="CF104" s="3"/>
      <c r="CG104" s="3"/>
      <c r="CH104" s="3"/>
      <c r="CI104" s="3"/>
      <c r="CJ104" s="3"/>
      <c r="CK104" s="3"/>
      <c r="CL104" s="3"/>
      <c r="CM104" s="3"/>
      <c r="CN104" s="3"/>
      <c r="CO104" s="3"/>
      <c r="CP104" s="3"/>
      <c r="CQ104" s="3"/>
      <c r="CR104" s="3"/>
      <c r="CS104" s="3"/>
      <c r="CT104" s="3"/>
      <c r="CU104" s="3"/>
      <c r="CV104" s="3"/>
      <c r="CW104" s="3"/>
      <c r="CX104" s="3"/>
      <c r="CY104" s="3"/>
      <c r="CZ104" s="3"/>
      <c r="DA104" s="3"/>
      <c r="DB104" s="3"/>
      <c r="DC104" s="3"/>
      <c r="DD104" s="3"/>
      <c r="DE104" s="3"/>
      <c r="DF104" s="3"/>
    </row>
    <row r="105" spans="1:110" ht="15.95" customHeight="1" x14ac:dyDescent="0.25">
      <c r="A105" s="756"/>
      <c r="B105" s="755"/>
      <c r="C105" s="231" t="s">
        <v>126</v>
      </c>
      <c r="D105" s="16">
        <v>13</v>
      </c>
      <c r="E105" s="16">
        <v>1770</v>
      </c>
      <c r="F105" s="630">
        <v>0.6566148775894538</v>
      </c>
      <c r="G105" s="399">
        <v>3.1952342269157871E-2</v>
      </c>
      <c r="H105" s="399">
        <v>2.2712933753943215E-2</v>
      </c>
      <c r="I105" s="399">
        <v>1.7495428960671137E-2</v>
      </c>
      <c r="J105" s="15">
        <v>0.32900318133616124</v>
      </c>
      <c r="K105" s="92"/>
      <c r="L105" s="92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  <c r="BO105" s="3"/>
      <c r="BP105" s="3"/>
      <c r="BQ105" s="3"/>
      <c r="BR105" s="3"/>
      <c r="BS105" s="3"/>
      <c r="BT105" s="3"/>
      <c r="BU105" s="3"/>
      <c r="BV105" s="3"/>
      <c r="BW105" s="3"/>
      <c r="BX105" s="3"/>
      <c r="BY105" s="3"/>
      <c r="BZ105" s="3"/>
      <c r="CA105" s="3"/>
      <c r="CB105" s="3"/>
      <c r="CC105" s="3"/>
      <c r="CD105" s="3"/>
      <c r="CE105" s="3"/>
      <c r="CF105" s="3"/>
      <c r="CG105" s="3"/>
      <c r="CH105" s="3"/>
      <c r="CI105" s="3"/>
      <c r="CJ105" s="3"/>
      <c r="CK105" s="3"/>
      <c r="CL105" s="3"/>
      <c r="CM105" s="3"/>
      <c r="CN105" s="3"/>
      <c r="CO105" s="3"/>
      <c r="CP105" s="3"/>
      <c r="CQ105" s="3"/>
      <c r="CR105" s="3"/>
      <c r="CS105" s="3"/>
      <c r="CT105" s="3"/>
      <c r="CU105" s="3"/>
      <c r="CV105" s="3"/>
      <c r="CW105" s="3"/>
      <c r="CX105" s="3"/>
      <c r="CY105" s="3"/>
      <c r="CZ105" s="3"/>
      <c r="DA105" s="3"/>
      <c r="DB105" s="3"/>
      <c r="DC105" s="3"/>
      <c r="DD105" s="3"/>
      <c r="DE105" s="3"/>
      <c r="DF105" s="3"/>
    </row>
    <row r="106" spans="1:110" ht="15.95" customHeight="1" x14ac:dyDescent="0.25">
      <c r="A106" s="756"/>
      <c r="B106" s="755" t="s">
        <v>127</v>
      </c>
      <c r="C106" s="231" t="s">
        <v>128</v>
      </c>
      <c r="D106" s="16">
        <v>4</v>
      </c>
      <c r="E106" s="16">
        <v>540</v>
      </c>
      <c r="F106" s="630">
        <v>0.75821962313190383</v>
      </c>
      <c r="G106" s="399">
        <v>1.2875536480686695E-2</v>
      </c>
      <c r="H106" s="399">
        <v>4.4164037854889593E-2</v>
      </c>
      <c r="I106" s="399">
        <v>1.1397720455908819E-2</v>
      </c>
      <c r="J106" s="15">
        <v>0.13124108416547789</v>
      </c>
      <c r="K106" s="92"/>
      <c r="L106" s="92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  <c r="BO106" s="3"/>
      <c r="BP106" s="3"/>
      <c r="BQ106" s="3"/>
      <c r="BR106" s="3"/>
      <c r="BS106" s="3"/>
      <c r="BT106" s="3"/>
      <c r="BU106" s="3"/>
      <c r="BV106" s="3"/>
      <c r="BW106" s="3"/>
      <c r="BX106" s="3"/>
      <c r="BY106" s="3"/>
      <c r="BZ106" s="3"/>
      <c r="CA106" s="3"/>
      <c r="CB106" s="3"/>
      <c r="CC106" s="3"/>
      <c r="CD106" s="3"/>
      <c r="CE106" s="3"/>
      <c r="CF106" s="3"/>
      <c r="CG106" s="3"/>
      <c r="CH106" s="3"/>
      <c r="CI106" s="3"/>
      <c r="CJ106" s="3"/>
      <c r="CK106" s="3"/>
      <c r="CL106" s="3"/>
      <c r="CM106" s="3"/>
      <c r="CN106" s="3"/>
      <c r="CO106" s="3"/>
      <c r="CP106" s="3"/>
      <c r="CQ106" s="3"/>
      <c r="CR106" s="3"/>
      <c r="CS106" s="3"/>
      <c r="CT106" s="3"/>
      <c r="CU106" s="3"/>
      <c r="CV106" s="3"/>
      <c r="CW106" s="3"/>
      <c r="CX106" s="3"/>
      <c r="CY106" s="3"/>
      <c r="CZ106" s="3"/>
      <c r="DA106" s="3"/>
      <c r="DB106" s="3"/>
      <c r="DC106" s="3"/>
      <c r="DD106" s="3"/>
      <c r="DE106" s="3"/>
      <c r="DF106" s="3"/>
    </row>
    <row r="107" spans="1:110" ht="15.95" customHeight="1" x14ac:dyDescent="0.25">
      <c r="A107" s="756"/>
      <c r="B107" s="755"/>
      <c r="C107" s="231" t="s">
        <v>129</v>
      </c>
      <c r="D107" s="16">
        <v>4</v>
      </c>
      <c r="E107" s="16">
        <v>300</v>
      </c>
      <c r="F107" s="630">
        <v>0.70043209876543211</v>
      </c>
      <c r="G107" s="399">
        <v>2.5387870239774329E-2</v>
      </c>
      <c r="H107" s="399">
        <v>5.9574468085106393E-2</v>
      </c>
      <c r="I107" s="399">
        <v>2.3794835639376045E-2</v>
      </c>
      <c r="J107" s="15">
        <v>0.31963470319634701</v>
      </c>
      <c r="K107" s="92"/>
      <c r="L107" s="92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  <c r="BO107" s="3"/>
      <c r="BP107" s="3"/>
      <c r="BQ107" s="3"/>
      <c r="BR107" s="3"/>
      <c r="BS107" s="3"/>
      <c r="BT107" s="3"/>
      <c r="BU107" s="3"/>
      <c r="BV107" s="3"/>
      <c r="BW107" s="3"/>
      <c r="BX107" s="3"/>
      <c r="BY107" s="3"/>
      <c r="BZ107" s="3"/>
      <c r="CA107" s="3"/>
      <c r="CB107" s="3"/>
      <c r="CC107" s="3"/>
      <c r="CD107" s="3"/>
      <c r="CE107" s="3"/>
      <c r="CF107" s="3"/>
      <c r="CG107" s="3"/>
      <c r="CH107" s="3"/>
      <c r="CI107" s="3"/>
      <c r="CJ107" s="3"/>
      <c r="CK107" s="3"/>
      <c r="CL107" s="3"/>
      <c r="CM107" s="3"/>
      <c r="CN107" s="3"/>
      <c r="CO107" s="3"/>
      <c r="CP107" s="3"/>
      <c r="CQ107" s="3"/>
      <c r="CR107" s="3"/>
      <c r="CS107" s="3"/>
      <c r="CT107" s="3"/>
      <c r="CU107" s="3"/>
      <c r="CV107" s="3"/>
      <c r="CW107" s="3"/>
      <c r="CX107" s="3"/>
      <c r="CY107" s="3"/>
      <c r="CZ107" s="3"/>
      <c r="DA107" s="3"/>
      <c r="DB107" s="3"/>
      <c r="DC107" s="3"/>
      <c r="DD107" s="3"/>
      <c r="DE107" s="3"/>
      <c r="DF107" s="3"/>
    </row>
    <row r="108" spans="1:110" ht="15.95" customHeight="1" x14ac:dyDescent="0.25">
      <c r="A108" s="756"/>
      <c r="B108" s="755"/>
      <c r="C108" s="231" t="s">
        <v>130</v>
      </c>
      <c r="D108" s="16">
        <v>3</v>
      </c>
      <c r="E108" s="16">
        <v>240</v>
      </c>
      <c r="F108" s="630">
        <v>0.71315359477124185</v>
      </c>
      <c r="G108" s="399">
        <v>3.2258064516129032E-3</v>
      </c>
      <c r="H108" s="399">
        <v>1.2269938650306747E-2</v>
      </c>
      <c r="I108" s="399">
        <v>2.3370374613357774E-2</v>
      </c>
      <c r="J108" s="15">
        <v>0.18013468013468012</v>
      </c>
      <c r="K108" s="92"/>
      <c r="L108" s="92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  <c r="BO108" s="3"/>
      <c r="BP108" s="3"/>
      <c r="BQ108" s="3"/>
      <c r="BR108" s="3"/>
      <c r="BS108" s="3"/>
      <c r="BT108" s="3"/>
      <c r="BU108" s="3"/>
      <c r="BV108" s="3"/>
      <c r="BW108" s="3"/>
      <c r="BX108" s="3"/>
      <c r="BY108" s="3"/>
      <c r="BZ108" s="3"/>
      <c r="CA108" s="3"/>
      <c r="CB108" s="3"/>
      <c r="CC108" s="3"/>
      <c r="CD108" s="3"/>
      <c r="CE108" s="3"/>
      <c r="CF108" s="3"/>
      <c r="CG108" s="3"/>
      <c r="CH108" s="3"/>
      <c r="CI108" s="3"/>
      <c r="CJ108" s="3"/>
      <c r="CK108" s="3"/>
      <c r="CL108" s="3"/>
      <c r="CM108" s="3"/>
      <c r="CN108" s="3"/>
      <c r="CO108" s="3"/>
      <c r="CP108" s="3"/>
      <c r="CQ108" s="3"/>
      <c r="CR108" s="3"/>
      <c r="CS108" s="3"/>
      <c r="CT108" s="3"/>
      <c r="CU108" s="3"/>
      <c r="CV108" s="3"/>
      <c r="CW108" s="3"/>
      <c r="CX108" s="3"/>
      <c r="CY108" s="3"/>
      <c r="CZ108" s="3"/>
      <c r="DA108" s="3"/>
      <c r="DB108" s="3"/>
      <c r="DC108" s="3"/>
      <c r="DD108" s="3"/>
      <c r="DE108" s="3"/>
      <c r="DF108" s="3"/>
    </row>
    <row r="109" spans="1:110" s="5" customFormat="1" ht="15.95" customHeight="1" x14ac:dyDescent="0.25">
      <c r="A109" s="747" t="s">
        <v>145</v>
      </c>
      <c r="B109" s="748"/>
      <c r="C109" s="748"/>
      <c r="D109" s="235">
        <v>130</v>
      </c>
      <c r="E109" s="235">
        <v>19290</v>
      </c>
      <c r="F109" s="414">
        <v>0.75180117305957317</v>
      </c>
      <c r="G109" s="538">
        <v>2.6596082583377451E-2</v>
      </c>
      <c r="H109" s="538">
        <v>5.3434623060580722E-2</v>
      </c>
      <c r="I109" s="538">
        <v>3.1650272889735334E-2</v>
      </c>
      <c r="J109" s="237">
        <v>0.28982733782011305</v>
      </c>
      <c r="K109" s="525"/>
      <c r="L109" s="525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4"/>
      <c r="AY109" s="4"/>
      <c r="AZ109" s="4"/>
      <c r="BA109" s="4"/>
      <c r="BB109" s="4"/>
      <c r="BC109" s="4"/>
      <c r="BD109" s="4"/>
      <c r="BE109" s="4"/>
      <c r="BF109" s="4"/>
      <c r="BG109" s="4"/>
      <c r="BH109" s="4"/>
      <c r="BI109" s="4"/>
      <c r="BJ109" s="4"/>
      <c r="BK109" s="4"/>
      <c r="BL109" s="4"/>
      <c r="BM109" s="4"/>
      <c r="BN109" s="4"/>
      <c r="BO109" s="4"/>
      <c r="BP109" s="4"/>
      <c r="BQ109" s="4"/>
      <c r="BR109" s="4"/>
      <c r="BS109" s="4"/>
      <c r="BT109" s="4"/>
      <c r="BU109" s="4"/>
      <c r="BV109" s="4"/>
      <c r="BW109" s="4"/>
      <c r="BX109" s="4"/>
      <c r="BY109" s="4"/>
      <c r="BZ109" s="4"/>
      <c r="CA109" s="4"/>
      <c r="CB109" s="4"/>
      <c r="CC109" s="4"/>
      <c r="CD109" s="4"/>
      <c r="CE109" s="4"/>
      <c r="CF109" s="4"/>
      <c r="CG109" s="4"/>
      <c r="CH109" s="4"/>
      <c r="CI109" s="4"/>
      <c r="CJ109" s="4"/>
      <c r="CK109" s="4"/>
      <c r="CL109" s="4"/>
      <c r="CM109" s="4"/>
      <c r="CN109" s="4"/>
      <c r="CO109" s="4"/>
      <c r="CP109" s="4"/>
      <c r="CQ109" s="4"/>
      <c r="CR109" s="4"/>
      <c r="CS109" s="4"/>
      <c r="CT109" s="4"/>
      <c r="CU109" s="4"/>
      <c r="CV109" s="4"/>
      <c r="CW109" s="4"/>
      <c r="CX109" s="4"/>
      <c r="CY109" s="4"/>
      <c r="CZ109" s="4"/>
      <c r="DA109" s="4"/>
      <c r="DB109" s="4"/>
      <c r="DC109" s="4"/>
      <c r="DD109" s="4"/>
      <c r="DE109" s="4"/>
      <c r="DF109" s="4"/>
    </row>
    <row r="110" spans="1:110" s="5" customFormat="1" ht="15.95" customHeight="1" x14ac:dyDescent="0.25">
      <c r="A110" s="749" t="s">
        <v>131</v>
      </c>
      <c r="B110" s="749"/>
      <c r="C110" s="750"/>
      <c r="D110" s="250">
        <v>470.33333333333331</v>
      </c>
      <c r="E110" s="250">
        <v>69130</v>
      </c>
      <c r="F110" s="276">
        <v>0.75199756150705344</v>
      </c>
      <c r="G110" s="401">
        <v>3.2385836777214294E-2</v>
      </c>
      <c r="H110" s="401">
        <v>6.143008635055295E-2</v>
      </c>
      <c r="I110" s="401">
        <v>2.5498549485512424E-2</v>
      </c>
      <c r="J110" s="245">
        <v>0.32099821145751151</v>
      </c>
      <c r="K110" s="525"/>
      <c r="L110" s="525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4"/>
      <c r="AZ110" s="4"/>
      <c r="BA110" s="4"/>
      <c r="BB110" s="4"/>
      <c r="BC110" s="4"/>
      <c r="BD110" s="4"/>
      <c r="BE110" s="4"/>
      <c r="BF110" s="4"/>
      <c r="BG110" s="4"/>
      <c r="BH110" s="4"/>
      <c r="BI110" s="4"/>
      <c r="BJ110" s="4"/>
      <c r="BK110" s="4"/>
      <c r="BL110" s="4"/>
      <c r="BM110" s="4"/>
      <c r="BN110" s="4"/>
      <c r="BO110" s="4"/>
      <c r="BP110" s="4"/>
      <c r="BQ110" s="4"/>
      <c r="BR110" s="4"/>
      <c r="BS110" s="4"/>
      <c r="BT110" s="4"/>
      <c r="BU110" s="4"/>
      <c r="BV110" s="4"/>
      <c r="BW110" s="4"/>
      <c r="BX110" s="4"/>
      <c r="BY110" s="4"/>
      <c r="BZ110" s="4"/>
      <c r="CA110" s="4"/>
      <c r="CB110" s="4"/>
      <c r="CC110" s="4"/>
      <c r="CD110" s="4"/>
      <c r="CE110" s="4"/>
      <c r="CF110" s="4"/>
      <c r="CG110" s="4"/>
      <c r="CH110" s="4"/>
      <c r="CI110" s="4"/>
      <c r="CJ110" s="4"/>
      <c r="CK110" s="4"/>
      <c r="CL110" s="4"/>
      <c r="CM110" s="4"/>
      <c r="CN110" s="4"/>
      <c r="CO110" s="4"/>
      <c r="CP110" s="4"/>
      <c r="CQ110" s="4"/>
      <c r="CR110" s="4"/>
      <c r="CS110" s="4"/>
      <c r="CT110" s="4"/>
      <c r="CU110" s="4"/>
      <c r="CV110" s="4"/>
      <c r="CW110" s="4"/>
      <c r="CX110" s="4"/>
      <c r="CY110" s="4"/>
      <c r="CZ110" s="4"/>
      <c r="DA110" s="4"/>
      <c r="DB110" s="4"/>
      <c r="DC110" s="4"/>
      <c r="DD110" s="4"/>
      <c r="DE110" s="4"/>
      <c r="DF110" s="4"/>
    </row>
    <row r="111" spans="1:110" s="2" customFormat="1" x14ac:dyDescent="0.25">
      <c r="A111" s="30" t="s">
        <v>184</v>
      </c>
      <c r="B111" s="379" t="s">
        <v>380</v>
      </c>
      <c r="C111" s="11"/>
      <c r="D111" s="11"/>
      <c r="E111" s="11"/>
      <c r="F111" s="8"/>
      <c r="G111" s="90"/>
      <c r="H111" s="90"/>
      <c r="I111" s="90"/>
      <c r="J111" s="90"/>
      <c r="K111" s="90"/>
      <c r="L111" s="90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  <c r="BZ111"/>
      <c r="CA111"/>
      <c r="CB111"/>
      <c r="CC111"/>
      <c r="CD111"/>
      <c r="CE111"/>
      <c r="CF111"/>
      <c r="CG111"/>
      <c r="CH111"/>
      <c r="CI111"/>
      <c r="CJ111"/>
      <c r="CK111"/>
      <c r="CL111"/>
      <c r="CM111"/>
      <c r="CN111"/>
      <c r="CO111"/>
      <c r="CP111"/>
      <c r="CQ111"/>
      <c r="CR111"/>
      <c r="CS111"/>
      <c r="CT111"/>
      <c r="CU111"/>
      <c r="CV111"/>
      <c r="CW111"/>
      <c r="CX111"/>
      <c r="CY111"/>
      <c r="CZ111"/>
      <c r="DA111"/>
      <c r="DB111"/>
      <c r="DC111"/>
      <c r="DD111"/>
      <c r="DE111"/>
      <c r="DF111"/>
    </row>
    <row r="112" spans="1:110" s="2" customFormat="1" x14ac:dyDescent="0.25">
      <c r="A112" s="530" t="s">
        <v>185</v>
      </c>
      <c r="B112" s="380" t="s">
        <v>324</v>
      </c>
      <c r="C112" s="12"/>
      <c r="D112" s="12"/>
      <c r="E112" s="12"/>
      <c r="F112" s="8"/>
      <c r="G112" s="90"/>
      <c r="H112" s="90"/>
      <c r="I112" s="90"/>
      <c r="J112" s="90"/>
      <c r="K112" s="90"/>
      <c r="L112" s="90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  <c r="BW112"/>
      <c r="BX112"/>
      <c r="BY112"/>
      <c r="BZ112"/>
      <c r="CA112"/>
      <c r="CB112"/>
      <c r="CC112"/>
      <c r="CD112"/>
      <c r="CE112"/>
      <c r="CF112"/>
      <c r="CG112"/>
      <c r="CH112"/>
      <c r="CI112"/>
      <c r="CJ112"/>
      <c r="CK112"/>
      <c r="CL112"/>
      <c r="CM112"/>
      <c r="CN112"/>
      <c r="CO112"/>
      <c r="CP112"/>
      <c r="CQ112"/>
      <c r="CR112"/>
      <c r="CS112"/>
      <c r="CT112"/>
      <c r="CU112"/>
      <c r="CV112"/>
      <c r="CW112"/>
      <c r="CX112"/>
      <c r="CY112"/>
      <c r="CZ112"/>
      <c r="DA112"/>
      <c r="DB112"/>
      <c r="DC112"/>
      <c r="DD112"/>
      <c r="DE112"/>
      <c r="DF112"/>
    </row>
    <row r="113" spans="1:110" s="2" customFormat="1" x14ac:dyDescent="0.25">
      <c r="A113" s="90"/>
      <c r="B113" s="90"/>
      <c r="C113" s="90"/>
      <c r="D113" s="8"/>
      <c r="E113" s="8"/>
      <c r="F113" s="8"/>
      <c r="G113" s="8"/>
      <c r="H113" s="90"/>
      <c r="I113" s="90"/>
      <c r="J113" s="90"/>
      <c r="K113" s="90"/>
      <c r="L113" s="90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  <c r="BS113"/>
      <c r="BT113"/>
      <c r="BU113"/>
      <c r="BV113"/>
      <c r="BW113"/>
      <c r="BX113"/>
      <c r="BY113"/>
      <c r="BZ113"/>
      <c r="CA113"/>
      <c r="CB113"/>
      <c r="CC113"/>
      <c r="CD113"/>
      <c r="CE113"/>
      <c r="CF113"/>
      <c r="CG113"/>
      <c r="CH113"/>
      <c r="CI113"/>
      <c r="CJ113"/>
      <c r="CK113"/>
      <c r="CL113"/>
      <c r="CM113"/>
      <c r="CN113"/>
      <c r="CO113"/>
      <c r="CP113"/>
      <c r="CQ113"/>
      <c r="CR113"/>
      <c r="CS113"/>
      <c r="CT113"/>
      <c r="CU113"/>
      <c r="CV113"/>
      <c r="CW113"/>
      <c r="CX113"/>
      <c r="CY113"/>
      <c r="CZ113"/>
      <c r="DA113"/>
      <c r="DB113"/>
      <c r="DC113"/>
      <c r="DD113"/>
      <c r="DE113"/>
      <c r="DF113"/>
    </row>
    <row r="114" spans="1:110" s="2" customFormat="1" x14ac:dyDescent="0.25">
      <c r="A114" s="90"/>
      <c r="B114" s="90"/>
      <c r="C114" s="90"/>
      <c r="D114" s="8"/>
      <c r="E114" s="8"/>
      <c r="F114" s="8"/>
      <c r="G114" s="90"/>
      <c r="H114" s="90"/>
      <c r="I114" s="90"/>
      <c r="J114" s="90"/>
      <c r="K114" s="90"/>
      <c r="L114" s="90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  <c r="BF114"/>
      <c r="BG114"/>
      <c r="BH114"/>
      <c r="BI114"/>
      <c r="BJ114"/>
      <c r="BK114"/>
      <c r="BL114"/>
      <c r="BM114"/>
      <c r="BN114"/>
      <c r="BO114"/>
      <c r="BP114"/>
      <c r="BQ114"/>
      <c r="BR114"/>
      <c r="BS114"/>
      <c r="BT114"/>
      <c r="BU114"/>
      <c r="BV114"/>
      <c r="BW114"/>
      <c r="BX114"/>
      <c r="BY114"/>
      <c r="BZ114"/>
      <c r="CA114"/>
      <c r="CB114"/>
      <c r="CC114"/>
      <c r="CD114"/>
      <c r="CE114"/>
      <c r="CF114"/>
      <c r="CG114"/>
      <c r="CH114"/>
      <c r="CI114"/>
      <c r="CJ114"/>
      <c r="CK114"/>
      <c r="CL114"/>
      <c r="CM114"/>
      <c r="CN114"/>
      <c r="CO114"/>
      <c r="CP114"/>
      <c r="CQ114"/>
      <c r="CR114"/>
      <c r="CS114"/>
      <c r="CT114"/>
      <c r="CU114"/>
      <c r="CV114"/>
      <c r="CW114"/>
      <c r="CX114"/>
      <c r="CY114"/>
      <c r="CZ114"/>
      <c r="DA114"/>
      <c r="DB114"/>
      <c r="DC114"/>
      <c r="DD114"/>
      <c r="DE114"/>
      <c r="DF114"/>
    </row>
    <row r="115" spans="1:110" s="2" customFormat="1" x14ac:dyDescent="0.25">
      <c r="A115"/>
      <c r="D115" s="238"/>
      <c r="E115" s="238"/>
      <c r="F115" s="9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  <c r="AV115"/>
      <c r="AW115"/>
      <c r="AX115"/>
      <c r="AY115"/>
      <c r="AZ115"/>
      <c r="BA115"/>
      <c r="BB115"/>
      <c r="BC115"/>
      <c r="BD115"/>
      <c r="BE115"/>
      <c r="BF115"/>
      <c r="BG115"/>
      <c r="BH115"/>
      <c r="BI115"/>
      <c r="BJ115"/>
      <c r="BK115"/>
      <c r="BL115"/>
      <c r="BM115"/>
      <c r="BN115"/>
      <c r="BO115"/>
      <c r="BP115"/>
      <c r="BQ115"/>
      <c r="BR115"/>
      <c r="BS115"/>
      <c r="BT115"/>
      <c r="BU115"/>
      <c r="BV115"/>
      <c r="BW115"/>
      <c r="BX115"/>
      <c r="BY115"/>
      <c r="BZ115"/>
      <c r="CA115"/>
      <c r="CB115"/>
      <c r="CC115"/>
      <c r="CD115"/>
      <c r="CE115"/>
      <c r="CF115"/>
      <c r="CG115"/>
      <c r="CH115"/>
      <c r="CI115"/>
      <c r="CJ115"/>
      <c r="CK115"/>
      <c r="CL115"/>
      <c r="CM115"/>
      <c r="CN115"/>
      <c r="CO115"/>
      <c r="CP115"/>
      <c r="CQ115"/>
      <c r="CR115"/>
      <c r="CS115"/>
      <c r="CT115"/>
      <c r="CU115"/>
      <c r="CV115"/>
      <c r="CW115"/>
      <c r="CX115"/>
      <c r="CY115"/>
      <c r="CZ115"/>
      <c r="DA115"/>
      <c r="DB115"/>
      <c r="DC115"/>
      <c r="DD115"/>
      <c r="DE115"/>
      <c r="DF115"/>
    </row>
  </sheetData>
  <mergeCells count="57">
    <mergeCell ref="J3:J5"/>
    <mergeCell ref="I3:I5"/>
    <mergeCell ref="H3:H5"/>
    <mergeCell ref="E3:E5"/>
    <mergeCell ref="G3:G5"/>
    <mergeCell ref="F3:F5"/>
    <mergeCell ref="B20:B21"/>
    <mergeCell ref="D3:D5"/>
    <mergeCell ref="B3:B5"/>
    <mergeCell ref="C3:C5"/>
    <mergeCell ref="B6:B7"/>
    <mergeCell ref="B8:B10"/>
    <mergeCell ref="B11:B13"/>
    <mergeCell ref="B15:B17"/>
    <mergeCell ref="B18:B19"/>
    <mergeCell ref="A14:C14"/>
    <mergeCell ref="B97:B99"/>
    <mergeCell ref="B100:B101"/>
    <mergeCell ref="B102:B103"/>
    <mergeCell ref="B104:B105"/>
    <mergeCell ref="B106:B108"/>
    <mergeCell ref="B75:B78"/>
    <mergeCell ref="B79:B81"/>
    <mergeCell ref="B86:B88"/>
    <mergeCell ref="B90:B92"/>
    <mergeCell ref="B94:B96"/>
    <mergeCell ref="B82:B84"/>
    <mergeCell ref="B22:B24"/>
    <mergeCell ref="B26:B30"/>
    <mergeCell ref="B69:B70"/>
    <mergeCell ref="B71:B72"/>
    <mergeCell ref="B31:B36"/>
    <mergeCell ref="B37:B40"/>
    <mergeCell ref="B42:B49"/>
    <mergeCell ref="B51:B53"/>
    <mergeCell ref="B54:B59"/>
    <mergeCell ref="B60:B63"/>
    <mergeCell ref="A50:C50"/>
    <mergeCell ref="A25:C25"/>
    <mergeCell ref="A41:C41"/>
    <mergeCell ref="B65:B66"/>
    <mergeCell ref="A109:C109"/>
    <mergeCell ref="A110:C110"/>
    <mergeCell ref="A1:J1"/>
    <mergeCell ref="A2:J2"/>
    <mergeCell ref="A68:A84"/>
    <mergeCell ref="A86:A92"/>
    <mergeCell ref="A94:A108"/>
    <mergeCell ref="A67:C67"/>
    <mergeCell ref="A85:C85"/>
    <mergeCell ref="A93:C93"/>
    <mergeCell ref="A3:A5"/>
    <mergeCell ref="A6:A13"/>
    <mergeCell ref="A15:A24"/>
    <mergeCell ref="A26:A40"/>
    <mergeCell ref="A42:A49"/>
    <mergeCell ref="B73:B74"/>
  </mergeCells>
  <pageMargins left="0.511811024" right="0.511811024" top="0.78740157499999996" bottom="0.78740157499999996" header="0.31496062000000002" footer="0.31496062000000002"/>
  <pageSetup paperSize="9" scale="44" orientation="portrait" r:id="rId1"/>
  <rowBreaks count="1" manualBreakCount="1">
    <brk id="85" max="25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DF114"/>
  <sheetViews>
    <sheetView zoomScale="82" zoomScaleNormal="82" zoomScaleSheetLayoutView="80" workbookViewId="0">
      <selection activeCell="D10" sqref="D10"/>
    </sheetView>
  </sheetViews>
  <sheetFormatPr defaultRowHeight="15" x14ac:dyDescent="0.25"/>
  <cols>
    <col min="1" max="1" width="17.7109375" customWidth="1"/>
    <col min="2" max="2" width="30.42578125" customWidth="1"/>
    <col min="3" max="3" width="27" customWidth="1"/>
    <col min="4" max="4" width="18" customWidth="1"/>
    <col min="5" max="5" width="17.140625" customWidth="1"/>
    <col min="6" max="6" width="23.85546875" customWidth="1"/>
    <col min="7" max="7" width="25" style="3" customWidth="1"/>
    <col min="8" max="10" width="9.140625" style="3"/>
    <col min="251" max="251" width="27.7109375" customWidth="1"/>
    <col min="252" max="252" width="27" customWidth="1"/>
    <col min="253" max="253" width="10.7109375" customWidth="1"/>
    <col min="254" max="254" width="13.85546875" customWidth="1"/>
    <col min="255" max="255" width="13.7109375" customWidth="1"/>
    <col min="256" max="256" width="13.28515625" customWidth="1"/>
    <col min="257" max="257" width="10.7109375" customWidth="1"/>
    <col min="258" max="258" width="14.140625" customWidth="1"/>
    <col min="259" max="259" width="13.42578125" customWidth="1"/>
    <col min="260" max="260" width="13" customWidth="1"/>
    <col min="261" max="261" width="13.85546875" customWidth="1"/>
    <col min="262" max="262" width="6.7109375" customWidth="1"/>
    <col min="507" max="507" width="27.7109375" customWidth="1"/>
    <col min="508" max="508" width="27" customWidth="1"/>
    <col min="509" max="509" width="10.7109375" customWidth="1"/>
    <col min="510" max="510" width="13.85546875" customWidth="1"/>
    <col min="511" max="511" width="13.7109375" customWidth="1"/>
    <col min="512" max="512" width="13.28515625" customWidth="1"/>
    <col min="513" max="513" width="10.7109375" customWidth="1"/>
    <col min="514" max="514" width="14.140625" customWidth="1"/>
    <col min="515" max="515" width="13.42578125" customWidth="1"/>
    <col min="516" max="516" width="13" customWidth="1"/>
    <col min="517" max="517" width="13.85546875" customWidth="1"/>
    <col min="518" max="518" width="6.7109375" customWidth="1"/>
    <col min="763" max="763" width="27.7109375" customWidth="1"/>
    <col min="764" max="764" width="27" customWidth="1"/>
    <col min="765" max="765" width="10.7109375" customWidth="1"/>
    <col min="766" max="766" width="13.85546875" customWidth="1"/>
    <col min="767" max="767" width="13.7109375" customWidth="1"/>
    <col min="768" max="768" width="13.28515625" customWidth="1"/>
    <col min="769" max="769" width="10.7109375" customWidth="1"/>
    <col min="770" max="770" width="14.140625" customWidth="1"/>
    <col min="771" max="771" width="13.42578125" customWidth="1"/>
    <col min="772" max="772" width="13" customWidth="1"/>
    <col min="773" max="773" width="13.85546875" customWidth="1"/>
    <col min="774" max="774" width="6.7109375" customWidth="1"/>
    <col min="1019" max="1019" width="27.7109375" customWidth="1"/>
    <col min="1020" max="1020" width="27" customWidth="1"/>
    <col min="1021" max="1021" width="10.7109375" customWidth="1"/>
    <col min="1022" max="1022" width="13.85546875" customWidth="1"/>
    <col min="1023" max="1023" width="13.7109375" customWidth="1"/>
    <col min="1024" max="1024" width="13.28515625" customWidth="1"/>
    <col min="1025" max="1025" width="10.7109375" customWidth="1"/>
    <col min="1026" max="1026" width="14.140625" customWidth="1"/>
    <col min="1027" max="1027" width="13.42578125" customWidth="1"/>
    <col min="1028" max="1028" width="13" customWidth="1"/>
    <col min="1029" max="1029" width="13.85546875" customWidth="1"/>
    <col min="1030" max="1030" width="6.7109375" customWidth="1"/>
    <col min="1275" max="1275" width="27.7109375" customWidth="1"/>
    <col min="1276" max="1276" width="27" customWidth="1"/>
    <col min="1277" max="1277" width="10.7109375" customWidth="1"/>
    <col min="1278" max="1278" width="13.85546875" customWidth="1"/>
    <col min="1279" max="1279" width="13.7109375" customWidth="1"/>
    <col min="1280" max="1280" width="13.28515625" customWidth="1"/>
    <col min="1281" max="1281" width="10.7109375" customWidth="1"/>
    <col min="1282" max="1282" width="14.140625" customWidth="1"/>
    <col min="1283" max="1283" width="13.42578125" customWidth="1"/>
    <col min="1284" max="1284" width="13" customWidth="1"/>
    <col min="1285" max="1285" width="13.85546875" customWidth="1"/>
    <col min="1286" max="1286" width="6.7109375" customWidth="1"/>
    <col min="1531" max="1531" width="27.7109375" customWidth="1"/>
    <col min="1532" max="1532" width="27" customWidth="1"/>
    <col min="1533" max="1533" width="10.7109375" customWidth="1"/>
    <col min="1534" max="1534" width="13.85546875" customWidth="1"/>
    <col min="1535" max="1535" width="13.7109375" customWidth="1"/>
    <col min="1536" max="1536" width="13.28515625" customWidth="1"/>
    <col min="1537" max="1537" width="10.7109375" customWidth="1"/>
    <col min="1538" max="1538" width="14.140625" customWidth="1"/>
    <col min="1539" max="1539" width="13.42578125" customWidth="1"/>
    <col min="1540" max="1540" width="13" customWidth="1"/>
    <col min="1541" max="1541" width="13.85546875" customWidth="1"/>
    <col min="1542" max="1542" width="6.7109375" customWidth="1"/>
    <col min="1787" max="1787" width="27.7109375" customWidth="1"/>
    <col min="1788" max="1788" width="27" customWidth="1"/>
    <col min="1789" max="1789" width="10.7109375" customWidth="1"/>
    <col min="1790" max="1790" width="13.85546875" customWidth="1"/>
    <col min="1791" max="1791" width="13.7109375" customWidth="1"/>
    <col min="1792" max="1792" width="13.28515625" customWidth="1"/>
    <col min="1793" max="1793" width="10.7109375" customWidth="1"/>
    <col min="1794" max="1794" width="14.140625" customWidth="1"/>
    <col min="1795" max="1795" width="13.42578125" customWidth="1"/>
    <col min="1796" max="1796" width="13" customWidth="1"/>
    <col min="1797" max="1797" width="13.85546875" customWidth="1"/>
    <col min="1798" max="1798" width="6.7109375" customWidth="1"/>
    <col min="2043" max="2043" width="27.7109375" customWidth="1"/>
    <col min="2044" max="2044" width="27" customWidth="1"/>
    <col min="2045" max="2045" width="10.7109375" customWidth="1"/>
    <col min="2046" max="2046" width="13.85546875" customWidth="1"/>
    <col min="2047" max="2047" width="13.7109375" customWidth="1"/>
    <col min="2048" max="2048" width="13.28515625" customWidth="1"/>
    <col min="2049" max="2049" width="10.7109375" customWidth="1"/>
    <col min="2050" max="2050" width="14.140625" customWidth="1"/>
    <col min="2051" max="2051" width="13.42578125" customWidth="1"/>
    <col min="2052" max="2052" width="13" customWidth="1"/>
    <col min="2053" max="2053" width="13.85546875" customWidth="1"/>
    <col min="2054" max="2054" width="6.7109375" customWidth="1"/>
    <col min="2299" max="2299" width="27.7109375" customWidth="1"/>
    <col min="2300" max="2300" width="27" customWidth="1"/>
    <col min="2301" max="2301" width="10.7109375" customWidth="1"/>
    <col min="2302" max="2302" width="13.85546875" customWidth="1"/>
    <col min="2303" max="2303" width="13.7109375" customWidth="1"/>
    <col min="2304" max="2304" width="13.28515625" customWidth="1"/>
    <col min="2305" max="2305" width="10.7109375" customWidth="1"/>
    <col min="2306" max="2306" width="14.140625" customWidth="1"/>
    <col min="2307" max="2307" width="13.42578125" customWidth="1"/>
    <col min="2308" max="2308" width="13" customWidth="1"/>
    <col min="2309" max="2309" width="13.85546875" customWidth="1"/>
    <col min="2310" max="2310" width="6.7109375" customWidth="1"/>
    <col min="2555" max="2555" width="27.7109375" customWidth="1"/>
    <col min="2556" max="2556" width="27" customWidth="1"/>
    <col min="2557" max="2557" width="10.7109375" customWidth="1"/>
    <col min="2558" max="2558" width="13.85546875" customWidth="1"/>
    <col min="2559" max="2559" width="13.7109375" customWidth="1"/>
    <col min="2560" max="2560" width="13.28515625" customWidth="1"/>
    <col min="2561" max="2561" width="10.7109375" customWidth="1"/>
    <col min="2562" max="2562" width="14.140625" customWidth="1"/>
    <col min="2563" max="2563" width="13.42578125" customWidth="1"/>
    <col min="2564" max="2564" width="13" customWidth="1"/>
    <col min="2565" max="2565" width="13.85546875" customWidth="1"/>
    <col min="2566" max="2566" width="6.7109375" customWidth="1"/>
    <col min="2811" max="2811" width="27.7109375" customWidth="1"/>
    <col min="2812" max="2812" width="27" customWidth="1"/>
    <col min="2813" max="2813" width="10.7109375" customWidth="1"/>
    <col min="2814" max="2814" width="13.85546875" customWidth="1"/>
    <col min="2815" max="2815" width="13.7109375" customWidth="1"/>
    <col min="2816" max="2816" width="13.28515625" customWidth="1"/>
    <col min="2817" max="2817" width="10.7109375" customWidth="1"/>
    <col min="2818" max="2818" width="14.140625" customWidth="1"/>
    <col min="2819" max="2819" width="13.42578125" customWidth="1"/>
    <col min="2820" max="2820" width="13" customWidth="1"/>
    <col min="2821" max="2821" width="13.85546875" customWidth="1"/>
    <col min="2822" max="2822" width="6.7109375" customWidth="1"/>
    <col min="3067" max="3067" width="27.7109375" customWidth="1"/>
    <col min="3068" max="3068" width="27" customWidth="1"/>
    <col min="3069" max="3069" width="10.7109375" customWidth="1"/>
    <col min="3070" max="3070" width="13.85546875" customWidth="1"/>
    <col min="3071" max="3071" width="13.7109375" customWidth="1"/>
    <col min="3072" max="3072" width="13.28515625" customWidth="1"/>
    <col min="3073" max="3073" width="10.7109375" customWidth="1"/>
    <col min="3074" max="3074" width="14.140625" customWidth="1"/>
    <col min="3075" max="3075" width="13.42578125" customWidth="1"/>
    <col min="3076" max="3076" width="13" customWidth="1"/>
    <col min="3077" max="3077" width="13.85546875" customWidth="1"/>
    <col min="3078" max="3078" width="6.7109375" customWidth="1"/>
    <col min="3323" max="3323" width="27.7109375" customWidth="1"/>
    <col min="3324" max="3324" width="27" customWidth="1"/>
    <col min="3325" max="3325" width="10.7109375" customWidth="1"/>
    <col min="3326" max="3326" width="13.85546875" customWidth="1"/>
    <col min="3327" max="3327" width="13.7109375" customWidth="1"/>
    <col min="3328" max="3328" width="13.28515625" customWidth="1"/>
    <col min="3329" max="3329" width="10.7109375" customWidth="1"/>
    <col min="3330" max="3330" width="14.140625" customWidth="1"/>
    <col min="3331" max="3331" width="13.42578125" customWidth="1"/>
    <col min="3332" max="3332" width="13" customWidth="1"/>
    <col min="3333" max="3333" width="13.85546875" customWidth="1"/>
    <col min="3334" max="3334" width="6.7109375" customWidth="1"/>
    <col min="3579" max="3579" width="27.7109375" customWidth="1"/>
    <col min="3580" max="3580" width="27" customWidth="1"/>
    <col min="3581" max="3581" width="10.7109375" customWidth="1"/>
    <col min="3582" max="3582" width="13.85546875" customWidth="1"/>
    <col min="3583" max="3583" width="13.7109375" customWidth="1"/>
    <col min="3584" max="3584" width="13.28515625" customWidth="1"/>
    <col min="3585" max="3585" width="10.7109375" customWidth="1"/>
    <col min="3586" max="3586" width="14.140625" customWidth="1"/>
    <col min="3587" max="3587" width="13.42578125" customWidth="1"/>
    <col min="3588" max="3588" width="13" customWidth="1"/>
    <col min="3589" max="3589" width="13.85546875" customWidth="1"/>
    <col min="3590" max="3590" width="6.7109375" customWidth="1"/>
    <col min="3835" max="3835" width="27.7109375" customWidth="1"/>
    <col min="3836" max="3836" width="27" customWidth="1"/>
    <col min="3837" max="3837" width="10.7109375" customWidth="1"/>
    <col min="3838" max="3838" width="13.85546875" customWidth="1"/>
    <col min="3839" max="3839" width="13.7109375" customWidth="1"/>
    <col min="3840" max="3840" width="13.28515625" customWidth="1"/>
    <col min="3841" max="3841" width="10.7109375" customWidth="1"/>
    <col min="3842" max="3842" width="14.140625" customWidth="1"/>
    <col min="3843" max="3843" width="13.42578125" customWidth="1"/>
    <col min="3844" max="3844" width="13" customWidth="1"/>
    <col min="3845" max="3845" width="13.85546875" customWidth="1"/>
    <col min="3846" max="3846" width="6.7109375" customWidth="1"/>
    <col min="4091" max="4091" width="27.7109375" customWidth="1"/>
    <col min="4092" max="4092" width="27" customWidth="1"/>
    <col min="4093" max="4093" width="10.7109375" customWidth="1"/>
    <col min="4094" max="4094" width="13.85546875" customWidth="1"/>
    <col min="4095" max="4095" width="13.7109375" customWidth="1"/>
    <col min="4096" max="4096" width="13.28515625" customWidth="1"/>
    <col min="4097" max="4097" width="10.7109375" customWidth="1"/>
    <col min="4098" max="4098" width="14.140625" customWidth="1"/>
    <col min="4099" max="4099" width="13.42578125" customWidth="1"/>
    <col min="4100" max="4100" width="13" customWidth="1"/>
    <col min="4101" max="4101" width="13.85546875" customWidth="1"/>
    <col min="4102" max="4102" width="6.7109375" customWidth="1"/>
    <col min="4347" max="4347" width="27.7109375" customWidth="1"/>
    <col min="4348" max="4348" width="27" customWidth="1"/>
    <col min="4349" max="4349" width="10.7109375" customWidth="1"/>
    <col min="4350" max="4350" width="13.85546875" customWidth="1"/>
    <col min="4351" max="4351" width="13.7109375" customWidth="1"/>
    <col min="4352" max="4352" width="13.28515625" customWidth="1"/>
    <col min="4353" max="4353" width="10.7109375" customWidth="1"/>
    <col min="4354" max="4354" width="14.140625" customWidth="1"/>
    <col min="4355" max="4355" width="13.42578125" customWidth="1"/>
    <col min="4356" max="4356" width="13" customWidth="1"/>
    <col min="4357" max="4357" width="13.85546875" customWidth="1"/>
    <col min="4358" max="4358" width="6.7109375" customWidth="1"/>
    <col min="4603" max="4603" width="27.7109375" customWidth="1"/>
    <col min="4604" max="4604" width="27" customWidth="1"/>
    <col min="4605" max="4605" width="10.7109375" customWidth="1"/>
    <col min="4606" max="4606" width="13.85546875" customWidth="1"/>
    <col min="4607" max="4607" width="13.7109375" customWidth="1"/>
    <col min="4608" max="4608" width="13.28515625" customWidth="1"/>
    <col min="4609" max="4609" width="10.7109375" customWidth="1"/>
    <col min="4610" max="4610" width="14.140625" customWidth="1"/>
    <col min="4611" max="4611" width="13.42578125" customWidth="1"/>
    <col min="4612" max="4612" width="13" customWidth="1"/>
    <col min="4613" max="4613" width="13.85546875" customWidth="1"/>
    <col min="4614" max="4614" width="6.7109375" customWidth="1"/>
    <col min="4859" max="4859" width="27.7109375" customWidth="1"/>
    <col min="4860" max="4860" width="27" customWidth="1"/>
    <col min="4861" max="4861" width="10.7109375" customWidth="1"/>
    <col min="4862" max="4862" width="13.85546875" customWidth="1"/>
    <col min="4863" max="4863" width="13.7109375" customWidth="1"/>
    <col min="4864" max="4864" width="13.28515625" customWidth="1"/>
    <col min="4865" max="4865" width="10.7109375" customWidth="1"/>
    <col min="4866" max="4866" width="14.140625" customWidth="1"/>
    <col min="4867" max="4867" width="13.42578125" customWidth="1"/>
    <col min="4868" max="4868" width="13" customWidth="1"/>
    <col min="4869" max="4869" width="13.85546875" customWidth="1"/>
    <col min="4870" max="4870" width="6.7109375" customWidth="1"/>
    <col min="5115" max="5115" width="27.7109375" customWidth="1"/>
    <col min="5116" max="5116" width="27" customWidth="1"/>
    <col min="5117" max="5117" width="10.7109375" customWidth="1"/>
    <col min="5118" max="5118" width="13.85546875" customWidth="1"/>
    <col min="5119" max="5119" width="13.7109375" customWidth="1"/>
    <col min="5120" max="5120" width="13.28515625" customWidth="1"/>
    <col min="5121" max="5121" width="10.7109375" customWidth="1"/>
    <col min="5122" max="5122" width="14.140625" customWidth="1"/>
    <col min="5123" max="5123" width="13.42578125" customWidth="1"/>
    <col min="5124" max="5124" width="13" customWidth="1"/>
    <col min="5125" max="5125" width="13.85546875" customWidth="1"/>
    <col min="5126" max="5126" width="6.7109375" customWidth="1"/>
    <col min="5371" max="5371" width="27.7109375" customWidth="1"/>
    <col min="5372" max="5372" width="27" customWidth="1"/>
    <col min="5373" max="5373" width="10.7109375" customWidth="1"/>
    <col min="5374" max="5374" width="13.85546875" customWidth="1"/>
    <col min="5375" max="5375" width="13.7109375" customWidth="1"/>
    <col min="5376" max="5376" width="13.28515625" customWidth="1"/>
    <col min="5377" max="5377" width="10.7109375" customWidth="1"/>
    <col min="5378" max="5378" width="14.140625" customWidth="1"/>
    <col min="5379" max="5379" width="13.42578125" customWidth="1"/>
    <col min="5380" max="5380" width="13" customWidth="1"/>
    <col min="5381" max="5381" width="13.85546875" customWidth="1"/>
    <col min="5382" max="5382" width="6.7109375" customWidth="1"/>
    <col min="5627" max="5627" width="27.7109375" customWidth="1"/>
    <col min="5628" max="5628" width="27" customWidth="1"/>
    <col min="5629" max="5629" width="10.7109375" customWidth="1"/>
    <col min="5630" max="5630" width="13.85546875" customWidth="1"/>
    <col min="5631" max="5631" width="13.7109375" customWidth="1"/>
    <col min="5632" max="5632" width="13.28515625" customWidth="1"/>
    <col min="5633" max="5633" width="10.7109375" customWidth="1"/>
    <col min="5634" max="5634" width="14.140625" customWidth="1"/>
    <col min="5635" max="5635" width="13.42578125" customWidth="1"/>
    <col min="5636" max="5636" width="13" customWidth="1"/>
    <col min="5637" max="5637" width="13.85546875" customWidth="1"/>
    <col min="5638" max="5638" width="6.7109375" customWidth="1"/>
    <col min="5883" max="5883" width="27.7109375" customWidth="1"/>
    <col min="5884" max="5884" width="27" customWidth="1"/>
    <col min="5885" max="5885" width="10.7109375" customWidth="1"/>
    <col min="5886" max="5886" width="13.85546875" customWidth="1"/>
    <col min="5887" max="5887" width="13.7109375" customWidth="1"/>
    <col min="5888" max="5888" width="13.28515625" customWidth="1"/>
    <col min="5889" max="5889" width="10.7109375" customWidth="1"/>
    <col min="5890" max="5890" width="14.140625" customWidth="1"/>
    <col min="5891" max="5891" width="13.42578125" customWidth="1"/>
    <col min="5892" max="5892" width="13" customWidth="1"/>
    <col min="5893" max="5893" width="13.85546875" customWidth="1"/>
    <col min="5894" max="5894" width="6.7109375" customWidth="1"/>
    <col min="6139" max="6139" width="27.7109375" customWidth="1"/>
    <col min="6140" max="6140" width="27" customWidth="1"/>
    <col min="6141" max="6141" width="10.7109375" customWidth="1"/>
    <col min="6142" max="6142" width="13.85546875" customWidth="1"/>
    <col min="6143" max="6143" width="13.7109375" customWidth="1"/>
    <col min="6144" max="6144" width="13.28515625" customWidth="1"/>
    <col min="6145" max="6145" width="10.7109375" customWidth="1"/>
    <col min="6146" max="6146" width="14.140625" customWidth="1"/>
    <col min="6147" max="6147" width="13.42578125" customWidth="1"/>
    <col min="6148" max="6148" width="13" customWidth="1"/>
    <col min="6149" max="6149" width="13.85546875" customWidth="1"/>
    <col min="6150" max="6150" width="6.7109375" customWidth="1"/>
    <col min="6395" max="6395" width="27.7109375" customWidth="1"/>
    <col min="6396" max="6396" width="27" customWidth="1"/>
    <col min="6397" max="6397" width="10.7109375" customWidth="1"/>
    <col min="6398" max="6398" width="13.85546875" customWidth="1"/>
    <col min="6399" max="6399" width="13.7109375" customWidth="1"/>
    <col min="6400" max="6400" width="13.28515625" customWidth="1"/>
    <col min="6401" max="6401" width="10.7109375" customWidth="1"/>
    <col min="6402" max="6402" width="14.140625" customWidth="1"/>
    <col min="6403" max="6403" width="13.42578125" customWidth="1"/>
    <col min="6404" max="6404" width="13" customWidth="1"/>
    <col min="6405" max="6405" width="13.85546875" customWidth="1"/>
    <col min="6406" max="6406" width="6.7109375" customWidth="1"/>
    <col min="6651" max="6651" width="27.7109375" customWidth="1"/>
    <col min="6652" max="6652" width="27" customWidth="1"/>
    <col min="6653" max="6653" width="10.7109375" customWidth="1"/>
    <col min="6654" max="6654" width="13.85546875" customWidth="1"/>
    <col min="6655" max="6655" width="13.7109375" customWidth="1"/>
    <col min="6656" max="6656" width="13.28515625" customWidth="1"/>
    <col min="6657" max="6657" width="10.7109375" customWidth="1"/>
    <col min="6658" max="6658" width="14.140625" customWidth="1"/>
    <col min="6659" max="6659" width="13.42578125" customWidth="1"/>
    <col min="6660" max="6660" width="13" customWidth="1"/>
    <col min="6661" max="6661" width="13.85546875" customWidth="1"/>
    <col min="6662" max="6662" width="6.7109375" customWidth="1"/>
    <col min="6907" max="6907" width="27.7109375" customWidth="1"/>
    <col min="6908" max="6908" width="27" customWidth="1"/>
    <col min="6909" max="6909" width="10.7109375" customWidth="1"/>
    <col min="6910" max="6910" width="13.85546875" customWidth="1"/>
    <col min="6911" max="6911" width="13.7109375" customWidth="1"/>
    <col min="6912" max="6912" width="13.28515625" customWidth="1"/>
    <col min="6913" max="6913" width="10.7109375" customWidth="1"/>
    <col min="6914" max="6914" width="14.140625" customWidth="1"/>
    <col min="6915" max="6915" width="13.42578125" customWidth="1"/>
    <col min="6916" max="6916" width="13" customWidth="1"/>
    <col min="6917" max="6917" width="13.85546875" customWidth="1"/>
    <col min="6918" max="6918" width="6.7109375" customWidth="1"/>
    <col min="7163" max="7163" width="27.7109375" customWidth="1"/>
    <col min="7164" max="7164" width="27" customWidth="1"/>
    <col min="7165" max="7165" width="10.7109375" customWidth="1"/>
    <col min="7166" max="7166" width="13.85546875" customWidth="1"/>
    <col min="7167" max="7167" width="13.7109375" customWidth="1"/>
    <col min="7168" max="7168" width="13.28515625" customWidth="1"/>
    <col min="7169" max="7169" width="10.7109375" customWidth="1"/>
    <col min="7170" max="7170" width="14.140625" customWidth="1"/>
    <col min="7171" max="7171" width="13.42578125" customWidth="1"/>
    <col min="7172" max="7172" width="13" customWidth="1"/>
    <col min="7173" max="7173" width="13.85546875" customWidth="1"/>
    <col min="7174" max="7174" width="6.7109375" customWidth="1"/>
    <col min="7419" max="7419" width="27.7109375" customWidth="1"/>
    <col min="7420" max="7420" width="27" customWidth="1"/>
    <col min="7421" max="7421" width="10.7109375" customWidth="1"/>
    <col min="7422" max="7422" width="13.85546875" customWidth="1"/>
    <col min="7423" max="7423" width="13.7109375" customWidth="1"/>
    <col min="7424" max="7424" width="13.28515625" customWidth="1"/>
    <col min="7425" max="7425" width="10.7109375" customWidth="1"/>
    <col min="7426" max="7426" width="14.140625" customWidth="1"/>
    <col min="7427" max="7427" width="13.42578125" customWidth="1"/>
    <col min="7428" max="7428" width="13" customWidth="1"/>
    <col min="7429" max="7429" width="13.85546875" customWidth="1"/>
    <col min="7430" max="7430" width="6.7109375" customWidth="1"/>
    <col min="7675" max="7675" width="27.7109375" customWidth="1"/>
    <col min="7676" max="7676" width="27" customWidth="1"/>
    <col min="7677" max="7677" width="10.7109375" customWidth="1"/>
    <col min="7678" max="7678" width="13.85546875" customWidth="1"/>
    <col min="7679" max="7679" width="13.7109375" customWidth="1"/>
    <col min="7680" max="7680" width="13.28515625" customWidth="1"/>
    <col min="7681" max="7681" width="10.7109375" customWidth="1"/>
    <col min="7682" max="7682" width="14.140625" customWidth="1"/>
    <col min="7683" max="7683" width="13.42578125" customWidth="1"/>
    <col min="7684" max="7684" width="13" customWidth="1"/>
    <col min="7685" max="7685" width="13.85546875" customWidth="1"/>
    <col min="7686" max="7686" width="6.7109375" customWidth="1"/>
    <col min="7931" max="7931" width="27.7109375" customWidth="1"/>
    <col min="7932" max="7932" width="27" customWidth="1"/>
    <col min="7933" max="7933" width="10.7109375" customWidth="1"/>
    <col min="7934" max="7934" width="13.85546875" customWidth="1"/>
    <col min="7935" max="7935" width="13.7109375" customWidth="1"/>
    <col min="7936" max="7936" width="13.28515625" customWidth="1"/>
    <col min="7937" max="7937" width="10.7109375" customWidth="1"/>
    <col min="7938" max="7938" width="14.140625" customWidth="1"/>
    <col min="7939" max="7939" width="13.42578125" customWidth="1"/>
    <col min="7940" max="7940" width="13" customWidth="1"/>
    <col min="7941" max="7941" width="13.85546875" customWidth="1"/>
    <col min="7942" max="7942" width="6.7109375" customWidth="1"/>
    <col min="8187" max="8187" width="27.7109375" customWidth="1"/>
    <col min="8188" max="8188" width="27" customWidth="1"/>
    <col min="8189" max="8189" width="10.7109375" customWidth="1"/>
    <col min="8190" max="8190" width="13.85546875" customWidth="1"/>
    <col min="8191" max="8191" width="13.7109375" customWidth="1"/>
    <col min="8192" max="8192" width="13.28515625" customWidth="1"/>
    <col min="8193" max="8193" width="10.7109375" customWidth="1"/>
    <col min="8194" max="8194" width="14.140625" customWidth="1"/>
    <col min="8195" max="8195" width="13.42578125" customWidth="1"/>
    <col min="8196" max="8196" width="13" customWidth="1"/>
    <col min="8197" max="8197" width="13.85546875" customWidth="1"/>
    <col min="8198" max="8198" width="6.7109375" customWidth="1"/>
    <col min="8443" max="8443" width="27.7109375" customWidth="1"/>
    <col min="8444" max="8444" width="27" customWidth="1"/>
    <col min="8445" max="8445" width="10.7109375" customWidth="1"/>
    <col min="8446" max="8446" width="13.85546875" customWidth="1"/>
    <col min="8447" max="8447" width="13.7109375" customWidth="1"/>
    <col min="8448" max="8448" width="13.28515625" customWidth="1"/>
    <col min="8449" max="8449" width="10.7109375" customWidth="1"/>
    <col min="8450" max="8450" width="14.140625" customWidth="1"/>
    <col min="8451" max="8451" width="13.42578125" customWidth="1"/>
    <col min="8452" max="8452" width="13" customWidth="1"/>
    <col min="8453" max="8453" width="13.85546875" customWidth="1"/>
    <col min="8454" max="8454" width="6.7109375" customWidth="1"/>
    <col min="8699" max="8699" width="27.7109375" customWidth="1"/>
    <col min="8700" max="8700" width="27" customWidth="1"/>
    <col min="8701" max="8701" width="10.7109375" customWidth="1"/>
    <col min="8702" max="8702" width="13.85546875" customWidth="1"/>
    <col min="8703" max="8703" width="13.7109375" customWidth="1"/>
    <col min="8704" max="8704" width="13.28515625" customWidth="1"/>
    <col min="8705" max="8705" width="10.7109375" customWidth="1"/>
    <col min="8706" max="8706" width="14.140625" customWidth="1"/>
    <col min="8707" max="8707" width="13.42578125" customWidth="1"/>
    <col min="8708" max="8708" width="13" customWidth="1"/>
    <col min="8709" max="8709" width="13.85546875" customWidth="1"/>
    <col min="8710" max="8710" width="6.7109375" customWidth="1"/>
    <col min="8955" max="8955" width="27.7109375" customWidth="1"/>
    <col min="8956" max="8956" width="27" customWidth="1"/>
    <col min="8957" max="8957" width="10.7109375" customWidth="1"/>
    <col min="8958" max="8958" width="13.85546875" customWidth="1"/>
    <col min="8959" max="8959" width="13.7109375" customWidth="1"/>
    <col min="8960" max="8960" width="13.28515625" customWidth="1"/>
    <col min="8961" max="8961" width="10.7109375" customWidth="1"/>
    <col min="8962" max="8962" width="14.140625" customWidth="1"/>
    <col min="8963" max="8963" width="13.42578125" customWidth="1"/>
    <col min="8964" max="8964" width="13" customWidth="1"/>
    <col min="8965" max="8965" width="13.85546875" customWidth="1"/>
    <col min="8966" max="8966" width="6.7109375" customWidth="1"/>
    <col min="9211" max="9211" width="27.7109375" customWidth="1"/>
    <col min="9212" max="9212" width="27" customWidth="1"/>
    <col min="9213" max="9213" width="10.7109375" customWidth="1"/>
    <col min="9214" max="9214" width="13.85546875" customWidth="1"/>
    <col min="9215" max="9215" width="13.7109375" customWidth="1"/>
    <col min="9216" max="9216" width="13.28515625" customWidth="1"/>
    <col min="9217" max="9217" width="10.7109375" customWidth="1"/>
    <col min="9218" max="9218" width="14.140625" customWidth="1"/>
    <col min="9219" max="9219" width="13.42578125" customWidth="1"/>
    <col min="9220" max="9220" width="13" customWidth="1"/>
    <col min="9221" max="9221" width="13.85546875" customWidth="1"/>
    <col min="9222" max="9222" width="6.7109375" customWidth="1"/>
    <col min="9467" max="9467" width="27.7109375" customWidth="1"/>
    <col min="9468" max="9468" width="27" customWidth="1"/>
    <col min="9469" max="9469" width="10.7109375" customWidth="1"/>
    <col min="9470" max="9470" width="13.85546875" customWidth="1"/>
    <col min="9471" max="9471" width="13.7109375" customWidth="1"/>
    <col min="9472" max="9472" width="13.28515625" customWidth="1"/>
    <col min="9473" max="9473" width="10.7109375" customWidth="1"/>
    <col min="9474" max="9474" width="14.140625" customWidth="1"/>
    <col min="9475" max="9475" width="13.42578125" customWidth="1"/>
    <col min="9476" max="9476" width="13" customWidth="1"/>
    <col min="9477" max="9477" width="13.85546875" customWidth="1"/>
    <col min="9478" max="9478" width="6.7109375" customWidth="1"/>
    <col min="9723" max="9723" width="27.7109375" customWidth="1"/>
    <col min="9724" max="9724" width="27" customWidth="1"/>
    <col min="9725" max="9725" width="10.7109375" customWidth="1"/>
    <col min="9726" max="9726" width="13.85546875" customWidth="1"/>
    <col min="9727" max="9727" width="13.7109375" customWidth="1"/>
    <col min="9728" max="9728" width="13.28515625" customWidth="1"/>
    <col min="9729" max="9729" width="10.7109375" customWidth="1"/>
    <col min="9730" max="9730" width="14.140625" customWidth="1"/>
    <col min="9731" max="9731" width="13.42578125" customWidth="1"/>
    <col min="9732" max="9732" width="13" customWidth="1"/>
    <col min="9733" max="9733" width="13.85546875" customWidth="1"/>
    <col min="9734" max="9734" width="6.7109375" customWidth="1"/>
    <col min="9979" max="9979" width="27.7109375" customWidth="1"/>
    <col min="9980" max="9980" width="27" customWidth="1"/>
    <col min="9981" max="9981" width="10.7109375" customWidth="1"/>
    <col min="9982" max="9982" width="13.85546875" customWidth="1"/>
    <col min="9983" max="9983" width="13.7109375" customWidth="1"/>
    <col min="9984" max="9984" width="13.28515625" customWidth="1"/>
    <col min="9985" max="9985" width="10.7109375" customWidth="1"/>
    <col min="9986" max="9986" width="14.140625" customWidth="1"/>
    <col min="9987" max="9987" width="13.42578125" customWidth="1"/>
    <col min="9988" max="9988" width="13" customWidth="1"/>
    <col min="9989" max="9989" width="13.85546875" customWidth="1"/>
    <col min="9990" max="9990" width="6.7109375" customWidth="1"/>
    <col min="10235" max="10235" width="27.7109375" customWidth="1"/>
    <col min="10236" max="10236" width="27" customWidth="1"/>
    <col min="10237" max="10237" width="10.7109375" customWidth="1"/>
    <col min="10238" max="10238" width="13.85546875" customWidth="1"/>
    <col min="10239" max="10239" width="13.7109375" customWidth="1"/>
    <col min="10240" max="10240" width="13.28515625" customWidth="1"/>
    <col min="10241" max="10241" width="10.7109375" customWidth="1"/>
    <col min="10242" max="10242" width="14.140625" customWidth="1"/>
    <col min="10243" max="10243" width="13.42578125" customWidth="1"/>
    <col min="10244" max="10244" width="13" customWidth="1"/>
    <col min="10245" max="10245" width="13.85546875" customWidth="1"/>
    <col min="10246" max="10246" width="6.7109375" customWidth="1"/>
    <col min="10491" max="10491" width="27.7109375" customWidth="1"/>
    <col min="10492" max="10492" width="27" customWidth="1"/>
    <col min="10493" max="10493" width="10.7109375" customWidth="1"/>
    <col min="10494" max="10494" width="13.85546875" customWidth="1"/>
    <col min="10495" max="10495" width="13.7109375" customWidth="1"/>
    <col min="10496" max="10496" width="13.28515625" customWidth="1"/>
    <col min="10497" max="10497" width="10.7109375" customWidth="1"/>
    <col min="10498" max="10498" width="14.140625" customWidth="1"/>
    <col min="10499" max="10499" width="13.42578125" customWidth="1"/>
    <col min="10500" max="10500" width="13" customWidth="1"/>
    <col min="10501" max="10501" width="13.85546875" customWidth="1"/>
    <col min="10502" max="10502" width="6.7109375" customWidth="1"/>
    <col min="10747" max="10747" width="27.7109375" customWidth="1"/>
    <col min="10748" max="10748" width="27" customWidth="1"/>
    <col min="10749" max="10749" width="10.7109375" customWidth="1"/>
    <col min="10750" max="10750" width="13.85546875" customWidth="1"/>
    <col min="10751" max="10751" width="13.7109375" customWidth="1"/>
    <col min="10752" max="10752" width="13.28515625" customWidth="1"/>
    <col min="10753" max="10753" width="10.7109375" customWidth="1"/>
    <col min="10754" max="10754" width="14.140625" customWidth="1"/>
    <col min="10755" max="10755" width="13.42578125" customWidth="1"/>
    <col min="10756" max="10756" width="13" customWidth="1"/>
    <col min="10757" max="10757" width="13.85546875" customWidth="1"/>
    <col min="10758" max="10758" width="6.7109375" customWidth="1"/>
    <col min="11003" max="11003" width="27.7109375" customWidth="1"/>
    <col min="11004" max="11004" width="27" customWidth="1"/>
    <col min="11005" max="11005" width="10.7109375" customWidth="1"/>
    <col min="11006" max="11006" width="13.85546875" customWidth="1"/>
    <col min="11007" max="11007" width="13.7109375" customWidth="1"/>
    <col min="11008" max="11008" width="13.28515625" customWidth="1"/>
    <col min="11009" max="11009" width="10.7109375" customWidth="1"/>
    <col min="11010" max="11010" width="14.140625" customWidth="1"/>
    <col min="11011" max="11011" width="13.42578125" customWidth="1"/>
    <col min="11012" max="11012" width="13" customWidth="1"/>
    <col min="11013" max="11013" width="13.85546875" customWidth="1"/>
    <col min="11014" max="11014" width="6.7109375" customWidth="1"/>
    <col min="11259" max="11259" width="27.7109375" customWidth="1"/>
    <col min="11260" max="11260" width="27" customWidth="1"/>
    <col min="11261" max="11261" width="10.7109375" customWidth="1"/>
    <col min="11262" max="11262" width="13.85546875" customWidth="1"/>
    <col min="11263" max="11263" width="13.7109375" customWidth="1"/>
    <col min="11264" max="11264" width="13.28515625" customWidth="1"/>
    <col min="11265" max="11265" width="10.7109375" customWidth="1"/>
    <col min="11266" max="11266" width="14.140625" customWidth="1"/>
    <col min="11267" max="11267" width="13.42578125" customWidth="1"/>
    <col min="11268" max="11268" width="13" customWidth="1"/>
    <col min="11269" max="11269" width="13.85546875" customWidth="1"/>
    <col min="11270" max="11270" width="6.7109375" customWidth="1"/>
    <col min="11515" max="11515" width="27.7109375" customWidth="1"/>
    <col min="11516" max="11516" width="27" customWidth="1"/>
    <col min="11517" max="11517" width="10.7109375" customWidth="1"/>
    <col min="11518" max="11518" width="13.85546875" customWidth="1"/>
    <col min="11519" max="11519" width="13.7109375" customWidth="1"/>
    <col min="11520" max="11520" width="13.28515625" customWidth="1"/>
    <col min="11521" max="11521" width="10.7109375" customWidth="1"/>
    <col min="11522" max="11522" width="14.140625" customWidth="1"/>
    <col min="11523" max="11523" width="13.42578125" customWidth="1"/>
    <col min="11524" max="11524" width="13" customWidth="1"/>
    <col min="11525" max="11525" width="13.85546875" customWidth="1"/>
    <col min="11526" max="11526" width="6.7109375" customWidth="1"/>
    <col min="11771" max="11771" width="27.7109375" customWidth="1"/>
    <col min="11772" max="11772" width="27" customWidth="1"/>
    <col min="11773" max="11773" width="10.7109375" customWidth="1"/>
    <col min="11774" max="11774" width="13.85546875" customWidth="1"/>
    <col min="11775" max="11775" width="13.7109375" customWidth="1"/>
    <col min="11776" max="11776" width="13.28515625" customWidth="1"/>
    <col min="11777" max="11777" width="10.7109375" customWidth="1"/>
    <col min="11778" max="11778" width="14.140625" customWidth="1"/>
    <col min="11779" max="11779" width="13.42578125" customWidth="1"/>
    <col min="11780" max="11780" width="13" customWidth="1"/>
    <col min="11781" max="11781" width="13.85546875" customWidth="1"/>
    <col min="11782" max="11782" width="6.7109375" customWidth="1"/>
    <col min="12027" max="12027" width="27.7109375" customWidth="1"/>
    <col min="12028" max="12028" width="27" customWidth="1"/>
    <col min="12029" max="12029" width="10.7109375" customWidth="1"/>
    <col min="12030" max="12030" width="13.85546875" customWidth="1"/>
    <col min="12031" max="12031" width="13.7109375" customWidth="1"/>
    <col min="12032" max="12032" width="13.28515625" customWidth="1"/>
    <col min="12033" max="12033" width="10.7109375" customWidth="1"/>
    <col min="12034" max="12034" width="14.140625" customWidth="1"/>
    <col min="12035" max="12035" width="13.42578125" customWidth="1"/>
    <col min="12036" max="12036" width="13" customWidth="1"/>
    <col min="12037" max="12037" width="13.85546875" customWidth="1"/>
    <col min="12038" max="12038" width="6.7109375" customWidth="1"/>
    <col min="12283" max="12283" width="27.7109375" customWidth="1"/>
    <col min="12284" max="12284" width="27" customWidth="1"/>
    <col min="12285" max="12285" width="10.7109375" customWidth="1"/>
    <col min="12286" max="12286" width="13.85546875" customWidth="1"/>
    <col min="12287" max="12287" width="13.7109375" customWidth="1"/>
    <col min="12288" max="12288" width="13.28515625" customWidth="1"/>
    <col min="12289" max="12289" width="10.7109375" customWidth="1"/>
    <col min="12290" max="12290" width="14.140625" customWidth="1"/>
    <col min="12291" max="12291" width="13.42578125" customWidth="1"/>
    <col min="12292" max="12292" width="13" customWidth="1"/>
    <col min="12293" max="12293" width="13.85546875" customWidth="1"/>
    <col min="12294" max="12294" width="6.7109375" customWidth="1"/>
    <col min="12539" max="12539" width="27.7109375" customWidth="1"/>
    <col min="12540" max="12540" width="27" customWidth="1"/>
    <col min="12541" max="12541" width="10.7109375" customWidth="1"/>
    <col min="12542" max="12542" width="13.85546875" customWidth="1"/>
    <col min="12543" max="12543" width="13.7109375" customWidth="1"/>
    <col min="12544" max="12544" width="13.28515625" customWidth="1"/>
    <col min="12545" max="12545" width="10.7109375" customWidth="1"/>
    <col min="12546" max="12546" width="14.140625" customWidth="1"/>
    <col min="12547" max="12547" width="13.42578125" customWidth="1"/>
    <col min="12548" max="12548" width="13" customWidth="1"/>
    <col min="12549" max="12549" width="13.85546875" customWidth="1"/>
    <col min="12550" max="12550" width="6.7109375" customWidth="1"/>
    <col min="12795" max="12795" width="27.7109375" customWidth="1"/>
    <col min="12796" max="12796" width="27" customWidth="1"/>
    <col min="12797" max="12797" width="10.7109375" customWidth="1"/>
    <col min="12798" max="12798" width="13.85546875" customWidth="1"/>
    <col min="12799" max="12799" width="13.7109375" customWidth="1"/>
    <col min="12800" max="12800" width="13.28515625" customWidth="1"/>
    <col min="12801" max="12801" width="10.7109375" customWidth="1"/>
    <col min="12802" max="12802" width="14.140625" customWidth="1"/>
    <col min="12803" max="12803" width="13.42578125" customWidth="1"/>
    <col min="12804" max="12804" width="13" customWidth="1"/>
    <col min="12805" max="12805" width="13.85546875" customWidth="1"/>
    <col min="12806" max="12806" width="6.7109375" customWidth="1"/>
    <col min="13051" max="13051" width="27.7109375" customWidth="1"/>
    <col min="13052" max="13052" width="27" customWidth="1"/>
    <col min="13053" max="13053" width="10.7109375" customWidth="1"/>
    <col min="13054" max="13054" width="13.85546875" customWidth="1"/>
    <col min="13055" max="13055" width="13.7109375" customWidth="1"/>
    <col min="13056" max="13056" width="13.28515625" customWidth="1"/>
    <col min="13057" max="13057" width="10.7109375" customWidth="1"/>
    <col min="13058" max="13058" width="14.140625" customWidth="1"/>
    <col min="13059" max="13059" width="13.42578125" customWidth="1"/>
    <col min="13060" max="13060" width="13" customWidth="1"/>
    <col min="13061" max="13061" width="13.85546875" customWidth="1"/>
    <col min="13062" max="13062" width="6.7109375" customWidth="1"/>
    <col min="13307" max="13307" width="27.7109375" customWidth="1"/>
    <col min="13308" max="13308" width="27" customWidth="1"/>
    <col min="13309" max="13309" width="10.7109375" customWidth="1"/>
    <col min="13310" max="13310" width="13.85546875" customWidth="1"/>
    <col min="13311" max="13311" width="13.7109375" customWidth="1"/>
    <col min="13312" max="13312" width="13.28515625" customWidth="1"/>
    <col min="13313" max="13313" width="10.7109375" customWidth="1"/>
    <col min="13314" max="13314" width="14.140625" customWidth="1"/>
    <col min="13315" max="13315" width="13.42578125" customWidth="1"/>
    <col min="13316" max="13316" width="13" customWidth="1"/>
    <col min="13317" max="13317" width="13.85546875" customWidth="1"/>
    <col min="13318" max="13318" width="6.7109375" customWidth="1"/>
    <col min="13563" max="13563" width="27.7109375" customWidth="1"/>
    <col min="13564" max="13564" width="27" customWidth="1"/>
    <col min="13565" max="13565" width="10.7109375" customWidth="1"/>
    <col min="13566" max="13566" width="13.85546875" customWidth="1"/>
    <col min="13567" max="13567" width="13.7109375" customWidth="1"/>
    <col min="13568" max="13568" width="13.28515625" customWidth="1"/>
    <col min="13569" max="13569" width="10.7109375" customWidth="1"/>
    <col min="13570" max="13570" width="14.140625" customWidth="1"/>
    <col min="13571" max="13571" width="13.42578125" customWidth="1"/>
    <col min="13572" max="13572" width="13" customWidth="1"/>
    <col min="13573" max="13573" width="13.85546875" customWidth="1"/>
    <col min="13574" max="13574" width="6.7109375" customWidth="1"/>
    <col min="13819" max="13819" width="27.7109375" customWidth="1"/>
    <col min="13820" max="13820" width="27" customWidth="1"/>
    <col min="13821" max="13821" width="10.7109375" customWidth="1"/>
    <col min="13822" max="13822" width="13.85546875" customWidth="1"/>
    <col min="13823" max="13823" width="13.7109375" customWidth="1"/>
    <col min="13824" max="13824" width="13.28515625" customWidth="1"/>
    <col min="13825" max="13825" width="10.7109375" customWidth="1"/>
    <col min="13826" max="13826" width="14.140625" customWidth="1"/>
    <col min="13827" max="13827" width="13.42578125" customWidth="1"/>
    <col min="13828" max="13828" width="13" customWidth="1"/>
    <col min="13829" max="13829" width="13.85546875" customWidth="1"/>
    <col min="13830" max="13830" width="6.7109375" customWidth="1"/>
    <col min="14075" max="14075" width="27.7109375" customWidth="1"/>
    <col min="14076" max="14076" width="27" customWidth="1"/>
    <col min="14077" max="14077" width="10.7109375" customWidth="1"/>
    <col min="14078" max="14078" width="13.85546875" customWidth="1"/>
    <col min="14079" max="14079" width="13.7109375" customWidth="1"/>
    <col min="14080" max="14080" width="13.28515625" customWidth="1"/>
    <col min="14081" max="14081" width="10.7109375" customWidth="1"/>
    <col min="14082" max="14082" width="14.140625" customWidth="1"/>
    <col min="14083" max="14083" width="13.42578125" customWidth="1"/>
    <col min="14084" max="14084" width="13" customWidth="1"/>
    <col min="14085" max="14085" width="13.85546875" customWidth="1"/>
    <col min="14086" max="14086" width="6.7109375" customWidth="1"/>
    <col min="14331" max="14331" width="27.7109375" customWidth="1"/>
    <col min="14332" max="14332" width="27" customWidth="1"/>
    <col min="14333" max="14333" width="10.7109375" customWidth="1"/>
    <col min="14334" max="14334" width="13.85546875" customWidth="1"/>
    <col min="14335" max="14335" width="13.7109375" customWidth="1"/>
    <col min="14336" max="14336" width="13.28515625" customWidth="1"/>
    <col min="14337" max="14337" width="10.7109375" customWidth="1"/>
    <col min="14338" max="14338" width="14.140625" customWidth="1"/>
    <col min="14339" max="14339" width="13.42578125" customWidth="1"/>
    <col min="14340" max="14340" width="13" customWidth="1"/>
    <col min="14341" max="14341" width="13.85546875" customWidth="1"/>
    <col min="14342" max="14342" width="6.7109375" customWidth="1"/>
    <col min="14587" max="14587" width="27.7109375" customWidth="1"/>
    <col min="14588" max="14588" width="27" customWidth="1"/>
    <col min="14589" max="14589" width="10.7109375" customWidth="1"/>
    <col min="14590" max="14590" width="13.85546875" customWidth="1"/>
    <col min="14591" max="14591" width="13.7109375" customWidth="1"/>
    <col min="14592" max="14592" width="13.28515625" customWidth="1"/>
    <col min="14593" max="14593" width="10.7109375" customWidth="1"/>
    <col min="14594" max="14594" width="14.140625" customWidth="1"/>
    <col min="14595" max="14595" width="13.42578125" customWidth="1"/>
    <col min="14596" max="14596" width="13" customWidth="1"/>
    <col min="14597" max="14597" width="13.85546875" customWidth="1"/>
    <col min="14598" max="14598" width="6.7109375" customWidth="1"/>
    <col min="14843" max="14843" width="27.7109375" customWidth="1"/>
    <col min="14844" max="14844" width="27" customWidth="1"/>
    <col min="14845" max="14845" width="10.7109375" customWidth="1"/>
    <col min="14846" max="14846" width="13.85546875" customWidth="1"/>
    <col min="14847" max="14847" width="13.7109375" customWidth="1"/>
    <col min="14848" max="14848" width="13.28515625" customWidth="1"/>
    <col min="14849" max="14849" width="10.7109375" customWidth="1"/>
    <col min="14850" max="14850" width="14.140625" customWidth="1"/>
    <col min="14851" max="14851" width="13.42578125" customWidth="1"/>
    <col min="14852" max="14852" width="13" customWidth="1"/>
    <col min="14853" max="14853" width="13.85546875" customWidth="1"/>
    <col min="14854" max="14854" width="6.7109375" customWidth="1"/>
    <col min="15099" max="15099" width="27.7109375" customWidth="1"/>
    <col min="15100" max="15100" width="27" customWidth="1"/>
    <col min="15101" max="15101" width="10.7109375" customWidth="1"/>
    <col min="15102" max="15102" width="13.85546875" customWidth="1"/>
    <col min="15103" max="15103" width="13.7109375" customWidth="1"/>
    <col min="15104" max="15104" width="13.28515625" customWidth="1"/>
    <col min="15105" max="15105" width="10.7109375" customWidth="1"/>
    <col min="15106" max="15106" width="14.140625" customWidth="1"/>
    <col min="15107" max="15107" width="13.42578125" customWidth="1"/>
    <col min="15108" max="15108" width="13" customWidth="1"/>
    <col min="15109" max="15109" width="13.85546875" customWidth="1"/>
    <col min="15110" max="15110" width="6.7109375" customWidth="1"/>
    <col min="15355" max="15355" width="27.7109375" customWidth="1"/>
    <col min="15356" max="15356" width="27" customWidth="1"/>
    <col min="15357" max="15357" width="10.7109375" customWidth="1"/>
    <col min="15358" max="15358" width="13.85546875" customWidth="1"/>
    <col min="15359" max="15359" width="13.7109375" customWidth="1"/>
    <col min="15360" max="15360" width="13.28515625" customWidth="1"/>
    <col min="15361" max="15361" width="10.7109375" customWidth="1"/>
    <col min="15362" max="15362" width="14.140625" customWidth="1"/>
    <col min="15363" max="15363" width="13.42578125" customWidth="1"/>
    <col min="15364" max="15364" width="13" customWidth="1"/>
    <col min="15365" max="15365" width="13.85546875" customWidth="1"/>
    <col min="15366" max="15366" width="6.7109375" customWidth="1"/>
    <col min="15611" max="15611" width="27.7109375" customWidth="1"/>
    <col min="15612" max="15612" width="27" customWidth="1"/>
    <col min="15613" max="15613" width="10.7109375" customWidth="1"/>
    <col min="15614" max="15614" width="13.85546875" customWidth="1"/>
    <col min="15615" max="15615" width="13.7109375" customWidth="1"/>
    <col min="15616" max="15616" width="13.28515625" customWidth="1"/>
    <col min="15617" max="15617" width="10.7109375" customWidth="1"/>
    <col min="15618" max="15618" width="14.140625" customWidth="1"/>
    <col min="15619" max="15619" width="13.42578125" customWidth="1"/>
    <col min="15620" max="15620" width="13" customWidth="1"/>
    <col min="15621" max="15621" width="13.85546875" customWidth="1"/>
    <col min="15622" max="15622" width="6.7109375" customWidth="1"/>
    <col min="15867" max="15867" width="27.7109375" customWidth="1"/>
    <col min="15868" max="15868" width="27" customWidth="1"/>
    <col min="15869" max="15869" width="10.7109375" customWidth="1"/>
    <col min="15870" max="15870" width="13.85546875" customWidth="1"/>
    <col min="15871" max="15871" width="13.7109375" customWidth="1"/>
    <col min="15872" max="15872" width="13.28515625" customWidth="1"/>
    <col min="15873" max="15873" width="10.7109375" customWidth="1"/>
    <col min="15874" max="15874" width="14.140625" customWidth="1"/>
    <col min="15875" max="15875" width="13.42578125" customWidth="1"/>
    <col min="15876" max="15876" width="13" customWidth="1"/>
    <col min="15877" max="15877" width="13.85546875" customWidth="1"/>
    <col min="15878" max="15878" width="6.7109375" customWidth="1"/>
    <col min="16123" max="16123" width="27.7109375" customWidth="1"/>
    <col min="16124" max="16124" width="27" customWidth="1"/>
    <col min="16125" max="16125" width="10.7109375" customWidth="1"/>
    <col min="16126" max="16126" width="13.85546875" customWidth="1"/>
    <col min="16127" max="16127" width="13.7109375" customWidth="1"/>
    <col min="16128" max="16128" width="13.28515625" customWidth="1"/>
    <col min="16129" max="16129" width="10.7109375" customWidth="1"/>
    <col min="16130" max="16130" width="14.140625" customWidth="1"/>
    <col min="16131" max="16131" width="13.42578125" customWidth="1"/>
    <col min="16132" max="16132" width="13" customWidth="1"/>
    <col min="16133" max="16133" width="13.85546875" customWidth="1"/>
    <col min="16134" max="16134" width="6.7109375" customWidth="1"/>
  </cols>
  <sheetData>
    <row r="1" spans="1:10" s="31" customFormat="1" ht="20.100000000000001" customHeight="1" x14ac:dyDescent="0.25">
      <c r="A1" s="829" t="s">
        <v>382</v>
      </c>
      <c r="B1" s="829"/>
      <c r="C1" s="829"/>
      <c r="D1" s="829"/>
      <c r="E1" s="829"/>
      <c r="F1" s="829"/>
      <c r="G1" s="829"/>
      <c r="H1" s="524"/>
      <c r="I1" s="524"/>
    </row>
    <row r="2" spans="1:10" ht="24.95" customHeight="1" x14ac:dyDescent="0.25">
      <c r="A2" s="867" t="s">
        <v>205</v>
      </c>
      <c r="B2" s="867"/>
      <c r="C2" s="867"/>
      <c r="D2" s="867"/>
      <c r="E2" s="867"/>
      <c r="F2" s="867"/>
      <c r="G2" s="867"/>
      <c r="H2" s="92"/>
      <c r="I2" s="90"/>
      <c r="J2"/>
    </row>
    <row r="3" spans="1:10" ht="22.5" customHeight="1" x14ac:dyDescent="0.25">
      <c r="A3" s="856" t="s">
        <v>140</v>
      </c>
      <c r="B3" s="869" t="s">
        <v>1</v>
      </c>
      <c r="C3" s="852" t="s">
        <v>2</v>
      </c>
      <c r="D3" s="866" t="s">
        <v>201</v>
      </c>
      <c r="E3" s="866" t="s">
        <v>133</v>
      </c>
      <c r="F3" s="854" t="s">
        <v>308</v>
      </c>
      <c r="G3" s="868" t="s">
        <v>204</v>
      </c>
      <c r="H3" s="92"/>
      <c r="I3" s="90"/>
      <c r="J3"/>
    </row>
    <row r="4" spans="1:10" ht="22.5" customHeight="1" x14ac:dyDescent="0.25">
      <c r="A4" s="791"/>
      <c r="B4" s="870"/>
      <c r="C4" s="853"/>
      <c r="D4" s="866"/>
      <c r="E4" s="866"/>
      <c r="F4" s="854"/>
      <c r="G4" s="788"/>
      <c r="H4" s="92"/>
      <c r="I4" s="90"/>
      <c r="J4"/>
    </row>
    <row r="5" spans="1:10" ht="54.95" customHeight="1" x14ac:dyDescent="0.25">
      <c r="A5" s="791"/>
      <c r="B5" s="870"/>
      <c r="C5" s="853"/>
      <c r="D5" s="852"/>
      <c r="E5" s="852"/>
      <c r="F5" s="855"/>
      <c r="G5" s="788"/>
      <c r="H5" s="92"/>
      <c r="I5" s="90"/>
      <c r="J5"/>
    </row>
    <row r="6" spans="1:10" ht="15.75" customHeight="1" x14ac:dyDescent="0.25">
      <c r="A6" s="755" t="s">
        <v>141</v>
      </c>
      <c r="B6" s="850" t="s">
        <v>4</v>
      </c>
      <c r="C6" s="286" t="s">
        <v>5</v>
      </c>
      <c r="D6" s="443"/>
      <c r="E6" s="443"/>
      <c r="F6" s="444"/>
      <c r="G6" s="180"/>
      <c r="H6" s="92"/>
      <c r="I6" s="90"/>
      <c r="J6"/>
    </row>
    <row r="7" spans="1:10" ht="15.75" customHeight="1" x14ac:dyDescent="0.25">
      <c r="A7" s="755"/>
      <c r="B7" s="850"/>
      <c r="C7" s="286" t="s">
        <v>6</v>
      </c>
      <c r="D7" s="443"/>
      <c r="E7" s="443"/>
      <c r="F7" s="444"/>
      <c r="G7" s="180"/>
      <c r="H7" s="92"/>
      <c r="I7" s="90"/>
      <c r="J7"/>
    </row>
    <row r="8" spans="1:10" ht="15.75" customHeight="1" x14ac:dyDescent="0.25">
      <c r="A8" s="755"/>
      <c r="B8" s="851" t="s">
        <v>7</v>
      </c>
      <c r="C8" s="286" t="s">
        <v>8</v>
      </c>
      <c r="D8" s="230"/>
      <c r="E8" s="230"/>
      <c r="F8" s="442"/>
      <c r="G8" s="230"/>
      <c r="H8" s="92"/>
      <c r="I8" s="90"/>
      <c r="J8"/>
    </row>
    <row r="9" spans="1:10" ht="15.75" customHeight="1" x14ac:dyDescent="0.25">
      <c r="A9" s="755"/>
      <c r="B9" s="851"/>
      <c r="C9" s="283" t="s">
        <v>9</v>
      </c>
      <c r="D9" s="66">
        <v>1</v>
      </c>
      <c r="E9" s="66">
        <v>300</v>
      </c>
      <c r="F9" s="288">
        <v>2.617777777777778</v>
      </c>
      <c r="G9" s="86">
        <v>0.13624787775891339</v>
      </c>
      <c r="H9" s="92"/>
      <c r="I9" s="90"/>
      <c r="J9"/>
    </row>
    <row r="10" spans="1:10" ht="15.75" customHeight="1" x14ac:dyDescent="0.25">
      <c r="A10" s="755"/>
      <c r="B10" s="851"/>
      <c r="C10" s="286" t="s">
        <v>10</v>
      </c>
      <c r="D10" s="230"/>
      <c r="E10" s="230"/>
      <c r="F10" s="421"/>
      <c r="G10" s="421"/>
      <c r="H10" s="92"/>
      <c r="I10" s="90"/>
      <c r="J10"/>
    </row>
    <row r="11" spans="1:10" ht="15.75" customHeight="1" x14ac:dyDescent="0.25">
      <c r="A11" s="755"/>
      <c r="B11" s="851" t="s">
        <v>11</v>
      </c>
      <c r="C11" s="283" t="s">
        <v>12</v>
      </c>
      <c r="D11" s="230"/>
      <c r="E11" s="230"/>
      <c r="F11" s="421" t="s">
        <v>385</v>
      </c>
      <c r="G11" s="421"/>
      <c r="H11" s="92"/>
      <c r="I11" s="90"/>
      <c r="J11"/>
    </row>
    <row r="12" spans="1:10" ht="15.75" customHeight="1" x14ac:dyDescent="0.25">
      <c r="A12" s="755"/>
      <c r="B12" s="851"/>
      <c r="C12" s="64" t="s">
        <v>13</v>
      </c>
      <c r="D12" s="230">
        <v>1</v>
      </c>
      <c r="E12" s="230">
        <v>100</v>
      </c>
      <c r="F12" s="421">
        <v>2.9133333333333331</v>
      </c>
      <c r="G12" s="421">
        <v>1</v>
      </c>
      <c r="H12" s="92"/>
      <c r="I12" s="90"/>
      <c r="J12"/>
    </row>
    <row r="13" spans="1:10" ht="15.75" customHeight="1" x14ac:dyDescent="0.25">
      <c r="A13" s="755"/>
      <c r="B13" s="851"/>
      <c r="C13" s="286" t="s">
        <v>14</v>
      </c>
      <c r="D13" s="230"/>
      <c r="E13" s="230"/>
      <c r="F13" s="421"/>
      <c r="G13" s="421"/>
      <c r="H13" s="92"/>
      <c r="I13" s="90"/>
      <c r="J13"/>
    </row>
    <row r="14" spans="1:10" s="224" customFormat="1" ht="15.75" customHeight="1" x14ac:dyDescent="0.25">
      <c r="A14" s="806" t="s">
        <v>145</v>
      </c>
      <c r="B14" s="806"/>
      <c r="C14" s="806"/>
      <c r="D14" s="289">
        <v>2</v>
      </c>
      <c r="E14" s="289">
        <v>400</v>
      </c>
      <c r="F14" s="366">
        <v>2.6916666666666669</v>
      </c>
      <c r="G14" s="281">
        <v>0.36996904024767796</v>
      </c>
      <c r="H14" s="92"/>
      <c r="I14" s="90"/>
    </row>
    <row r="15" spans="1:10" ht="15.75" customHeight="1" x14ac:dyDescent="0.25">
      <c r="A15" s="863" t="s">
        <v>146</v>
      </c>
      <c r="B15" s="851" t="s">
        <v>15</v>
      </c>
      <c r="C15" s="286" t="s">
        <v>16</v>
      </c>
      <c r="D15" s="230"/>
      <c r="E15" s="230"/>
      <c r="F15" s="421"/>
      <c r="G15" s="421"/>
      <c r="H15" s="92"/>
      <c r="I15" s="90"/>
      <c r="J15"/>
    </row>
    <row r="16" spans="1:10" ht="15.75" customHeight="1" x14ac:dyDescent="0.25">
      <c r="A16" s="864"/>
      <c r="B16" s="851"/>
      <c r="C16" s="283" t="s">
        <v>17</v>
      </c>
      <c r="D16" s="230">
        <v>1</v>
      </c>
      <c r="E16" s="230">
        <v>100</v>
      </c>
      <c r="F16" s="288">
        <v>3.1033333333333331</v>
      </c>
      <c r="G16" s="86">
        <v>0.49409237379162196</v>
      </c>
      <c r="H16" s="92"/>
      <c r="I16" s="90"/>
      <c r="J16"/>
    </row>
    <row r="17" spans="1:10" ht="15.75" customHeight="1" x14ac:dyDescent="0.25">
      <c r="A17" s="864"/>
      <c r="B17" s="851"/>
      <c r="C17" s="286" t="s">
        <v>18</v>
      </c>
      <c r="D17" s="230"/>
      <c r="E17" s="230"/>
      <c r="F17" s="421"/>
      <c r="G17" s="421"/>
      <c r="H17" s="92"/>
      <c r="I17" s="90"/>
      <c r="J17"/>
    </row>
    <row r="18" spans="1:10" ht="15.75" customHeight="1" x14ac:dyDescent="0.25">
      <c r="A18" s="864"/>
      <c r="B18" s="850" t="s">
        <v>19</v>
      </c>
      <c r="C18" s="286" t="s">
        <v>20</v>
      </c>
      <c r="D18" s="443"/>
      <c r="E18" s="443"/>
      <c r="F18" s="443"/>
      <c r="G18" s="443"/>
      <c r="H18" s="92"/>
      <c r="I18" s="90"/>
      <c r="J18"/>
    </row>
    <row r="19" spans="1:10" ht="15.75" x14ac:dyDescent="0.25">
      <c r="A19" s="864"/>
      <c r="B19" s="850"/>
      <c r="C19" s="286" t="s">
        <v>21</v>
      </c>
      <c r="D19" s="443"/>
      <c r="E19" s="443"/>
      <c r="F19" s="443"/>
      <c r="G19" s="443"/>
      <c r="H19" s="92"/>
      <c r="I19" s="90"/>
      <c r="J19"/>
    </row>
    <row r="20" spans="1:10" ht="15.75" x14ac:dyDescent="0.25">
      <c r="A20" s="864"/>
      <c r="B20" s="850" t="s">
        <v>22</v>
      </c>
      <c r="C20" s="286" t="s">
        <v>23</v>
      </c>
      <c r="D20" s="443"/>
      <c r="E20" s="443"/>
      <c r="F20" s="443"/>
      <c r="G20" s="443"/>
      <c r="H20" s="92"/>
      <c r="I20" s="90"/>
      <c r="J20"/>
    </row>
    <row r="21" spans="1:10" ht="15.75" x14ac:dyDescent="0.25">
      <c r="A21" s="864"/>
      <c r="B21" s="850"/>
      <c r="C21" s="286" t="s">
        <v>24</v>
      </c>
      <c r="D21" s="443"/>
      <c r="E21" s="443"/>
      <c r="F21" s="443"/>
      <c r="G21" s="443"/>
      <c r="H21" s="92"/>
      <c r="I21" s="90"/>
      <c r="J21"/>
    </row>
    <row r="22" spans="1:10" ht="15.75" x14ac:dyDescent="0.25">
      <c r="A22" s="864"/>
      <c r="B22" s="850" t="s">
        <v>25</v>
      </c>
      <c r="C22" s="286" t="s">
        <v>26</v>
      </c>
      <c r="D22" s="443"/>
      <c r="E22" s="443"/>
      <c r="F22" s="443"/>
      <c r="G22" s="443"/>
      <c r="H22" s="92"/>
      <c r="I22" s="90"/>
      <c r="J22"/>
    </row>
    <row r="23" spans="1:10" ht="15.75" x14ac:dyDescent="0.25">
      <c r="A23" s="864"/>
      <c r="B23" s="850"/>
      <c r="C23" s="286" t="s">
        <v>27</v>
      </c>
      <c r="D23" s="443"/>
      <c r="E23" s="443"/>
      <c r="F23" s="443"/>
      <c r="G23" s="443"/>
      <c r="H23" s="92"/>
      <c r="I23" s="90"/>
      <c r="J23"/>
    </row>
    <row r="24" spans="1:10" ht="15.75" x14ac:dyDescent="0.25">
      <c r="A24" s="865"/>
      <c r="B24" s="850"/>
      <c r="C24" s="286" t="s">
        <v>28</v>
      </c>
      <c r="D24" s="443"/>
      <c r="E24" s="443"/>
      <c r="F24" s="443"/>
      <c r="G24" s="443"/>
      <c r="H24" s="92"/>
      <c r="I24" s="90"/>
      <c r="J24"/>
    </row>
    <row r="25" spans="1:10" ht="15.75" x14ac:dyDescent="0.25">
      <c r="A25" s="806" t="s">
        <v>145</v>
      </c>
      <c r="B25" s="806"/>
      <c r="C25" s="806"/>
      <c r="D25" s="363">
        <v>1</v>
      </c>
      <c r="E25" s="290">
        <v>100</v>
      </c>
      <c r="F25" s="364">
        <v>3.1033333333333331</v>
      </c>
      <c r="G25" s="281">
        <v>0.49409237379162196</v>
      </c>
      <c r="H25" s="92"/>
      <c r="I25" s="90"/>
      <c r="J25"/>
    </row>
    <row r="26" spans="1:10" ht="15.75" x14ac:dyDescent="0.25">
      <c r="A26" s="863" t="s">
        <v>148</v>
      </c>
      <c r="B26" s="858" t="s">
        <v>29</v>
      </c>
      <c r="C26" s="283" t="s">
        <v>30</v>
      </c>
      <c r="D26" s="64">
        <v>1</v>
      </c>
      <c r="E26" s="67">
        <v>100</v>
      </c>
      <c r="F26" s="288">
        <v>1.5266666666666666</v>
      </c>
      <c r="G26" s="86">
        <v>0.45851528384279477</v>
      </c>
      <c r="H26" s="90"/>
      <c r="I26" s="90"/>
      <c r="J26"/>
    </row>
    <row r="27" spans="1:10" ht="15.75" x14ac:dyDescent="0.25">
      <c r="A27" s="864"/>
      <c r="B27" s="858"/>
      <c r="C27" s="286" t="s">
        <v>31</v>
      </c>
      <c r="D27" s="230"/>
      <c r="E27" s="230"/>
      <c r="F27" s="421"/>
      <c r="G27" s="421"/>
      <c r="H27" s="90"/>
      <c r="I27" s="90"/>
      <c r="J27"/>
    </row>
    <row r="28" spans="1:10" ht="15.75" x14ac:dyDescent="0.25">
      <c r="A28" s="864"/>
      <c r="B28" s="858"/>
      <c r="C28" s="286" t="s">
        <v>32</v>
      </c>
      <c r="D28" s="230"/>
      <c r="E28" s="230"/>
      <c r="F28" s="421"/>
      <c r="G28" s="421"/>
      <c r="H28" s="90"/>
      <c r="I28" s="90"/>
      <c r="J28"/>
    </row>
    <row r="29" spans="1:10" ht="15.75" x14ac:dyDescent="0.25">
      <c r="A29" s="864"/>
      <c r="B29" s="858"/>
      <c r="C29" s="286" t="s">
        <v>33</v>
      </c>
      <c r="D29" s="230"/>
      <c r="E29" s="230"/>
      <c r="F29" s="421"/>
      <c r="G29" s="421"/>
      <c r="H29" s="90"/>
      <c r="I29" s="90"/>
      <c r="J29"/>
    </row>
    <row r="30" spans="1:10" ht="15.75" x14ac:dyDescent="0.25">
      <c r="A30" s="864"/>
      <c r="B30" s="858"/>
      <c r="C30" s="286" t="s">
        <v>34</v>
      </c>
      <c r="D30" s="230"/>
      <c r="E30" s="230"/>
      <c r="F30" s="421"/>
      <c r="G30" s="421"/>
      <c r="H30" s="90"/>
      <c r="I30" s="90"/>
      <c r="J30"/>
    </row>
    <row r="31" spans="1:10" ht="15.75" x14ac:dyDescent="0.25">
      <c r="A31" s="864"/>
      <c r="B31" s="858" t="s">
        <v>35</v>
      </c>
      <c r="C31" s="286" t="s">
        <v>36</v>
      </c>
      <c r="D31" s="230"/>
      <c r="E31" s="230"/>
      <c r="F31" s="421"/>
      <c r="G31" s="421"/>
      <c r="H31" s="90"/>
      <c r="I31" s="90"/>
      <c r="J31"/>
    </row>
    <row r="32" spans="1:10" ht="15.75" x14ac:dyDescent="0.25">
      <c r="A32" s="864"/>
      <c r="B32" s="858"/>
      <c r="C32" s="286" t="s">
        <v>37</v>
      </c>
      <c r="D32" s="230"/>
      <c r="E32" s="230"/>
      <c r="F32" s="421"/>
      <c r="G32" s="421"/>
      <c r="H32" s="90"/>
      <c r="I32" s="90"/>
      <c r="J32"/>
    </row>
    <row r="33" spans="1:10" ht="15.75" x14ac:dyDescent="0.25">
      <c r="A33" s="864"/>
      <c r="B33" s="858"/>
      <c r="C33" s="286" t="s">
        <v>38</v>
      </c>
      <c r="D33" s="230"/>
      <c r="E33" s="230"/>
      <c r="F33" s="421"/>
      <c r="G33" s="421"/>
      <c r="H33" s="90"/>
      <c r="I33" s="90"/>
      <c r="J33"/>
    </row>
    <row r="34" spans="1:10" ht="15.75" x14ac:dyDescent="0.25">
      <c r="A34" s="864"/>
      <c r="B34" s="858"/>
      <c r="C34" s="283" t="s">
        <v>39</v>
      </c>
      <c r="D34" s="64">
        <v>1</v>
      </c>
      <c r="E34" s="64">
        <v>300</v>
      </c>
      <c r="F34" s="288">
        <v>1.5611111111111111</v>
      </c>
      <c r="G34" s="86">
        <v>0.18576512455516014</v>
      </c>
      <c r="H34" s="90"/>
      <c r="I34" s="90"/>
      <c r="J34"/>
    </row>
    <row r="35" spans="1:10" ht="15.75" x14ac:dyDescent="0.25">
      <c r="A35" s="864"/>
      <c r="B35" s="858"/>
      <c r="C35" s="286" t="s">
        <v>40</v>
      </c>
      <c r="D35" s="230"/>
      <c r="E35" s="230"/>
      <c r="F35" s="421"/>
      <c r="G35" s="421"/>
      <c r="H35" s="90"/>
      <c r="I35" s="90"/>
      <c r="J35"/>
    </row>
    <row r="36" spans="1:10" ht="15.75" x14ac:dyDescent="0.25">
      <c r="A36" s="864"/>
      <c r="B36" s="858"/>
      <c r="C36" s="286" t="s">
        <v>41</v>
      </c>
      <c r="D36" s="230"/>
      <c r="E36" s="230"/>
      <c r="F36" s="421"/>
      <c r="G36" s="421"/>
      <c r="H36" s="90"/>
      <c r="I36" s="90"/>
      <c r="J36"/>
    </row>
    <row r="37" spans="1:10" ht="15.75" x14ac:dyDescent="0.25">
      <c r="A37" s="864"/>
      <c r="B37" s="858" t="s">
        <v>42</v>
      </c>
      <c r="C37" s="286" t="s">
        <v>43</v>
      </c>
      <c r="D37" s="230"/>
      <c r="E37" s="230"/>
      <c r="F37" s="421"/>
      <c r="G37" s="421"/>
      <c r="H37" s="90"/>
      <c r="I37" s="90"/>
      <c r="J37"/>
    </row>
    <row r="38" spans="1:10" ht="15.75" x14ac:dyDescent="0.25">
      <c r="A38" s="864"/>
      <c r="B38" s="858"/>
      <c r="C38" s="286" t="s">
        <v>44</v>
      </c>
      <c r="D38" s="230"/>
      <c r="E38" s="230"/>
      <c r="F38" s="421"/>
      <c r="G38" s="421"/>
      <c r="H38" s="90"/>
      <c r="I38" s="90"/>
      <c r="J38"/>
    </row>
    <row r="39" spans="1:10" ht="15.75" x14ac:dyDescent="0.25">
      <c r="A39" s="864"/>
      <c r="B39" s="858"/>
      <c r="C39" s="286" t="s">
        <v>45</v>
      </c>
      <c r="D39" s="230"/>
      <c r="E39" s="230"/>
      <c r="F39" s="421"/>
      <c r="G39" s="421"/>
      <c r="H39" s="90"/>
      <c r="I39" s="90"/>
      <c r="J39"/>
    </row>
    <row r="40" spans="1:10" ht="15.75" x14ac:dyDescent="0.25">
      <c r="A40" s="865"/>
      <c r="B40" s="858"/>
      <c r="C40" s="283" t="s">
        <v>46</v>
      </c>
      <c r="D40" s="64">
        <v>1</v>
      </c>
      <c r="E40" s="287">
        <v>100</v>
      </c>
      <c r="F40" s="288">
        <v>1.2933333333333334</v>
      </c>
      <c r="G40" s="86">
        <v>0.75515463917525771</v>
      </c>
      <c r="H40" s="90"/>
      <c r="I40" s="90"/>
      <c r="J40"/>
    </row>
    <row r="41" spans="1:10" ht="15.75" x14ac:dyDescent="0.25">
      <c r="A41" s="806" t="s">
        <v>145</v>
      </c>
      <c r="B41" s="806"/>
      <c r="C41" s="806"/>
      <c r="D41" s="363">
        <v>3</v>
      </c>
      <c r="E41" s="290">
        <v>500</v>
      </c>
      <c r="F41" s="364">
        <v>1.5006666666666668</v>
      </c>
      <c r="G41" s="281">
        <v>0.33940470901821412</v>
      </c>
      <c r="H41" s="90"/>
      <c r="I41" s="90"/>
      <c r="J41"/>
    </row>
    <row r="42" spans="1:10" ht="15.75" x14ac:dyDescent="0.25">
      <c r="A42" s="863" t="s">
        <v>152</v>
      </c>
      <c r="B42" s="858" t="s">
        <v>47</v>
      </c>
      <c r="C42" s="283" t="s">
        <v>48</v>
      </c>
      <c r="D42" s="230">
        <v>2</v>
      </c>
      <c r="E42" s="230">
        <v>1000</v>
      </c>
      <c r="F42" s="288">
        <v>1.5836666666666668</v>
      </c>
      <c r="G42" s="86">
        <v>0.58219322247947802</v>
      </c>
      <c r="H42" s="90"/>
      <c r="I42" s="90"/>
      <c r="J42"/>
    </row>
    <row r="43" spans="1:10" ht="15.75" x14ac:dyDescent="0.25">
      <c r="A43" s="864"/>
      <c r="B43" s="858"/>
      <c r="C43" s="283" t="s">
        <v>49</v>
      </c>
      <c r="D43" s="230">
        <v>1</v>
      </c>
      <c r="E43" s="230">
        <v>300</v>
      </c>
      <c r="F43" s="288">
        <v>1.7644444444444445</v>
      </c>
      <c r="G43" s="86">
        <v>0.22670025188916876</v>
      </c>
      <c r="H43" s="90"/>
      <c r="I43" s="90"/>
      <c r="J43"/>
    </row>
    <row r="44" spans="1:10" ht="15.75" x14ac:dyDescent="0.25">
      <c r="A44" s="864"/>
      <c r="B44" s="858"/>
      <c r="C44" s="283" t="s">
        <v>50</v>
      </c>
      <c r="D44" s="230"/>
      <c r="E44" s="230">
        <v>600</v>
      </c>
      <c r="F44" s="288">
        <v>0.6333333333333333</v>
      </c>
      <c r="G44" s="86">
        <v>0.2</v>
      </c>
      <c r="H44" s="90"/>
      <c r="I44" s="90"/>
      <c r="J44"/>
    </row>
    <row r="45" spans="1:10" ht="15.75" x14ac:dyDescent="0.25">
      <c r="A45" s="864"/>
      <c r="B45" s="858"/>
      <c r="C45" s="286" t="s">
        <v>51</v>
      </c>
      <c r="D45" s="230"/>
      <c r="E45" s="230"/>
      <c r="F45" s="421"/>
      <c r="G45" s="421"/>
      <c r="H45" s="90"/>
      <c r="I45" s="90"/>
      <c r="J45"/>
    </row>
    <row r="46" spans="1:10" ht="15.75" x14ac:dyDescent="0.25">
      <c r="A46" s="864"/>
      <c r="B46" s="858"/>
      <c r="C46" s="286" t="s">
        <v>52</v>
      </c>
      <c r="D46" s="230"/>
      <c r="E46" s="230"/>
      <c r="F46" s="421"/>
      <c r="G46" s="421"/>
      <c r="H46" s="90"/>
      <c r="I46" s="90"/>
      <c r="J46"/>
    </row>
    <row r="47" spans="1:10" ht="15.75" x14ac:dyDescent="0.25">
      <c r="A47" s="864"/>
      <c r="B47" s="858"/>
      <c r="C47" s="283" t="s">
        <v>53</v>
      </c>
      <c r="D47" s="230">
        <v>2</v>
      </c>
      <c r="E47" s="230">
        <v>1600</v>
      </c>
      <c r="F47" s="288">
        <v>1.7110416666666666</v>
      </c>
      <c r="G47" s="86">
        <v>0.12504565932058931</v>
      </c>
      <c r="H47" s="90"/>
      <c r="I47" s="90"/>
      <c r="J47"/>
    </row>
    <row r="48" spans="1:10" ht="15.75" x14ac:dyDescent="0.25">
      <c r="A48" s="864"/>
      <c r="B48" s="858"/>
      <c r="C48" s="286" t="s">
        <v>54</v>
      </c>
      <c r="D48" s="230"/>
      <c r="E48" s="230"/>
      <c r="F48" s="421"/>
      <c r="G48" s="421"/>
      <c r="H48" s="90"/>
      <c r="I48" s="90"/>
      <c r="J48"/>
    </row>
    <row r="49" spans="1:10" ht="15.75" x14ac:dyDescent="0.25">
      <c r="A49" s="865"/>
      <c r="B49" s="858"/>
      <c r="C49" s="283" t="s">
        <v>55</v>
      </c>
      <c r="D49" s="230">
        <v>1</v>
      </c>
      <c r="E49" s="230">
        <v>600</v>
      </c>
      <c r="F49" s="288">
        <v>1.0138888888888891</v>
      </c>
      <c r="G49" s="86">
        <v>0.15123287671232877</v>
      </c>
      <c r="H49" s="90"/>
      <c r="I49" s="90"/>
      <c r="J49"/>
    </row>
    <row r="50" spans="1:10" ht="15.75" x14ac:dyDescent="0.25">
      <c r="A50" s="806" t="s">
        <v>145</v>
      </c>
      <c r="B50" s="806"/>
      <c r="C50" s="806"/>
      <c r="D50" s="291">
        <v>6</v>
      </c>
      <c r="E50" s="291">
        <v>4100</v>
      </c>
      <c r="F50" s="364">
        <v>1.3623577235772359</v>
      </c>
      <c r="G50" s="281">
        <v>0.26884287163573434</v>
      </c>
      <c r="H50" s="90"/>
      <c r="I50" s="90"/>
      <c r="J50"/>
    </row>
    <row r="51" spans="1:10" ht="15" customHeight="1" x14ac:dyDescent="0.25">
      <c r="A51" s="863" t="s">
        <v>202</v>
      </c>
      <c r="B51" s="851" t="s">
        <v>56</v>
      </c>
      <c r="C51" s="292" t="s">
        <v>57</v>
      </c>
      <c r="D51" s="230"/>
      <c r="E51" s="230"/>
      <c r="F51" s="421"/>
      <c r="G51" s="421"/>
      <c r="H51" s="90"/>
      <c r="I51" s="90"/>
      <c r="J51"/>
    </row>
    <row r="52" spans="1:10" ht="15" customHeight="1" x14ac:dyDescent="0.25">
      <c r="A52" s="864"/>
      <c r="B52" s="851"/>
      <c r="C52" s="292" t="s">
        <v>58</v>
      </c>
      <c r="D52" s="230"/>
      <c r="E52" s="230"/>
      <c r="F52" s="421"/>
      <c r="G52" s="421"/>
      <c r="H52" s="90"/>
      <c r="I52" s="90"/>
      <c r="J52"/>
    </row>
    <row r="53" spans="1:10" ht="15" customHeight="1" x14ac:dyDescent="0.25">
      <c r="A53" s="864"/>
      <c r="B53" s="851"/>
      <c r="C53" s="284" t="s">
        <v>59</v>
      </c>
      <c r="D53" s="64">
        <v>1</v>
      </c>
      <c r="E53" s="65">
        <v>100</v>
      </c>
      <c r="F53" s="288">
        <v>1.8033333333333335</v>
      </c>
      <c r="G53" s="86">
        <v>1</v>
      </c>
      <c r="H53" s="90"/>
      <c r="I53" s="90"/>
      <c r="J53"/>
    </row>
    <row r="54" spans="1:10" ht="15" customHeight="1" x14ac:dyDescent="0.25">
      <c r="A54" s="864"/>
      <c r="B54" s="851" t="s">
        <v>60</v>
      </c>
      <c r="C54" s="292" t="s">
        <v>61</v>
      </c>
      <c r="D54" s="230"/>
      <c r="E54" s="230"/>
      <c r="F54" s="421"/>
      <c r="G54" s="421"/>
      <c r="H54" s="90"/>
      <c r="I54" s="90"/>
      <c r="J54"/>
    </row>
    <row r="55" spans="1:10" ht="15" customHeight="1" x14ac:dyDescent="0.25">
      <c r="A55" s="864"/>
      <c r="B55" s="851"/>
      <c r="C55" s="292" t="s">
        <v>62</v>
      </c>
      <c r="D55" s="230"/>
      <c r="E55" s="230"/>
      <c r="F55" s="421"/>
      <c r="G55" s="421"/>
      <c r="H55" s="90"/>
      <c r="I55" s="90"/>
      <c r="J55"/>
    </row>
    <row r="56" spans="1:10" ht="15" customHeight="1" x14ac:dyDescent="0.25">
      <c r="A56" s="864"/>
      <c r="B56" s="851"/>
      <c r="C56" s="292" t="s">
        <v>63</v>
      </c>
      <c r="D56" s="230"/>
      <c r="E56" s="230"/>
      <c r="F56" s="421"/>
      <c r="G56" s="421"/>
      <c r="H56" s="90"/>
      <c r="I56" s="90"/>
      <c r="J56"/>
    </row>
    <row r="57" spans="1:10" ht="15" customHeight="1" x14ac:dyDescent="0.25">
      <c r="A57" s="864"/>
      <c r="B57" s="851"/>
      <c r="C57" s="292" t="s">
        <v>64</v>
      </c>
      <c r="D57" s="230"/>
      <c r="E57" s="230"/>
      <c r="F57" s="421"/>
      <c r="G57" s="421"/>
      <c r="H57" s="90"/>
      <c r="I57" s="90"/>
      <c r="J57"/>
    </row>
    <row r="58" spans="1:10" ht="15" customHeight="1" x14ac:dyDescent="0.25">
      <c r="A58" s="864"/>
      <c r="B58" s="851"/>
      <c r="C58" s="292" t="s">
        <v>65</v>
      </c>
      <c r="D58" s="230"/>
      <c r="E58" s="230"/>
      <c r="F58" s="421"/>
      <c r="G58" s="421"/>
      <c r="H58" s="90"/>
      <c r="I58" s="90"/>
      <c r="J58"/>
    </row>
    <row r="59" spans="1:10" ht="15" customHeight="1" x14ac:dyDescent="0.25">
      <c r="A59" s="864"/>
      <c r="B59" s="851"/>
      <c r="C59" s="284" t="s">
        <v>66</v>
      </c>
      <c r="D59" s="65">
        <v>1</v>
      </c>
      <c r="E59" s="65">
        <v>900</v>
      </c>
      <c r="F59" s="288">
        <v>1.0044444444444445</v>
      </c>
      <c r="G59" s="124">
        <v>0.13016224188790562</v>
      </c>
      <c r="H59" s="90"/>
      <c r="I59" s="90"/>
      <c r="J59"/>
    </row>
    <row r="60" spans="1:10" ht="15" customHeight="1" x14ac:dyDescent="0.25">
      <c r="A60" s="864"/>
      <c r="B60" s="851" t="s">
        <v>67</v>
      </c>
      <c r="C60" s="292" t="s">
        <v>68</v>
      </c>
      <c r="D60" s="230"/>
      <c r="E60" s="230"/>
      <c r="F60" s="421"/>
      <c r="G60" s="421"/>
      <c r="H60" s="90"/>
      <c r="I60" s="90"/>
      <c r="J60"/>
    </row>
    <row r="61" spans="1:10" ht="15" customHeight="1" x14ac:dyDescent="0.25">
      <c r="A61" s="864"/>
      <c r="B61" s="851"/>
      <c r="C61" s="292" t="s">
        <v>69</v>
      </c>
      <c r="D61" s="230"/>
      <c r="E61" s="230"/>
      <c r="F61" s="421"/>
      <c r="G61" s="421"/>
      <c r="H61" s="90"/>
      <c r="I61" s="90"/>
      <c r="J61"/>
    </row>
    <row r="62" spans="1:10" ht="15.75" x14ac:dyDescent="0.25">
      <c r="A62" s="864"/>
      <c r="B62" s="851"/>
      <c r="C62" s="292" t="s">
        <v>70</v>
      </c>
      <c r="D62" s="230"/>
      <c r="E62" s="230"/>
      <c r="F62" s="421"/>
      <c r="G62" s="421"/>
      <c r="H62" s="90"/>
      <c r="I62" s="90"/>
      <c r="J62"/>
    </row>
    <row r="63" spans="1:10" ht="15.75" x14ac:dyDescent="0.25">
      <c r="A63" s="864"/>
      <c r="B63" s="851"/>
      <c r="C63" s="284" t="s">
        <v>71</v>
      </c>
      <c r="D63" s="66">
        <v>1</v>
      </c>
      <c r="E63" s="66">
        <v>100</v>
      </c>
      <c r="F63" s="288">
        <v>1.4466666666666665</v>
      </c>
      <c r="G63" s="86">
        <v>0.26267281105990786</v>
      </c>
      <c r="H63" s="90"/>
      <c r="I63" s="90"/>
      <c r="J63"/>
    </row>
    <row r="64" spans="1:10" ht="15" customHeight="1" x14ac:dyDescent="0.25">
      <c r="A64" s="864"/>
      <c r="B64" s="850" t="s">
        <v>72</v>
      </c>
      <c r="C64" s="292" t="s">
        <v>73</v>
      </c>
      <c r="D64" s="443"/>
      <c r="E64" s="443"/>
      <c r="F64" s="443"/>
      <c r="G64" s="443"/>
      <c r="H64" s="90"/>
      <c r="I64" s="90"/>
      <c r="J64"/>
    </row>
    <row r="65" spans="1:10" ht="15.75" x14ac:dyDescent="0.25">
      <c r="A65" s="864"/>
      <c r="B65" s="850"/>
      <c r="C65" s="292" t="s">
        <v>74</v>
      </c>
      <c r="D65" s="443"/>
      <c r="E65" s="443"/>
      <c r="F65" s="443"/>
      <c r="G65" s="443"/>
      <c r="H65" s="90"/>
      <c r="I65" s="90"/>
      <c r="J65"/>
    </row>
    <row r="66" spans="1:10" ht="15.75" x14ac:dyDescent="0.25">
      <c r="A66" s="865"/>
      <c r="B66" s="850"/>
      <c r="C66" s="292" t="s">
        <v>75</v>
      </c>
      <c r="D66" s="443"/>
      <c r="E66" s="443"/>
      <c r="F66" s="443"/>
      <c r="G66" s="443"/>
      <c r="H66" s="90"/>
      <c r="I66" s="90"/>
      <c r="J66"/>
    </row>
    <row r="67" spans="1:10" ht="15.75" x14ac:dyDescent="0.25">
      <c r="A67" s="806" t="s">
        <v>145</v>
      </c>
      <c r="B67" s="806"/>
      <c r="C67" s="806"/>
      <c r="D67" s="363">
        <v>3</v>
      </c>
      <c r="E67" s="291">
        <v>1100</v>
      </c>
      <c r="F67" s="364">
        <v>1.1172727272727272</v>
      </c>
      <c r="G67" s="281">
        <v>0.27339300244100895</v>
      </c>
      <c r="H67" s="90"/>
      <c r="I67" s="90"/>
      <c r="J67"/>
    </row>
    <row r="68" spans="1:10" ht="15.75" x14ac:dyDescent="0.25">
      <c r="A68" s="863" t="s">
        <v>160</v>
      </c>
      <c r="B68" s="293" t="s">
        <v>76</v>
      </c>
      <c r="C68" s="286" t="s">
        <v>77</v>
      </c>
      <c r="D68" s="443"/>
      <c r="E68" s="443"/>
      <c r="F68" s="443"/>
      <c r="G68" s="443"/>
      <c r="H68" s="92"/>
      <c r="I68" s="92"/>
      <c r="J68"/>
    </row>
    <row r="69" spans="1:10" ht="15.75" x14ac:dyDescent="0.25">
      <c r="A69" s="864"/>
      <c r="B69" s="850" t="s">
        <v>78</v>
      </c>
      <c r="C69" s="286" t="s">
        <v>79</v>
      </c>
      <c r="D69" s="443"/>
      <c r="E69" s="443"/>
      <c r="F69" s="443"/>
      <c r="G69" s="443"/>
      <c r="H69" s="92"/>
      <c r="I69" s="92"/>
      <c r="J69"/>
    </row>
    <row r="70" spans="1:10" ht="15.75" x14ac:dyDescent="0.25">
      <c r="A70" s="864"/>
      <c r="B70" s="850"/>
      <c r="C70" s="286" t="s">
        <v>80</v>
      </c>
      <c r="D70" s="443"/>
      <c r="E70" s="443"/>
      <c r="F70" s="443"/>
      <c r="G70" s="443"/>
      <c r="H70" s="92"/>
      <c r="I70" s="92"/>
      <c r="J70"/>
    </row>
    <row r="71" spans="1:10" ht="15.75" x14ac:dyDescent="0.25">
      <c r="A71" s="864"/>
      <c r="B71" s="850" t="s">
        <v>81</v>
      </c>
      <c r="C71" s="286" t="s">
        <v>82</v>
      </c>
      <c r="D71" s="443"/>
      <c r="E71" s="443"/>
      <c r="F71" s="443"/>
      <c r="G71" s="443"/>
      <c r="H71" s="90"/>
      <c r="I71" s="90"/>
      <c r="J71"/>
    </row>
    <row r="72" spans="1:10" ht="15.75" x14ac:dyDescent="0.25">
      <c r="A72" s="864"/>
      <c r="B72" s="850"/>
      <c r="C72" s="286" t="s">
        <v>83</v>
      </c>
      <c r="D72" s="443"/>
      <c r="E72" s="443"/>
      <c r="F72" s="443"/>
      <c r="G72" s="443"/>
      <c r="H72" s="90"/>
      <c r="I72" s="90"/>
      <c r="J72"/>
    </row>
    <row r="73" spans="1:10" ht="15.75" x14ac:dyDescent="0.25">
      <c r="A73" s="864"/>
      <c r="B73" s="851" t="s">
        <v>84</v>
      </c>
      <c r="C73" s="283" t="s">
        <v>85</v>
      </c>
      <c r="D73" s="64">
        <v>1</v>
      </c>
      <c r="E73" s="64">
        <v>100</v>
      </c>
      <c r="F73" s="288">
        <v>2.4</v>
      </c>
      <c r="G73" s="86">
        <v>0.17499999999999999</v>
      </c>
      <c r="H73" s="90"/>
      <c r="I73" s="90"/>
      <c r="J73"/>
    </row>
    <row r="74" spans="1:10" ht="15.75" x14ac:dyDescent="0.25">
      <c r="A74" s="864"/>
      <c r="B74" s="851"/>
      <c r="C74" s="286" t="s">
        <v>86</v>
      </c>
      <c r="D74" s="230"/>
      <c r="E74" s="230"/>
      <c r="F74" s="421"/>
      <c r="G74" s="421"/>
      <c r="H74" s="90"/>
      <c r="I74" s="90"/>
      <c r="J74"/>
    </row>
    <row r="75" spans="1:10" ht="15.75" x14ac:dyDescent="0.25">
      <c r="A75" s="864"/>
      <c r="B75" s="851" t="s">
        <v>87</v>
      </c>
      <c r="C75" s="283" t="s">
        <v>88</v>
      </c>
      <c r="D75" s="64">
        <v>1</v>
      </c>
      <c r="E75" s="64">
        <v>100</v>
      </c>
      <c r="F75" s="288">
        <v>4.8266666666666671</v>
      </c>
      <c r="G75" s="86">
        <v>0.20096685082872928</v>
      </c>
      <c r="H75" s="90"/>
      <c r="I75" s="90"/>
      <c r="J75"/>
    </row>
    <row r="76" spans="1:10" ht="15.75" x14ac:dyDescent="0.25">
      <c r="A76" s="864"/>
      <c r="B76" s="851"/>
      <c r="C76" s="286" t="s">
        <v>89</v>
      </c>
      <c r="D76" s="230"/>
      <c r="E76" s="230"/>
      <c r="F76" s="421"/>
      <c r="G76" s="421"/>
      <c r="H76" s="90"/>
      <c r="I76" s="90"/>
      <c r="J76"/>
    </row>
    <row r="77" spans="1:10" ht="15.75" x14ac:dyDescent="0.25">
      <c r="A77" s="864"/>
      <c r="B77" s="851"/>
      <c r="C77" s="286" t="s">
        <v>90</v>
      </c>
      <c r="D77" s="230"/>
      <c r="E77" s="230"/>
      <c r="F77" s="421"/>
      <c r="G77" s="421"/>
      <c r="H77" s="90"/>
      <c r="I77" s="90"/>
      <c r="J77"/>
    </row>
    <row r="78" spans="1:10" ht="15.75" x14ac:dyDescent="0.25">
      <c r="A78" s="864"/>
      <c r="B78" s="851"/>
      <c r="C78" s="286" t="s">
        <v>91</v>
      </c>
      <c r="D78" s="230"/>
      <c r="E78" s="230"/>
      <c r="F78" s="421"/>
      <c r="G78" s="421"/>
      <c r="H78" s="90"/>
      <c r="I78" s="90"/>
      <c r="J78"/>
    </row>
    <row r="79" spans="1:10" ht="15.75" x14ac:dyDescent="0.25">
      <c r="A79" s="864"/>
      <c r="B79" s="850" t="s">
        <v>92</v>
      </c>
      <c r="C79" s="286" t="s">
        <v>93</v>
      </c>
      <c r="D79" s="443"/>
      <c r="E79" s="443"/>
      <c r="F79" s="443"/>
      <c r="G79" s="443"/>
      <c r="H79" s="90"/>
      <c r="I79" s="90"/>
      <c r="J79"/>
    </row>
    <row r="80" spans="1:10" ht="15.75" x14ac:dyDescent="0.25">
      <c r="A80" s="864"/>
      <c r="B80" s="850"/>
      <c r="C80" s="286" t="s">
        <v>94</v>
      </c>
      <c r="D80" s="443"/>
      <c r="E80" s="443"/>
      <c r="F80" s="443"/>
      <c r="G80" s="443"/>
      <c r="H80" s="90"/>
      <c r="I80" s="90"/>
      <c r="J80"/>
    </row>
    <row r="81" spans="1:105" ht="15.75" x14ac:dyDescent="0.25">
      <c r="A81" s="864"/>
      <c r="B81" s="850"/>
      <c r="C81" s="286" t="s">
        <v>95</v>
      </c>
      <c r="D81" s="443"/>
      <c r="E81" s="443"/>
      <c r="F81" s="443"/>
      <c r="G81" s="443"/>
      <c r="H81" s="90"/>
      <c r="I81" s="90"/>
      <c r="J81"/>
    </row>
    <row r="82" spans="1:105" ht="15.75" x14ac:dyDescent="0.25">
      <c r="A82" s="864"/>
      <c r="B82" s="850" t="s">
        <v>96</v>
      </c>
      <c r="C82" s="286" t="s">
        <v>97</v>
      </c>
      <c r="D82" s="443"/>
      <c r="E82" s="443"/>
      <c r="F82" s="443"/>
      <c r="G82" s="443"/>
      <c r="H82" s="90"/>
      <c r="I82" s="90"/>
      <c r="J82"/>
    </row>
    <row r="83" spans="1:105" ht="15.75" x14ac:dyDescent="0.25">
      <c r="A83" s="864"/>
      <c r="B83" s="850"/>
      <c r="C83" s="286" t="s">
        <v>98</v>
      </c>
      <c r="D83" s="443"/>
      <c r="E83" s="443"/>
      <c r="F83" s="443"/>
      <c r="G83" s="443"/>
      <c r="H83" s="90"/>
      <c r="I83" s="90"/>
      <c r="J83"/>
    </row>
    <row r="84" spans="1:105" ht="15.75" x14ac:dyDescent="0.25">
      <c r="A84" s="865"/>
      <c r="B84" s="850"/>
      <c r="C84" s="286" t="s">
        <v>99</v>
      </c>
      <c r="D84" s="443"/>
      <c r="E84" s="443"/>
      <c r="F84" s="443"/>
      <c r="G84" s="443"/>
      <c r="H84" s="90"/>
      <c r="I84" s="90"/>
      <c r="J84"/>
    </row>
    <row r="85" spans="1:105" ht="15.75" x14ac:dyDescent="0.25">
      <c r="A85" s="806" t="s">
        <v>145</v>
      </c>
      <c r="B85" s="806"/>
      <c r="C85" s="806"/>
      <c r="D85" s="363">
        <v>2</v>
      </c>
      <c r="E85" s="290">
        <v>200</v>
      </c>
      <c r="F85" s="364">
        <v>3.6133333333333333</v>
      </c>
      <c r="G85" s="281">
        <v>0.19234317343173432</v>
      </c>
      <c r="H85" s="90"/>
      <c r="I85" s="90"/>
      <c r="J85"/>
    </row>
    <row r="86" spans="1:105" ht="15" customHeight="1" x14ac:dyDescent="0.25">
      <c r="A86" s="863" t="s">
        <v>172</v>
      </c>
      <c r="B86" s="858" t="s">
        <v>100</v>
      </c>
      <c r="C86" s="286" t="s">
        <v>101</v>
      </c>
      <c r="D86" s="230"/>
      <c r="E86" s="230"/>
      <c r="F86" s="421"/>
      <c r="G86" s="421"/>
      <c r="H86" s="92"/>
      <c r="I86" s="92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  <c r="BO86" s="3"/>
      <c r="BP86" s="3"/>
      <c r="BQ86" s="3"/>
      <c r="BR86" s="3"/>
      <c r="BS86" s="3"/>
      <c r="BT86" s="3"/>
      <c r="BU86" s="3"/>
      <c r="BV86" s="3"/>
      <c r="BW86" s="3"/>
      <c r="BX86" s="3"/>
      <c r="BY86" s="3"/>
      <c r="BZ86" s="3"/>
      <c r="CA86" s="3"/>
      <c r="CB86" s="3"/>
      <c r="CC86" s="3"/>
      <c r="CD86" s="3"/>
      <c r="CE86" s="3"/>
      <c r="CF86" s="3"/>
      <c r="CG86" s="3"/>
      <c r="CH86" s="3"/>
      <c r="CI86" s="3"/>
      <c r="CJ86" s="3"/>
      <c r="CK86" s="3"/>
      <c r="CL86" s="3"/>
      <c r="CM86" s="3"/>
      <c r="CN86" s="3"/>
      <c r="CO86" s="3"/>
      <c r="CP86" s="3"/>
      <c r="CQ86" s="3"/>
      <c r="CR86" s="3"/>
      <c r="CS86" s="3"/>
      <c r="CT86" s="3"/>
      <c r="CU86" s="3"/>
      <c r="CV86" s="3"/>
      <c r="CW86" s="3"/>
      <c r="CX86" s="3"/>
      <c r="CY86" s="3"/>
      <c r="CZ86" s="3"/>
      <c r="DA86" s="3"/>
    </row>
    <row r="87" spans="1:105" ht="15.75" x14ac:dyDescent="0.25">
      <c r="A87" s="864"/>
      <c r="B87" s="858"/>
      <c r="C87" s="283" t="s">
        <v>102</v>
      </c>
      <c r="D87" s="230">
        <v>1</v>
      </c>
      <c r="E87" s="230">
        <v>100</v>
      </c>
      <c r="F87" s="288">
        <v>2.2833333333333332</v>
      </c>
      <c r="G87" s="124">
        <v>0.218978102189781</v>
      </c>
      <c r="H87" s="92"/>
      <c r="I87" s="92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  <c r="BO87" s="3"/>
      <c r="BP87" s="3"/>
      <c r="BQ87" s="3"/>
      <c r="BR87" s="3"/>
      <c r="BS87" s="3"/>
      <c r="BT87" s="3"/>
      <c r="BU87" s="3"/>
      <c r="BV87" s="3"/>
      <c r="BW87" s="3"/>
      <c r="BX87" s="3"/>
      <c r="BY87" s="3"/>
      <c r="BZ87" s="3"/>
      <c r="CA87" s="3"/>
      <c r="CB87" s="3"/>
      <c r="CC87" s="3"/>
      <c r="CD87" s="3"/>
      <c r="CE87" s="3"/>
      <c r="CF87" s="3"/>
      <c r="CG87" s="3"/>
      <c r="CH87" s="3"/>
      <c r="CI87" s="3"/>
      <c r="CJ87" s="3"/>
      <c r="CK87" s="3"/>
      <c r="CL87" s="3"/>
      <c r="CM87" s="3"/>
      <c r="CN87" s="3"/>
      <c r="CO87" s="3"/>
      <c r="CP87" s="3"/>
      <c r="CQ87" s="3"/>
      <c r="CR87" s="3"/>
      <c r="CS87" s="3"/>
      <c r="CT87" s="3"/>
      <c r="CU87" s="3"/>
      <c r="CV87" s="3"/>
      <c r="CW87" s="3"/>
      <c r="CX87" s="3"/>
      <c r="CY87" s="3"/>
      <c r="CZ87" s="3"/>
      <c r="DA87" s="3"/>
    </row>
    <row r="88" spans="1:105" ht="15.75" x14ac:dyDescent="0.25">
      <c r="A88" s="864"/>
      <c r="B88" s="858"/>
      <c r="C88" s="286" t="s">
        <v>103</v>
      </c>
      <c r="D88" s="230"/>
      <c r="E88" s="230"/>
      <c r="F88" s="421"/>
      <c r="G88" s="421"/>
      <c r="H88" s="92"/>
      <c r="I88" s="92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  <c r="BO88" s="3"/>
      <c r="BP88" s="3"/>
      <c r="BQ88" s="3"/>
      <c r="BR88" s="3"/>
      <c r="BS88" s="3"/>
      <c r="BT88" s="3"/>
      <c r="BU88" s="3"/>
      <c r="BV88" s="3"/>
      <c r="BW88" s="3"/>
      <c r="BX88" s="3"/>
      <c r="BY88" s="3"/>
      <c r="BZ88" s="3"/>
      <c r="CA88" s="3"/>
      <c r="CB88" s="3"/>
      <c r="CC88" s="3"/>
      <c r="CD88" s="3"/>
      <c r="CE88" s="3"/>
      <c r="CF88" s="3"/>
      <c r="CG88" s="3"/>
      <c r="CH88" s="3"/>
      <c r="CI88" s="3"/>
      <c r="CJ88" s="3"/>
      <c r="CK88" s="3"/>
      <c r="CL88" s="3"/>
      <c r="CM88" s="3"/>
      <c r="CN88" s="3"/>
      <c r="CO88" s="3"/>
      <c r="CP88" s="3"/>
      <c r="CQ88" s="3"/>
      <c r="CR88" s="3"/>
      <c r="CS88" s="3"/>
      <c r="CT88" s="3"/>
      <c r="CU88" s="3"/>
      <c r="CV88" s="3"/>
      <c r="CW88" s="3"/>
      <c r="CX88" s="3"/>
      <c r="CY88" s="3"/>
      <c r="CZ88" s="3"/>
      <c r="DA88" s="3"/>
    </row>
    <row r="89" spans="1:105" ht="15.75" x14ac:dyDescent="0.25">
      <c r="A89" s="864"/>
      <c r="B89" s="285" t="s">
        <v>104</v>
      </c>
      <c r="C89" s="283" t="s">
        <v>105</v>
      </c>
      <c r="D89" s="66">
        <v>1</v>
      </c>
      <c r="E89" s="66">
        <v>100</v>
      </c>
      <c r="F89" s="288">
        <v>2.706666666666667</v>
      </c>
      <c r="G89" s="86">
        <v>0.16625615763546797</v>
      </c>
      <c r="H89" s="92"/>
      <c r="I89" s="92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  <c r="BO89" s="3"/>
      <c r="BP89" s="3"/>
      <c r="BQ89" s="3"/>
      <c r="BR89" s="3"/>
      <c r="BS89" s="3"/>
      <c r="BT89" s="3"/>
      <c r="BU89" s="3"/>
      <c r="BV89" s="3"/>
      <c r="BW89" s="3"/>
      <c r="BX89" s="3"/>
      <c r="BY89" s="3"/>
      <c r="BZ89" s="3"/>
      <c r="CA89" s="3"/>
      <c r="CB89" s="3"/>
      <c r="CC89" s="3"/>
      <c r="CD89" s="3"/>
      <c r="CE89" s="3"/>
      <c r="CF89" s="3"/>
      <c r="CG89" s="3"/>
      <c r="CH89" s="3"/>
      <c r="CI89" s="3"/>
      <c r="CJ89" s="3"/>
      <c r="CK89" s="3"/>
      <c r="CL89" s="3"/>
      <c r="CM89" s="3"/>
      <c r="CN89" s="3"/>
      <c r="CO89" s="3"/>
      <c r="CP89" s="3"/>
      <c r="CQ89" s="3"/>
      <c r="CR89" s="3"/>
      <c r="CS89" s="3"/>
      <c r="CT89" s="3"/>
      <c r="CU89" s="3"/>
      <c r="CV89" s="3"/>
      <c r="CW89" s="3"/>
      <c r="CX89" s="3"/>
      <c r="CY89" s="3"/>
      <c r="CZ89" s="3"/>
      <c r="DA89" s="3"/>
    </row>
    <row r="90" spans="1:105" ht="15.75" x14ac:dyDescent="0.25">
      <c r="A90" s="864"/>
      <c r="B90" s="858" t="s">
        <v>106</v>
      </c>
      <c r="C90" s="286" t="s">
        <v>107</v>
      </c>
      <c r="D90" s="230"/>
      <c r="E90" s="230"/>
      <c r="F90" s="421"/>
      <c r="G90" s="421"/>
      <c r="H90" s="92"/>
      <c r="I90" s="92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  <c r="BO90" s="3"/>
      <c r="BP90" s="3"/>
      <c r="BQ90" s="3"/>
      <c r="BR90" s="3"/>
      <c r="BS90" s="3"/>
      <c r="BT90" s="3"/>
      <c r="BU90" s="3"/>
      <c r="BV90" s="3"/>
      <c r="BW90" s="3"/>
      <c r="BX90" s="3"/>
      <c r="BY90" s="3"/>
      <c r="BZ90" s="3"/>
      <c r="CA90" s="3"/>
      <c r="CB90" s="3"/>
      <c r="CC90" s="3"/>
      <c r="CD90" s="3"/>
      <c r="CE90" s="3"/>
      <c r="CF90" s="3"/>
      <c r="CG90" s="3"/>
      <c r="CH90" s="3"/>
      <c r="CI90" s="3"/>
      <c r="CJ90" s="3"/>
      <c r="CK90" s="3"/>
      <c r="CL90" s="3"/>
      <c r="CM90" s="3"/>
      <c r="CN90" s="3"/>
      <c r="CO90" s="3"/>
      <c r="CP90" s="3"/>
      <c r="CQ90" s="3"/>
      <c r="CR90" s="3"/>
      <c r="CS90" s="3"/>
      <c r="CT90" s="3"/>
      <c r="CU90" s="3"/>
      <c r="CV90" s="3"/>
      <c r="CW90" s="3"/>
      <c r="CX90" s="3"/>
      <c r="CY90" s="3"/>
      <c r="CZ90" s="3"/>
      <c r="DA90" s="3"/>
    </row>
    <row r="91" spans="1:105" ht="15.75" x14ac:dyDescent="0.25">
      <c r="A91" s="864"/>
      <c r="B91" s="858"/>
      <c r="C91" s="286" t="s">
        <v>108</v>
      </c>
      <c r="D91" s="230"/>
      <c r="E91" s="230"/>
      <c r="F91" s="421"/>
      <c r="G91" s="421"/>
      <c r="H91" s="92"/>
      <c r="I91" s="92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  <c r="BO91" s="3"/>
      <c r="BP91" s="3"/>
      <c r="BQ91" s="3"/>
      <c r="BR91" s="3"/>
      <c r="BS91" s="3"/>
      <c r="BT91" s="3"/>
      <c r="BU91" s="3"/>
      <c r="BV91" s="3"/>
      <c r="BW91" s="3"/>
      <c r="BX91" s="3"/>
      <c r="BY91" s="3"/>
      <c r="BZ91" s="3"/>
      <c r="CA91" s="3"/>
      <c r="CB91" s="3"/>
      <c r="CC91" s="3"/>
      <c r="CD91" s="3"/>
      <c r="CE91" s="3"/>
      <c r="CF91" s="3"/>
      <c r="CG91" s="3"/>
      <c r="CH91" s="3"/>
      <c r="CI91" s="3"/>
      <c r="CJ91" s="3"/>
      <c r="CK91" s="3"/>
      <c r="CL91" s="3"/>
      <c r="CM91" s="3"/>
      <c r="CN91" s="3"/>
      <c r="CO91" s="3"/>
      <c r="CP91" s="3"/>
      <c r="CQ91" s="3"/>
      <c r="CR91" s="3"/>
      <c r="CS91" s="3"/>
      <c r="CT91" s="3"/>
      <c r="CU91" s="3"/>
      <c r="CV91" s="3"/>
      <c r="CW91" s="3"/>
      <c r="CX91" s="3"/>
      <c r="CY91" s="3"/>
      <c r="CZ91" s="3"/>
      <c r="DA91" s="3"/>
    </row>
    <row r="92" spans="1:105" ht="15.75" x14ac:dyDescent="0.25">
      <c r="A92" s="865"/>
      <c r="B92" s="858"/>
      <c r="C92" s="283" t="s">
        <v>109</v>
      </c>
      <c r="D92" s="66">
        <v>1</v>
      </c>
      <c r="E92" s="66">
        <v>100</v>
      </c>
      <c r="F92" s="288">
        <v>2.2966666666666664</v>
      </c>
      <c r="G92" s="86">
        <v>0.10014513788098695</v>
      </c>
      <c r="H92" s="92"/>
      <c r="I92" s="92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  <c r="BO92" s="3"/>
      <c r="BP92" s="3"/>
      <c r="BQ92" s="3"/>
      <c r="BR92" s="3"/>
      <c r="BS92" s="3"/>
      <c r="BT92" s="3"/>
      <c r="BU92" s="3"/>
      <c r="BV92" s="3"/>
      <c r="BW92" s="3"/>
      <c r="BX92" s="3"/>
      <c r="BY92" s="3"/>
      <c r="BZ92" s="3"/>
      <c r="CA92" s="3"/>
      <c r="CB92" s="3"/>
      <c r="CC92" s="3"/>
      <c r="CD92" s="3"/>
      <c r="CE92" s="3"/>
      <c r="CF92" s="3"/>
      <c r="CG92" s="3"/>
      <c r="CH92" s="3"/>
      <c r="CI92" s="3"/>
      <c r="CJ92" s="3"/>
      <c r="CK92" s="3"/>
      <c r="CL92" s="3"/>
      <c r="CM92" s="3"/>
      <c r="CN92" s="3"/>
      <c r="CO92" s="3"/>
      <c r="CP92" s="3"/>
      <c r="CQ92" s="3"/>
      <c r="CR92" s="3"/>
      <c r="CS92" s="3"/>
      <c r="CT92" s="3"/>
      <c r="CU92" s="3"/>
      <c r="CV92" s="3"/>
      <c r="CW92" s="3"/>
      <c r="CX92" s="3"/>
      <c r="CY92" s="3"/>
      <c r="CZ92" s="3"/>
      <c r="DA92" s="3"/>
    </row>
    <row r="93" spans="1:105" s="5" customFormat="1" ht="15.75" x14ac:dyDescent="0.25">
      <c r="A93" s="806" t="s">
        <v>145</v>
      </c>
      <c r="B93" s="806"/>
      <c r="C93" s="806"/>
      <c r="D93" s="363">
        <v>3</v>
      </c>
      <c r="E93" s="290">
        <v>300</v>
      </c>
      <c r="F93" s="364">
        <v>2.4288888888888889</v>
      </c>
      <c r="G93" s="422">
        <v>0.16193961573650503</v>
      </c>
      <c r="H93" s="525"/>
      <c r="I93" s="525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  <c r="BL93" s="4"/>
      <c r="BM93" s="4"/>
      <c r="BN93" s="4"/>
      <c r="BO93" s="4"/>
      <c r="BP93" s="4"/>
      <c r="BQ93" s="4"/>
      <c r="BR93" s="4"/>
      <c r="BS93" s="4"/>
      <c r="BT93" s="4"/>
      <c r="BU93" s="4"/>
      <c r="BV93" s="4"/>
      <c r="BW93" s="4"/>
      <c r="BX93" s="4"/>
      <c r="BY93" s="4"/>
      <c r="BZ93" s="4"/>
      <c r="CA93" s="4"/>
      <c r="CB93" s="4"/>
      <c r="CC93" s="4"/>
      <c r="CD93" s="4"/>
      <c r="CE93" s="4"/>
      <c r="CF93" s="4"/>
      <c r="CG93" s="4"/>
      <c r="CH93" s="4"/>
      <c r="CI93" s="4"/>
      <c r="CJ93" s="4"/>
      <c r="CK93" s="4"/>
      <c r="CL93" s="4"/>
      <c r="CM93" s="4"/>
      <c r="CN93" s="4"/>
      <c r="CO93" s="4"/>
      <c r="CP93" s="4"/>
      <c r="CQ93" s="4"/>
      <c r="CR93" s="4"/>
      <c r="CS93" s="4"/>
      <c r="CT93" s="4"/>
      <c r="CU93" s="4"/>
      <c r="CV93" s="4"/>
      <c r="CW93" s="4"/>
      <c r="CX93" s="4"/>
      <c r="CY93" s="4"/>
      <c r="CZ93" s="4"/>
      <c r="DA93" s="4"/>
    </row>
    <row r="94" spans="1:105" ht="15.75" x14ac:dyDescent="0.25">
      <c r="A94" s="863" t="s">
        <v>175</v>
      </c>
      <c r="B94" s="858" t="s">
        <v>110</v>
      </c>
      <c r="C94" s="286" t="s">
        <v>111</v>
      </c>
      <c r="D94" s="230"/>
      <c r="E94" s="230"/>
      <c r="F94" s="421"/>
      <c r="G94" s="421"/>
      <c r="H94" s="90"/>
      <c r="I94" s="90"/>
      <c r="J94"/>
    </row>
    <row r="95" spans="1:105" ht="15.75" x14ac:dyDescent="0.25">
      <c r="A95" s="864"/>
      <c r="B95" s="858"/>
      <c r="C95" s="283" t="s">
        <v>112</v>
      </c>
      <c r="D95" s="64">
        <v>1</v>
      </c>
      <c r="E95" s="64">
        <v>100</v>
      </c>
      <c r="F95" s="288">
        <v>1.0866666666666667</v>
      </c>
      <c r="G95" s="86">
        <v>0.10122699386503067</v>
      </c>
      <c r="H95" s="90"/>
      <c r="I95" s="90"/>
      <c r="J95"/>
    </row>
    <row r="96" spans="1:105" ht="15.75" x14ac:dyDescent="0.25">
      <c r="A96" s="864"/>
      <c r="B96" s="858"/>
      <c r="C96" s="286" t="s">
        <v>113</v>
      </c>
      <c r="D96" s="230"/>
      <c r="E96" s="230"/>
      <c r="F96" s="421"/>
      <c r="G96" s="421"/>
      <c r="H96" s="90"/>
      <c r="I96" s="90"/>
      <c r="J96"/>
    </row>
    <row r="97" spans="1:110" ht="15.75" x14ac:dyDescent="0.25">
      <c r="A97" s="864"/>
      <c r="B97" s="851" t="s">
        <v>114</v>
      </c>
      <c r="C97" s="283" t="s">
        <v>115</v>
      </c>
      <c r="D97" s="64">
        <v>1</v>
      </c>
      <c r="E97" s="64">
        <v>100</v>
      </c>
      <c r="F97" s="288">
        <v>2.6733333333333333</v>
      </c>
      <c r="G97" s="86">
        <v>0.30049875311720697</v>
      </c>
      <c r="H97" s="90"/>
      <c r="I97" s="90"/>
      <c r="J97"/>
    </row>
    <row r="98" spans="1:110" ht="15.75" x14ac:dyDescent="0.25">
      <c r="A98" s="864"/>
      <c r="B98" s="851"/>
      <c r="C98" s="286" t="s">
        <v>116</v>
      </c>
      <c r="D98" s="230"/>
      <c r="E98" s="230"/>
      <c r="F98" s="421"/>
      <c r="G98" s="421"/>
      <c r="H98" s="90"/>
      <c r="I98" s="90"/>
      <c r="J98"/>
    </row>
    <row r="99" spans="1:110" ht="15.75" x14ac:dyDescent="0.25">
      <c r="A99" s="864"/>
      <c r="B99" s="851"/>
      <c r="C99" s="286" t="s">
        <v>117</v>
      </c>
      <c r="D99" s="230"/>
      <c r="E99" s="230"/>
      <c r="F99" s="421"/>
      <c r="G99" s="421"/>
      <c r="H99" s="90"/>
      <c r="I99" s="90"/>
      <c r="J99"/>
    </row>
    <row r="100" spans="1:110" ht="15.75" x14ac:dyDescent="0.25">
      <c r="A100" s="864"/>
      <c r="B100" s="858" t="s">
        <v>118</v>
      </c>
      <c r="C100" s="283" t="s">
        <v>119</v>
      </c>
      <c r="D100" s="64">
        <v>1</v>
      </c>
      <c r="E100" s="64">
        <v>100</v>
      </c>
      <c r="F100" s="288">
        <v>2.0933333333333333</v>
      </c>
      <c r="G100" s="86">
        <v>0.70063694267515919</v>
      </c>
      <c r="H100" s="90"/>
      <c r="I100" s="90"/>
      <c r="J100"/>
    </row>
    <row r="101" spans="1:110" ht="15.75" x14ac:dyDescent="0.25">
      <c r="A101" s="864"/>
      <c r="B101" s="858"/>
      <c r="C101" s="286" t="s">
        <v>120</v>
      </c>
      <c r="D101" s="230"/>
      <c r="E101" s="230"/>
      <c r="F101" s="421"/>
      <c r="G101" s="421"/>
      <c r="H101" s="90"/>
      <c r="I101" s="90"/>
      <c r="J101"/>
    </row>
    <row r="102" spans="1:110" ht="15.75" x14ac:dyDescent="0.25">
      <c r="A102" s="864"/>
      <c r="B102" s="859" t="s">
        <v>121</v>
      </c>
      <c r="C102" s="286" t="s">
        <v>122</v>
      </c>
      <c r="D102" s="443"/>
      <c r="E102" s="443"/>
      <c r="F102" s="443"/>
      <c r="G102" s="443"/>
      <c r="H102" s="90"/>
      <c r="I102" s="90"/>
      <c r="J102"/>
    </row>
    <row r="103" spans="1:110" ht="15.75" x14ac:dyDescent="0.25">
      <c r="A103" s="864"/>
      <c r="B103" s="859"/>
      <c r="C103" s="286" t="s">
        <v>123</v>
      </c>
      <c r="D103" s="443"/>
      <c r="E103" s="443"/>
      <c r="F103" s="443"/>
      <c r="G103" s="443"/>
      <c r="H103" s="90"/>
      <c r="I103" s="90"/>
      <c r="J103"/>
    </row>
    <row r="104" spans="1:110" ht="15.75" x14ac:dyDescent="0.25">
      <c r="A104" s="864"/>
      <c r="B104" s="859" t="s">
        <v>124</v>
      </c>
      <c r="C104" s="286" t="s">
        <v>125</v>
      </c>
      <c r="D104" s="443"/>
      <c r="E104" s="443"/>
      <c r="F104" s="443"/>
      <c r="G104" s="443"/>
      <c r="H104" s="90"/>
      <c r="I104" s="90"/>
      <c r="J104"/>
    </row>
    <row r="105" spans="1:110" ht="15.75" x14ac:dyDescent="0.25">
      <c r="A105" s="864"/>
      <c r="B105" s="859"/>
      <c r="C105" s="286" t="s">
        <v>126</v>
      </c>
      <c r="D105" s="443"/>
      <c r="E105" s="443"/>
      <c r="F105" s="443"/>
      <c r="G105" s="443"/>
      <c r="H105" s="90"/>
      <c r="I105" s="90"/>
      <c r="J105"/>
    </row>
    <row r="106" spans="1:110" ht="15.75" x14ac:dyDescent="0.25">
      <c r="A106" s="864"/>
      <c r="B106" s="858" t="s">
        <v>127</v>
      </c>
      <c r="C106" s="286" t="s">
        <v>128</v>
      </c>
      <c r="D106" s="230"/>
      <c r="E106" s="230"/>
      <c r="F106" s="421"/>
      <c r="G106" s="421"/>
      <c r="H106" s="90"/>
      <c r="I106" s="90"/>
      <c r="J106"/>
    </row>
    <row r="107" spans="1:110" ht="15.75" x14ac:dyDescent="0.25">
      <c r="A107" s="864"/>
      <c r="B107" s="858"/>
      <c r="C107" s="286" t="s">
        <v>129</v>
      </c>
      <c r="D107" s="230"/>
      <c r="E107" s="230"/>
      <c r="F107" s="421"/>
      <c r="G107" s="421"/>
      <c r="H107" s="90"/>
      <c r="I107" s="90"/>
      <c r="J107"/>
    </row>
    <row r="108" spans="1:110" ht="15.75" x14ac:dyDescent="0.25">
      <c r="A108" s="865"/>
      <c r="B108" s="858"/>
      <c r="C108" s="283" t="s">
        <v>130</v>
      </c>
      <c r="D108" s="66">
        <v>1</v>
      </c>
      <c r="E108" s="66">
        <v>300</v>
      </c>
      <c r="F108" s="365">
        <v>2.1922222222222221</v>
      </c>
      <c r="G108" s="38">
        <v>0.17181956411556007</v>
      </c>
      <c r="H108" s="90"/>
      <c r="I108" s="90"/>
      <c r="J108"/>
    </row>
    <row r="109" spans="1:110" ht="15.75" x14ac:dyDescent="0.25">
      <c r="A109" s="806" t="s">
        <v>145</v>
      </c>
      <c r="B109" s="806"/>
      <c r="C109" s="857"/>
      <c r="D109" s="291">
        <v>4</v>
      </c>
      <c r="E109" s="291">
        <v>600</v>
      </c>
      <c r="F109" s="364">
        <v>2.0716666666666668</v>
      </c>
      <c r="G109" s="281">
        <v>0.28238133547868061</v>
      </c>
      <c r="H109" s="90"/>
      <c r="I109" s="90"/>
      <c r="J109"/>
    </row>
    <row r="110" spans="1:110" ht="15.75" x14ac:dyDescent="0.25">
      <c r="A110" s="860" t="s">
        <v>131</v>
      </c>
      <c r="B110" s="861"/>
      <c r="C110" s="862"/>
      <c r="D110" s="294">
        <v>24</v>
      </c>
      <c r="E110" s="294">
        <v>6900</v>
      </c>
      <c r="F110" s="364">
        <v>1.6878743961352658</v>
      </c>
      <c r="G110" s="281">
        <v>0.27922951429634507</v>
      </c>
      <c r="H110" s="92"/>
      <c r="I110" s="92"/>
      <c r="K110" s="3"/>
    </row>
    <row r="111" spans="1:110" s="2" customFormat="1" x14ac:dyDescent="0.25">
      <c r="A111" s="436" t="s">
        <v>184</v>
      </c>
      <c r="B111" s="379" t="s">
        <v>380</v>
      </c>
      <c r="C111" s="11"/>
      <c r="D111" s="11"/>
      <c r="E111" s="11"/>
      <c r="F111" s="8"/>
      <c r="G111" s="90"/>
      <c r="H111" s="90"/>
      <c r="I111" s="90"/>
      <c r="J111" s="224"/>
      <c r="K111" s="224"/>
      <c r="L111" s="224"/>
      <c r="M111" s="224"/>
      <c r="N111" s="224"/>
      <c r="O111" s="224"/>
      <c r="P111" s="224"/>
      <c r="Q111" s="224"/>
      <c r="R111" s="224"/>
      <c r="S111" s="224"/>
      <c r="T111" s="224"/>
      <c r="U111" s="224"/>
      <c r="V111" s="224"/>
      <c r="W111" s="224"/>
      <c r="X111" s="224"/>
      <c r="Y111" s="224"/>
      <c r="Z111" s="224"/>
      <c r="AA111" s="224"/>
      <c r="AB111" s="224"/>
      <c r="AC111" s="224"/>
      <c r="AD111" s="224"/>
      <c r="AE111" s="224"/>
      <c r="AF111" s="224"/>
      <c r="AG111" s="224"/>
      <c r="AH111" s="224"/>
      <c r="AI111" s="224"/>
      <c r="AJ111" s="224"/>
      <c r="AK111" s="224"/>
      <c r="AL111" s="224"/>
      <c r="AM111" s="224"/>
      <c r="AN111" s="224"/>
      <c r="AO111" s="224"/>
      <c r="AP111" s="224"/>
      <c r="AQ111" s="224"/>
      <c r="AR111" s="224"/>
      <c r="AS111" s="224"/>
      <c r="AT111" s="224"/>
      <c r="AU111" s="224"/>
      <c r="AV111" s="224"/>
      <c r="AW111" s="224"/>
      <c r="AX111" s="224"/>
      <c r="AY111" s="224"/>
      <c r="AZ111" s="224"/>
      <c r="BA111" s="224"/>
      <c r="BB111" s="224"/>
      <c r="BC111" s="224"/>
      <c r="BD111" s="224"/>
      <c r="BE111" s="224"/>
      <c r="BF111" s="224"/>
      <c r="BG111" s="224"/>
      <c r="BH111" s="224"/>
      <c r="BI111" s="224"/>
      <c r="BJ111" s="224"/>
      <c r="BK111" s="224"/>
      <c r="BL111" s="224"/>
      <c r="BM111" s="224"/>
      <c r="BN111" s="224"/>
      <c r="BO111" s="224"/>
      <c r="BP111" s="224"/>
      <c r="BQ111" s="224"/>
      <c r="BR111" s="224"/>
      <c r="BS111" s="224"/>
      <c r="BT111" s="224"/>
      <c r="BU111" s="224"/>
      <c r="BV111" s="224"/>
      <c r="BW111" s="224"/>
      <c r="BX111" s="224"/>
      <c r="BY111" s="224"/>
      <c r="BZ111" s="224"/>
      <c r="CA111" s="224"/>
      <c r="CB111" s="224"/>
      <c r="CC111" s="224"/>
      <c r="CD111" s="224"/>
      <c r="CE111" s="224"/>
      <c r="CF111" s="224"/>
      <c r="CG111" s="224"/>
      <c r="CH111" s="224"/>
      <c r="CI111" s="224"/>
      <c r="CJ111" s="224"/>
      <c r="CK111" s="224"/>
      <c r="CL111" s="224"/>
      <c r="CM111" s="224"/>
      <c r="CN111" s="224"/>
      <c r="CO111" s="224"/>
      <c r="CP111" s="224"/>
      <c r="CQ111" s="224"/>
      <c r="CR111" s="224"/>
      <c r="CS111" s="224"/>
      <c r="CT111" s="224"/>
      <c r="CU111" s="224"/>
      <c r="CV111" s="224"/>
      <c r="CW111" s="224"/>
      <c r="CX111" s="224"/>
      <c r="CY111" s="224"/>
      <c r="CZ111" s="224"/>
      <c r="DA111" s="224"/>
      <c r="DB111" s="224"/>
      <c r="DC111" s="224"/>
      <c r="DD111" s="224"/>
      <c r="DE111" s="224"/>
      <c r="DF111" s="224"/>
    </row>
    <row r="112" spans="1:110" s="224" customFormat="1" x14ac:dyDescent="0.25">
      <c r="A112" s="145" t="s">
        <v>293</v>
      </c>
      <c r="B112" s="380" t="s">
        <v>324</v>
      </c>
      <c r="C112" s="144"/>
      <c r="D112" s="144"/>
      <c r="E112" s="144"/>
      <c r="F112" s="156"/>
      <c r="G112" s="144"/>
      <c r="H112" s="144"/>
      <c r="I112" s="144"/>
      <c r="J112" s="144"/>
      <c r="K112" s="144"/>
    </row>
    <row r="113" spans="1:9" x14ac:dyDescent="0.25">
      <c r="A113" s="90"/>
      <c r="B113" s="90"/>
      <c r="C113" s="90"/>
      <c r="D113" s="90"/>
      <c r="E113" s="90"/>
      <c r="F113" s="90"/>
      <c r="G113" s="92"/>
      <c r="H113" s="92"/>
      <c r="I113" s="92"/>
    </row>
    <row r="114" spans="1:9" x14ac:dyDescent="0.25">
      <c r="A114" s="90"/>
      <c r="B114" s="90"/>
      <c r="C114" s="90"/>
      <c r="D114" s="90"/>
      <c r="E114" s="90"/>
      <c r="F114" s="90"/>
      <c r="G114" s="92"/>
      <c r="H114" s="92"/>
      <c r="I114" s="92"/>
    </row>
  </sheetData>
  <mergeCells count="55">
    <mergeCell ref="B75:B78"/>
    <mergeCell ref="A2:G2"/>
    <mergeCell ref="B26:B30"/>
    <mergeCell ref="B37:B40"/>
    <mergeCell ref="G3:G5"/>
    <mergeCell ref="B6:B7"/>
    <mergeCell ref="B8:B10"/>
    <mergeCell ref="B11:B13"/>
    <mergeCell ref="B15:B17"/>
    <mergeCell ref="E3:E5"/>
    <mergeCell ref="B3:B5"/>
    <mergeCell ref="A110:C110"/>
    <mergeCell ref="A15:A24"/>
    <mergeCell ref="A68:A84"/>
    <mergeCell ref="A51:A66"/>
    <mergeCell ref="D3:D5"/>
    <mergeCell ref="A42:A49"/>
    <mergeCell ref="A26:A40"/>
    <mergeCell ref="A94:A108"/>
    <mergeCell ref="A86:A92"/>
    <mergeCell ref="A85:C85"/>
    <mergeCell ref="A67:C67"/>
    <mergeCell ref="A93:C93"/>
    <mergeCell ref="B31:B36"/>
    <mergeCell ref="B54:B59"/>
    <mergeCell ref="B60:B63"/>
    <mergeCell ref="B64:B66"/>
    <mergeCell ref="A109:C109"/>
    <mergeCell ref="B42:B49"/>
    <mergeCell ref="A50:C50"/>
    <mergeCell ref="A41:C41"/>
    <mergeCell ref="B86:B88"/>
    <mergeCell ref="B90:B92"/>
    <mergeCell ref="B106:B108"/>
    <mergeCell ref="B94:B96"/>
    <mergeCell ref="B97:B99"/>
    <mergeCell ref="B100:B101"/>
    <mergeCell ref="B102:B103"/>
    <mergeCell ref="B104:B105"/>
    <mergeCell ref="B71:B72"/>
    <mergeCell ref="B73:B74"/>
    <mergeCell ref="B79:B81"/>
    <mergeCell ref="B82:B84"/>
    <mergeCell ref="A1:G1"/>
    <mergeCell ref="A25:C25"/>
    <mergeCell ref="B20:B21"/>
    <mergeCell ref="B22:B24"/>
    <mergeCell ref="B69:B70"/>
    <mergeCell ref="B18:B19"/>
    <mergeCell ref="B51:B53"/>
    <mergeCell ref="C3:C5"/>
    <mergeCell ref="F3:F5"/>
    <mergeCell ref="A14:C14"/>
    <mergeCell ref="A6:A13"/>
    <mergeCell ref="A3:A5"/>
  </mergeCells>
  <printOptions horizontalCentered="1"/>
  <pageMargins left="0.19685039370078741" right="0.19685039370078741" top="0.19685039370078741" bottom="0.19685039370078741" header="0.31496062992125984" footer="0.31496062992125984"/>
  <pageSetup paperSize="9" scale="65" orientation="portrait" verticalDpi="4" r:id="rId1"/>
  <rowBreaks count="1" manualBreakCount="1">
    <brk id="25" min="1" max="11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E115"/>
  <sheetViews>
    <sheetView zoomScale="75" zoomScaleNormal="75" workbookViewId="0">
      <pane xSplit="2" ySplit="5" topLeftCell="C81" activePane="bottomRight" state="frozen"/>
      <selection activeCell="B214" sqref="B214"/>
      <selection pane="topRight" activeCell="B214" sqref="B214"/>
      <selection pane="bottomLeft" activeCell="B214" sqref="B214"/>
      <selection pane="bottomRight" activeCell="H74" sqref="H74"/>
    </sheetView>
  </sheetViews>
  <sheetFormatPr defaultRowHeight="15" x14ac:dyDescent="0.25"/>
  <cols>
    <col min="1" max="1" width="17.5703125" customWidth="1"/>
    <col min="2" max="2" width="27.140625" bestFit="1" customWidth="1"/>
    <col min="3" max="3" width="24.28515625" customWidth="1"/>
    <col min="4" max="4" width="14.140625" customWidth="1"/>
    <col min="5" max="5" width="11.85546875" customWidth="1"/>
    <col min="6" max="6" width="16.28515625" customWidth="1"/>
    <col min="7" max="7" width="19" customWidth="1"/>
    <col min="8" max="8" width="20.7109375" customWidth="1"/>
    <col min="9" max="9" width="20.85546875" customWidth="1"/>
    <col min="10" max="10" width="23.42578125" customWidth="1"/>
  </cols>
  <sheetData>
    <row r="1" spans="1:12" s="7" customFormat="1" ht="27.75" customHeight="1" x14ac:dyDescent="0.25">
      <c r="A1" s="883" t="s">
        <v>382</v>
      </c>
      <c r="B1" s="883"/>
      <c r="C1" s="883"/>
      <c r="D1" s="883"/>
      <c r="E1" s="883"/>
      <c r="F1" s="883"/>
      <c r="G1" s="883"/>
      <c r="H1" s="883"/>
      <c r="I1" s="883"/>
      <c r="J1" s="883"/>
      <c r="K1" s="93"/>
      <c r="L1" s="93"/>
    </row>
    <row r="2" spans="1:12" ht="24.95" customHeight="1" x14ac:dyDescent="0.25">
      <c r="A2" s="892" t="s">
        <v>207</v>
      </c>
      <c r="B2" s="892"/>
      <c r="C2" s="892"/>
      <c r="D2" s="892"/>
      <c r="E2" s="892"/>
      <c r="F2" s="892"/>
      <c r="G2" s="892"/>
      <c r="H2" s="892"/>
      <c r="I2" s="892"/>
      <c r="J2" s="892"/>
      <c r="K2" s="90"/>
      <c r="L2" s="90"/>
    </row>
    <row r="3" spans="1:12" ht="20.100000000000001" customHeight="1" x14ac:dyDescent="0.25">
      <c r="A3" s="887" t="s">
        <v>140</v>
      </c>
      <c r="B3" s="788" t="s">
        <v>1</v>
      </c>
      <c r="C3" s="797" t="s">
        <v>2</v>
      </c>
      <c r="D3" s="890" t="s">
        <v>199</v>
      </c>
      <c r="E3" s="891" t="s">
        <v>133</v>
      </c>
      <c r="F3" s="884" t="s">
        <v>206</v>
      </c>
      <c r="G3" s="788" t="s">
        <v>208</v>
      </c>
      <c r="H3" s="788" t="s">
        <v>209</v>
      </c>
      <c r="I3" s="788" t="s">
        <v>210</v>
      </c>
      <c r="J3" s="788" t="s">
        <v>211</v>
      </c>
      <c r="K3" s="90"/>
      <c r="L3" s="90"/>
    </row>
    <row r="4" spans="1:12" ht="20.100000000000001" customHeight="1" x14ac:dyDescent="0.25">
      <c r="A4" s="888"/>
      <c r="B4" s="788"/>
      <c r="C4" s="797"/>
      <c r="D4" s="890"/>
      <c r="E4" s="891"/>
      <c r="F4" s="885"/>
      <c r="G4" s="788"/>
      <c r="H4" s="788"/>
      <c r="I4" s="788"/>
      <c r="J4" s="788"/>
      <c r="K4" s="90"/>
      <c r="L4" s="90"/>
    </row>
    <row r="5" spans="1:12" ht="54.95" customHeight="1" x14ac:dyDescent="0.25">
      <c r="A5" s="889"/>
      <c r="B5" s="788"/>
      <c r="C5" s="797"/>
      <c r="D5" s="890"/>
      <c r="E5" s="891"/>
      <c r="F5" s="886"/>
      <c r="G5" s="788"/>
      <c r="H5" s="788"/>
      <c r="I5" s="788"/>
      <c r="J5" s="788"/>
      <c r="K5" s="90"/>
      <c r="L5" s="90"/>
    </row>
    <row r="6" spans="1:12" ht="15.75" x14ac:dyDescent="0.25">
      <c r="A6" s="872" t="s">
        <v>141</v>
      </c>
      <c r="B6" s="807" t="s">
        <v>4</v>
      </c>
      <c r="C6" s="26" t="s">
        <v>5</v>
      </c>
      <c r="D6" s="73"/>
      <c r="E6" s="73"/>
      <c r="F6" s="445"/>
      <c r="G6" s="446"/>
      <c r="H6" s="446"/>
      <c r="I6" s="446"/>
      <c r="J6" s="446"/>
      <c r="K6" s="90"/>
      <c r="L6" s="90"/>
    </row>
    <row r="7" spans="1:12" ht="15.75" x14ac:dyDescent="0.25">
      <c r="A7" s="872"/>
      <c r="B7" s="807"/>
      <c r="C7" s="26" t="s">
        <v>6</v>
      </c>
      <c r="D7" s="73"/>
      <c r="E7" s="73"/>
      <c r="F7" s="445"/>
      <c r="G7" s="446"/>
      <c r="H7" s="446"/>
      <c r="I7" s="446"/>
      <c r="J7" s="446"/>
      <c r="K7" s="90"/>
      <c r="L7" s="90"/>
    </row>
    <row r="8" spans="1:12" ht="15.75" x14ac:dyDescent="0.25">
      <c r="A8" s="872"/>
      <c r="B8" s="879" t="s">
        <v>7</v>
      </c>
      <c r="C8" s="26" t="s">
        <v>8</v>
      </c>
      <c r="D8" s="73"/>
      <c r="E8" s="73"/>
      <c r="F8" s="73"/>
      <c r="G8" s="73"/>
      <c r="H8" s="73"/>
      <c r="I8" s="73"/>
      <c r="J8" s="73"/>
      <c r="K8" s="90"/>
      <c r="L8" s="90"/>
    </row>
    <row r="9" spans="1:12" ht="15.75" x14ac:dyDescent="0.25">
      <c r="A9" s="872"/>
      <c r="B9" s="880"/>
      <c r="C9" s="68" t="s">
        <v>9</v>
      </c>
      <c r="D9" s="73"/>
      <c r="E9" s="73"/>
      <c r="F9" s="73"/>
      <c r="G9" s="73"/>
      <c r="H9" s="73"/>
      <c r="I9" s="73"/>
      <c r="J9" s="73"/>
      <c r="K9" s="90"/>
      <c r="L9" s="90"/>
    </row>
    <row r="10" spans="1:12" ht="15.75" x14ac:dyDescent="0.25">
      <c r="A10" s="872"/>
      <c r="B10" s="881"/>
      <c r="C10" s="26" t="s">
        <v>10</v>
      </c>
      <c r="D10" s="73"/>
      <c r="E10" s="73"/>
      <c r="F10" s="73"/>
      <c r="G10" s="73"/>
      <c r="H10" s="73"/>
      <c r="I10" s="73"/>
      <c r="J10" s="73"/>
      <c r="K10" s="90"/>
      <c r="L10" s="90"/>
    </row>
    <row r="11" spans="1:12" ht="15.75" x14ac:dyDescent="0.25">
      <c r="A11" s="872"/>
      <c r="B11" s="807" t="s">
        <v>11</v>
      </c>
      <c r="C11" s="26" t="s">
        <v>142</v>
      </c>
      <c r="D11" s="179"/>
      <c r="E11" s="179"/>
      <c r="F11" s="191"/>
      <c r="G11" s="418"/>
      <c r="H11" s="418"/>
      <c r="I11" s="418"/>
      <c r="J11" s="418"/>
      <c r="K11" s="90"/>
      <c r="L11" s="90"/>
    </row>
    <row r="12" spans="1:12" ht="15.75" x14ac:dyDescent="0.25">
      <c r="A12" s="872"/>
      <c r="B12" s="807"/>
      <c r="C12" s="26" t="s">
        <v>143</v>
      </c>
      <c r="D12" s="179"/>
      <c r="E12" s="179"/>
      <c r="F12" s="191"/>
      <c r="G12" s="418"/>
      <c r="H12" s="418"/>
      <c r="I12" s="418"/>
      <c r="J12" s="418"/>
      <c r="K12" s="90"/>
      <c r="L12" s="90"/>
    </row>
    <row r="13" spans="1:12" ht="15.75" x14ac:dyDescent="0.25">
      <c r="A13" s="872"/>
      <c r="B13" s="807"/>
      <c r="C13" s="26" t="s">
        <v>144</v>
      </c>
      <c r="D13" s="179"/>
      <c r="E13" s="179"/>
      <c r="F13" s="191"/>
      <c r="G13" s="418"/>
      <c r="H13" s="418"/>
      <c r="I13" s="418"/>
      <c r="J13" s="418"/>
      <c r="K13" s="90"/>
      <c r="L13" s="90"/>
    </row>
    <row r="14" spans="1:12" ht="15.75" x14ac:dyDescent="0.25">
      <c r="A14" s="871" t="s">
        <v>145</v>
      </c>
      <c r="B14" s="747"/>
      <c r="C14" s="747"/>
      <c r="D14" s="295"/>
      <c r="E14" s="295"/>
      <c r="F14" s="300"/>
      <c r="G14" s="296"/>
      <c r="H14" s="296"/>
      <c r="I14" s="296"/>
      <c r="J14" s="296"/>
      <c r="K14" s="90"/>
      <c r="L14" s="90"/>
    </row>
    <row r="15" spans="1:12" ht="15.75" customHeight="1" x14ac:dyDescent="0.25">
      <c r="A15" s="876" t="s">
        <v>146</v>
      </c>
      <c r="B15" s="809" t="s">
        <v>15</v>
      </c>
      <c r="C15" s="26" t="s">
        <v>16</v>
      </c>
      <c r="D15" s="179"/>
      <c r="E15" s="179"/>
      <c r="F15" s="191"/>
      <c r="G15" s="418"/>
      <c r="H15" s="418"/>
      <c r="I15" s="418"/>
      <c r="J15" s="418"/>
      <c r="K15" s="90"/>
      <c r="L15" s="90"/>
    </row>
    <row r="16" spans="1:12" ht="15.75" x14ac:dyDescent="0.25">
      <c r="A16" s="876"/>
      <c r="B16" s="810"/>
      <c r="C16" s="26" t="s">
        <v>17</v>
      </c>
      <c r="D16" s="179"/>
      <c r="E16" s="179"/>
      <c r="F16" s="191"/>
      <c r="G16" s="418"/>
      <c r="H16" s="418"/>
      <c r="I16" s="418"/>
      <c r="J16" s="418"/>
      <c r="K16" s="90"/>
      <c r="L16" s="90"/>
    </row>
    <row r="17" spans="1:12" ht="15.75" customHeight="1" x14ac:dyDescent="0.25">
      <c r="A17" s="876"/>
      <c r="B17" s="811"/>
      <c r="C17" s="26" t="s">
        <v>18</v>
      </c>
      <c r="D17" s="179"/>
      <c r="E17" s="179"/>
      <c r="F17" s="191"/>
      <c r="G17" s="418"/>
      <c r="H17" s="418"/>
      <c r="I17" s="418"/>
      <c r="J17" s="418"/>
      <c r="K17" s="90"/>
      <c r="L17" s="90"/>
    </row>
    <row r="18" spans="1:12" ht="15.75" x14ac:dyDescent="0.25">
      <c r="A18" s="876"/>
      <c r="B18" s="807" t="s">
        <v>19</v>
      </c>
      <c r="C18" s="26" t="s">
        <v>20</v>
      </c>
      <c r="D18" s="179"/>
      <c r="E18" s="179"/>
      <c r="F18" s="191"/>
      <c r="G18" s="418"/>
      <c r="H18" s="418"/>
      <c r="I18" s="418"/>
      <c r="J18" s="418"/>
      <c r="K18" s="90"/>
      <c r="L18" s="90"/>
    </row>
    <row r="19" spans="1:12" ht="15.75" x14ac:dyDescent="0.25">
      <c r="A19" s="876"/>
      <c r="B19" s="807"/>
      <c r="C19" s="26" t="s">
        <v>21</v>
      </c>
      <c r="D19" s="179"/>
      <c r="E19" s="179"/>
      <c r="F19" s="191"/>
      <c r="G19" s="418"/>
      <c r="H19" s="418"/>
      <c r="I19" s="418"/>
      <c r="J19" s="418"/>
      <c r="K19" s="90"/>
      <c r="L19" s="90"/>
    </row>
    <row r="20" spans="1:12" ht="15.75" x14ac:dyDescent="0.25">
      <c r="A20" s="876"/>
      <c r="B20" s="807" t="s">
        <v>22</v>
      </c>
      <c r="C20" s="26" t="s">
        <v>23</v>
      </c>
      <c r="D20" s="179"/>
      <c r="E20" s="179"/>
      <c r="F20" s="191"/>
      <c r="G20" s="418"/>
      <c r="H20" s="418"/>
      <c r="I20" s="418"/>
      <c r="J20" s="418"/>
      <c r="K20" s="90"/>
      <c r="L20" s="90"/>
    </row>
    <row r="21" spans="1:12" ht="15.75" x14ac:dyDescent="0.25">
      <c r="A21" s="876"/>
      <c r="B21" s="807"/>
      <c r="C21" s="26" t="s">
        <v>24</v>
      </c>
      <c r="D21" s="179"/>
      <c r="E21" s="179"/>
      <c r="F21" s="191"/>
      <c r="G21" s="418"/>
      <c r="H21" s="418"/>
      <c r="I21" s="418"/>
      <c r="J21" s="418"/>
      <c r="K21" s="90"/>
      <c r="L21" s="90"/>
    </row>
    <row r="22" spans="1:12" ht="15.75" customHeight="1" x14ac:dyDescent="0.25">
      <c r="A22" s="876"/>
      <c r="B22" s="807" t="s">
        <v>25</v>
      </c>
      <c r="C22" s="26" t="s">
        <v>26</v>
      </c>
      <c r="D22" s="179"/>
      <c r="E22" s="179"/>
      <c r="F22" s="191"/>
      <c r="G22" s="418"/>
      <c r="H22" s="418"/>
      <c r="I22" s="418"/>
      <c r="J22" s="418"/>
      <c r="K22" s="90"/>
      <c r="L22" s="90"/>
    </row>
    <row r="23" spans="1:12" ht="15.75" x14ac:dyDescent="0.25">
      <c r="A23" s="876"/>
      <c r="B23" s="807"/>
      <c r="C23" s="26" t="s">
        <v>27</v>
      </c>
      <c r="D23" s="179"/>
      <c r="E23" s="179"/>
      <c r="F23" s="191"/>
      <c r="G23" s="418"/>
      <c r="H23" s="418"/>
      <c r="I23" s="418"/>
      <c r="J23" s="418"/>
      <c r="K23" s="90"/>
      <c r="L23" s="90"/>
    </row>
    <row r="24" spans="1:12" ht="15.75" x14ac:dyDescent="0.25">
      <c r="A24" s="876"/>
      <c r="B24" s="807"/>
      <c r="C24" s="26" t="s">
        <v>147</v>
      </c>
      <c r="D24" s="179"/>
      <c r="E24" s="179"/>
      <c r="F24" s="191"/>
      <c r="G24" s="418"/>
      <c r="H24" s="418"/>
      <c r="I24" s="418"/>
      <c r="J24" s="418"/>
      <c r="K24" s="90"/>
      <c r="L24" s="90"/>
    </row>
    <row r="25" spans="1:12" ht="15.75" x14ac:dyDescent="0.25">
      <c r="A25" s="871" t="s">
        <v>145</v>
      </c>
      <c r="B25" s="747"/>
      <c r="C25" s="747"/>
      <c r="D25" s="295"/>
      <c r="E25" s="295"/>
      <c r="F25" s="301"/>
      <c r="G25" s="299"/>
      <c r="H25" s="299"/>
      <c r="I25" s="299"/>
      <c r="J25" s="299"/>
      <c r="K25" s="90"/>
      <c r="L25" s="90"/>
    </row>
    <row r="26" spans="1:12" ht="15.75" x14ac:dyDescent="0.25">
      <c r="A26" s="876" t="s">
        <v>148</v>
      </c>
      <c r="B26" s="807" t="s">
        <v>29</v>
      </c>
      <c r="C26" s="26" t="s">
        <v>30</v>
      </c>
      <c r="D26" s="179"/>
      <c r="E26" s="179"/>
      <c r="F26" s="191"/>
      <c r="G26" s="418"/>
      <c r="H26" s="418"/>
      <c r="I26" s="418"/>
      <c r="J26" s="418"/>
      <c r="K26" s="90"/>
      <c r="L26" s="90"/>
    </row>
    <row r="27" spans="1:12" ht="15.75" x14ac:dyDescent="0.25">
      <c r="A27" s="876"/>
      <c r="B27" s="807"/>
      <c r="C27" s="26" t="s">
        <v>31</v>
      </c>
      <c r="D27" s="179"/>
      <c r="E27" s="179"/>
      <c r="F27" s="191"/>
      <c r="G27" s="418"/>
      <c r="H27" s="418"/>
      <c r="I27" s="418"/>
      <c r="J27" s="418"/>
      <c r="K27" s="90"/>
      <c r="L27" s="90"/>
    </row>
    <row r="28" spans="1:12" ht="15.75" x14ac:dyDescent="0.25">
      <c r="A28" s="876"/>
      <c r="B28" s="807"/>
      <c r="C28" s="26" t="s">
        <v>32</v>
      </c>
      <c r="D28" s="179"/>
      <c r="E28" s="179"/>
      <c r="F28" s="191"/>
      <c r="G28" s="418"/>
      <c r="H28" s="418"/>
      <c r="I28" s="418"/>
      <c r="J28" s="418"/>
      <c r="K28" s="90"/>
      <c r="L28" s="90"/>
    </row>
    <row r="29" spans="1:12" ht="15.75" x14ac:dyDescent="0.25">
      <c r="A29" s="876"/>
      <c r="B29" s="807"/>
      <c r="C29" s="26" t="s">
        <v>33</v>
      </c>
      <c r="D29" s="179"/>
      <c r="E29" s="179"/>
      <c r="F29" s="191"/>
      <c r="G29" s="418"/>
      <c r="H29" s="418"/>
      <c r="I29" s="418"/>
      <c r="J29" s="418"/>
      <c r="K29" s="90"/>
      <c r="L29" s="90"/>
    </row>
    <row r="30" spans="1:12" ht="15.75" x14ac:dyDescent="0.25">
      <c r="A30" s="876"/>
      <c r="B30" s="807"/>
      <c r="C30" s="26" t="s">
        <v>149</v>
      </c>
      <c r="D30" s="179"/>
      <c r="E30" s="179"/>
      <c r="F30" s="191"/>
      <c r="G30" s="418"/>
      <c r="H30" s="418"/>
      <c r="I30" s="418"/>
      <c r="J30" s="418"/>
      <c r="K30" s="90"/>
      <c r="L30" s="90"/>
    </row>
    <row r="31" spans="1:12" ht="15.75" x14ac:dyDescent="0.25">
      <c r="A31" s="876"/>
      <c r="B31" s="807" t="s">
        <v>35</v>
      </c>
      <c r="C31" s="26" t="s">
        <v>36</v>
      </c>
      <c r="D31" s="179"/>
      <c r="E31" s="179"/>
      <c r="F31" s="191"/>
      <c r="G31" s="418"/>
      <c r="H31" s="418"/>
      <c r="I31" s="418"/>
      <c r="J31" s="418"/>
      <c r="K31" s="90"/>
      <c r="L31" s="90"/>
    </row>
    <row r="32" spans="1:12" ht="15.75" x14ac:dyDescent="0.25">
      <c r="A32" s="876"/>
      <c r="B32" s="807"/>
      <c r="C32" s="26" t="s">
        <v>37</v>
      </c>
      <c r="D32" s="179"/>
      <c r="E32" s="179"/>
      <c r="F32" s="191"/>
      <c r="G32" s="418"/>
      <c r="H32" s="418"/>
      <c r="I32" s="418"/>
      <c r="J32" s="418"/>
      <c r="K32" s="90"/>
      <c r="L32" s="90"/>
    </row>
    <row r="33" spans="1:12" ht="15.75" x14ac:dyDescent="0.25">
      <c r="A33" s="876"/>
      <c r="B33" s="807"/>
      <c r="C33" s="26" t="s">
        <v>38</v>
      </c>
      <c r="D33" s="179"/>
      <c r="E33" s="179"/>
      <c r="F33" s="191"/>
      <c r="G33" s="418"/>
      <c r="H33" s="418"/>
      <c r="I33" s="418"/>
      <c r="J33" s="418"/>
      <c r="K33" s="90"/>
      <c r="L33" s="90"/>
    </row>
    <row r="34" spans="1:12" ht="15.75" x14ac:dyDescent="0.25">
      <c r="A34" s="876"/>
      <c r="B34" s="807"/>
      <c r="C34" s="26" t="s">
        <v>39</v>
      </c>
      <c r="D34" s="179"/>
      <c r="E34" s="179"/>
      <c r="F34" s="191"/>
      <c r="G34" s="418"/>
      <c r="H34" s="418"/>
      <c r="I34" s="418"/>
      <c r="J34" s="418"/>
      <c r="K34" s="90"/>
      <c r="L34" s="90"/>
    </row>
    <row r="35" spans="1:12" ht="15.75" x14ac:dyDescent="0.25">
      <c r="A35" s="876"/>
      <c r="B35" s="807"/>
      <c r="C35" s="26" t="s">
        <v>40</v>
      </c>
      <c r="D35" s="179"/>
      <c r="E35" s="179"/>
      <c r="F35" s="191"/>
      <c r="G35" s="418"/>
      <c r="H35" s="418"/>
      <c r="I35" s="418"/>
      <c r="J35" s="418"/>
      <c r="K35" s="90"/>
      <c r="L35" s="90"/>
    </row>
    <row r="36" spans="1:12" ht="15.75" x14ac:dyDescent="0.25">
      <c r="A36" s="876"/>
      <c r="B36" s="807"/>
      <c r="C36" s="26" t="s">
        <v>150</v>
      </c>
      <c r="D36" s="179"/>
      <c r="E36" s="179"/>
      <c r="F36" s="191"/>
      <c r="G36" s="418"/>
      <c r="H36" s="418"/>
      <c r="I36" s="418"/>
      <c r="J36" s="418"/>
      <c r="K36" s="90"/>
      <c r="L36" s="90"/>
    </row>
    <row r="37" spans="1:12" ht="15.75" x14ac:dyDescent="0.25">
      <c r="A37" s="876"/>
      <c r="B37" s="882" t="s">
        <v>42</v>
      </c>
      <c r="C37" s="26" t="s">
        <v>43</v>
      </c>
      <c r="D37" s="179"/>
      <c r="E37" s="179"/>
      <c r="F37" s="191"/>
      <c r="G37" s="418"/>
      <c r="H37" s="418"/>
      <c r="I37" s="418"/>
      <c r="J37" s="418"/>
      <c r="K37" s="90"/>
      <c r="L37" s="90"/>
    </row>
    <row r="38" spans="1:12" ht="15.75" x14ac:dyDescent="0.25">
      <c r="A38" s="876"/>
      <c r="B38" s="882"/>
      <c r="C38" s="26" t="s">
        <v>44</v>
      </c>
      <c r="D38" s="179"/>
      <c r="E38" s="179"/>
      <c r="F38" s="191"/>
      <c r="G38" s="418"/>
      <c r="H38" s="418"/>
      <c r="I38" s="418"/>
      <c r="J38" s="418"/>
      <c r="K38" s="90"/>
      <c r="L38" s="90"/>
    </row>
    <row r="39" spans="1:12" ht="15.75" x14ac:dyDescent="0.25">
      <c r="A39" s="876"/>
      <c r="B39" s="882"/>
      <c r="C39" s="26" t="s">
        <v>151</v>
      </c>
      <c r="D39" s="179"/>
      <c r="E39" s="179"/>
      <c r="F39" s="191"/>
      <c r="G39" s="418"/>
      <c r="H39" s="418"/>
      <c r="I39" s="418"/>
      <c r="J39" s="418"/>
      <c r="K39" s="90"/>
      <c r="L39" s="90"/>
    </row>
    <row r="40" spans="1:12" ht="15.75" x14ac:dyDescent="0.25">
      <c r="A40" s="876"/>
      <c r="B40" s="882"/>
      <c r="C40" s="69" t="s">
        <v>46</v>
      </c>
      <c r="D40" s="179"/>
      <c r="E40" s="179"/>
      <c r="F40" s="191"/>
      <c r="G40" s="418"/>
      <c r="H40" s="418"/>
      <c r="I40" s="418"/>
      <c r="J40" s="418"/>
      <c r="K40" s="90"/>
      <c r="L40" s="90"/>
    </row>
    <row r="41" spans="1:12" ht="15.75" x14ac:dyDescent="0.25">
      <c r="A41" s="871" t="s">
        <v>145</v>
      </c>
      <c r="B41" s="747"/>
      <c r="C41" s="747"/>
      <c r="D41" s="295"/>
      <c r="E41" s="295"/>
      <c r="F41" s="300"/>
      <c r="G41" s="299"/>
      <c r="H41" s="299"/>
      <c r="I41" s="299"/>
      <c r="J41" s="299"/>
      <c r="K41" s="90"/>
      <c r="L41" s="90"/>
    </row>
    <row r="42" spans="1:12" ht="15.75" x14ac:dyDescent="0.25">
      <c r="A42" s="877" t="s">
        <v>152</v>
      </c>
      <c r="B42" s="799" t="s">
        <v>47</v>
      </c>
      <c r="C42" s="231" t="s">
        <v>48</v>
      </c>
      <c r="D42" s="52">
        <v>1</v>
      </c>
      <c r="E42" s="52">
        <v>190</v>
      </c>
      <c r="F42" s="504">
        <v>1.0111878695626721</v>
      </c>
      <c r="G42" s="501">
        <v>1</v>
      </c>
      <c r="H42" s="38">
        <v>0.70172124265323255</v>
      </c>
      <c r="I42" s="38">
        <v>0.9701931150293871</v>
      </c>
      <c r="J42" s="38">
        <v>0.9701931150293871</v>
      </c>
      <c r="K42" s="90"/>
      <c r="L42" s="90"/>
    </row>
    <row r="43" spans="1:12" ht="15.75" x14ac:dyDescent="0.25">
      <c r="A43" s="877"/>
      <c r="B43" s="800"/>
      <c r="C43" s="231" t="s">
        <v>49</v>
      </c>
      <c r="D43" s="52">
        <v>2</v>
      </c>
      <c r="E43" s="52">
        <v>432</v>
      </c>
      <c r="F43" s="504">
        <v>1.1124895288317609</v>
      </c>
      <c r="G43" s="501">
        <v>0.90909090909090906</v>
      </c>
      <c r="H43" s="38">
        <v>0.28699096171422767</v>
      </c>
      <c r="I43" s="38">
        <v>0.33390880471209505</v>
      </c>
      <c r="J43" s="38">
        <v>7.2610947496699496E-2</v>
      </c>
      <c r="K43" s="90"/>
      <c r="L43" s="90"/>
    </row>
    <row r="44" spans="1:12" ht="15.75" x14ac:dyDescent="0.25">
      <c r="A44" s="877"/>
      <c r="B44" s="800"/>
      <c r="C44" s="26" t="s">
        <v>50</v>
      </c>
      <c r="D44" s="52"/>
      <c r="E44" s="52"/>
      <c r="F44" s="69"/>
      <c r="G44" s="501"/>
      <c r="H44" s="38"/>
      <c r="I44" s="38"/>
      <c r="J44" s="38"/>
      <c r="K44" s="90"/>
      <c r="L44" s="90"/>
    </row>
    <row r="45" spans="1:12" ht="15.75" x14ac:dyDescent="0.25">
      <c r="A45" s="877"/>
      <c r="B45" s="800"/>
      <c r="C45" s="26" t="s">
        <v>51</v>
      </c>
      <c r="D45" s="52"/>
      <c r="E45" s="52"/>
      <c r="F45" s="69"/>
      <c r="G45" s="501"/>
      <c r="H45" s="38"/>
      <c r="I45" s="38"/>
      <c r="J45" s="38"/>
      <c r="K45" s="90"/>
      <c r="L45" s="90"/>
    </row>
    <row r="46" spans="1:12" ht="15.75" x14ac:dyDescent="0.25">
      <c r="A46" s="877"/>
      <c r="B46" s="800"/>
      <c r="C46" s="68" t="s">
        <v>52</v>
      </c>
      <c r="D46" s="52"/>
      <c r="E46" s="52"/>
      <c r="F46" s="69"/>
      <c r="G46" s="501"/>
      <c r="H46" s="38"/>
      <c r="I46" s="38"/>
      <c r="J46" s="38"/>
      <c r="K46" s="90"/>
      <c r="L46" s="90"/>
    </row>
    <row r="47" spans="1:12" ht="15.75" x14ac:dyDescent="0.25">
      <c r="A47" s="877"/>
      <c r="B47" s="800"/>
      <c r="C47" s="26" t="s">
        <v>53</v>
      </c>
      <c r="D47" s="52"/>
      <c r="E47" s="52"/>
      <c r="F47" s="69"/>
      <c r="G47" s="501"/>
      <c r="H47" s="38"/>
      <c r="I47" s="38"/>
      <c r="J47" s="38"/>
      <c r="K47" s="90"/>
      <c r="L47" s="90"/>
    </row>
    <row r="48" spans="1:12" ht="15.75" x14ac:dyDescent="0.25">
      <c r="A48" s="877"/>
      <c r="B48" s="800"/>
      <c r="C48" s="231" t="s">
        <v>54</v>
      </c>
      <c r="D48" s="52">
        <v>1</v>
      </c>
      <c r="E48" s="52">
        <v>300</v>
      </c>
      <c r="F48" s="504">
        <v>1.6</v>
      </c>
      <c r="G48" s="501">
        <v>0.66666666666666663</v>
      </c>
      <c r="H48" s="38">
        <v>0.13884007029876977</v>
      </c>
      <c r="I48" s="38">
        <v>1.0117164616285881</v>
      </c>
      <c r="J48" s="38">
        <v>0.16695957820738136</v>
      </c>
      <c r="K48" s="90"/>
      <c r="L48" s="90"/>
    </row>
    <row r="49" spans="1:12" ht="15.75" x14ac:dyDescent="0.25">
      <c r="A49" s="877"/>
      <c r="B49" s="878"/>
      <c r="C49" s="231" t="s">
        <v>153</v>
      </c>
      <c r="D49" s="52">
        <v>1</v>
      </c>
      <c r="E49" s="52">
        <v>450</v>
      </c>
      <c r="F49" s="504">
        <v>1.0666584270588721</v>
      </c>
      <c r="G49" s="501">
        <v>1</v>
      </c>
      <c r="H49" s="38">
        <v>0.28851047171657856</v>
      </c>
      <c r="I49" s="38">
        <v>0.20522607163828538</v>
      </c>
      <c r="J49" s="38">
        <v>0.18320610687022901</v>
      </c>
      <c r="K49" s="90"/>
      <c r="L49" s="90"/>
    </row>
    <row r="50" spans="1:12" ht="15.75" x14ac:dyDescent="0.25">
      <c r="A50" s="871" t="s">
        <v>145</v>
      </c>
      <c r="B50" s="747"/>
      <c r="C50" s="747"/>
      <c r="D50" s="254">
        <v>5</v>
      </c>
      <c r="E50" s="254">
        <v>1372</v>
      </c>
      <c r="F50" s="357">
        <v>1.1900273060121873</v>
      </c>
      <c r="G50" s="502">
        <v>0.89473684210526316</v>
      </c>
      <c r="H50" s="252">
        <v>0.33471186809598957</v>
      </c>
      <c r="I50" s="252">
        <v>0.37631278228220055</v>
      </c>
      <c r="J50" s="252">
        <v>0.25482940632312129</v>
      </c>
      <c r="K50" s="90"/>
      <c r="L50" s="90"/>
    </row>
    <row r="51" spans="1:12" ht="15.75" customHeight="1" x14ac:dyDescent="0.25">
      <c r="A51" s="877" t="s">
        <v>154</v>
      </c>
      <c r="B51" s="809" t="s">
        <v>56</v>
      </c>
      <c r="C51" s="26" t="s">
        <v>57</v>
      </c>
      <c r="D51" s="179"/>
      <c r="E51" s="179"/>
      <c r="F51" s="73"/>
      <c r="G51" s="503"/>
      <c r="H51" s="418"/>
      <c r="I51" s="418"/>
      <c r="J51" s="418"/>
      <c r="K51" s="90"/>
      <c r="L51" s="90"/>
    </row>
    <row r="52" spans="1:12" ht="15.75" x14ac:dyDescent="0.25">
      <c r="A52" s="877"/>
      <c r="B52" s="810"/>
      <c r="C52" s="26" t="s">
        <v>58</v>
      </c>
      <c r="D52" s="179"/>
      <c r="E52" s="179"/>
      <c r="F52" s="73"/>
      <c r="G52" s="503"/>
      <c r="H52" s="418"/>
      <c r="I52" s="418"/>
      <c r="J52" s="418"/>
      <c r="K52" s="90"/>
      <c r="L52" s="90"/>
    </row>
    <row r="53" spans="1:12" ht="15.75" x14ac:dyDescent="0.25">
      <c r="A53" s="877"/>
      <c r="B53" s="811"/>
      <c r="C53" s="26" t="s">
        <v>155</v>
      </c>
      <c r="D53" s="179"/>
      <c r="E53" s="179"/>
      <c r="F53" s="73"/>
      <c r="G53" s="503"/>
      <c r="H53" s="418"/>
      <c r="I53" s="418"/>
      <c r="J53" s="418"/>
      <c r="K53" s="90"/>
      <c r="L53" s="90"/>
    </row>
    <row r="54" spans="1:12" ht="15.75" x14ac:dyDescent="0.25">
      <c r="A54" s="877"/>
      <c r="B54" s="755" t="s">
        <v>60</v>
      </c>
      <c r="C54" s="26" t="s">
        <v>61</v>
      </c>
      <c r="D54" s="52"/>
      <c r="E54" s="52"/>
      <c r="F54" s="69"/>
      <c r="G54" s="501"/>
      <c r="H54" s="38"/>
      <c r="I54" s="38"/>
      <c r="J54" s="38"/>
      <c r="K54" s="90"/>
      <c r="L54" s="90"/>
    </row>
    <row r="55" spans="1:12" ht="15.75" x14ac:dyDescent="0.25">
      <c r="A55" s="877"/>
      <c r="B55" s="755"/>
      <c r="C55" s="231" t="s">
        <v>63</v>
      </c>
      <c r="D55" s="52">
        <v>1</v>
      </c>
      <c r="E55" s="25">
        <v>450</v>
      </c>
      <c r="F55" s="504">
        <v>1.300310633213859</v>
      </c>
      <c r="G55" s="501">
        <v>1</v>
      </c>
      <c r="H55" s="38">
        <v>0.23388373671115131</v>
      </c>
      <c r="I55" s="38">
        <v>6.7405564351956576E-2</v>
      </c>
      <c r="J55" s="38">
        <v>1.2214431124180049E-2</v>
      </c>
      <c r="K55" s="90"/>
      <c r="L55" s="90"/>
    </row>
    <row r="56" spans="1:12" ht="15.75" x14ac:dyDescent="0.25">
      <c r="A56" s="877"/>
      <c r="B56" s="755"/>
      <c r="C56" s="231" t="s">
        <v>62</v>
      </c>
      <c r="D56" s="52">
        <v>2</v>
      </c>
      <c r="E56" s="52">
        <v>1000</v>
      </c>
      <c r="F56" s="504">
        <v>1.2056162402669635</v>
      </c>
      <c r="G56" s="501">
        <v>0.375</v>
      </c>
      <c r="H56" s="38">
        <v>0.14426229508196722</v>
      </c>
      <c r="I56" s="38">
        <v>0.45966219572776951</v>
      </c>
      <c r="J56" s="38">
        <v>6.9349230004967705E-2</v>
      </c>
      <c r="K56" s="90"/>
      <c r="L56" s="90"/>
    </row>
    <row r="57" spans="1:12" ht="15.75" x14ac:dyDescent="0.25">
      <c r="A57" s="877"/>
      <c r="B57" s="755"/>
      <c r="C57" s="26" t="s">
        <v>64</v>
      </c>
      <c r="D57" s="52"/>
      <c r="E57" s="52"/>
      <c r="F57" s="69"/>
      <c r="G57" s="501"/>
      <c r="H57" s="38"/>
      <c r="I57" s="38"/>
      <c r="J57" s="38"/>
      <c r="K57" s="90"/>
      <c r="L57" s="90"/>
    </row>
    <row r="58" spans="1:12" ht="15.75" x14ac:dyDescent="0.25">
      <c r="A58" s="877"/>
      <c r="B58" s="755"/>
      <c r="C58" s="26" t="s">
        <v>65</v>
      </c>
      <c r="D58" s="52"/>
      <c r="E58" s="52"/>
      <c r="F58" s="69"/>
      <c r="G58" s="501"/>
      <c r="H58" s="38"/>
      <c r="I58" s="38"/>
      <c r="J58" s="38"/>
      <c r="K58" s="90"/>
      <c r="L58" s="90"/>
    </row>
    <row r="59" spans="1:12" ht="15.75" x14ac:dyDescent="0.25">
      <c r="A59" s="877"/>
      <c r="B59" s="755"/>
      <c r="C59" s="26" t="s">
        <v>66</v>
      </c>
      <c r="D59" s="52"/>
      <c r="E59" s="52"/>
      <c r="F59" s="69"/>
      <c r="G59" s="501"/>
      <c r="H59" s="38"/>
      <c r="I59" s="38"/>
      <c r="J59" s="38"/>
      <c r="K59" s="90"/>
      <c r="L59" s="90"/>
    </row>
    <row r="60" spans="1:12" ht="15.75" x14ac:dyDescent="0.25">
      <c r="A60" s="877"/>
      <c r="B60" s="807" t="s">
        <v>67</v>
      </c>
      <c r="C60" s="26" t="s">
        <v>68</v>
      </c>
      <c r="D60" s="179"/>
      <c r="E60" s="179"/>
      <c r="F60" s="73"/>
      <c r="G60" s="503"/>
      <c r="H60" s="418"/>
      <c r="I60" s="418"/>
      <c r="J60" s="418"/>
      <c r="K60" s="90"/>
      <c r="L60" s="90"/>
    </row>
    <row r="61" spans="1:12" ht="15.75" x14ac:dyDescent="0.25">
      <c r="A61" s="877"/>
      <c r="B61" s="807"/>
      <c r="C61" s="26" t="s">
        <v>69</v>
      </c>
      <c r="D61" s="179"/>
      <c r="E61" s="179"/>
      <c r="F61" s="73"/>
      <c r="G61" s="503"/>
      <c r="H61" s="418"/>
      <c r="I61" s="418"/>
      <c r="J61" s="418"/>
      <c r="K61" s="90"/>
      <c r="L61" s="90"/>
    </row>
    <row r="62" spans="1:12" ht="15.75" x14ac:dyDescent="0.25">
      <c r="A62" s="877"/>
      <c r="B62" s="807"/>
      <c r="C62" s="26" t="s">
        <v>70</v>
      </c>
      <c r="D62" s="179"/>
      <c r="E62" s="179"/>
      <c r="F62" s="73"/>
      <c r="G62" s="503"/>
      <c r="H62" s="418"/>
      <c r="I62" s="418"/>
      <c r="J62" s="418"/>
      <c r="K62" s="90"/>
      <c r="L62" s="90"/>
    </row>
    <row r="63" spans="1:12" ht="15.75" x14ac:dyDescent="0.25">
      <c r="A63" s="877"/>
      <c r="B63" s="807"/>
      <c r="C63" s="26" t="s">
        <v>156</v>
      </c>
      <c r="D63" s="179"/>
      <c r="E63" s="179"/>
      <c r="F63" s="73"/>
      <c r="G63" s="503"/>
      <c r="H63" s="418"/>
      <c r="I63" s="418"/>
      <c r="J63" s="418"/>
      <c r="K63" s="90"/>
      <c r="L63" s="90"/>
    </row>
    <row r="64" spans="1:12" ht="15.75" x14ac:dyDescent="0.25">
      <c r="A64" s="877"/>
      <c r="B64" s="807" t="s">
        <v>157</v>
      </c>
      <c r="C64" s="26" t="s">
        <v>158</v>
      </c>
      <c r="D64" s="179"/>
      <c r="E64" s="179"/>
      <c r="F64" s="73"/>
      <c r="G64" s="503"/>
      <c r="H64" s="418"/>
      <c r="I64" s="418"/>
      <c r="J64" s="418"/>
      <c r="K64" s="90"/>
      <c r="L64" s="90"/>
    </row>
    <row r="65" spans="1:12" ht="15.75" x14ac:dyDescent="0.25">
      <c r="A65" s="877"/>
      <c r="B65" s="807"/>
      <c r="C65" s="26" t="s">
        <v>74</v>
      </c>
      <c r="D65" s="179"/>
      <c r="E65" s="179"/>
      <c r="F65" s="73"/>
      <c r="G65" s="503"/>
      <c r="H65" s="418"/>
      <c r="I65" s="418"/>
      <c r="J65" s="418"/>
      <c r="K65" s="90"/>
      <c r="L65" s="90"/>
    </row>
    <row r="66" spans="1:12" ht="15.75" x14ac:dyDescent="0.25">
      <c r="A66" s="877"/>
      <c r="B66" s="807"/>
      <c r="C66" s="26" t="s">
        <v>159</v>
      </c>
      <c r="D66" s="179"/>
      <c r="E66" s="179"/>
      <c r="F66" s="73"/>
      <c r="G66" s="503"/>
      <c r="H66" s="418"/>
      <c r="I66" s="418"/>
      <c r="J66" s="418"/>
      <c r="K66" s="90"/>
      <c r="L66" s="90"/>
    </row>
    <row r="67" spans="1:12" ht="15.75" x14ac:dyDescent="0.25">
      <c r="A67" s="871" t="s">
        <v>145</v>
      </c>
      <c r="B67" s="747"/>
      <c r="C67" s="747"/>
      <c r="D67" s="275">
        <v>3</v>
      </c>
      <c r="E67" s="254">
        <v>1450</v>
      </c>
      <c r="F67" s="357">
        <v>1.2350041553194482</v>
      </c>
      <c r="G67" s="502">
        <v>0.5</v>
      </c>
      <c r="H67" s="252">
        <v>0.16040079833815324</v>
      </c>
      <c r="I67" s="252">
        <v>0.38902692354690238</v>
      </c>
      <c r="J67" s="252">
        <v>5.9060730723799436E-2</v>
      </c>
      <c r="K67" s="90"/>
      <c r="L67" s="90"/>
    </row>
    <row r="68" spans="1:12" ht="15.75" x14ac:dyDescent="0.25">
      <c r="A68" s="876" t="s">
        <v>160</v>
      </c>
      <c r="B68" s="269" t="s">
        <v>161</v>
      </c>
      <c r="C68" s="26" t="s">
        <v>162</v>
      </c>
      <c r="D68" s="179"/>
      <c r="E68" s="179"/>
      <c r="F68" s="179"/>
      <c r="G68" s="179"/>
      <c r="H68" s="179"/>
      <c r="I68" s="179"/>
      <c r="J68" s="179"/>
      <c r="K68" s="90"/>
      <c r="L68" s="90"/>
    </row>
    <row r="69" spans="1:12" ht="15.75" x14ac:dyDescent="0.25">
      <c r="A69" s="876"/>
      <c r="B69" s="807" t="s">
        <v>78</v>
      </c>
      <c r="C69" s="26" t="s">
        <v>163</v>
      </c>
      <c r="D69" s="179"/>
      <c r="E69" s="179"/>
      <c r="F69" s="179"/>
      <c r="G69" s="179"/>
      <c r="H69" s="179"/>
      <c r="I69" s="179"/>
      <c r="J69" s="179"/>
      <c r="K69" s="90"/>
      <c r="L69" s="90"/>
    </row>
    <row r="70" spans="1:12" ht="15.75" x14ac:dyDescent="0.25">
      <c r="A70" s="876"/>
      <c r="B70" s="807"/>
      <c r="C70" s="26" t="s">
        <v>80</v>
      </c>
      <c r="D70" s="179"/>
      <c r="E70" s="179"/>
      <c r="F70" s="179"/>
      <c r="G70" s="179"/>
      <c r="H70" s="179"/>
      <c r="I70" s="179"/>
      <c r="J70" s="179"/>
      <c r="K70" s="90"/>
      <c r="L70" s="90"/>
    </row>
    <row r="71" spans="1:12" ht="15.75" x14ac:dyDescent="0.25">
      <c r="A71" s="876"/>
      <c r="B71" s="807" t="s">
        <v>81</v>
      </c>
      <c r="C71" s="26" t="s">
        <v>82</v>
      </c>
      <c r="D71" s="179"/>
      <c r="E71" s="179"/>
      <c r="F71" s="179"/>
      <c r="G71" s="179"/>
      <c r="H71" s="179"/>
      <c r="I71" s="179"/>
      <c r="J71" s="179"/>
      <c r="K71" s="90"/>
      <c r="L71" s="90"/>
    </row>
    <row r="72" spans="1:12" ht="15.75" x14ac:dyDescent="0.25">
      <c r="A72" s="876"/>
      <c r="B72" s="807"/>
      <c r="C72" s="26" t="s">
        <v>83</v>
      </c>
      <c r="D72" s="179"/>
      <c r="E72" s="179"/>
      <c r="F72" s="179"/>
      <c r="G72" s="179"/>
      <c r="H72" s="179"/>
      <c r="I72" s="179"/>
      <c r="J72" s="179"/>
      <c r="K72" s="90"/>
      <c r="L72" s="90"/>
    </row>
    <row r="73" spans="1:12" ht="15.75" x14ac:dyDescent="0.25">
      <c r="A73" s="876"/>
      <c r="B73" s="807" t="s">
        <v>84</v>
      </c>
      <c r="C73" s="26" t="s">
        <v>85</v>
      </c>
      <c r="D73" s="179"/>
      <c r="E73" s="179"/>
      <c r="F73" s="179"/>
      <c r="G73" s="179"/>
      <c r="H73" s="179"/>
      <c r="I73" s="179"/>
      <c r="J73" s="179"/>
      <c r="K73" s="90"/>
      <c r="L73" s="90"/>
    </row>
    <row r="74" spans="1:12" ht="15.75" x14ac:dyDescent="0.25">
      <c r="A74" s="876"/>
      <c r="B74" s="807"/>
      <c r="C74" s="26" t="s">
        <v>86</v>
      </c>
      <c r="D74" s="179"/>
      <c r="E74" s="179"/>
      <c r="F74" s="179"/>
      <c r="G74" s="179"/>
      <c r="H74" s="179"/>
      <c r="I74" s="179"/>
      <c r="J74" s="179"/>
      <c r="K74" s="90"/>
      <c r="L74" s="90"/>
    </row>
    <row r="75" spans="1:12" ht="15.75" x14ac:dyDescent="0.25">
      <c r="A75" s="876"/>
      <c r="B75" s="807" t="s">
        <v>87</v>
      </c>
      <c r="C75" s="26" t="s">
        <v>88</v>
      </c>
      <c r="D75" s="179"/>
      <c r="E75" s="179"/>
      <c r="F75" s="179"/>
      <c r="G75" s="179"/>
      <c r="H75" s="179"/>
      <c r="I75" s="179"/>
      <c r="J75" s="179"/>
      <c r="K75" s="90"/>
      <c r="L75" s="90"/>
    </row>
    <row r="76" spans="1:12" ht="15.75" x14ac:dyDescent="0.25">
      <c r="A76" s="876"/>
      <c r="B76" s="807"/>
      <c r="C76" s="26" t="s">
        <v>89</v>
      </c>
      <c r="D76" s="179"/>
      <c r="E76" s="179"/>
      <c r="F76" s="179"/>
      <c r="G76" s="179"/>
      <c r="H76" s="179"/>
      <c r="I76" s="179"/>
      <c r="J76" s="179"/>
      <c r="K76" s="90"/>
      <c r="L76" s="90"/>
    </row>
    <row r="77" spans="1:12" ht="15.75" x14ac:dyDescent="0.25">
      <c r="A77" s="876"/>
      <c r="B77" s="807"/>
      <c r="C77" s="26" t="s">
        <v>90</v>
      </c>
      <c r="D77" s="179"/>
      <c r="E77" s="179"/>
      <c r="F77" s="179"/>
      <c r="G77" s="179"/>
      <c r="H77" s="179"/>
      <c r="I77" s="179"/>
      <c r="J77" s="179"/>
      <c r="K77" s="90"/>
      <c r="L77" s="90"/>
    </row>
    <row r="78" spans="1:12" ht="15.75" x14ac:dyDescent="0.25">
      <c r="A78" s="876"/>
      <c r="B78" s="807"/>
      <c r="C78" s="26" t="s">
        <v>164</v>
      </c>
      <c r="D78" s="179"/>
      <c r="E78" s="179"/>
      <c r="F78" s="179"/>
      <c r="G78" s="179"/>
      <c r="H78" s="179"/>
      <c r="I78" s="179"/>
      <c r="J78" s="179"/>
      <c r="K78" s="90"/>
      <c r="L78" s="90"/>
    </row>
    <row r="79" spans="1:12" ht="15.75" x14ac:dyDescent="0.25">
      <c r="A79" s="876"/>
      <c r="B79" s="807" t="s">
        <v>165</v>
      </c>
      <c r="C79" s="26" t="s">
        <v>93</v>
      </c>
      <c r="D79" s="179"/>
      <c r="E79" s="179"/>
      <c r="F79" s="179"/>
      <c r="G79" s="179"/>
      <c r="H79" s="179"/>
      <c r="I79" s="179"/>
      <c r="J79" s="179"/>
      <c r="K79" s="90"/>
      <c r="L79" s="90"/>
    </row>
    <row r="80" spans="1:12" ht="15.75" x14ac:dyDescent="0.25">
      <c r="A80" s="876"/>
      <c r="B80" s="807"/>
      <c r="C80" s="26" t="s">
        <v>166</v>
      </c>
      <c r="D80" s="179"/>
      <c r="E80" s="179"/>
      <c r="F80" s="179"/>
      <c r="G80" s="179"/>
      <c r="H80" s="179"/>
      <c r="I80" s="179"/>
      <c r="J80" s="179"/>
      <c r="K80" s="90"/>
      <c r="L80" s="90"/>
    </row>
    <row r="81" spans="1:12" ht="15.75" x14ac:dyDescent="0.25">
      <c r="A81" s="876"/>
      <c r="B81" s="807"/>
      <c r="C81" s="26" t="s">
        <v>167</v>
      </c>
      <c r="D81" s="179"/>
      <c r="E81" s="179"/>
      <c r="F81" s="179"/>
      <c r="G81" s="179"/>
      <c r="H81" s="179"/>
      <c r="I81" s="179"/>
      <c r="J81" s="179"/>
      <c r="K81" s="90"/>
      <c r="L81" s="90"/>
    </row>
    <row r="82" spans="1:12" ht="15.75" x14ac:dyDescent="0.25">
      <c r="A82" s="876"/>
      <c r="B82" s="807" t="s">
        <v>168</v>
      </c>
      <c r="C82" s="26" t="s">
        <v>169</v>
      </c>
      <c r="D82" s="179"/>
      <c r="E82" s="179"/>
      <c r="F82" s="179"/>
      <c r="G82" s="179"/>
      <c r="H82" s="179"/>
      <c r="I82" s="179"/>
      <c r="J82" s="179"/>
      <c r="K82" s="90"/>
      <c r="L82" s="90"/>
    </row>
    <row r="83" spans="1:12" ht="15.75" x14ac:dyDescent="0.25">
      <c r="A83" s="876"/>
      <c r="B83" s="807"/>
      <c r="C83" s="26" t="s">
        <v>170</v>
      </c>
      <c r="D83" s="179"/>
      <c r="E83" s="179"/>
      <c r="F83" s="179"/>
      <c r="G83" s="179"/>
      <c r="H83" s="179"/>
      <c r="I83" s="179"/>
      <c r="J83" s="179"/>
      <c r="K83" s="90"/>
      <c r="L83" s="90"/>
    </row>
    <row r="84" spans="1:12" ht="15.75" x14ac:dyDescent="0.25">
      <c r="A84" s="876"/>
      <c r="B84" s="807"/>
      <c r="C84" s="26" t="s">
        <v>171</v>
      </c>
      <c r="D84" s="179"/>
      <c r="E84" s="179"/>
      <c r="F84" s="179"/>
      <c r="G84" s="179"/>
      <c r="H84" s="179"/>
      <c r="I84" s="179"/>
      <c r="J84" s="179"/>
      <c r="K84" s="90"/>
      <c r="L84" s="90"/>
    </row>
    <row r="85" spans="1:12" ht="15.75" x14ac:dyDescent="0.25">
      <c r="A85" s="871" t="s">
        <v>145</v>
      </c>
      <c r="B85" s="747"/>
      <c r="C85" s="747"/>
      <c r="D85" s="295">
        <v>0</v>
      </c>
      <c r="E85" s="295">
        <v>0</v>
      </c>
      <c r="F85" s="301"/>
      <c r="G85" s="299"/>
      <c r="H85" s="299"/>
      <c r="I85" s="299"/>
      <c r="J85" s="299"/>
      <c r="K85" s="90"/>
      <c r="L85" s="90"/>
    </row>
    <row r="86" spans="1:12" ht="15.75" x14ac:dyDescent="0.25">
      <c r="A86" s="872" t="s">
        <v>172</v>
      </c>
      <c r="B86" s="807" t="s">
        <v>100</v>
      </c>
      <c r="C86" s="26" t="s">
        <v>101</v>
      </c>
      <c r="D86" s="179"/>
      <c r="E86" s="179"/>
      <c r="F86" s="179"/>
      <c r="G86" s="179"/>
      <c r="H86" s="179"/>
      <c r="I86" s="179"/>
      <c r="J86" s="179"/>
      <c r="K86" s="90"/>
      <c r="L86" s="90"/>
    </row>
    <row r="87" spans="1:12" ht="15.75" x14ac:dyDescent="0.25">
      <c r="A87" s="872"/>
      <c r="B87" s="807"/>
      <c r="C87" s="26" t="s">
        <v>102</v>
      </c>
      <c r="D87" s="179"/>
      <c r="E87" s="179"/>
      <c r="F87" s="179"/>
      <c r="G87" s="179"/>
      <c r="H87" s="179"/>
      <c r="I87" s="179"/>
      <c r="J87" s="179"/>
      <c r="K87" s="90"/>
      <c r="L87" s="90"/>
    </row>
    <row r="88" spans="1:12" ht="15.75" x14ac:dyDescent="0.25">
      <c r="A88" s="872"/>
      <c r="B88" s="807"/>
      <c r="C88" s="26" t="s">
        <v>103</v>
      </c>
      <c r="D88" s="179"/>
      <c r="E88" s="179"/>
      <c r="F88" s="179"/>
      <c r="G88" s="179"/>
      <c r="H88" s="179"/>
      <c r="I88" s="179"/>
      <c r="J88" s="179"/>
      <c r="K88" s="90"/>
      <c r="L88" s="90"/>
    </row>
    <row r="89" spans="1:12" ht="15.75" x14ac:dyDescent="0.25">
      <c r="A89" s="872"/>
      <c r="B89" s="269" t="s">
        <v>104</v>
      </c>
      <c r="C89" s="26" t="s">
        <v>105</v>
      </c>
      <c r="D89" s="179"/>
      <c r="E89" s="179"/>
      <c r="F89" s="179"/>
      <c r="G89" s="179"/>
      <c r="H89" s="179"/>
      <c r="I89" s="179"/>
      <c r="J89" s="179"/>
      <c r="K89" s="90"/>
      <c r="L89" s="90"/>
    </row>
    <row r="90" spans="1:12" ht="15.75" x14ac:dyDescent="0.25">
      <c r="A90" s="872"/>
      <c r="B90" s="805" t="s">
        <v>173</v>
      </c>
      <c r="C90" s="26" t="s">
        <v>107</v>
      </c>
      <c r="D90" s="179"/>
      <c r="E90" s="179"/>
      <c r="F90" s="179"/>
      <c r="G90" s="179"/>
      <c r="H90" s="179"/>
      <c r="I90" s="179"/>
      <c r="J90" s="179"/>
      <c r="K90" s="90"/>
      <c r="L90" s="90"/>
    </row>
    <row r="91" spans="1:12" ht="15.75" x14ac:dyDescent="0.25">
      <c r="A91" s="872"/>
      <c r="B91" s="805"/>
      <c r="C91" s="68" t="s">
        <v>108</v>
      </c>
      <c r="D91" s="179"/>
      <c r="E91" s="179"/>
      <c r="F91" s="179"/>
      <c r="G91" s="179"/>
      <c r="H91" s="179"/>
      <c r="I91" s="179"/>
      <c r="J91" s="179"/>
      <c r="K91" s="90"/>
      <c r="L91" s="90"/>
    </row>
    <row r="92" spans="1:12" ht="15.75" x14ac:dyDescent="0.25">
      <c r="A92" s="872"/>
      <c r="B92" s="805"/>
      <c r="C92" s="26" t="s">
        <v>174</v>
      </c>
      <c r="D92" s="179"/>
      <c r="E92" s="179"/>
      <c r="F92" s="179"/>
      <c r="G92" s="179"/>
      <c r="H92" s="179"/>
      <c r="I92" s="179"/>
      <c r="J92" s="179"/>
      <c r="K92" s="90"/>
      <c r="L92" s="90"/>
    </row>
    <row r="93" spans="1:12" ht="15.75" x14ac:dyDescent="0.25">
      <c r="A93" s="871" t="s">
        <v>145</v>
      </c>
      <c r="B93" s="747"/>
      <c r="C93" s="747"/>
      <c r="D93" s="275">
        <v>0</v>
      </c>
      <c r="E93" s="275">
        <v>0</v>
      </c>
      <c r="F93" s="297" t="e">
        <v>#DIV/0!</v>
      </c>
      <c r="G93" s="281"/>
      <c r="H93" s="252" t="e">
        <v>#DIV/0!</v>
      </c>
      <c r="I93" s="252" t="e">
        <v>#DIV/0!</v>
      </c>
      <c r="J93" s="252" t="e">
        <v>#DIV/0!</v>
      </c>
      <c r="K93" s="90"/>
      <c r="L93" s="90"/>
    </row>
    <row r="94" spans="1:12" ht="15.75" x14ac:dyDescent="0.25">
      <c r="A94" s="873" t="s">
        <v>175</v>
      </c>
      <c r="B94" s="807" t="s">
        <v>110</v>
      </c>
      <c r="C94" s="26" t="s">
        <v>111</v>
      </c>
      <c r="D94" s="179"/>
      <c r="E94" s="179"/>
      <c r="F94" s="179"/>
      <c r="G94" s="179"/>
      <c r="H94" s="179"/>
      <c r="I94" s="179"/>
      <c r="J94" s="179"/>
      <c r="K94" s="90"/>
      <c r="L94" s="90"/>
    </row>
    <row r="95" spans="1:12" ht="15.75" x14ac:dyDescent="0.25">
      <c r="A95" s="874"/>
      <c r="B95" s="807"/>
      <c r="C95" s="26" t="s">
        <v>112</v>
      </c>
      <c r="D95" s="179"/>
      <c r="E95" s="179"/>
      <c r="F95" s="179"/>
      <c r="G95" s="179"/>
      <c r="H95" s="179"/>
      <c r="I95" s="179"/>
      <c r="J95" s="179"/>
      <c r="K95" s="90"/>
      <c r="L95" s="90"/>
    </row>
    <row r="96" spans="1:12" ht="15.75" x14ac:dyDescent="0.25">
      <c r="A96" s="874"/>
      <c r="B96" s="807"/>
      <c r="C96" s="26" t="s">
        <v>176</v>
      </c>
      <c r="D96" s="179"/>
      <c r="E96" s="179"/>
      <c r="F96" s="179"/>
      <c r="G96" s="179"/>
      <c r="H96" s="179"/>
      <c r="I96" s="179"/>
      <c r="J96" s="179"/>
      <c r="K96" s="90"/>
      <c r="L96" s="90"/>
    </row>
    <row r="97" spans="1:109" ht="15.75" x14ac:dyDescent="0.25">
      <c r="A97" s="874"/>
      <c r="B97" s="807" t="s">
        <v>114</v>
      </c>
      <c r="C97" s="26" t="s">
        <v>177</v>
      </c>
      <c r="D97" s="179"/>
      <c r="E97" s="179"/>
      <c r="F97" s="179"/>
      <c r="G97" s="179"/>
      <c r="H97" s="179"/>
      <c r="I97" s="179"/>
      <c r="J97" s="179"/>
      <c r="K97" s="90"/>
      <c r="L97" s="90"/>
    </row>
    <row r="98" spans="1:109" ht="15.75" x14ac:dyDescent="0.25">
      <c r="A98" s="874"/>
      <c r="B98" s="807"/>
      <c r="C98" s="26" t="s">
        <v>116</v>
      </c>
      <c r="D98" s="179"/>
      <c r="E98" s="179"/>
      <c r="F98" s="179"/>
      <c r="G98" s="179"/>
      <c r="H98" s="179"/>
      <c r="I98" s="179"/>
      <c r="J98" s="179"/>
      <c r="K98" s="90"/>
      <c r="L98" s="90"/>
    </row>
    <row r="99" spans="1:109" ht="15.75" x14ac:dyDescent="0.25">
      <c r="A99" s="874"/>
      <c r="B99" s="807"/>
      <c r="C99" s="26" t="s">
        <v>117</v>
      </c>
      <c r="D99" s="179"/>
      <c r="E99" s="179"/>
      <c r="F99" s="179"/>
      <c r="G99" s="179"/>
      <c r="H99" s="179"/>
      <c r="I99" s="179"/>
      <c r="J99" s="179"/>
      <c r="K99" s="90"/>
      <c r="L99" s="90"/>
    </row>
    <row r="100" spans="1:109" ht="15.75" x14ac:dyDescent="0.25">
      <c r="A100" s="874"/>
      <c r="B100" s="807" t="s">
        <v>178</v>
      </c>
      <c r="C100" s="26" t="s">
        <v>179</v>
      </c>
      <c r="D100" s="179"/>
      <c r="E100" s="179"/>
      <c r="F100" s="179"/>
      <c r="G100" s="179"/>
      <c r="H100" s="179"/>
      <c r="I100" s="179"/>
      <c r="J100" s="179"/>
      <c r="K100" s="90"/>
      <c r="L100" s="90"/>
    </row>
    <row r="101" spans="1:109" ht="15.75" x14ac:dyDescent="0.25">
      <c r="A101" s="874"/>
      <c r="B101" s="807"/>
      <c r="C101" s="26" t="s">
        <v>120</v>
      </c>
      <c r="D101" s="179"/>
      <c r="E101" s="179"/>
      <c r="F101" s="179"/>
      <c r="G101" s="179"/>
      <c r="H101" s="179"/>
      <c r="I101" s="179"/>
      <c r="J101" s="179"/>
      <c r="K101" s="90"/>
      <c r="L101" s="90"/>
    </row>
    <row r="102" spans="1:109" ht="15.75" x14ac:dyDescent="0.25">
      <c r="A102" s="874"/>
      <c r="B102" s="807" t="s">
        <v>121</v>
      </c>
      <c r="C102" s="26" t="s">
        <v>180</v>
      </c>
      <c r="D102" s="179"/>
      <c r="E102" s="179"/>
      <c r="F102" s="179"/>
      <c r="G102" s="179"/>
      <c r="H102" s="179"/>
      <c r="I102" s="179"/>
      <c r="J102" s="179"/>
      <c r="K102" s="90"/>
      <c r="L102" s="90"/>
    </row>
    <row r="103" spans="1:109" ht="15.75" x14ac:dyDescent="0.25">
      <c r="A103" s="874"/>
      <c r="B103" s="807"/>
      <c r="C103" s="26" t="s">
        <v>181</v>
      </c>
      <c r="D103" s="179"/>
      <c r="E103" s="179"/>
      <c r="F103" s="179"/>
      <c r="G103" s="179"/>
      <c r="H103" s="179"/>
      <c r="I103" s="179"/>
      <c r="J103" s="179"/>
      <c r="K103" s="90"/>
      <c r="L103" s="90"/>
    </row>
    <row r="104" spans="1:109" ht="15.75" x14ac:dyDescent="0.25">
      <c r="A104" s="874"/>
      <c r="B104" s="807" t="s">
        <v>124</v>
      </c>
      <c r="C104" s="26" t="s">
        <v>125</v>
      </c>
      <c r="D104" s="179"/>
      <c r="E104" s="179"/>
      <c r="F104" s="179"/>
      <c r="G104" s="179"/>
      <c r="H104" s="179"/>
      <c r="I104" s="179"/>
      <c r="J104" s="179"/>
      <c r="K104" s="90"/>
      <c r="L104" s="90"/>
    </row>
    <row r="105" spans="1:109" ht="15.75" x14ac:dyDescent="0.25">
      <c r="A105" s="874"/>
      <c r="B105" s="807"/>
      <c r="C105" s="26" t="s">
        <v>126</v>
      </c>
      <c r="D105" s="179"/>
      <c r="E105" s="179"/>
      <c r="F105" s="179"/>
      <c r="G105" s="179"/>
      <c r="H105" s="179"/>
      <c r="I105" s="179"/>
      <c r="J105" s="179"/>
      <c r="K105" s="90"/>
      <c r="L105" s="90"/>
    </row>
    <row r="106" spans="1:109" ht="15.75" x14ac:dyDescent="0.25">
      <c r="A106" s="874"/>
      <c r="B106" s="755" t="s">
        <v>127</v>
      </c>
      <c r="C106" s="26" t="s">
        <v>128</v>
      </c>
      <c r="D106" s="121"/>
      <c r="E106" s="121"/>
      <c r="F106" s="213"/>
      <c r="G106" s="86"/>
      <c r="H106" s="86"/>
      <c r="I106" s="86"/>
      <c r="J106" s="86"/>
      <c r="K106" s="90"/>
      <c r="L106" s="90"/>
    </row>
    <row r="107" spans="1:109" ht="15.75" x14ac:dyDescent="0.25">
      <c r="A107" s="874"/>
      <c r="B107" s="755"/>
      <c r="C107" s="26" t="s">
        <v>129</v>
      </c>
      <c r="D107" s="121"/>
      <c r="E107" s="121"/>
      <c r="F107" s="213"/>
      <c r="G107" s="86"/>
      <c r="H107" s="86"/>
      <c r="I107" s="86"/>
      <c r="J107" s="86"/>
      <c r="K107" s="90"/>
      <c r="L107" s="90"/>
    </row>
    <row r="108" spans="1:109" ht="15.75" x14ac:dyDescent="0.25">
      <c r="A108" s="875"/>
      <c r="B108" s="755"/>
      <c r="C108" s="231" t="s">
        <v>322</v>
      </c>
      <c r="D108" s="69">
        <v>1</v>
      </c>
      <c r="E108" s="69">
        <v>50</v>
      </c>
      <c r="F108" s="214">
        <v>0.98</v>
      </c>
      <c r="G108" s="86">
        <v>1</v>
      </c>
      <c r="H108" s="86">
        <v>0.58789625360230546</v>
      </c>
      <c r="I108" s="86">
        <v>0.16714697406340057</v>
      </c>
      <c r="J108" s="86">
        <v>0.1729106628242075</v>
      </c>
      <c r="K108" s="90"/>
      <c r="L108" s="90"/>
    </row>
    <row r="109" spans="1:109" ht="15.75" x14ac:dyDescent="0.25">
      <c r="A109" s="871" t="s">
        <v>145</v>
      </c>
      <c r="B109" s="747"/>
      <c r="C109" s="747"/>
      <c r="D109" s="535">
        <v>1</v>
      </c>
      <c r="E109" s="535">
        <v>50</v>
      </c>
      <c r="F109" s="297">
        <v>0.98</v>
      </c>
      <c r="G109" s="252">
        <v>1</v>
      </c>
      <c r="H109" s="252">
        <v>0.58789625360230546</v>
      </c>
      <c r="I109" s="252">
        <v>0.16714697406340057</v>
      </c>
      <c r="J109" s="252">
        <v>0.1729106628242075</v>
      </c>
      <c r="K109" s="90"/>
      <c r="L109" s="90"/>
    </row>
    <row r="110" spans="1:109" ht="15.75" x14ac:dyDescent="0.25">
      <c r="A110" s="747" t="s">
        <v>183</v>
      </c>
      <c r="B110" s="747"/>
      <c r="C110" s="747"/>
      <c r="D110" s="535">
        <v>9</v>
      </c>
      <c r="E110" s="535">
        <v>2872</v>
      </c>
      <c r="F110" s="276">
        <v>1.2090785129045687</v>
      </c>
      <c r="G110" s="252">
        <v>0.78787878787878785</v>
      </c>
      <c r="H110" s="252">
        <v>0.26852046000741947</v>
      </c>
      <c r="I110" s="252">
        <v>0.37900611300182263</v>
      </c>
      <c r="J110" s="252">
        <v>0.1763899417732544</v>
      </c>
      <c r="K110" s="90"/>
      <c r="L110" s="90"/>
    </row>
    <row r="111" spans="1:109" s="2" customFormat="1" x14ac:dyDescent="0.25">
      <c r="A111" s="436" t="s">
        <v>184</v>
      </c>
      <c r="B111" s="379" t="s">
        <v>380</v>
      </c>
      <c r="C111" s="11"/>
      <c r="D111" s="11"/>
      <c r="E111" s="11"/>
      <c r="F111" s="8"/>
      <c r="G111" s="90"/>
      <c r="H111" s="90"/>
      <c r="I111" s="90"/>
      <c r="J111" s="90"/>
      <c r="K111" s="90"/>
      <c r="L111" s="90"/>
      <c r="M111" s="224"/>
      <c r="N111" s="224"/>
      <c r="O111" s="224"/>
      <c r="P111" s="224"/>
      <c r="Q111" s="224"/>
      <c r="R111" s="224"/>
      <c r="S111" s="224"/>
      <c r="T111" s="224"/>
      <c r="U111" s="224"/>
      <c r="V111" s="224"/>
      <c r="W111" s="224"/>
      <c r="X111" s="224"/>
      <c r="Y111" s="224"/>
      <c r="Z111" s="224"/>
      <c r="AA111" s="224"/>
      <c r="AB111" s="224"/>
      <c r="AC111" s="224"/>
      <c r="AD111" s="224"/>
      <c r="AE111" s="224"/>
      <c r="AF111" s="224"/>
      <c r="AG111" s="224"/>
      <c r="AH111" s="224"/>
      <c r="AI111" s="224"/>
      <c r="AJ111" s="224"/>
      <c r="AK111" s="224"/>
      <c r="AL111" s="224"/>
      <c r="AM111" s="224"/>
      <c r="AN111" s="224"/>
      <c r="AO111" s="224"/>
      <c r="AP111" s="224"/>
      <c r="AQ111" s="224"/>
      <c r="AR111" s="224"/>
      <c r="AS111" s="224"/>
      <c r="AT111" s="224"/>
      <c r="AU111" s="224"/>
      <c r="AV111" s="224"/>
      <c r="AW111" s="224"/>
      <c r="AX111" s="224"/>
      <c r="AY111" s="224"/>
      <c r="AZ111" s="224"/>
      <c r="BA111" s="224"/>
      <c r="BB111" s="224"/>
      <c r="BC111" s="224"/>
      <c r="BD111" s="224"/>
      <c r="BE111" s="224"/>
      <c r="BF111" s="224"/>
      <c r="BG111" s="224"/>
      <c r="BH111" s="224"/>
      <c r="BI111" s="224"/>
      <c r="BJ111" s="224"/>
      <c r="BK111" s="224"/>
      <c r="BL111" s="224"/>
      <c r="BM111" s="224"/>
      <c r="BN111" s="224"/>
      <c r="BO111" s="224"/>
      <c r="BP111" s="224"/>
      <c r="BQ111" s="224"/>
      <c r="BR111" s="224"/>
      <c r="BS111" s="224"/>
      <c r="BT111" s="224"/>
      <c r="BU111" s="224"/>
      <c r="BV111" s="224"/>
      <c r="BW111" s="224"/>
      <c r="BX111" s="224"/>
      <c r="BY111" s="224"/>
      <c r="BZ111" s="224"/>
      <c r="CA111" s="224"/>
      <c r="CB111" s="224"/>
      <c r="CC111" s="224"/>
      <c r="CD111" s="224"/>
      <c r="CE111" s="224"/>
      <c r="CF111" s="224"/>
      <c r="CG111" s="224"/>
      <c r="CH111" s="224"/>
      <c r="CI111" s="224"/>
      <c r="CJ111" s="224"/>
      <c r="CK111" s="224"/>
      <c r="CL111" s="224"/>
      <c r="CM111" s="224"/>
      <c r="CN111" s="224"/>
      <c r="CO111" s="224"/>
      <c r="CP111" s="224"/>
      <c r="CQ111" s="224"/>
      <c r="CR111" s="224"/>
      <c r="CS111" s="224"/>
      <c r="CT111" s="224"/>
      <c r="CU111" s="224"/>
      <c r="CV111" s="224"/>
      <c r="CW111" s="224"/>
      <c r="CX111" s="224"/>
      <c r="CY111" s="224"/>
      <c r="CZ111" s="224"/>
      <c r="DA111" s="224"/>
      <c r="DB111" s="224"/>
      <c r="DC111" s="224"/>
      <c r="DD111" s="224"/>
      <c r="DE111" s="224"/>
    </row>
    <row r="112" spans="1:109" s="224" customFormat="1" x14ac:dyDescent="0.25">
      <c r="A112" s="145" t="s">
        <v>293</v>
      </c>
      <c r="B112" s="380" t="s">
        <v>324</v>
      </c>
      <c r="C112" s="144"/>
      <c r="D112" s="144"/>
      <c r="E112" s="144"/>
      <c r="F112" s="156"/>
      <c r="G112" s="144"/>
      <c r="H112" s="144"/>
      <c r="I112" s="144"/>
      <c r="J112" s="144"/>
      <c r="K112" s="144"/>
      <c r="L112" s="90"/>
    </row>
    <row r="113" spans="1:12" x14ac:dyDescent="0.25">
      <c r="A113" s="92"/>
      <c r="B113" s="90"/>
      <c r="C113" s="90"/>
      <c r="D113" s="90"/>
      <c r="E113" s="90"/>
      <c r="F113" s="90"/>
      <c r="G113" s="90"/>
      <c r="H113" s="90"/>
      <c r="I113" s="90"/>
      <c r="J113" s="90"/>
      <c r="K113" s="90"/>
      <c r="L113" s="90"/>
    </row>
    <row r="114" spans="1:12" x14ac:dyDescent="0.25">
      <c r="A114" s="90"/>
      <c r="B114" s="90"/>
      <c r="C114" s="90"/>
      <c r="D114" s="90"/>
      <c r="E114" s="90"/>
      <c r="F114" s="90"/>
      <c r="G114" s="90"/>
      <c r="H114" s="90"/>
      <c r="I114" s="90"/>
      <c r="J114" s="90"/>
      <c r="K114" s="90"/>
      <c r="L114" s="90"/>
    </row>
    <row r="115" spans="1:12" x14ac:dyDescent="0.25">
      <c r="B115" s="377"/>
    </row>
  </sheetData>
  <mergeCells count="58">
    <mergeCell ref="A1:J1"/>
    <mergeCell ref="F3:F5"/>
    <mergeCell ref="G3:G5"/>
    <mergeCell ref="H3:H5"/>
    <mergeCell ref="I3:I5"/>
    <mergeCell ref="A3:A5"/>
    <mergeCell ref="B3:B5"/>
    <mergeCell ref="C3:C5"/>
    <mergeCell ref="D3:D5"/>
    <mergeCell ref="E3:E5"/>
    <mergeCell ref="J3:J5"/>
    <mergeCell ref="A2:J2"/>
    <mergeCell ref="A41:C41"/>
    <mergeCell ref="A6:A13"/>
    <mergeCell ref="B6:B7"/>
    <mergeCell ref="B8:B10"/>
    <mergeCell ref="B11:B13"/>
    <mergeCell ref="A14:C14"/>
    <mergeCell ref="A15:A24"/>
    <mergeCell ref="B15:B17"/>
    <mergeCell ref="B18:B19"/>
    <mergeCell ref="B20:B21"/>
    <mergeCell ref="B22:B24"/>
    <mergeCell ref="A25:C25"/>
    <mergeCell ref="A26:A40"/>
    <mergeCell ref="B26:B30"/>
    <mergeCell ref="B31:B36"/>
    <mergeCell ref="B37:B40"/>
    <mergeCell ref="A42:A49"/>
    <mergeCell ref="B42:B49"/>
    <mergeCell ref="A50:C50"/>
    <mergeCell ref="A51:A66"/>
    <mergeCell ref="B51:B53"/>
    <mergeCell ref="B54:B59"/>
    <mergeCell ref="B60:B63"/>
    <mergeCell ref="B64:B66"/>
    <mergeCell ref="A67:C67"/>
    <mergeCell ref="A68:A84"/>
    <mergeCell ref="B69:B70"/>
    <mergeCell ref="B71:B72"/>
    <mergeCell ref="B73:B74"/>
    <mergeCell ref="B75:B78"/>
    <mergeCell ref="B79:B81"/>
    <mergeCell ref="B82:B84"/>
    <mergeCell ref="A110:C110"/>
    <mergeCell ref="A85:C85"/>
    <mergeCell ref="A86:A92"/>
    <mergeCell ref="B86:B88"/>
    <mergeCell ref="B90:B92"/>
    <mergeCell ref="A93:C93"/>
    <mergeCell ref="A94:A108"/>
    <mergeCell ref="B94:B96"/>
    <mergeCell ref="B104:B105"/>
    <mergeCell ref="B106:B108"/>
    <mergeCell ref="A109:C109"/>
    <mergeCell ref="B97:B99"/>
    <mergeCell ref="B100:B101"/>
    <mergeCell ref="B102:B103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071DF4-6DFC-4827-83F5-9D62C8D25447}">
  <dimension ref="A1:G111"/>
  <sheetViews>
    <sheetView topLeftCell="A82" workbookViewId="0">
      <selection activeCell="J18" sqref="J18"/>
    </sheetView>
  </sheetViews>
  <sheetFormatPr defaultRowHeight="15" x14ac:dyDescent="0.25"/>
  <cols>
    <col min="1" max="1" width="23.42578125" style="224" customWidth="1"/>
    <col min="2" max="2" width="17.85546875" style="224" customWidth="1"/>
    <col min="3" max="3" width="10.28515625" style="224" customWidth="1"/>
    <col min="4" max="4" width="10.42578125" style="224" customWidth="1"/>
    <col min="5" max="5" width="16.7109375" style="225" customWidth="1"/>
    <col min="6" max="6" width="15.7109375" customWidth="1"/>
    <col min="7" max="7" width="17.42578125" style="224" customWidth="1"/>
  </cols>
  <sheetData>
    <row r="1" spans="1:7" x14ac:dyDescent="0.25">
      <c r="A1" s="908" t="s">
        <v>382</v>
      </c>
      <c r="B1" s="908"/>
      <c r="C1" s="908"/>
      <c r="D1" s="908"/>
      <c r="E1" s="908"/>
      <c r="F1" s="692"/>
      <c r="G1" s="692"/>
    </row>
    <row r="2" spans="1:7" x14ac:dyDescent="0.25">
      <c r="A2" s="883" t="s">
        <v>390</v>
      </c>
      <c r="B2" s="883"/>
      <c r="C2" s="883"/>
      <c r="D2" s="883"/>
      <c r="E2" s="883"/>
      <c r="F2" s="629"/>
      <c r="G2" s="629"/>
    </row>
    <row r="3" spans="1:7" ht="15" customHeight="1" x14ac:dyDescent="0.25">
      <c r="A3" s="820" t="s">
        <v>1</v>
      </c>
      <c r="B3" s="820" t="s">
        <v>391</v>
      </c>
      <c r="C3" s="820" t="s">
        <v>268</v>
      </c>
      <c r="D3" s="820" t="s">
        <v>237</v>
      </c>
      <c r="E3" s="820" t="s">
        <v>392</v>
      </c>
      <c r="F3" s="820" t="s">
        <v>395</v>
      </c>
      <c r="G3" s="820" t="s">
        <v>396</v>
      </c>
    </row>
    <row r="4" spans="1:7" ht="53.25" customHeight="1" x14ac:dyDescent="0.25">
      <c r="A4" s="820"/>
      <c r="B4" s="820"/>
      <c r="C4" s="820"/>
      <c r="D4" s="820"/>
      <c r="E4" s="820"/>
      <c r="F4" s="820"/>
      <c r="G4" s="820"/>
    </row>
    <row r="5" spans="1:7" ht="15" customHeight="1" x14ac:dyDescent="0.25">
      <c r="A5" s="901" t="s">
        <v>4</v>
      </c>
      <c r="B5" s="346" t="s">
        <v>5</v>
      </c>
      <c r="C5" s="682">
        <v>1</v>
      </c>
      <c r="D5" s="682">
        <v>30</v>
      </c>
      <c r="E5" s="683">
        <v>96.666666666666671</v>
      </c>
      <c r="F5" s="683">
        <v>32.183908045977013</v>
      </c>
      <c r="G5" s="683">
        <v>0</v>
      </c>
    </row>
    <row r="6" spans="1:7" x14ac:dyDescent="0.25">
      <c r="A6" s="901"/>
      <c r="B6" s="392" t="s">
        <v>6</v>
      </c>
      <c r="C6" s="489"/>
      <c r="D6" s="489"/>
      <c r="E6" s="683"/>
      <c r="F6" s="683"/>
      <c r="G6" s="683"/>
    </row>
    <row r="7" spans="1:7" x14ac:dyDescent="0.25">
      <c r="A7" s="902" t="s">
        <v>7</v>
      </c>
      <c r="B7" s="684" t="s">
        <v>8</v>
      </c>
      <c r="C7" s="682"/>
      <c r="D7" s="685"/>
      <c r="E7" s="683"/>
      <c r="F7" s="683"/>
      <c r="G7" s="683"/>
    </row>
    <row r="8" spans="1:7" x14ac:dyDescent="0.25">
      <c r="A8" s="903"/>
      <c r="B8" s="392" t="s">
        <v>9</v>
      </c>
      <c r="C8" s="686"/>
      <c r="D8" s="686"/>
      <c r="E8" s="683"/>
      <c r="F8" s="683"/>
      <c r="G8" s="683"/>
    </row>
    <row r="9" spans="1:7" x14ac:dyDescent="0.25">
      <c r="A9" s="904"/>
      <c r="B9" s="346" t="s">
        <v>10</v>
      </c>
      <c r="C9" s="686">
        <v>1</v>
      </c>
      <c r="D9" s="686">
        <v>30</v>
      </c>
      <c r="E9" s="683">
        <v>94.444444444444443</v>
      </c>
      <c r="F9" s="683">
        <v>25.882352941176475</v>
      </c>
      <c r="G9" s="683">
        <v>0.33333333333333331</v>
      </c>
    </row>
    <row r="10" spans="1:7" x14ac:dyDescent="0.25">
      <c r="A10" s="895" t="s">
        <v>11</v>
      </c>
      <c r="B10" s="392" t="s">
        <v>142</v>
      </c>
      <c r="C10" s="686"/>
      <c r="D10" s="686"/>
      <c r="E10" s="683"/>
      <c r="F10" s="683"/>
      <c r="G10" s="683"/>
    </row>
    <row r="11" spans="1:7" x14ac:dyDescent="0.25">
      <c r="A11" s="896"/>
      <c r="B11" s="392" t="s">
        <v>143</v>
      </c>
      <c r="C11" s="686"/>
      <c r="D11" s="686"/>
      <c r="E11" s="683"/>
      <c r="F11" s="683"/>
      <c r="G11" s="683"/>
    </row>
    <row r="12" spans="1:7" x14ac:dyDescent="0.25">
      <c r="A12" s="897"/>
      <c r="B12" s="392" t="s">
        <v>144</v>
      </c>
      <c r="C12" s="687"/>
      <c r="D12" s="687"/>
      <c r="E12" s="683"/>
      <c r="F12" s="683"/>
      <c r="G12" s="683"/>
    </row>
    <row r="13" spans="1:7" x14ac:dyDescent="0.25">
      <c r="A13" s="905" t="s">
        <v>15</v>
      </c>
      <c r="B13" s="392" t="s">
        <v>16</v>
      </c>
      <c r="C13" s="686"/>
      <c r="D13" s="686"/>
      <c r="E13" s="683"/>
      <c r="F13" s="683"/>
      <c r="G13" s="683"/>
    </row>
    <row r="14" spans="1:7" x14ac:dyDescent="0.25">
      <c r="A14" s="906"/>
      <c r="B14" s="346" t="s">
        <v>17</v>
      </c>
      <c r="C14" s="682">
        <v>1</v>
      </c>
      <c r="D14" s="682">
        <v>30</v>
      </c>
      <c r="E14" s="683">
        <v>92.222222222222229</v>
      </c>
      <c r="F14" s="683">
        <v>20.481927710843372</v>
      </c>
      <c r="G14" s="683">
        <v>16.333333333333332</v>
      </c>
    </row>
    <row r="15" spans="1:7" x14ac:dyDescent="0.25">
      <c r="A15" s="907"/>
      <c r="B15" s="392" t="s">
        <v>18</v>
      </c>
      <c r="C15" s="489"/>
      <c r="D15" s="489"/>
      <c r="E15" s="683"/>
      <c r="F15" s="683"/>
      <c r="G15" s="683"/>
    </row>
    <row r="16" spans="1:7" x14ac:dyDescent="0.25">
      <c r="A16" s="895" t="s">
        <v>19</v>
      </c>
      <c r="B16" s="392" t="s">
        <v>20</v>
      </c>
      <c r="C16" s="489"/>
      <c r="D16" s="489"/>
      <c r="E16" s="683"/>
      <c r="F16" s="683"/>
      <c r="G16" s="683"/>
    </row>
    <row r="17" spans="1:7" x14ac:dyDescent="0.25">
      <c r="A17" s="897"/>
      <c r="B17" s="392" t="s">
        <v>21</v>
      </c>
      <c r="C17" s="489"/>
      <c r="D17" s="489"/>
      <c r="E17" s="683"/>
      <c r="F17" s="683"/>
      <c r="G17" s="683"/>
    </row>
    <row r="18" spans="1:7" x14ac:dyDescent="0.25">
      <c r="A18" s="894" t="s">
        <v>22</v>
      </c>
      <c r="B18" s="392" t="s">
        <v>23</v>
      </c>
      <c r="C18" s="489"/>
      <c r="D18" s="489"/>
      <c r="E18" s="683"/>
      <c r="F18" s="683"/>
      <c r="G18" s="683"/>
    </row>
    <row r="19" spans="1:7" x14ac:dyDescent="0.25">
      <c r="A19" s="894"/>
      <c r="B19" s="392" t="s">
        <v>24</v>
      </c>
      <c r="C19" s="489"/>
      <c r="D19" s="489"/>
      <c r="E19" s="683"/>
      <c r="F19" s="683"/>
      <c r="G19" s="683"/>
    </row>
    <row r="20" spans="1:7" x14ac:dyDescent="0.25">
      <c r="A20" s="894" t="s">
        <v>25</v>
      </c>
      <c r="B20" s="392" t="s">
        <v>26</v>
      </c>
      <c r="C20" s="489"/>
      <c r="D20" s="489"/>
      <c r="E20" s="683"/>
      <c r="F20" s="683"/>
      <c r="G20" s="683"/>
    </row>
    <row r="21" spans="1:7" x14ac:dyDescent="0.25">
      <c r="A21" s="894"/>
      <c r="B21" s="392" t="s">
        <v>27</v>
      </c>
      <c r="C21" s="489"/>
      <c r="D21" s="489"/>
      <c r="E21" s="683"/>
      <c r="F21" s="683"/>
      <c r="G21" s="683"/>
    </row>
    <row r="22" spans="1:7" x14ac:dyDescent="0.25">
      <c r="A22" s="894"/>
      <c r="B22" s="392" t="s">
        <v>147</v>
      </c>
      <c r="C22" s="489"/>
      <c r="D22" s="489"/>
      <c r="E22" s="683"/>
      <c r="F22" s="683"/>
      <c r="G22" s="683"/>
    </row>
    <row r="23" spans="1:7" ht="15.75" x14ac:dyDescent="0.25">
      <c r="A23" s="806" t="s">
        <v>393</v>
      </c>
      <c r="B23" s="806"/>
      <c r="C23" s="688">
        <f t="shared" ref="C23:D23" si="0">SUM(C5:C22)</f>
        <v>3</v>
      </c>
      <c r="D23" s="688">
        <f t="shared" si="0"/>
        <v>90</v>
      </c>
      <c r="E23" s="689">
        <v>94.444444444444443</v>
      </c>
      <c r="F23" s="689">
        <v>26.274509803921571</v>
      </c>
      <c r="G23" s="689">
        <v>16.666666666666664</v>
      </c>
    </row>
    <row r="24" spans="1:7" x14ac:dyDescent="0.25">
      <c r="A24" s="893" t="s">
        <v>29</v>
      </c>
      <c r="B24" s="690" t="s">
        <v>30</v>
      </c>
      <c r="C24" s="682">
        <v>1</v>
      </c>
      <c r="D24" s="682">
        <v>60</v>
      </c>
      <c r="E24" s="683">
        <v>97.777777777777771</v>
      </c>
      <c r="F24" s="683">
        <v>11.363636363636363</v>
      </c>
      <c r="G24" s="683">
        <v>4.333333333333333</v>
      </c>
    </row>
    <row r="25" spans="1:7" x14ac:dyDescent="0.25">
      <c r="A25" s="893"/>
      <c r="B25" s="392" t="s">
        <v>31</v>
      </c>
      <c r="C25" s="489"/>
      <c r="D25" s="489"/>
      <c r="E25" s="683"/>
      <c r="F25" s="683"/>
      <c r="G25" s="683"/>
    </row>
    <row r="26" spans="1:7" x14ac:dyDescent="0.25">
      <c r="A26" s="893"/>
      <c r="B26" s="392" t="s">
        <v>32</v>
      </c>
      <c r="C26" s="489"/>
      <c r="D26" s="489"/>
      <c r="E26" s="683"/>
      <c r="F26" s="683"/>
      <c r="G26" s="683"/>
    </row>
    <row r="27" spans="1:7" x14ac:dyDescent="0.25">
      <c r="A27" s="893"/>
      <c r="B27" s="392" t="s">
        <v>33</v>
      </c>
      <c r="C27" s="489"/>
      <c r="D27" s="489"/>
      <c r="E27" s="683"/>
      <c r="F27" s="683"/>
      <c r="G27" s="683"/>
    </row>
    <row r="28" spans="1:7" x14ac:dyDescent="0.25">
      <c r="A28" s="893"/>
      <c r="B28" s="392" t="s">
        <v>149</v>
      </c>
      <c r="C28" s="489"/>
      <c r="D28" s="489"/>
      <c r="E28" s="683"/>
      <c r="F28" s="683"/>
      <c r="G28" s="683"/>
    </row>
    <row r="29" spans="1:7" x14ac:dyDescent="0.25">
      <c r="A29" s="894" t="s">
        <v>35</v>
      </c>
      <c r="B29" s="392" t="s">
        <v>36</v>
      </c>
      <c r="C29" s="489"/>
      <c r="D29" s="489"/>
      <c r="E29" s="683"/>
      <c r="F29" s="683"/>
      <c r="G29" s="683"/>
    </row>
    <row r="30" spans="1:7" x14ac:dyDescent="0.25">
      <c r="A30" s="894"/>
      <c r="B30" s="392" t="s">
        <v>37</v>
      </c>
      <c r="C30" s="489"/>
      <c r="D30" s="489"/>
      <c r="E30" s="683"/>
      <c r="F30" s="683"/>
      <c r="G30" s="683"/>
    </row>
    <row r="31" spans="1:7" x14ac:dyDescent="0.25">
      <c r="A31" s="894"/>
      <c r="B31" s="392" t="s">
        <v>38</v>
      </c>
      <c r="C31" s="489"/>
      <c r="D31" s="489"/>
      <c r="E31" s="683"/>
      <c r="F31" s="683"/>
      <c r="G31" s="683"/>
    </row>
    <row r="32" spans="1:7" x14ac:dyDescent="0.25">
      <c r="A32" s="894"/>
      <c r="B32" s="392" t="s">
        <v>39</v>
      </c>
      <c r="C32" s="489"/>
      <c r="D32" s="489"/>
      <c r="E32" s="683"/>
      <c r="F32" s="683"/>
      <c r="G32" s="683"/>
    </row>
    <row r="33" spans="1:7" x14ac:dyDescent="0.25">
      <c r="A33" s="894"/>
      <c r="B33" s="392" t="s">
        <v>40</v>
      </c>
      <c r="C33" s="489"/>
      <c r="D33" s="489"/>
      <c r="E33" s="683"/>
      <c r="F33" s="683"/>
      <c r="G33" s="683"/>
    </row>
    <row r="34" spans="1:7" x14ac:dyDescent="0.25">
      <c r="A34" s="894"/>
      <c r="B34" s="392" t="s">
        <v>150</v>
      </c>
      <c r="C34" s="489"/>
      <c r="D34" s="489"/>
      <c r="E34" s="683"/>
      <c r="F34" s="683"/>
      <c r="G34" s="683"/>
    </row>
    <row r="35" spans="1:7" x14ac:dyDescent="0.25">
      <c r="A35" s="893" t="s">
        <v>42</v>
      </c>
      <c r="B35" s="392" t="s">
        <v>43</v>
      </c>
      <c r="C35" s="489"/>
      <c r="D35" s="489"/>
      <c r="E35" s="683"/>
      <c r="F35" s="683"/>
      <c r="G35" s="683"/>
    </row>
    <row r="36" spans="1:7" x14ac:dyDescent="0.25">
      <c r="A36" s="893"/>
      <c r="B36" s="392" t="s">
        <v>44</v>
      </c>
      <c r="C36" s="489"/>
      <c r="D36" s="489"/>
      <c r="E36" s="683"/>
      <c r="F36" s="683"/>
      <c r="G36" s="683"/>
    </row>
    <row r="37" spans="1:7" x14ac:dyDescent="0.25">
      <c r="A37" s="893"/>
      <c r="B37" s="392" t="s">
        <v>151</v>
      </c>
      <c r="C37" s="489"/>
      <c r="D37" s="489"/>
      <c r="E37" s="683"/>
      <c r="F37" s="683"/>
      <c r="G37" s="683"/>
    </row>
    <row r="38" spans="1:7" x14ac:dyDescent="0.25">
      <c r="A38" s="893"/>
      <c r="B38" s="690" t="s">
        <v>46</v>
      </c>
      <c r="C38" s="489">
        <v>1</v>
      </c>
      <c r="D38" s="489">
        <v>30</v>
      </c>
      <c r="E38" s="683">
        <v>93.333333333333329</v>
      </c>
      <c r="F38" s="683">
        <v>28.571428571428569</v>
      </c>
      <c r="G38" s="683">
        <v>6.666666666666667</v>
      </c>
    </row>
    <row r="39" spans="1:7" ht="15.75" x14ac:dyDescent="0.25">
      <c r="A39" s="806" t="s">
        <v>393</v>
      </c>
      <c r="B39" s="806"/>
      <c r="C39" s="688">
        <f t="shared" ref="C39:D39" si="1">SUM(C24:C38)</f>
        <v>2</v>
      </c>
      <c r="D39" s="688">
        <f t="shared" si="1"/>
        <v>90</v>
      </c>
      <c r="E39" s="689">
        <v>96.296296296296291</v>
      </c>
      <c r="F39" s="689">
        <v>16.923076923076923</v>
      </c>
      <c r="G39" s="689">
        <v>11</v>
      </c>
    </row>
    <row r="40" spans="1:7" x14ac:dyDescent="0.25">
      <c r="A40" s="894" t="s">
        <v>47</v>
      </c>
      <c r="B40" s="392" t="s">
        <v>48</v>
      </c>
      <c r="C40" s="489"/>
      <c r="D40" s="489"/>
      <c r="E40" s="683"/>
      <c r="F40" s="683"/>
      <c r="G40" s="683"/>
    </row>
    <row r="41" spans="1:7" x14ac:dyDescent="0.25">
      <c r="A41" s="894"/>
      <c r="B41" s="392" t="s">
        <v>49</v>
      </c>
      <c r="C41" s="489"/>
      <c r="D41" s="489"/>
      <c r="E41" s="683"/>
      <c r="F41" s="683"/>
      <c r="G41" s="683"/>
    </row>
    <row r="42" spans="1:7" x14ac:dyDescent="0.25">
      <c r="A42" s="894"/>
      <c r="B42" s="392" t="s">
        <v>50</v>
      </c>
      <c r="C42" s="489"/>
      <c r="D42" s="489"/>
      <c r="E42" s="683"/>
      <c r="F42" s="683"/>
      <c r="G42" s="683"/>
    </row>
    <row r="43" spans="1:7" x14ac:dyDescent="0.25">
      <c r="A43" s="894"/>
      <c r="B43" s="392" t="s">
        <v>51</v>
      </c>
      <c r="C43" s="489"/>
      <c r="D43" s="489"/>
      <c r="E43" s="683"/>
      <c r="F43" s="683"/>
      <c r="G43" s="683"/>
    </row>
    <row r="44" spans="1:7" x14ac:dyDescent="0.25">
      <c r="A44" s="894"/>
      <c r="B44" s="392" t="s">
        <v>52</v>
      </c>
      <c r="C44" s="489"/>
      <c r="D44" s="489"/>
      <c r="E44" s="683"/>
      <c r="F44" s="683"/>
      <c r="G44" s="683"/>
    </row>
    <row r="45" spans="1:7" x14ac:dyDescent="0.25">
      <c r="A45" s="894"/>
      <c r="B45" s="392" t="s">
        <v>53</v>
      </c>
      <c r="C45" s="489"/>
      <c r="D45" s="489"/>
      <c r="E45" s="683"/>
      <c r="F45" s="683"/>
      <c r="G45" s="683"/>
    </row>
    <row r="46" spans="1:7" x14ac:dyDescent="0.25">
      <c r="A46" s="894"/>
      <c r="B46" s="392" t="s">
        <v>54</v>
      </c>
      <c r="C46" s="489"/>
      <c r="D46" s="489"/>
      <c r="E46" s="683"/>
      <c r="F46" s="683"/>
      <c r="G46" s="683"/>
    </row>
    <row r="47" spans="1:7" x14ac:dyDescent="0.25">
      <c r="A47" s="894"/>
      <c r="B47" s="392" t="s">
        <v>153</v>
      </c>
      <c r="C47" s="489"/>
      <c r="D47" s="489"/>
      <c r="E47" s="683"/>
      <c r="F47" s="683"/>
      <c r="G47" s="683"/>
    </row>
    <row r="48" spans="1:7" ht="15.75" x14ac:dyDescent="0.25">
      <c r="A48" s="806" t="s">
        <v>393</v>
      </c>
      <c r="B48" s="806"/>
      <c r="C48" s="688">
        <v>0</v>
      </c>
      <c r="D48" s="688">
        <v>0</v>
      </c>
      <c r="E48" s="689">
        <v>0</v>
      </c>
      <c r="F48" s="689">
        <v>0</v>
      </c>
      <c r="G48" s="689">
        <v>0</v>
      </c>
    </row>
    <row r="49" spans="1:7" x14ac:dyDescent="0.25">
      <c r="A49" s="895" t="s">
        <v>56</v>
      </c>
      <c r="B49" s="392" t="s">
        <v>57</v>
      </c>
      <c r="C49" s="489"/>
      <c r="D49" s="489"/>
      <c r="E49" s="683"/>
      <c r="F49" s="683"/>
      <c r="G49" s="683"/>
    </row>
    <row r="50" spans="1:7" x14ac:dyDescent="0.25">
      <c r="A50" s="896"/>
      <c r="B50" s="392" t="s">
        <v>58</v>
      </c>
      <c r="C50" s="489"/>
      <c r="D50" s="489"/>
      <c r="E50" s="683"/>
      <c r="F50" s="683"/>
      <c r="G50" s="683"/>
    </row>
    <row r="51" spans="1:7" x14ac:dyDescent="0.25">
      <c r="A51" s="897"/>
      <c r="B51" s="392" t="s">
        <v>155</v>
      </c>
      <c r="C51" s="489"/>
      <c r="D51" s="489"/>
      <c r="E51" s="683"/>
      <c r="F51" s="683"/>
      <c r="G51" s="683"/>
    </row>
    <row r="52" spans="1:7" x14ac:dyDescent="0.25">
      <c r="A52" s="893" t="s">
        <v>60</v>
      </c>
      <c r="B52" s="392" t="s">
        <v>61</v>
      </c>
      <c r="C52" s="489"/>
      <c r="D52" s="489"/>
      <c r="E52" s="683"/>
      <c r="F52" s="683"/>
      <c r="G52" s="683"/>
    </row>
    <row r="53" spans="1:7" x14ac:dyDescent="0.25">
      <c r="A53" s="893"/>
      <c r="B53" s="392" t="s">
        <v>62</v>
      </c>
      <c r="C53" s="489"/>
      <c r="D53" s="489"/>
      <c r="E53" s="683"/>
      <c r="F53" s="683"/>
      <c r="G53" s="683"/>
    </row>
    <row r="54" spans="1:7" x14ac:dyDescent="0.25">
      <c r="A54" s="893"/>
      <c r="B54" s="392" t="s">
        <v>63</v>
      </c>
      <c r="C54" s="489"/>
      <c r="D54" s="489"/>
      <c r="E54" s="683"/>
      <c r="F54" s="683"/>
      <c r="G54" s="683"/>
    </row>
    <row r="55" spans="1:7" x14ac:dyDescent="0.25">
      <c r="A55" s="893"/>
      <c r="B55" s="690" t="s">
        <v>64</v>
      </c>
      <c r="C55" s="489">
        <v>1</v>
      </c>
      <c r="D55" s="489">
        <v>30</v>
      </c>
      <c r="E55" s="683">
        <v>100</v>
      </c>
      <c r="F55" s="683">
        <v>25.555555555555554</v>
      </c>
      <c r="G55" s="683">
        <v>8.3333333333333339</v>
      </c>
    </row>
    <row r="56" spans="1:7" x14ac:dyDescent="0.25">
      <c r="A56" s="893"/>
      <c r="B56" s="690" t="s">
        <v>65</v>
      </c>
      <c r="C56" s="682">
        <v>1</v>
      </c>
      <c r="D56" s="682">
        <v>60</v>
      </c>
      <c r="E56" s="683">
        <v>95.555555555555557</v>
      </c>
      <c r="F56" s="683">
        <v>66.279069767441854</v>
      </c>
      <c r="G56" s="683">
        <v>0.33333333333333331</v>
      </c>
    </row>
    <row r="57" spans="1:7" x14ac:dyDescent="0.25">
      <c r="A57" s="893"/>
      <c r="B57" s="392" t="s">
        <v>66</v>
      </c>
      <c r="C57" s="489"/>
      <c r="D57" s="489"/>
      <c r="E57" s="683"/>
      <c r="F57" s="683"/>
      <c r="G57" s="683"/>
    </row>
    <row r="58" spans="1:7" x14ac:dyDescent="0.25">
      <c r="A58" s="894" t="s">
        <v>67</v>
      </c>
      <c r="B58" s="392" t="s">
        <v>68</v>
      </c>
      <c r="C58" s="489"/>
      <c r="D58" s="489"/>
      <c r="E58" s="683"/>
      <c r="F58" s="683"/>
      <c r="G58" s="683"/>
    </row>
    <row r="59" spans="1:7" x14ac:dyDescent="0.25">
      <c r="A59" s="894"/>
      <c r="B59" s="392" t="s">
        <v>69</v>
      </c>
      <c r="C59" s="489"/>
      <c r="D59" s="489"/>
      <c r="E59" s="683"/>
      <c r="F59" s="683"/>
      <c r="G59" s="683"/>
    </row>
    <row r="60" spans="1:7" x14ac:dyDescent="0.25">
      <c r="A60" s="894"/>
      <c r="B60" s="392" t="s">
        <v>70</v>
      </c>
      <c r="C60" s="489"/>
      <c r="D60" s="489"/>
      <c r="E60" s="683"/>
      <c r="F60" s="683"/>
      <c r="G60" s="683"/>
    </row>
    <row r="61" spans="1:7" x14ac:dyDescent="0.25">
      <c r="A61" s="894"/>
      <c r="B61" s="392" t="s">
        <v>156</v>
      </c>
      <c r="C61" s="489"/>
      <c r="D61" s="489"/>
      <c r="E61" s="683"/>
      <c r="F61" s="683"/>
      <c r="G61" s="683"/>
    </row>
    <row r="62" spans="1:7" x14ac:dyDescent="0.25">
      <c r="A62" s="898" t="s">
        <v>157</v>
      </c>
      <c r="B62" s="392" t="s">
        <v>158</v>
      </c>
      <c r="C62" s="489"/>
      <c r="D62" s="489"/>
      <c r="E62" s="683"/>
      <c r="F62" s="683"/>
      <c r="G62" s="683"/>
    </row>
    <row r="63" spans="1:7" x14ac:dyDescent="0.25">
      <c r="A63" s="899"/>
      <c r="B63" s="392" t="s">
        <v>74</v>
      </c>
      <c r="C63" s="489"/>
      <c r="D63" s="489"/>
      <c r="E63" s="683"/>
      <c r="F63" s="683"/>
      <c r="G63" s="683"/>
    </row>
    <row r="64" spans="1:7" x14ac:dyDescent="0.25">
      <c r="A64" s="900"/>
      <c r="B64" s="392" t="s">
        <v>159</v>
      </c>
      <c r="C64" s="489"/>
      <c r="D64" s="489"/>
      <c r="E64" s="683"/>
      <c r="F64" s="683"/>
      <c r="G64" s="683"/>
    </row>
    <row r="65" spans="1:7" ht="15.75" x14ac:dyDescent="0.25">
      <c r="A65" s="806" t="s">
        <v>393</v>
      </c>
      <c r="B65" s="806"/>
      <c r="C65" s="688">
        <f t="shared" ref="C65:D65" si="2">SUM(C49:C64)</f>
        <v>2</v>
      </c>
      <c r="D65" s="688">
        <f t="shared" si="2"/>
        <v>90</v>
      </c>
      <c r="E65" s="689">
        <v>97.037037037037038</v>
      </c>
      <c r="F65" s="689">
        <v>52.290076335877863</v>
      </c>
      <c r="G65" s="689">
        <v>8.6666666666666679</v>
      </c>
    </row>
    <row r="66" spans="1:7" x14ac:dyDescent="0.25">
      <c r="A66" s="164" t="s">
        <v>161</v>
      </c>
      <c r="B66" s="392" t="s">
        <v>162</v>
      </c>
      <c r="C66" s="489"/>
      <c r="D66" s="489"/>
      <c r="E66" s="683"/>
      <c r="F66" s="683"/>
      <c r="G66" s="683"/>
    </row>
    <row r="67" spans="1:7" x14ac:dyDescent="0.25">
      <c r="A67" s="894" t="s">
        <v>78</v>
      </c>
      <c r="B67" s="392" t="s">
        <v>163</v>
      </c>
      <c r="C67" s="489"/>
      <c r="D67" s="489"/>
      <c r="E67" s="683"/>
      <c r="F67" s="683"/>
      <c r="G67" s="683"/>
    </row>
    <row r="68" spans="1:7" x14ac:dyDescent="0.25">
      <c r="A68" s="894"/>
      <c r="B68" s="392" t="s">
        <v>80</v>
      </c>
      <c r="C68" s="489"/>
      <c r="D68" s="489"/>
      <c r="E68" s="683"/>
      <c r="F68" s="683"/>
      <c r="G68" s="683"/>
    </row>
    <row r="69" spans="1:7" x14ac:dyDescent="0.25">
      <c r="A69" s="894" t="s">
        <v>81</v>
      </c>
      <c r="B69" s="392" t="s">
        <v>82</v>
      </c>
      <c r="C69" s="489"/>
      <c r="D69" s="489"/>
      <c r="E69" s="683"/>
      <c r="F69" s="683"/>
      <c r="G69" s="683"/>
    </row>
    <row r="70" spans="1:7" x14ac:dyDescent="0.25">
      <c r="A70" s="894"/>
      <c r="B70" s="392" t="s">
        <v>83</v>
      </c>
      <c r="C70" s="489"/>
      <c r="D70" s="489"/>
      <c r="E70" s="683"/>
      <c r="F70" s="683"/>
      <c r="G70" s="683"/>
    </row>
    <row r="71" spans="1:7" x14ac:dyDescent="0.25">
      <c r="A71" s="893" t="s">
        <v>84</v>
      </c>
      <c r="B71" s="690" t="s">
        <v>85</v>
      </c>
      <c r="C71" s="682">
        <v>1</v>
      </c>
      <c r="D71" s="682">
        <v>30</v>
      </c>
      <c r="E71" s="683">
        <v>93.333333333333329</v>
      </c>
      <c r="F71" s="683">
        <v>30.952380952380953</v>
      </c>
      <c r="G71" s="683">
        <v>8.3333333333333339</v>
      </c>
    </row>
    <row r="72" spans="1:7" x14ac:dyDescent="0.25">
      <c r="A72" s="893"/>
      <c r="B72" s="392" t="s">
        <v>86</v>
      </c>
      <c r="C72" s="489"/>
      <c r="D72" s="489"/>
      <c r="E72" s="683"/>
      <c r="F72" s="683"/>
      <c r="G72" s="683"/>
    </row>
    <row r="73" spans="1:7" x14ac:dyDescent="0.25">
      <c r="A73" s="894" t="s">
        <v>87</v>
      </c>
      <c r="B73" s="392" t="s">
        <v>88</v>
      </c>
      <c r="C73" s="489"/>
      <c r="D73" s="489"/>
      <c r="E73" s="683"/>
      <c r="F73" s="683"/>
      <c r="G73" s="683"/>
    </row>
    <row r="74" spans="1:7" x14ac:dyDescent="0.25">
      <c r="A74" s="894"/>
      <c r="B74" s="392" t="s">
        <v>89</v>
      </c>
      <c r="C74" s="489"/>
      <c r="D74" s="489"/>
      <c r="E74" s="683"/>
      <c r="F74" s="683"/>
      <c r="G74" s="683"/>
    </row>
    <row r="75" spans="1:7" x14ac:dyDescent="0.25">
      <c r="A75" s="894"/>
      <c r="B75" s="392" t="s">
        <v>90</v>
      </c>
      <c r="C75" s="489"/>
      <c r="D75" s="489"/>
      <c r="E75" s="683"/>
      <c r="F75" s="683"/>
      <c r="G75" s="683"/>
    </row>
    <row r="76" spans="1:7" x14ac:dyDescent="0.25">
      <c r="A76" s="894"/>
      <c r="B76" s="392" t="s">
        <v>164</v>
      </c>
      <c r="C76" s="489"/>
      <c r="D76" s="489"/>
      <c r="E76" s="683"/>
      <c r="F76" s="683"/>
      <c r="G76" s="683"/>
    </row>
    <row r="77" spans="1:7" x14ac:dyDescent="0.25">
      <c r="A77" s="893" t="s">
        <v>165</v>
      </c>
      <c r="B77" s="392" t="s">
        <v>93</v>
      </c>
      <c r="C77" s="489"/>
      <c r="D77" s="489"/>
      <c r="E77" s="683"/>
      <c r="F77" s="683"/>
      <c r="G77" s="683"/>
    </row>
    <row r="78" spans="1:7" x14ac:dyDescent="0.25">
      <c r="A78" s="893"/>
      <c r="B78" s="346" t="s">
        <v>166</v>
      </c>
      <c r="C78" s="682">
        <v>1</v>
      </c>
      <c r="D78" s="682">
        <v>30</v>
      </c>
      <c r="E78" s="683">
        <v>100</v>
      </c>
      <c r="F78" s="683">
        <v>44.444444444444443</v>
      </c>
      <c r="G78" s="683">
        <v>0.66666666666666663</v>
      </c>
    </row>
    <row r="79" spans="1:7" x14ac:dyDescent="0.25">
      <c r="A79" s="893"/>
      <c r="B79" s="392" t="s">
        <v>167</v>
      </c>
      <c r="C79" s="489"/>
      <c r="D79" s="489"/>
      <c r="E79" s="683"/>
      <c r="F79" s="683"/>
      <c r="G79" s="683"/>
    </row>
    <row r="80" spans="1:7" x14ac:dyDescent="0.25">
      <c r="A80" s="893" t="s">
        <v>168</v>
      </c>
      <c r="B80" s="392" t="s">
        <v>169</v>
      </c>
      <c r="C80" s="489"/>
      <c r="D80" s="489"/>
      <c r="E80" s="683"/>
      <c r="F80" s="683"/>
      <c r="G80" s="683"/>
    </row>
    <row r="81" spans="1:7" x14ac:dyDescent="0.25">
      <c r="A81" s="893"/>
      <c r="B81" s="346" t="s">
        <v>170</v>
      </c>
      <c r="C81" s="489">
        <v>1</v>
      </c>
      <c r="D81" s="489">
        <v>30</v>
      </c>
      <c r="E81" s="683">
        <v>93.333333333333329</v>
      </c>
      <c r="F81" s="683">
        <v>48.80952380952381</v>
      </c>
      <c r="G81" s="683">
        <v>4</v>
      </c>
    </row>
    <row r="82" spans="1:7" x14ac:dyDescent="0.25">
      <c r="A82" s="893"/>
      <c r="B82" s="392" t="s">
        <v>171</v>
      </c>
      <c r="C82" s="489"/>
      <c r="D82" s="489"/>
      <c r="E82" s="683"/>
      <c r="F82" s="683"/>
      <c r="G82" s="683"/>
    </row>
    <row r="83" spans="1:7" ht="15.75" x14ac:dyDescent="0.25">
      <c r="A83" s="806" t="s">
        <v>393</v>
      </c>
      <c r="B83" s="806"/>
      <c r="C83" s="688">
        <v>3</v>
      </c>
      <c r="D83" s="688">
        <v>90</v>
      </c>
      <c r="E83" s="689">
        <v>95.555555555555557</v>
      </c>
      <c r="F83" s="689">
        <v>41.472868217054263</v>
      </c>
      <c r="G83" s="689">
        <v>13</v>
      </c>
    </row>
    <row r="84" spans="1:7" x14ac:dyDescent="0.25">
      <c r="A84" s="894" t="s">
        <v>100</v>
      </c>
      <c r="B84" s="392" t="s">
        <v>101</v>
      </c>
      <c r="C84" s="489"/>
      <c r="D84" s="489"/>
      <c r="E84" s="683"/>
      <c r="F84" s="683"/>
      <c r="G84" s="683"/>
    </row>
    <row r="85" spans="1:7" x14ac:dyDescent="0.25">
      <c r="A85" s="894"/>
      <c r="B85" s="392" t="s">
        <v>102</v>
      </c>
      <c r="C85" s="489"/>
      <c r="D85" s="489"/>
      <c r="E85" s="683"/>
      <c r="F85" s="683"/>
      <c r="G85" s="683"/>
    </row>
    <row r="86" spans="1:7" x14ac:dyDescent="0.25">
      <c r="A86" s="894"/>
      <c r="B86" s="392" t="s">
        <v>103</v>
      </c>
      <c r="C86" s="489"/>
      <c r="D86" s="489"/>
      <c r="E86" s="683"/>
      <c r="F86" s="683"/>
      <c r="G86" s="683"/>
    </row>
    <row r="87" spans="1:7" x14ac:dyDescent="0.25">
      <c r="A87" s="164" t="s">
        <v>104</v>
      </c>
      <c r="B87" s="392" t="s">
        <v>105</v>
      </c>
      <c r="C87" s="489"/>
      <c r="D87" s="489"/>
      <c r="E87" s="683"/>
      <c r="F87" s="683"/>
      <c r="G87" s="683"/>
    </row>
    <row r="88" spans="1:7" x14ac:dyDescent="0.25">
      <c r="A88" s="893" t="s">
        <v>173</v>
      </c>
      <c r="B88" s="392" t="s">
        <v>107</v>
      </c>
      <c r="C88" s="489"/>
      <c r="D88" s="489"/>
      <c r="E88" s="683"/>
      <c r="F88" s="683"/>
      <c r="G88" s="683"/>
    </row>
    <row r="89" spans="1:7" x14ac:dyDescent="0.25">
      <c r="A89" s="893"/>
      <c r="B89" s="392" t="s">
        <v>108</v>
      </c>
      <c r="C89" s="489"/>
      <c r="D89" s="489"/>
      <c r="E89" s="683"/>
      <c r="F89" s="683"/>
      <c r="G89" s="683"/>
    </row>
    <row r="90" spans="1:7" x14ac:dyDescent="0.25">
      <c r="A90" s="893"/>
      <c r="B90" s="346" t="s">
        <v>174</v>
      </c>
      <c r="C90" s="489">
        <v>1</v>
      </c>
      <c r="D90" s="489">
        <v>30</v>
      </c>
      <c r="E90" s="683">
        <v>95.555555555555557</v>
      </c>
      <c r="F90" s="683">
        <v>31.395348837209301</v>
      </c>
      <c r="G90" s="683">
        <v>1.6666666666666667</v>
      </c>
    </row>
    <row r="91" spans="1:7" ht="15.75" x14ac:dyDescent="0.25">
      <c r="A91" s="806" t="s">
        <v>393</v>
      </c>
      <c r="B91" s="806"/>
      <c r="C91" s="688">
        <f t="shared" ref="C91:D91" si="3">SUM(C84:C90)</f>
        <v>1</v>
      </c>
      <c r="D91" s="688">
        <f t="shared" si="3"/>
        <v>30</v>
      </c>
      <c r="E91" s="689">
        <v>95.555555555555557</v>
      </c>
      <c r="F91" s="689">
        <v>31.395348837209301</v>
      </c>
      <c r="G91" s="689">
        <v>1.6666666666666667</v>
      </c>
    </row>
    <row r="92" spans="1:7" x14ac:dyDescent="0.25">
      <c r="A92" s="893" t="s">
        <v>110</v>
      </c>
      <c r="B92" s="392" t="s">
        <v>111</v>
      </c>
      <c r="C92" s="489"/>
      <c r="D92" s="489"/>
      <c r="E92" s="683"/>
      <c r="F92" s="683"/>
      <c r="G92" s="683"/>
    </row>
    <row r="93" spans="1:7" x14ac:dyDescent="0.25">
      <c r="A93" s="893"/>
      <c r="B93" s="346" t="s">
        <v>112</v>
      </c>
      <c r="C93" s="682">
        <v>1</v>
      </c>
      <c r="D93" s="682">
        <v>30</v>
      </c>
      <c r="E93" s="683">
        <v>93.333333333333329</v>
      </c>
      <c r="F93" s="683">
        <v>30.952380952380953</v>
      </c>
      <c r="G93" s="683">
        <v>0.66666666666666663</v>
      </c>
    </row>
    <row r="94" spans="1:7" x14ac:dyDescent="0.25">
      <c r="A94" s="893"/>
      <c r="B94" s="392" t="s">
        <v>176</v>
      </c>
      <c r="C94" s="489"/>
      <c r="D94" s="489"/>
      <c r="E94" s="683"/>
      <c r="F94" s="683"/>
      <c r="G94" s="683"/>
    </row>
    <row r="95" spans="1:7" x14ac:dyDescent="0.25">
      <c r="A95" s="893" t="s">
        <v>114</v>
      </c>
      <c r="B95" s="392" t="s">
        <v>177</v>
      </c>
      <c r="C95" s="489"/>
      <c r="D95" s="489"/>
      <c r="E95" s="683"/>
      <c r="F95" s="683"/>
      <c r="G95" s="683"/>
    </row>
    <row r="96" spans="1:7" x14ac:dyDescent="0.25">
      <c r="A96" s="893"/>
      <c r="B96" s="346" t="s">
        <v>116</v>
      </c>
      <c r="C96" s="489">
        <v>1</v>
      </c>
      <c r="D96" s="489">
        <v>30</v>
      </c>
      <c r="E96" s="683">
        <v>96.666666666666671</v>
      </c>
      <c r="F96" s="683">
        <v>20.689655172413794</v>
      </c>
      <c r="G96" s="683">
        <v>3.6666666666666665</v>
      </c>
    </row>
    <row r="97" spans="1:7" x14ac:dyDescent="0.25">
      <c r="A97" s="893"/>
      <c r="B97" s="392" t="s">
        <v>117</v>
      </c>
      <c r="C97" s="489"/>
      <c r="D97" s="489"/>
      <c r="E97" s="683"/>
      <c r="F97" s="683"/>
      <c r="G97" s="683"/>
    </row>
    <row r="98" spans="1:7" x14ac:dyDescent="0.25">
      <c r="A98" s="894" t="s">
        <v>178</v>
      </c>
      <c r="B98" s="392" t="s">
        <v>179</v>
      </c>
      <c r="C98" s="489"/>
      <c r="D98" s="489"/>
      <c r="E98" s="683"/>
      <c r="F98" s="683"/>
      <c r="G98" s="683"/>
    </row>
    <row r="99" spans="1:7" x14ac:dyDescent="0.25">
      <c r="A99" s="894"/>
      <c r="B99" s="392" t="s">
        <v>120</v>
      </c>
      <c r="C99" s="489"/>
      <c r="D99" s="489"/>
      <c r="E99" s="683"/>
      <c r="F99" s="683"/>
      <c r="G99" s="683"/>
    </row>
    <row r="100" spans="1:7" x14ac:dyDescent="0.25">
      <c r="A100" s="894" t="s">
        <v>121</v>
      </c>
      <c r="B100" s="392" t="s">
        <v>180</v>
      </c>
      <c r="C100" s="489"/>
      <c r="D100" s="489"/>
      <c r="E100" s="683"/>
      <c r="F100" s="683"/>
      <c r="G100" s="683"/>
    </row>
    <row r="101" spans="1:7" x14ac:dyDescent="0.25">
      <c r="A101" s="894"/>
      <c r="B101" s="392" t="s">
        <v>181</v>
      </c>
      <c r="C101" s="489"/>
      <c r="D101" s="489"/>
      <c r="E101" s="683"/>
      <c r="F101" s="683"/>
      <c r="G101" s="683"/>
    </row>
    <row r="102" spans="1:7" x14ac:dyDescent="0.25">
      <c r="A102" s="893" t="s">
        <v>124</v>
      </c>
      <c r="B102" s="346" t="s">
        <v>125</v>
      </c>
      <c r="C102" s="489">
        <v>1</v>
      </c>
      <c r="D102" s="489">
        <v>30</v>
      </c>
      <c r="E102" s="683">
        <v>82.222222222222229</v>
      </c>
      <c r="F102" s="683">
        <v>36.486486486486484</v>
      </c>
      <c r="G102" s="683">
        <v>0.66666666666666663</v>
      </c>
    </row>
    <row r="103" spans="1:7" x14ac:dyDescent="0.25">
      <c r="A103" s="893"/>
      <c r="B103" s="392" t="s">
        <v>126</v>
      </c>
      <c r="C103" s="489"/>
      <c r="D103" s="489"/>
      <c r="E103" s="683"/>
      <c r="F103" s="683"/>
      <c r="G103" s="683"/>
    </row>
    <row r="104" spans="1:7" x14ac:dyDescent="0.25">
      <c r="A104" s="894" t="s">
        <v>127</v>
      </c>
      <c r="B104" s="392" t="s">
        <v>128</v>
      </c>
      <c r="C104" s="489"/>
      <c r="D104" s="489"/>
      <c r="E104" s="683"/>
      <c r="F104" s="683"/>
      <c r="G104" s="683"/>
    </row>
    <row r="105" spans="1:7" x14ac:dyDescent="0.25">
      <c r="A105" s="894"/>
      <c r="B105" s="392" t="s">
        <v>129</v>
      </c>
      <c r="C105" s="489"/>
      <c r="D105" s="489"/>
      <c r="E105" s="683"/>
      <c r="F105" s="683"/>
      <c r="G105" s="683"/>
    </row>
    <row r="106" spans="1:7" x14ac:dyDescent="0.25">
      <c r="A106" s="894"/>
      <c r="B106" s="392" t="s">
        <v>182</v>
      </c>
      <c r="C106" s="489"/>
      <c r="D106" s="489"/>
      <c r="E106" s="683"/>
      <c r="F106" s="683"/>
      <c r="G106" s="683"/>
    </row>
    <row r="107" spans="1:7" ht="15.75" x14ac:dyDescent="0.25">
      <c r="A107" s="806" t="s">
        <v>393</v>
      </c>
      <c r="B107" s="806"/>
      <c r="C107" s="691">
        <v>3</v>
      </c>
      <c r="D107" s="688">
        <f t="shared" ref="D107" si="4">SUM(D92:D106)</f>
        <v>90</v>
      </c>
      <c r="E107" s="689">
        <v>90.740740740740748</v>
      </c>
      <c r="F107" s="689">
        <v>28.979591836734691</v>
      </c>
      <c r="G107" s="689">
        <v>5</v>
      </c>
    </row>
    <row r="108" spans="1:7" x14ac:dyDescent="0.25">
      <c r="A108" s="806" t="s">
        <v>131</v>
      </c>
      <c r="B108" s="806"/>
      <c r="C108" s="688">
        <f t="shared" ref="C108:D108" si="5">C23+C39+C48+C65+C83+C91+C107</f>
        <v>14</v>
      </c>
      <c r="D108" s="688">
        <f t="shared" si="5"/>
        <v>480</v>
      </c>
      <c r="E108" s="689">
        <v>94.861111111111114</v>
      </c>
      <c r="F108" s="689">
        <v>33.162518301610547</v>
      </c>
      <c r="G108" s="689">
        <v>56</v>
      </c>
    </row>
    <row r="111" spans="1:7" x14ac:dyDescent="0.25">
      <c r="B111" s="346" t="s">
        <v>64</v>
      </c>
      <c r="C111" s="224" t="s">
        <v>394</v>
      </c>
    </row>
  </sheetData>
  <mergeCells count="46">
    <mergeCell ref="A1:E1"/>
    <mergeCell ref="A2:E2"/>
    <mergeCell ref="A3:A4"/>
    <mergeCell ref="B3:B4"/>
    <mergeCell ref="C3:C4"/>
    <mergeCell ref="D3:D4"/>
    <mergeCell ref="E3:E4"/>
    <mergeCell ref="A39:B39"/>
    <mergeCell ref="A5:A6"/>
    <mergeCell ref="A7:A9"/>
    <mergeCell ref="A10:A12"/>
    <mergeCell ref="A13:A15"/>
    <mergeCell ref="A16:A17"/>
    <mergeCell ref="A18:A19"/>
    <mergeCell ref="A20:A22"/>
    <mergeCell ref="A23:B23"/>
    <mergeCell ref="A24:A28"/>
    <mergeCell ref="A29:A34"/>
    <mergeCell ref="A35:A38"/>
    <mergeCell ref="A77:A79"/>
    <mergeCell ref="A40:A47"/>
    <mergeCell ref="A48:B48"/>
    <mergeCell ref="A49:A51"/>
    <mergeCell ref="A52:A57"/>
    <mergeCell ref="A58:A61"/>
    <mergeCell ref="A62:A64"/>
    <mergeCell ref="A65:B65"/>
    <mergeCell ref="A67:A68"/>
    <mergeCell ref="A69:A70"/>
    <mergeCell ref="A71:A72"/>
    <mergeCell ref="A73:A76"/>
    <mergeCell ref="A108:B108"/>
    <mergeCell ref="F3:F4"/>
    <mergeCell ref="G3:G4"/>
    <mergeCell ref="A95:A97"/>
    <mergeCell ref="A98:A99"/>
    <mergeCell ref="A100:A101"/>
    <mergeCell ref="A102:A103"/>
    <mergeCell ref="A104:A106"/>
    <mergeCell ref="A107:B107"/>
    <mergeCell ref="A80:A82"/>
    <mergeCell ref="A83:B83"/>
    <mergeCell ref="A84:A86"/>
    <mergeCell ref="A88:A90"/>
    <mergeCell ref="A91:B91"/>
    <mergeCell ref="A92:A94"/>
  </mergeCells>
  <pageMargins left="0.511811024" right="0.511811024" top="0.78740157499999996" bottom="0.78740157499999996" header="0.31496062000000002" footer="0.3149606200000000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DF146"/>
  <sheetViews>
    <sheetView zoomScale="75" zoomScaleNormal="75" workbookViewId="0">
      <pane xSplit="3" ySplit="5" topLeftCell="D18" activePane="bottomRight" state="frozen"/>
      <selection activeCell="B214" sqref="B214"/>
      <selection pane="topRight" activeCell="B214" sqref="B214"/>
      <selection pane="bottomLeft" activeCell="B214" sqref="B214"/>
      <selection pane="bottomRight" activeCell="C21" sqref="C21"/>
    </sheetView>
  </sheetViews>
  <sheetFormatPr defaultRowHeight="15.75" x14ac:dyDescent="0.25"/>
  <cols>
    <col min="1" max="1" width="24.42578125" customWidth="1"/>
    <col min="2" max="2" width="32.42578125" bestFit="1" customWidth="1"/>
    <col min="3" max="3" width="17.28515625" bestFit="1" customWidth="1"/>
    <col min="4" max="4" width="14.5703125" style="166" customWidth="1"/>
    <col min="5" max="5" width="12.7109375" style="166" customWidth="1"/>
    <col min="6" max="6" width="20" style="54" customWidth="1"/>
    <col min="7" max="7" width="23.7109375" style="169" customWidth="1"/>
    <col min="8" max="8" width="23.85546875" style="71" customWidth="1"/>
    <col min="9" max="9" width="30" style="3" customWidth="1"/>
    <col min="10" max="10" width="25.85546875" style="3" customWidth="1"/>
    <col min="11" max="11" width="22.42578125" style="10" customWidth="1"/>
    <col min="12" max="12" width="19" style="10" customWidth="1"/>
  </cols>
  <sheetData>
    <row r="1" spans="1:14" s="2" customFormat="1" ht="27.75" customHeight="1" x14ac:dyDescent="0.25">
      <c r="A1" s="923" t="s">
        <v>382</v>
      </c>
      <c r="B1" s="923"/>
      <c r="C1" s="923"/>
      <c r="D1" s="923"/>
      <c r="E1" s="923"/>
      <c r="F1" s="923"/>
      <c r="G1" s="923"/>
      <c r="H1" s="923"/>
      <c r="I1" s="923"/>
      <c r="J1" s="923"/>
      <c r="K1" s="923"/>
      <c r="L1" s="923"/>
      <c r="M1" s="90"/>
      <c r="N1" s="90"/>
    </row>
    <row r="2" spans="1:14" ht="24.95" customHeight="1" x14ac:dyDescent="0.25">
      <c r="A2" s="924" t="s">
        <v>235</v>
      </c>
      <c r="B2" s="924"/>
      <c r="C2" s="924"/>
      <c r="D2" s="924"/>
      <c r="E2" s="924"/>
      <c r="F2" s="924"/>
      <c r="G2" s="924"/>
      <c r="H2" s="924"/>
      <c r="I2" s="924"/>
      <c r="J2" s="924"/>
      <c r="K2" s="924"/>
      <c r="L2" s="924"/>
      <c r="M2" s="90"/>
      <c r="N2" s="90"/>
    </row>
    <row r="3" spans="1:14" s="3" customFormat="1" ht="46.5" customHeight="1" x14ac:dyDescent="0.25">
      <c r="A3" s="791" t="s">
        <v>140</v>
      </c>
      <c r="B3" s="788" t="s">
        <v>1</v>
      </c>
      <c r="C3" s="797" t="s">
        <v>2</v>
      </c>
      <c r="D3" s="925" t="s">
        <v>212</v>
      </c>
      <c r="E3" s="925" t="s">
        <v>213</v>
      </c>
      <c r="F3" s="926" t="s">
        <v>377</v>
      </c>
      <c r="G3" s="788" t="s">
        <v>310</v>
      </c>
      <c r="H3" s="788" t="s">
        <v>348</v>
      </c>
      <c r="I3" s="788" t="s">
        <v>216</v>
      </c>
      <c r="J3" s="788" t="s">
        <v>232</v>
      </c>
      <c r="K3" s="788" t="s">
        <v>233</v>
      </c>
      <c r="L3" s="788" t="s">
        <v>234</v>
      </c>
      <c r="M3" s="92"/>
      <c r="N3" s="92"/>
    </row>
    <row r="4" spans="1:14" s="3" customFormat="1" ht="34.5" customHeight="1" x14ac:dyDescent="0.25">
      <c r="A4" s="791"/>
      <c r="B4" s="788"/>
      <c r="C4" s="797"/>
      <c r="D4" s="925"/>
      <c r="E4" s="925"/>
      <c r="F4" s="926"/>
      <c r="G4" s="788"/>
      <c r="H4" s="788"/>
      <c r="I4" s="788"/>
      <c r="J4" s="788"/>
      <c r="K4" s="788"/>
      <c r="L4" s="788"/>
      <c r="M4" s="92"/>
      <c r="N4" s="92"/>
    </row>
    <row r="5" spans="1:14" s="3" customFormat="1" ht="54.95" customHeight="1" x14ac:dyDescent="0.25">
      <c r="A5" s="791"/>
      <c r="B5" s="788"/>
      <c r="C5" s="797"/>
      <c r="D5" s="925"/>
      <c r="E5" s="925"/>
      <c r="F5" s="926"/>
      <c r="G5" s="788"/>
      <c r="H5" s="788"/>
      <c r="I5" s="788"/>
      <c r="J5" s="788"/>
      <c r="K5" s="788"/>
      <c r="L5" s="788"/>
      <c r="M5" s="92"/>
      <c r="N5" s="92"/>
    </row>
    <row r="6" spans="1:14" s="3" customFormat="1" ht="15.75" customHeight="1" x14ac:dyDescent="0.25">
      <c r="A6" s="770" t="s">
        <v>141</v>
      </c>
      <c r="B6" s="910" t="s">
        <v>4</v>
      </c>
      <c r="C6" s="89" t="s">
        <v>5</v>
      </c>
      <c r="D6" s="161">
        <v>2</v>
      </c>
      <c r="E6" s="159">
        <v>35</v>
      </c>
      <c r="F6" s="160">
        <v>96.190476190476176</v>
      </c>
      <c r="G6" s="53"/>
      <c r="H6" s="53">
        <v>113.33333333333333</v>
      </c>
      <c r="I6" s="170">
        <v>0</v>
      </c>
      <c r="J6" s="28">
        <v>69.791666666666657</v>
      </c>
      <c r="K6" s="28">
        <v>97.777777777777771</v>
      </c>
      <c r="L6" s="28">
        <v>17.5</v>
      </c>
      <c r="M6" s="92"/>
      <c r="N6" s="92"/>
    </row>
    <row r="7" spans="1:14" s="3" customFormat="1" ht="15.75" customHeight="1" x14ac:dyDescent="0.25">
      <c r="A7" s="770"/>
      <c r="B7" s="912"/>
      <c r="C7" s="89" t="s">
        <v>6</v>
      </c>
      <c r="D7" s="161">
        <v>2</v>
      </c>
      <c r="E7" s="159">
        <v>35</v>
      </c>
      <c r="F7" s="160">
        <v>97.142857142857139</v>
      </c>
      <c r="G7" s="167"/>
      <c r="H7" s="167">
        <v>124.07407407407408</v>
      </c>
      <c r="I7" s="170">
        <v>0</v>
      </c>
      <c r="J7" s="170">
        <v>61.428571428571431</v>
      </c>
      <c r="K7" s="170">
        <v>100</v>
      </c>
      <c r="L7" s="85">
        <v>23</v>
      </c>
      <c r="M7" s="92"/>
      <c r="N7" s="92"/>
    </row>
    <row r="8" spans="1:14" s="3" customFormat="1" ht="15.75" customHeight="1" x14ac:dyDescent="0.25">
      <c r="A8" s="770"/>
      <c r="B8" s="911"/>
      <c r="C8" s="305" t="s">
        <v>238</v>
      </c>
      <c r="D8" s="310">
        <v>4</v>
      </c>
      <c r="E8" s="309">
        <v>70</v>
      </c>
      <c r="F8" s="310">
        <v>96.666666666666686</v>
      </c>
      <c r="G8" s="311"/>
      <c r="H8" s="311">
        <v>118.42105263157893</v>
      </c>
      <c r="I8" s="311">
        <v>0</v>
      </c>
      <c r="J8" s="311">
        <v>66.265060240963848</v>
      </c>
      <c r="K8" s="311">
        <v>98.75</v>
      </c>
      <c r="L8" s="311">
        <v>20.25</v>
      </c>
      <c r="M8" s="92"/>
      <c r="N8" s="92"/>
    </row>
    <row r="9" spans="1:14" s="3" customFormat="1" ht="15.75" customHeight="1" x14ac:dyDescent="0.25">
      <c r="A9" s="770"/>
      <c r="B9" s="910" t="s">
        <v>7</v>
      </c>
      <c r="C9" s="89" t="s">
        <v>8</v>
      </c>
      <c r="D9" s="161"/>
      <c r="E9" s="159"/>
      <c r="F9" s="160"/>
      <c r="G9" s="167"/>
      <c r="H9" s="167"/>
      <c r="I9" s="170"/>
      <c r="J9" s="170"/>
      <c r="K9" s="170"/>
      <c r="L9" s="28"/>
      <c r="M9" s="92"/>
      <c r="N9" s="92"/>
    </row>
    <row r="10" spans="1:14" s="3" customFormat="1" ht="15.75" customHeight="1" x14ac:dyDescent="0.25">
      <c r="A10" s="770"/>
      <c r="B10" s="912"/>
      <c r="C10" s="89" t="s">
        <v>9</v>
      </c>
      <c r="D10" s="161">
        <v>4</v>
      </c>
      <c r="E10" s="159">
        <v>75</v>
      </c>
      <c r="F10" s="160">
        <v>98.666666666666671</v>
      </c>
      <c r="G10" s="167"/>
      <c r="H10" s="167">
        <v>86.33540372670808</v>
      </c>
      <c r="I10" s="170">
        <v>23.404255319148938</v>
      </c>
      <c r="J10" s="170">
        <v>62.222222222222221</v>
      </c>
      <c r="K10" s="28">
        <v>71.212121212121204</v>
      </c>
      <c r="L10" s="28">
        <v>24.5</v>
      </c>
      <c r="M10" s="92"/>
      <c r="N10" s="92"/>
    </row>
    <row r="11" spans="1:14" s="3" customFormat="1" ht="15.75" customHeight="1" x14ac:dyDescent="0.25">
      <c r="A11" s="770"/>
      <c r="B11" s="912"/>
      <c r="C11" s="89" t="s">
        <v>10</v>
      </c>
      <c r="D11" s="161"/>
      <c r="E11" s="159"/>
      <c r="F11" s="160"/>
      <c r="G11" s="167"/>
      <c r="H11" s="167"/>
      <c r="I11" s="170"/>
      <c r="J11" s="170"/>
      <c r="K11" s="170"/>
      <c r="L11" s="28"/>
      <c r="M11" s="92"/>
      <c r="N11" s="92"/>
    </row>
    <row r="12" spans="1:14" s="3" customFormat="1" ht="15.75" customHeight="1" x14ac:dyDescent="0.25">
      <c r="A12" s="770"/>
      <c r="B12" s="911"/>
      <c r="C12" s="306" t="s">
        <v>296</v>
      </c>
      <c r="D12" s="310">
        <v>4</v>
      </c>
      <c r="E12" s="309">
        <v>75</v>
      </c>
      <c r="F12" s="310">
        <v>98.666666666666671</v>
      </c>
      <c r="G12" s="311"/>
      <c r="H12" s="311">
        <v>86.33540372670808</v>
      </c>
      <c r="I12" s="311">
        <v>23.404255319148938</v>
      </c>
      <c r="J12" s="311">
        <v>62.222222222222221</v>
      </c>
      <c r="K12" s="311">
        <v>71.212121212121204</v>
      </c>
      <c r="L12" s="311">
        <v>24.5</v>
      </c>
      <c r="M12" s="92"/>
      <c r="N12" s="92"/>
    </row>
    <row r="13" spans="1:14" s="3" customFormat="1" ht="15.75" customHeight="1" x14ac:dyDescent="0.25">
      <c r="A13" s="770"/>
      <c r="B13" s="910" t="s">
        <v>214</v>
      </c>
      <c r="C13" s="89" t="s">
        <v>12</v>
      </c>
      <c r="D13" s="161">
        <v>1.3333333333333333</v>
      </c>
      <c r="E13" s="159">
        <v>26.666666666666668</v>
      </c>
      <c r="F13" s="160">
        <v>78.75</v>
      </c>
      <c r="G13" s="167"/>
      <c r="H13" s="167">
        <v>92</v>
      </c>
      <c r="I13" s="170">
        <v>42.105263157894733</v>
      </c>
      <c r="J13" s="28">
        <v>65.217391304347828</v>
      </c>
      <c r="K13" s="170">
        <v>100</v>
      </c>
      <c r="L13" s="28">
        <v>9.75</v>
      </c>
      <c r="M13" s="92"/>
      <c r="N13" s="92"/>
    </row>
    <row r="14" spans="1:14" s="3" customFormat="1" ht="15.75" customHeight="1" x14ac:dyDescent="0.25">
      <c r="A14" s="770"/>
      <c r="B14" s="912"/>
      <c r="C14" s="89" t="s">
        <v>13</v>
      </c>
      <c r="D14" s="161">
        <v>1</v>
      </c>
      <c r="E14" s="159">
        <v>15</v>
      </c>
      <c r="F14" s="160">
        <v>100</v>
      </c>
      <c r="G14" s="167"/>
      <c r="H14" s="167">
        <v>102.4390243902439</v>
      </c>
      <c r="I14" s="170">
        <v>50</v>
      </c>
      <c r="J14" s="170">
        <v>77.142857142857153</v>
      </c>
      <c r="K14" s="170">
        <v>100</v>
      </c>
      <c r="L14" s="28">
        <v>37</v>
      </c>
      <c r="M14" s="92"/>
      <c r="N14" s="92"/>
    </row>
    <row r="15" spans="1:14" s="3" customFormat="1" ht="15.75" customHeight="1" x14ac:dyDescent="0.25">
      <c r="A15" s="770"/>
      <c r="B15" s="912"/>
      <c r="C15" s="89" t="s">
        <v>14</v>
      </c>
      <c r="D15" s="161"/>
      <c r="E15" s="159"/>
      <c r="F15" s="160"/>
      <c r="G15" s="167"/>
      <c r="H15" s="167"/>
      <c r="I15" s="170"/>
      <c r="J15" s="28"/>
      <c r="K15" s="170"/>
      <c r="L15" s="28"/>
      <c r="M15" s="92"/>
      <c r="N15" s="92"/>
    </row>
    <row r="16" spans="1:14" s="3" customFormat="1" ht="15.75" customHeight="1" x14ac:dyDescent="0.25">
      <c r="A16" s="770"/>
      <c r="B16" s="911"/>
      <c r="C16" s="307" t="s">
        <v>239</v>
      </c>
      <c r="D16" s="310">
        <v>2.3333333333333335</v>
      </c>
      <c r="E16" s="309">
        <v>41.666666666666664</v>
      </c>
      <c r="F16" s="310">
        <v>86.4</v>
      </c>
      <c r="G16" s="311"/>
      <c r="H16" s="311">
        <v>96.703296703296701</v>
      </c>
      <c r="I16" s="311">
        <v>45.945945945945951</v>
      </c>
      <c r="J16" s="311">
        <v>70.370370370370367</v>
      </c>
      <c r="K16" s="311">
        <v>100</v>
      </c>
      <c r="L16" s="311">
        <v>21.428571428571427</v>
      </c>
      <c r="M16" s="92"/>
      <c r="N16" s="92"/>
    </row>
    <row r="17" spans="1:14" s="3" customFormat="1" ht="15.75" customHeight="1" x14ac:dyDescent="0.25">
      <c r="A17" s="770"/>
      <c r="B17" s="918" t="s">
        <v>191</v>
      </c>
      <c r="C17" s="914"/>
      <c r="D17" s="521">
        <v>10.333333333333334</v>
      </c>
      <c r="E17" s="522">
        <v>186.66666666666666</v>
      </c>
      <c r="F17" s="521">
        <v>95.178571428571416</v>
      </c>
      <c r="G17" s="523"/>
      <c r="H17" s="523">
        <v>98.907103825136616</v>
      </c>
      <c r="I17" s="523">
        <v>23.931623931623932</v>
      </c>
      <c r="J17" s="523">
        <v>65.339578454332553</v>
      </c>
      <c r="K17" s="523">
        <v>85.393258426966284</v>
      </c>
      <c r="L17" s="523">
        <v>22.161290322580644</v>
      </c>
      <c r="M17" s="92"/>
      <c r="N17" s="92"/>
    </row>
    <row r="18" spans="1:14" s="3" customFormat="1" ht="15.75" customHeight="1" x14ac:dyDescent="0.25">
      <c r="A18" s="910" t="s">
        <v>146</v>
      </c>
      <c r="B18" s="915" t="s">
        <v>15</v>
      </c>
      <c r="C18" s="89" t="s">
        <v>16</v>
      </c>
      <c r="D18" s="161"/>
      <c r="E18" s="159"/>
      <c r="F18" s="160"/>
      <c r="G18" s="167"/>
      <c r="H18" s="167"/>
      <c r="I18" s="170"/>
      <c r="J18" s="170"/>
      <c r="K18" s="170"/>
      <c r="L18" s="28"/>
      <c r="M18" s="92"/>
      <c r="N18" s="92"/>
    </row>
    <row r="19" spans="1:14" s="3" customFormat="1" ht="15.75" customHeight="1" x14ac:dyDescent="0.25">
      <c r="A19" s="912"/>
      <c r="B19" s="916"/>
      <c r="C19" s="89" t="s">
        <v>17</v>
      </c>
      <c r="D19" s="161">
        <v>3</v>
      </c>
      <c r="E19" s="159">
        <v>50</v>
      </c>
      <c r="F19" s="160">
        <v>99.333333333333329</v>
      </c>
      <c r="G19" s="167"/>
      <c r="H19" s="167">
        <v>103.2258064516129</v>
      </c>
      <c r="I19" s="170">
        <v>60.869565217391312</v>
      </c>
      <c r="J19" s="170">
        <v>116.88311688311688</v>
      </c>
      <c r="K19" s="170">
        <v>73.626373626373621</v>
      </c>
      <c r="L19" s="28">
        <v>33</v>
      </c>
      <c r="M19" s="92"/>
      <c r="N19" s="92"/>
    </row>
    <row r="20" spans="1:14" s="3" customFormat="1" ht="15.75" customHeight="1" x14ac:dyDescent="0.25">
      <c r="A20" s="912"/>
      <c r="B20" s="916"/>
      <c r="C20" s="89" t="s">
        <v>18</v>
      </c>
      <c r="D20" s="161"/>
      <c r="E20" s="159"/>
      <c r="F20" s="160"/>
      <c r="G20" s="167"/>
      <c r="H20" s="167"/>
      <c r="I20" s="170"/>
      <c r="J20" s="170"/>
      <c r="K20" s="170"/>
      <c r="L20" s="28"/>
      <c r="M20" s="92"/>
      <c r="N20" s="92"/>
    </row>
    <row r="21" spans="1:14" s="3" customFormat="1" ht="15.75" customHeight="1" x14ac:dyDescent="0.25">
      <c r="A21" s="912"/>
      <c r="B21" s="917"/>
      <c r="C21" s="308" t="s">
        <v>240</v>
      </c>
      <c r="D21" s="310">
        <v>3</v>
      </c>
      <c r="E21" s="309">
        <v>50</v>
      </c>
      <c r="F21" s="310"/>
      <c r="G21" s="311"/>
      <c r="H21" s="311">
        <v>103.2258064516129</v>
      </c>
      <c r="I21" s="311">
        <v>60.869565217391312</v>
      </c>
      <c r="J21" s="311">
        <v>116.88311688311688</v>
      </c>
      <c r="K21" s="311">
        <v>73.626373626373621</v>
      </c>
      <c r="L21" s="311">
        <v>33</v>
      </c>
      <c r="M21" s="92"/>
      <c r="N21" s="92"/>
    </row>
    <row r="22" spans="1:14" s="3" customFormat="1" ht="15.75" customHeight="1" x14ac:dyDescent="0.25">
      <c r="A22" s="912"/>
      <c r="B22" s="915" t="s">
        <v>19</v>
      </c>
      <c r="C22" s="89" t="s">
        <v>20</v>
      </c>
      <c r="D22" s="161"/>
      <c r="E22" s="159"/>
      <c r="F22" s="160"/>
      <c r="G22" s="167"/>
      <c r="H22" s="167"/>
      <c r="I22" s="170"/>
      <c r="J22" s="85"/>
      <c r="K22" s="170"/>
      <c r="L22" s="28"/>
      <c r="M22" s="92"/>
      <c r="N22" s="92"/>
    </row>
    <row r="23" spans="1:14" s="3" customFormat="1" ht="15.75" customHeight="1" x14ac:dyDescent="0.25">
      <c r="A23" s="912"/>
      <c r="B23" s="916"/>
      <c r="C23" s="392" t="s">
        <v>21</v>
      </c>
      <c r="D23" s="161">
        <v>3</v>
      </c>
      <c r="E23" s="159">
        <v>50</v>
      </c>
      <c r="F23" s="160">
        <v>90</v>
      </c>
      <c r="G23" s="167"/>
      <c r="H23" s="167">
        <v>91.358024691358025</v>
      </c>
      <c r="I23" s="170">
        <v>66.666666666666657</v>
      </c>
      <c r="J23" s="170">
        <v>58.558558558558559</v>
      </c>
      <c r="K23" s="170">
        <v>70.491803278688536</v>
      </c>
      <c r="L23" s="28">
        <v>10.333333333333334</v>
      </c>
      <c r="M23" s="92"/>
      <c r="N23" s="92"/>
    </row>
    <row r="24" spans="1:14" s="3" customFormat="1" ht="15.75" customHeight="1" x14ac:dyDescent="0.25">
      <c r="A24" s="912"/>
      <c r="B24" s="917"/>
      <c r="C24" s="308" t="s">
        <v>241</v>
      </c>
      <c r="D24" s="310">
        <v>3</v>
      </c>
      <c r="E24" s="309">
        <v>50</v>
      </c>
      <c r="F24" s="310">
        <v>90</v>
      </c>
      <c r="G24" s="311"/>
      <c r="H24" s="311">
        <v>91.358024691358025</v>
      </c>
      <c r="I24" s="311">
        <v>66.666666666666657</v>
      </c>
      <c r="J24" s="311">
        <v>58.558558558558559</v>
      </c>
      <c r="K24" s="311">
        <v>70.491803278688536</v>
      </c>
      <c r="L24" s="311">
        <v>10.333333333333334</v>
      </c>
      <c r="M24" s="92"/>
      <c r="N24" s="92"/>
    </row>
    <row r="25" spans="1:14" s="3" customFormat="1" ht="15.75" customHeight="1" x14ac:dyDescent="0.25">
      <c r="A25" s="912"/>
      <c r="B25" s="915" t="s">
        <v>22</v>
      </c>
      <c r="C25" s="89" t="s">
        <v>23</v>
      </c>
      <c r="D25" s="161"/>
      <c r="E25" s="159"/>
      <c r="F25" s="160"/>
      <c r="G25" s="167"/>
      <c r="H25" s="167"/>
      <c r="I25" s="170"/>
      <c r="J25" s="170"/>
      <c r="K25" s="170"/>
      <c r="L25" s="28"/>
      <c r="M25" s="92"/>
      <c r="N25" s="92"/>
    </row>
    <row r="26" spans="1:14" s="3" customFormat="1" ht="15.75" customHeight="1" x14ac:dyDescent="0.25">
      <c r="A26" s="912"/>
      <c r="B26" s="916"/>
      <c r="C26" s="89" t="s">
        <v>24</v>
      </c>
      <c r="D26" s="161">
        <v>1</v>
      </c>
      <c r="E26" s="159">
        <v>20</v>
      </c>
      <c r="F26" s="160">
        <v>98.333333333333343</v>
      </c>
      <c r="G26" s="167"/>
      <c r="H26" s="167">
        <v>87.75510204081634</v>
      </c>
      <c r="I26" s="170">
        <v>11.111111111111111</v>
      </c>
      <c r="J26" s="170">
        <v>66.101694915254242</v>
      </c>
      <c r="K26" s="170">
        <v>47.169811320754718</v>
      </c>
      <c r="L26" s="28">
        <v>44</v>
      </c>
      <c r="M26" s="92"/>
      <c r="N26" s="92"/>
    </row>
    <row r="27" spans="1:14" s="3" customFormat="1" ht="15.75" customHeight="1" x14ac:dyDescent="0.25">
      <c r="A27" s="912"/>
      <c r="B27" s="917"/>
      <c r="C27" s="308" t="s">
        <v>242</v>
      </c>
      <c r="D27" s="310">
        <v>1</v>
      </c>
      <c r="E27" s="309">
        <v>20</v>
      </c>
      <c r="F27" s="310">
        <v>98.333333333333343</v>
      </c>
      <c r="G27" s="311"/>
      <c r="H27" s="311">
        <v>87.75510204081634</v>
      </c>
      <c r="I27" s="311">
        <v>11.111111111111111</v>
      </c>
      <c r="J27" s="311">
        <v>66.101694915254242</v>
      </c>
      <c r="K27" s="311">
        <v>47.169811320754718</v>
      </c>
      <c r="L27" s="311">
        <v>44</v>
      </c>
      <c r="M27" s="92"/>
      <c r="N27" s="92"/>
    </row>
    <row r="28" spans="1:14" s="3" customFormat="1" ht="15.75" customHeight="1" x14ac:dyDescent="0.25">
      <c r="A28" s="912"/>
      <c r="B28" s="915" t="s">
        <v>25</v>
      </c>
      <c r="C28" s="157" t="s">
        <v>26</v>
      </c>
      <c r="D28" s="161">
        <v>3</v>
      </c>
      <c r="E28" s="159">
        <v>45</v>
      </c>
      <c r="F28" s="160">
        <v>102.22222222222221</v>
      </c>
      <c r="G28" s="167"/>
      <c r="H28" s="167">
        <v>93</v>
      </c>
      <c r="I28" s="170">
        <v>66.666666666666657</v>
      </c>
      <c r="J28" s="170">
        <v>44.166666666666671</v>
      </c>
      <c r="K28" s="170">
        <v>75</v>
      </c>
      <c r="L28" s="28">
        <v>26.333333333333332</v>
      </c>
      <c r="M28" s="92"/>
      <c r="N28" s="92"/>
    </row>
    <row r="29" spans="1:14" s="3" customFormat="1" ht="15.75" customHeight="1" x14ac:dyDescent="0.25">
      <c r="A29" s="912"/>
      <c r="B29" s="916"/>
      <c r="C29" s="89" t="s">
        <v>27</v>
      </c>
      <c r="D29" s="161"/>
      <c r="E29" s="159"/>
      <c r="F29" s="160"/>
      <c r="G29" s="167"/>
      <c r="H29" s="167"/>
      <c r="I29" s="170"/>
      <c r="J29" s="170"/>
      <c r="K29" s="170"/>
      <c r="L29" s="28"/>
      <c r="M29" s="92"/>
      <c r="N29" s="92"/>
    </row>
    <row r="30" spans="1:14" s="3" customFormat="1" ht="15.75" customHeight="1" x14ac:dyDescent="0.25">
      <c r="A30" s="912"/>
      <c r="B30" s="916"/>
      <c r="C30" s="89" t="s">
        <v>28</v>
      </c>
      <c r="D30" s="161">
        <v>3</v>
      </c>
      <c r="E30" s="159">
        <v>50</v>
      </c>
      <c r="F30" s="160">
        <v>100.66666666666669</v>
      </c>
      <c r="G30" s="167"/>
      <c r="H30" s="167">
        <v>81.372549019607845</v>
      </c>
      <c r="I30" s="170">
        <v>21.739130434782609</v>
      </c>
      <c r="J30" s="170">
        <v>69.565217391304344</v>
      </c>
      <c r="K30" s="170">
        <v>98.148148148148152</v>
      </c>
      <c r="L30" s="28">
        <v>18.666666666666668</v>
      </c>
      <c r="M30" s="92"/>
      <c r="N30" s="92"/>
    </row>
    <row r="31" spans="1:14" s="3" customFormat="1" ht="15.75" customHeight="1" x14ac:dyDescent="0.25">
      <c r="A31" s="912"/>
      <c r="B31" s="917"/>
      <c r="C31" s="308" t="s">
        <v>243</v>
      </c>
      <c r="D31" s="310">
        <v>6</v>
      </c>
      <c r="E31" s="309">
        <v>95</v>
      </c>
      <c r="F31" s="310">
        <v>190.17543859649123</v>
      </c>
      <c r="G31" s="311"/>
      <c r="H31" s="311">
        <v>87.128712871287135</v>
      </c>
      <c r="I31" s="311">
        <v>31.03448275862069</v>
      </c>
      <c r="J31" s="311">
        <v>56.59574468085107</v>
      </c>
      <c r="K31" s="311">
        <v>88.8888888888889</v>
      </c>
      <c r="L31" s="311">
        <v>22.5</v>
      </c>
      <c r="M31" s="92"/>
      <c r="N31" s="92"/>
    </row>
    <row r="32" spans="1:14" s="3" customFormat="1" ht="15.75" customHeight="1" x14ac:dyDescent="0.25">
      <c r="A32" s="911"/>
      <c r="B32" s="913" t="s">
        <v>192</v>
      </c>
      <c r="C32" s="914"/>
      <c r="D32" s="521">
        <v>13</v>
      </c>
      <c r="E32" s="522">
        <v>215</v>
      </c>
      <c r="F32" s="521">
        <v>97.984496124031011</v>
      </c>
      <c r="G32" s="523"/>
      <c r="H32" s="523">
        <v>92.324561403508781</v>
      </c>
      <c r="I32" s="523">
        <v>42.045454545454547</v>
      </c>
      <c r="J32" s="523">
        <v>67.84232365145229</v>
      </c>
      <c r="K32" s="523">
        <v>72.881355932203391</v>
      </c>
      <c r="L32" s="523">
        <v>23.76923076923077</v>
      </c>
      <c r="M32" s="92"/>
      <c r="N32" s="92"/>
    </row>
    <row r="33" spans="1:14" s="3" customFormat="1" ht="15.75" customHeight="1" x14ac:dyDescent="0.25">
      <c r="A33" s="919" t="s">
        <v>148</v>
      </c>
      <c r="B33" s="915" t="s">
        <v>29</v>
      </c>
      <c r="C33" s="89" t="s">
        <v>30</v>
      </c>
      <c r="D33" s="161">
        <v>1</v>
      </c>
      <c r="E33" s="159">
        <v>15</v>
      </c>
      <c r="F33" s="160">
        <v>75.555555555555571</v>
      </c>
      <c r="G33" s="167"/>
      <c r="H33" s="167">
        <v>79.310344827586206</v>
      </c>
      <c r="I33" s="170">
        <v>25</v>
      </c>
      <c r="J33" s="170">
        <v>89.473684210526329</v>
      </c>
      <c r="K33" s="170">
        <v>60.606060606060609</v>
      </c>
      <c r="L33" s="28">
        <v>12</v>
      </c>
      <c r="M33" s="92"/>
      <c r="N33" s="92"/>
    </row>
    <row r="34" spans="1:14" s="3" customFormat="1" ht="15.75" customHeight="1" x14ac:dyDescent="0.25">
      <c r="A34" s="920"/>
      <c r="B34" s="916"/>
      <c r="C34" s="89" t="s">
        <v>31</v>
      </c>
      <c r="D34" s="161"/>
      <c r="E34" s="159"/>
      <c r="F34" s="160"/>
      <c r="G34" s="167"/>
      <c r="H34" s="167"/>
      <c r="I34" s="170"/>
      <c r="J34" s="170"/>
      <c r="K34" s="170"/>
      <c r="L34" s="28"/>
      <c r="M34" s="92"/>
      <c r="N34" s="92"/>
    </row>
    <row r="35" spans="1:14" s="3" customFormat="1" ht="15.75" customHeight="1" x14ac:dyDescent="0.25">
      <c r="A35" s="920"/>
      <c r="B35" s="916"/>
      <c r="C35" s="89" t="s">
        <v>32</v>
      </c>
      <c r="D35" s="161"/>
      <c r="E35" s="159"/>
      <c r="F35" s="160"/>
      <c r="G35" s="167"/>
      <c r="H35" s="167"/>
      <c r="I35" s="170"/>
      <c r="J35" s="170"/>
      <c r="K35" s="170"/>
      <c r="L35" s="28"/>
      <c r="M35" s="92"/>
      <c r="N35" s="92"/>
    </row>
    <row r="36" spans="1:14" s="3" customFormat="1" ht="15.75" customHeight="1" x14ac:dyDescent="0.25">
      <c r="A36" s="920"/>
      <c r="B36" s="916"/>
      <c r="C36" s="89" t="s">
        <v>33</v>
      </c>
      <c r="D36" s="161"/>
      <c r="E36" s="159"/>
      <c r="F36" s="160"/>
      <c r="G36" s="167"/>
      <c r="H36" s="167"/>
      <c r="I36" s="170"/>
      <c r="J36" s="28"/>
      <c r="K36" s="28"/>
      <c r="L36" s="28"/>
      <c r="M36" s="92"/>
      <c r="N36" s="92"/>
    </row>
    <row r="37" spans="1:14" s="3" customFormat="1" ht="15.75" customHeight="1" x14ac:dyDescent="0.25">
      <c r="A37" s="920"/>
      <c r="B37" s="916"/>
      <c r="C37" s="89" t="s">
        <v>34</v>
      </c>
      <c r="D37" s="161">
        <v>1.6666666666666667</v>
      </c>
      <c r="E37" s="159">
        <v>25</v>
      </c>
      <c r="F37" s="160">
        <v>77.333333333333329</v>
      </c>
      <c r="G37" s="167"/>
      <c r="H37" s="167">
        <v>96.226415094339615</v>
      </c>
      <c r="I37" s="170">
        <v>13.333333333333334</v>
      </c>
      <c r="J37" s="28">
        <v>0</v>
      </c>
      <c r="K37" s="28">
        <v>0</v>
      </c>
      <c r="L37" s="28">
        <v>0</v>
      </c>
      <c r="M37" s="92"/>
      <c r="N37" s="92"/>
    </row>
    <row r="38" spans="1:14" s="3" customFormat="1" ht="15.75" customHeight="1" x14ac:dyDescent="0.25">
      <c r="A38" s="920"/>
      <c r="B38" s="917"/>
      <c r="C38" s="308" t="s">
        <v>244</v>
      </c>
      <c r="D38" s="310">
        <v>2.6666666666666665</v>
      </c>
      <c r="E38" s="309">
        <v>40</v>
      </c>
      <c r="F38" s="310">
        <v>76.666666666666671</v>
      </c>
      <c r="G38" s="311"/>
      <c r="H38" s="311">
        <v>90.24390243902441</v>
      </c>
      <c r="I38" s="311">
        <v>20</v>
      </c>
      <c r="J38" s="311">
        <v>22.077922077922079</v>
      </c>
      <c r="K38" s="311">
        <v>31.74603174603175</v>
      </c>
      <c r="L38" s="311">
        <v>4.5</v>
      </c>
      <c r="M38" s="92"/>
      <c r="N38" s="92"/>
    </row>
    <row r="39" spans="1:14" s="3" customFormat="1" ht="15.75" customHeight="1" x14ac:dyDescent="0.25">
      <c r="A39" s="920"/>
      <c r="B39" s="770" t="s">
        <v>35</v>
      </c>
      <c r="C39" s="89" t="s">
        <v>36</v>
      </c>
      <c r="D39" s="161"/>
      <c r="E39" s="159"/>
      <c r="F39" s="160"/>
      <c r="G39" s="167"/>
      <c r="H39" s="167"/>
      <c r="I39" s="170"/>
      <c r="J39" s="170"/>
      <c r="K39" s="170"/>
      <c r="L39" s="28"/>
      <c r="M39" s="92"/>
      <c r="N39" s="92"/>
    </row>
    <row r="40" spans="1:14" s="3" customFormat="1" ht="15.75" customHeight="1" x14ac:dyDescent="0.25">
      <c r="A40" s="920"/>
      <c r="B40" s="770"/>
      <c r="C40" s="89" t="s">
        <v>37</v>
      </c>
      <c r="D40" s="161"/>
      <c r="E40" s="159"/>
      <c r="F40" s="160"/>
      <c r="G40" s="167"/>
      <c r="H40" s="167"/>
      <c r="I40" s="170"/>
      <c r="J40" s="170"/>
      <c r="K40" s="170"/>
      <c r="L40" s="28"/>
      <c r="M40" s="92"/>
      <c r="N40" s="92"/>
    </row>
    <row r="41" spans="1:14" s="3" customFormat="1" ht="15.75" customHeight="1" x14ac:dyDescent="0.25">
      <c r="A41" s="920"/>
      <c r="B41" s="770"/>
      <c r="C41" s="89" t="s">
        <v>38</v>
      </c>
      <c r="D41" s="161"/>
      <c r="E41" s="159"/>
      <c r="F41" s="161"/>
      <c r="G41" s="158"/>
      <c r="H41" s="158"/>
      <c r="I41" s="158"/>
      <c r="J41" s="158"/>
      <c r="K41" s="158"/>
      <c r="L41" s="158"/>
      <c r="M41" s="92"/>
      <c r="N41" s="92"/>
    </row>
    <row r="42" spans="1:14" s="3" customFormat="1" ht="15.75" customHeight="1" x14ac:dyDescent="0.25">
      <c r="A42" s="920"/>
      <c r="B42" s="770"/>
      <c r="C42" s="89" t="s">
        <v>39</v>
      </c>
      <c r="D42" s="161">
        <v>2</v>
      </c>
      <c r="E42" s="159">
        <v>35</v>
      </c>
      <c r="F42" s="160">
        <v>120</v>
      </c>
      <c r="G42" s="167"/>
      <c r="H42" s="167">
        <v>96.341463414634148</v>
      </c>
      <c r="I42" s="170">
        <v>73.333333333333329</v>
      </c>
      <c r="J42" s="170">
        <v>66.666666666666657</v>
      </c>
      <c r="K42" s="170">
        <v>100</v>
      </c>
      <c r="L42" s="28">
        <v>22.5</v>
      </c>
      <c r="M42" s="92"/>
      <c r="N42" s="92"/>
    </row>
    <row r="43" spans="1:14" s="3" customFormat="1" ht="15.75" customHeight="1" x14ac:dyDescent="0.25">
      <c r="A43" s="920"/>
      <c r="B43" s="770"/>
      <c r="C43" s="89" t="s">
        <v>40</v>
      </c>
      <c r="D43" s="161"/>
      <c r="E43" s="159"/>
      <c r="F43" s="160"/>
      <c r="G43" s="167"/>
      <c r="H43" s="167"/>
      <c r="I43" s="170"/>
      <c r="J43" s="170"/>
      <c r="K43" s="170"/>
      <c r="L43" s="28"/>
      <c r="M43" s="92"/>
      <c r="N43" s="92"/>
    </row>
    <row r="44" spans="1:14" s="3" customFormat="1" ht="15.75" customHeight="1" x14ac:dyDescent="0.25">
      <c r="A44" s="920"/>
      <c r="B44" s="770"/>
      <c r="C44" s="89" t="s">
        <v>41</v>
      </c>
      <c r="D44" s="161"/>
      <c r="E44" s="159"/>
      <c r="F44" s="160"/>
      <c r="G44" s="167"/>
      <c r="H44" s="167"/>
      <c r="I44" s="170"/>
      <c r="J44" s="170"/>
      <c r="K44" s="170"/>
      <c r="L44" s="28"/>
      <c r="M44" s="92"/>
      <c r="N44" s="92"/>
    </row>
    <row r="45" spans="1:14" s="3" customFormat="1" ht="15.75" customHeight="1" x14ac:dyDescent="0.25">
      <c r="A45" s="920"/>
      <c r="B45" s="770"/>
      <c r="C45" s="308" t="s">
        <v>297</v>
      </c>
      <c r="D45" s="310">
        <v>2</v>
      </c>
      <c r="E45" s="309">
        <v>35</v>
      </c>
      <c r="F45" s="310">
        <v>120</v>
      </c>
      <c r="G45" s="311"/>
      <c r="H45" s="311">
        <v>96.341463414634148</v>
      </c>
      <c r="I45" s="311">
        <v>73.333333333333329</v>
      </c>
      <c r="J45" s="311">
        <v>66.666666666666657</v>
      </c>
      <c r="K45" s="311">
        <v>100</v>
      </c>
      <c r="L45" s="311">
        <v>22.5</v>
      </c>
      <c r="M45" s="92"/>
      <c r="N45" s="92"/>
    </row>
    <row r="46" spans="1:14" s="3" customFormat="1" ht="15.75" customHeight="1" x14ac:dyDescent="0.25">
      <c r="A46" s="920"/>
      <c r="B46" s="915" t="s">
        <v>42</v>
      </c>
      <c r="C46" s="89" t="s">
        <v>43</v>
      </c>
      <c r="D46" s="161">
        <v>2</v>
      </c>
      <c r="E46" s="159">
        <v>35</v>
      </c>
      <c r="F46" s="160">
        <v>97.142857142857139</v>
      </c>
      <c r="G46" s="167"/>
      <c r="H46" s="167">
        <v>90.526315789473685</v>
      </c>
      <c r="I46" s="170">
        <v>61.904761904761898</v>
      </c>
      <c r="J46" s="170">
        <v>75.342465753424662</v>
      </c>
      <c r="K46" s="170">
        <v>83.870967741935473</v>
      </c>
      <c r="L46" s="28">
        <v>42</v>
      </c>
      <c r="M46" s="92"/>
      <c r="N46" s="92"/>
    </row>
    <row r="47" spans="1:14" s="3" customFormat="1" ht="15.75" customHeight="1" x14ac:dyDescent="0.25">
      <c r="A47" s="920"/>
      <c r="B47" s="916"/>
      <c r="C47" s="89" t="s">
        <v>44</v>
      </c>
      <c r="D47" s="161"/>
      <c r="E47" s="159"/>
      <c r="F47" s="160"/>
      <c r="G47" s="167"/>
      <c r="H47" s="167"/>
      <c r="I47" s="170"/>
      <c r="J47" s="170"/>
      <c r="K47" s="170"/>
      <c r="L47" s="28"/>
      <c r="M47" s="92"/>
      <c r="N47" s="92"/>
    </row>
    <row r="48" spans="1:14" s="3" customFormat="1" ht="15.75" customHeight="1" x14ac:dyDescent="0.25">
      <c r="A48" s="920"/>
      <c r="B48" s="916"/>
      <c r="C48" s="89" t="s">
        <v>45</v>
      </c>
      <c r="D48" s="161">
        <v>1</v>
      </c>
      <c r="E48" s="159">
        <v>15</v>
      </c>
      <c r="F48" s="160">
        <v>95.555555555555557</v>
      </c>
      <c r="G48" s="167"/>
      <c r="H48" s="167">
        <v>103.03030303030303</v>
      </c>
      <c r="I48" s="170">
        <v>0</v>
      </c>
      <c r="J48" s="170">
        <v>69.767441860465112</v>
      </c>
      <c r="K48" s="170">
        <v>78.571428571428555</v>
      </c>
      <c r="L48" s="28">
        <v>12</v>
      </c>
      <c r="M48" s="92"/>
      <c r="N48" s="92"/>
    </row>
    <row r="49" spans="1:14" s="3" customFormat="1" ht="15.75" customHeight="1" x14ac:dyDescent="0.25">
      <c r="A49" s="920"/>
      <c r="B49" s="916"/>
      <c r="C49" s="89" t="s">
        <v>46</v>
      </c>
      <c r="D49" s="161"/>
      <c r="E49" s="159"/>
      <c r="F49" s="160"/>
      <c r="G49" s="167"/>
      <c r="H49" s="167"/>
      <c r="I49" s="170"/>
      <c r="J49" s="85"/>
      <c r="K49" s="170"/>
      <c r="L49" s="28"/>
      <c r="M49" s="92"/>
      <c r="N49" s="92"/>
    </row>
    <row r="50" spans="1:14" s="3" customFormat="1" ht="15.75" customHeight="1" x14ac:dyDescent="0.25">
      <c r="A50" s="920"/>
      <c r="B50" s="917"/>
      <c r="C50" s="308" t="s">
        <v>246</v>
      </c>
      <c r="D50" s="310">
        <v>3</v>
      </c>
      <c r="E50" s="309">
        <v>50</v>
      </c>
      <c r="F50" s="312">
        <v>96.666666666666671</v>
      </c>
      <c r="G50" s="313"/>
      <c r="H50" s="313">
        <v>93.75</v>
      </c>
      <c r="I50" s="314">
        <v>50</v>
      </c>
      <c r="J50" s="314">
        <v>73.275862068965509</v>
      </c>
      <c r="K50" s="314">
        <v>82.89473684210526</v>
      </c>
      <c r="L50" s="315">
        <v>32</v>
      </c>
      <c r="M50" s="92"/>
      <c r="N50" s="92"/>
    </row>
    <row r="51" spans="1:14" s="3" customFormat="1" ht="15.75" customHeight="1" x14ac:dyDescent="0.25">
      <c r="A51" s="921"/>
      <c r="B51" s="918" t="s">
        <v>193</v>
      </c>
      <c r="C51" s="914"/>
      <c r="D51" s="521">
        <v>7.666666666666667</v>
      </c>
      <c r="E51" s="522">
        <v>125</v>
      </c>
      <c r="F51" s="521">
        <v>96.8</v>
      </c>
      <c r="G51" s="523"/>
      <c r="H51" s="523">
        <v>93.493150684931521</v>
      </c>
      <c r="I51" s="523">
        <v>40.789473684210535</v>
      </c>
      <c r="J51" s="523">
        <v>57.718120805369132</v>
      </c>
      <c r="K51" s="523">
        <v>70.526315789473685</v>
      </c>
      <c r="L51" s="523">
        <v>19.956521739130434</v>
      </c>
      <c r="M51" s="92"/>
      <c r="N51" s="92"/>
    </row>
    <row r="52" spans="1:14" s="3" customFormat="1" ht="15.75" customHeight="1" x14ac:dyDescent="0.25">
      <c r="A52" s="910" t="s">
        <v>152</v>
      </c>
      <c r="B52" s="919" t="s">
        <v>47</v>
      </c>
      <c r="C52" s="89" t="s">
        <v>48</v>
      </c>
      <c r="D52" s="161">
        <v>2</v>
      </c>
      <c r="E52" s="159">
        <v>35</v>
      </c>
      <c r="F52" s="160">
        <v>99.047619047619037</v>
      </c>
      <c r="G52" s="167"/>
      <c r="H52" s="167">
        <v>84.444444444444443</v>
      </c>
      <c r="I52" s="170">
        <v>55.999999999999993</v>
      </c>
      <c r="J52" s="170">
        <v>60</v>
      </c>
      <c r="K52" s="170">
        <v>207.14285714285711</v>
      </c>
      <c r="L52" s="28">
        <v>16.5</v>
      </c>
      <c r="M52" s="92"/>
      <c r="N52" s="92"/>
    </row>
    <row r="53" spans="1:14" s="3" customFormat="1" ht="15.75" customHeight="1" x14ac:dyDescent="0.25">
      <c r="A53" s="912"/>
      <c r="B53" s="920"/>
      <c r="C53" s="89" t="s">
        <v>49</v>
      </c>
      <c r="D53" s="161">
        <v>1</v>
      </c>
      <c r="E53" s="159">
        <v>20</v>
      </c>
      <c r="F53" s="160">
        <v>106.66666666666667</v>
      </c>
      <c r="G53" s="167"/>
      <c r="H53" s="167">
        <v>65.999999999999986</v>
      </c>
      <c r="I53" s="170">
        <v>0</v>
      </c>
      <c r="J53" s="170">
        <v>87.27272727272728</v>
      </c>
      <c r="K53" s="170">
        <v>100</v>
      </c>
      <c r="L53" s="28">
        <v>15</v>
      </c>
      <c r="M53" s="92"/>
      <c r="N53" s="92"/>
    </row>
    <row r="54" spans="1:14" ht="15.75" customHeight="1" x14ac:dyDescent="0.25">
      <c r="A54" s="912"/>
      <c r="B54" s="920"/>
      <c r="C54" s="89" t="s">
        <v>50</v>
      </c>
      <c r="D54" s="161">
        <v>1</v>
      </c>
      <c r="E54" s="159">
        <v>20</v>
      </c>
      <c r="F54" s="160">
        <v>100</v>
      </c>
      <c r="G54" s="167"/>
      <c r="H54" s="167">
        <v>91.228070175438589</v>
      </c>
      <c r="I54" s="170">
        <v>38.888888888888893</v>
      </c>
      <c r="J54" s="170">
        <v>54.54545454545454</v>
      </c>
      <c r="K54" s="170">
        <v>107.69230769230771</v>
      </c>
      <c r="L54" s="28">
        <v>9</v>
      </c>
      <c r="M54" s="90"/>
      <c r="N54" s="90"/>
    </row>
    <row r="55" spans="1:14" ht="15.75" customHeight="1" x14ac:dyDescent="0.25">
      <c r="A55" s="912"/>
      <c r="B55" s="920"/>
      <c r="C55" s="89" t="s">
        <v>51</v>
      </c>
      <c r="D55" s="161"/>
      <c r="E55" s="159"/>
      <c r="F55" s="160"/>
      <c r="G55" s="167"/>
      <c r="H55" s="167"/>
      <c r="I55" s="170"/>
      <c r="J55" s="170"/>
      <c r="K55" s="170"/>
      <c r="L55" s="28"/>
      <c r="M55" s="90"/>
      <c r="N55" s="90"/>
    </row>
    <row r="56" spans="1:14" ht="15.75" customHeight="1" x14ac:dyDescent="0.25">
      <c r="A56" s="912"/>
      <c r="B56" s="920"/>
      <c r="C56" s="89" t="s">
        <v>52</v>
      </c>
      <c r="D56" s="161">
        <v>1</v>
      </c>
      <c r="E56" s="159">
        <v>15</v>
      </c>
      <c r="F56" s="160">
        <v>166.66666666666669</v>
      </c>
      <c r="G56" s="167"/>
      <c r="H56" s="167">
        <v>82.608695652173907</v>
      </c>
      <c r="I56" s="170">
        <v>30.76923076923077</v>
      </c>
      <c r="J56" s="170">
        <v>86.111111111111114</v>
      </c>
      <c r="K56" s="170">
        <v>75.862068965517238</v>
      </c>
      <c r="L56" s="28">
        <v>57</v>
      </c>
      <c r="M56" s="90"/>
      <c r="N56" s="90"/>
    </row>
    <row r="57" spans="1:14" ht="15.75" customHeight="1" x14ac:dyDescent="0.25">
      <c r="A57" s="912"/>
      <c r="B57" s="920"/>
      <c r="C57" s="89" t="s">
        <v>53</v>
      </c>
      <c r="D57" s="161"/>
      <c r="E57" s="159"/>
      <c r="F57" s="160"/>
      <c r="G57" s="167"/>
      <c r="H57" s="167"/>
      <c r="I57" s="170"/>
      <c r="J57" s="85"/>
      <c r="K57" s="170"/>
      <c r="L57" s="28"/>
      <c r="M57" s="90"/>
      <c r="N57" s="90"/>
    </row>
    <row r="58" spans="1:14" ht="15.75" customHeight="1" x14ac:dyDescent="0.25">
      <c r="A58" s="912"/>
      <c r="B58" s="920"/>
      <c r="C58" s="89" t="s">
        <v>54</v>
      </c>
      <c r="D58" s="161"/>
      <c r="E58" s="159"/>
      <c r="F58" s="160"/>
      <c r="G58" s="167"/>
      <c r="H58" s="167"/>
      <c r="I58" s="170"/>
      <c r="J58" s="170"/>
      <c r="K58" s="170"/>
      <c r="L58" s="28"/>
      <c r="M58" s="90"/>
      <c r="N58" s="90"/>
    </row>
    <row r="59" spans="1:14" ht="15.75" customHeight="1" x14ac:dyDescent="0.25">
      <c r="A59" s="912"/>
      <c r="B59" s="920"/>
      <c r="C59" s="89" t="s">
        <v>55</v>
      </c>
      <c r="D59" s="161"/>
      <c r="E59" s="159"/>
      <c r="F59" s="160"/>
      <c r="G59" s="167"/>
      <c r="H59" s="167"/>
      <c r="I59" s="170"/>
      <c r="J59" s="170"/>
      <c r="K59" s="170"/>
      <c r="L59" s="28"/>
      <c r="M59" s="90"/>
      <c r="N59" s="90"/>
    </row>
    <row r="60" spans="1:14" ht="15.75" customHeight="1" x14ac:dyDescent="0.25">
      <c r="A60" s="912"/>
      <c r="B60" s="921"/>
      <c r="C60" s="308" t="s">
        <v>298</v>
      </c>
      <c r="D60" s="310">
        <v>5</v>
      </c>
      <c r="E60" s="309">
        <v>90</v>
      </c>
      <c r="F60" s="310">
        <v>112.22222222222223</v>
      </c>
      <c r="G60" s="311"/>
      <c r="H60" s="311">
        <v>81.893004115226333</v>
      </c>
      <c r="I60" s="311">
        <v>34.523809523809526</v>
      </c>
      <c r="J60" s="311">
        <v>70.319634703196357</v>
      </c>
      <c r="K60" s="311">
        <v>111.25</v>
      </c>
      <c r="L60" s="311">
        <v>22.8</v>
      </c>
      <c r="M60" s="90"/>
      <c r="N60" s="90"/>
    </row>
    <row r="61" spans="1:14" ht="15.75" customHeight="1" x14ac:dyDescent="0.25">
      <c r="A61" s="911"/>
      <c r="B61" s="913" t="s">
        <v>194</v>
      </c>
      <c r="C61" s="914"/>
      <c r="D61" s="521">
        <v>5</v>
      </c>
      <c r="E61" s="522">
        <v>90</v>
      </c>
      <c r="F61" s="521">
        <v>112.22222222222223</v>
      </c>
      <c r="G61" s="523"/>
      <c r="H61" s="523">
        <v>81.893004115226333</v>
      </c>
      <c r="I61" s="523">
        <v>34.523809523809526</v>
      </c>
      <c r="J61" s="523">
        <v>70.319634703196357</v>
      </c>
      <c r="K61" s="523">
        <v>111.25</v>
      </c>
      <c r="L61" s="523">
        <v>22.8</v>
      </c>
      <c r="M61" s="90"/>
      <c r="N61" s="90"/>
    </row>
    <row r="62" spans="1:14" ht="15.75" customHeight="1" x14ac:dyDescent="0.25">
      <c r="A62" s="919" t="s">
        <v>154</v>
      </c>
      <c r="B62" s="779" t="s">
        <v>56</v>
      </c>
      <c r="C62" s="89" t="s">
        <v>57</v>
      </c>
      <c r="D62" s="161"/>
      <c r="E62" s="159"/>
      <c r="F62" s="160"/>
      <c r="G62" s="167"/>
      <c r="H62" s="167"/>
      <c r="I62" s="170"/>
      <c r="J62" s="170"/>
      <c r="K62" s="170"/>
      <c r="L62" s="28"/>
      <c r="M62" s="90"/>
      <c r="N62" s="90"/>
    </row>
    <row r="63" spans="1:14" ht="15.75" customHeight="1" x14ac:dyDescent="0.25">
      <c r="A63" s="920"/>
      <c r="B63" s="780"/>
      <c r="C63" s="89" t="s">
        <v>58</v>
      </c>
      <c r="D63" s="161">
        <v>1</v>
      </c>
      <c r="E63" s="159">
        <v>20</v>
      </c>
      <c r="F63" s="160">
        <v>100</v>
      </c>
      <c r="G63" s="167"/>
      <c r="H63" s="167">
        <v>96</v>
      </c>
      <c r="I63" s="170">
        <v>17.241379310344829</v>
      </c>
      <c r="J63" s="170">
        <v>93.548387096774178</v>
      </c>
      <c r="K63" s="170">
        <v>55.555555555555557</v>
      </c>
      <c r="L63" s="28">
        <v>21</v>
      </c>
      <c r="M63" s="90"/>
      <c r="N63" s="90"/>
    </row>
    <row r="64" spans="1:14" ht="15.75" customHeight="1" x14ac:dyDescent="0.25">
      <c r="A64" s="920"/>
      <c r="B64" s="780"/>
      <c r="C64" s="89" t="s">
        <v>59</v>
      </c>
      <c r="D64" s="161">
        <v>1</v>
      </c>
      <c r="E64" s="159">
        <v>20</v>
      </c>
      <c r="F64" s="160">
        <v>98.333333333333343</v>
      </c>
      <c r="G64" s="167"/>
      <c r="H64" s="167">
        <v>80.392156862745097</v>
      </c>
      <c r="I64" s="170">
        <v>50</v>
      </c>
      <c r="J64" s="170">
        <v>63.414634146341463</v>
      </c>
      <c r="K64" s="170">
        <v>188.88888888888891</v>
      </c>
      <c r="L64" s="28">
        <v>50</v>
      </c>
      <c r="M64" s="90"/>
      <c r="N64" s="90"/>
    </row>
    <row r="65" spans="1:14" ht="15.75" customHeight="1" x14ac:dyDescent="0.25">
      <c r="A65" s="920"/>
      <c r="B65" s="922"/>
      <c r="C65" s="308" t="s">
        <v>247</v>
      </c>
      <c r="D65" s="310">
        <v>2</v>
      </c>
      <c r="E65" s="309">
        <v>40</v>
      </c>
      <c r="F65" s="310">
        <v>99.166666666666657</v>
      </c>
      <c r="G65" s="311"/>
      <c r="H65" s="311">
        <v>88.118811881188137</v>
      </c>
      <c r="I65" s="311">
        <v>26.829268292682929</v>
      </c>
      <c r="J65" s="311">
        <v>76.388888888888886</v>
      </c>
      <c r="K65" s="311">
        <v>88.888888888888886</v>
      </c>
      <c r="L65" s="311">
        <v>35.5</v>
      </c>
      <c r="M65" s="90"/>
      <c r="N65" s="90"/>
    </row>
    <row r="66" spans="1:14" ht="15.75" customHeight="1" x14ac:dyDescent="0.25">
      <c r="A66" s="920"/>
      <c r="B66" s="915" t="s">
        <v>60</v>
      </c>
      <c r="C66" s="89" t="s">
        <v>61</v>
      </c>
      <c r="D66" s="161">
        <v>1</v>
      </c>
      <c r="E66" s="159">
        <v>20</v>
      </c>
      <c r="F66" s="160">
        <v>76.666666666666671</v>
      </c>
      <c r="G66" s="167"/>
      <c r="H66" s="167">
        <v>94.117647058823522</v>
      </c>
      <c r="I66" s="170"/>
      <c r="J66" s="170">
        <v>60</v>
      </c>
      <c r="K66" s="170">
        <v>90</v>
      </c>
      <c r="L66" s="28">
        <v>3</v>
      </c>
      <c r="M66" s="90"/>
      <c r="N66" s="90"/>
    </row>
    <row r="67" spans="1:14" ht="15.75" customHeight="1" x14ac:dyDescent="0.25">
      <c r="A67" s="920"/>
      <c r="B67" s="916"/>
      <c r="C67" s="89" t="s">
        <v>62</v>
      </c>
      <c r="D67" s="161">
        <v>2</v>
      </c>
      <c r="E67" s="159">
        <v>35</v>
      </c>
      <c r="F67" s="161">
        <v>97.142857142857139</v>
      </c>
      <c r="G67" s="158"/>
      <c r="H67" s="158">
        <v>84.848484848484844</v>
      </c>
      <c r="I67" s="158">
        <v>30.76923076923077</v>
      </c>
      <c r="J67" s="158">
        <v>66.666666666666657</v>
      </c>
      <c r="K67" s="158">
        <v>61.428571428571431</v>
      </c>
      <c r="L67" s="158">
        <v>51</v>
      </c>
      <c r="M67" s="90"/>
      <c r="N67" s="90"/>
    </row>
    <row r="68" spans="1:14" ht="15.75" customHeight="1" x14ac:dyDescent="0.25">
      <c r="A68" s="920"/>
      <c r="B68" s="916"/>
      <c r="C68" s="89" t="s">
        <v>63</v>
      </c>
      <c r="D68" s="161"/>
      <c r="E68" s="159"/>
      <c r="F68" s="161"/>
      <c r="G68" s="158"/>
      <c r="H68" s="158"/>
      <c r="I68" s="158"/>
      <c r="J68" s="158"/>
      <c r="K68" s="158"/>
      <c r="L68" s="158"/>
      <c r="M68" s="90"/>
      <c r="N68" s="90"/>
    </row>
    <row r="69" spans="1:14" ht="15.75" customHeight="1" x14ac:dyDescent="0.25">
      <c r="A69" s="920"/>
      <c r="B69" s="916"/>
      <c r="C69" s="89" t="s">
        <v>64</v>
      </c>
      <c r="D69" s="161">
        <v>1.6666666666666667</v>
      </c>
      <c r="E69" s="159">
        <v>28.333333333333332</v>
      </c>
      <c r="F69" s="160">
        <v>87.058823529411782</v>
      </c>
      <c r="G69" s="167"/>
      <c r="H69" s="167">
        <v>97.999999999999986</v>
      </c>
      <c r="I69" s="170">
        <v>0</v>
      </c>
      <c r="J69" s="85">
        <v>97.222222222222214</v>
      </c>
      <c r="K69" s="170">
        <v>73.333333333333329</v>
      </c>
      <c r="L69" s="28">
        <v>102</v>
      </c>
      <c r="M69" s="90"/>
      <c r="N69" s="90"/>
    </row>
    <row r="70" spans="1:14" ht="15.75" customHeight="1" x14ac:dyDescent="0.25">
      <c r="A70" s="920"/>
      <c r="B70" s="916"/>
      <c r="C70" s="89" t="s">
        <v>65</v>
      </c>
      <c r="D70" s="161"/>
      <c r="E70" s="159"/>
      <c r="F70" s="160"/>
      <c r="G70" s="167"/>
      <c r="H70" s="167"/>
      <c r="I70" s="170"/>
      <c r="J70" s="170"/>
      <c r="K70" s="170"/>
      <c r="L70" s="28"/>
      <c r="M70" s="90"/>
      <c r="N70" s="90"/>
    </row>
    <row r="71" spans="1:14" ht="15.75" customHeight="1" x14ac:dyDescent="0.25">
      <c r="A71" s="920"/>
      <c r="B71" s="916"/>
      <c r="C71" s="89" t="s">
        <v>66</v>
      </c>
      <c r="D71" s="161"/>
      <c r="E71" s="159"/>
      <c r="F71" s="160"/>
      <c r="G71" s="167"/>
      <c r="H71" s="167"/>
      <c r="I71" s="170"/>
      <c r="J71" s="170"/>
      <c r="K71" s="170"/>
      <c r="L71" s="28"/>
      <c r="M71" s="90"/>
      <c r="N71" s="90"/>
    </row>
    <row r="72" spans="1:14" ht="15.75" customHeight="1" x14ac:dyDescent="0.25">
      <c r="A72" s="920"/>
      <c r="B72" s="917"/>
      <c r="C72" s="308" t="s">
        <v>248</v>
      </c>
      <c r="D72" s="310">
        <v>4.666666666666667</v>
      </c>
      <c r="E72" s="309">
        <v>83.333333333333329</v>
      </c>
      <c r="F72" s="310">
        <v>88.8</v>
      </c>
      <c r="G72" s="311"/>
      <c r="H72" s="311">
        <v>90.977443609022558</v>
      </c>
      <c r="I72" s="311">
        <v>20.338983050847457</v>
      </c>
      <c r="J72" s="311">
        <v>72.549019607843135</v>
      </c>
      <c r="K72" s="311">
        <v>71.034482758620683</v>
      </c>
      <c r="L72" s="311">
        <v>58.928571428571423</v>
      </c>
      <c r="M72" s="90"/>
      <c r="N72" s="90"/>
    </row>
    <row r="73" spans="1:14" ht="15.75" customHeight="1" x14ac:dyDescent="0.25">
      <c r="A73" s="920"/>
      <c r="B73" s="915" t="s">
        <v>67</v>
      </c>
      <c r="C73" s="89" t="s">
        <v>68</v>
      </c>
      <c r="D73" s="161"/>
      <c r="E73" s="159"/>
      <c r="F73" s="160"/>
      <c r="G73" s="167"/>
      <c r="H73" s="167"/>
      <c r="I73" s="170"/>
      <c r="J73" s="85"/>
      <c r="K73" s="170"/>
      <c r="L73" s="28"/>
      <c r="M73" s="90"/>
      <c r="N73" s="90"/>
    </row>
    <row r="74" spans="1:14" ht="15.75" customHeight="1" x14ac:dyDescent="0.25">
      <c r="A74" s="920"/>
      <c r="B74" s="916"/>
      <c r="C74" s="89" t="s">
        <v>69</v>
      </c>
      <c r="D74" s="161"/>
      <c r="E74" s="159"/>
      <c r="F74" s="160"/>
      <c r="G74" s="167"/>
      <c r="H74" s="167"/>
      <c r="I74" s="170"/>
      <c r="J74" s="28"/>
      <c r="K74" s="170"/>
      <c r="L74" s="28"/>
      <c r="M74" s="90"/>
      <c r="N74" s="90"/>
    </row>
    <row r="75" spans="1:14" ht="15.75" customHeight="1" x14ac:dyDescent="0.25">
      <c r="A75" s="920"/>
      <c r="B75" s="916"/>
      <c r="C75" s="89" t="s">
        <v>70</v>
      </c>
      <c r="D75" s="161">
        <v>3</v>
      </c>
      <c r="E75" s="159">
        <v>46.666666666666664</v>
      </c>
      <c r="F75" s="160">
        <v>98.571428571428584</v>
      </c>
      <c r="G75" s="167"/>
      <c r="H75" s="167">
        <v>70.399999999999991</v>
      </c>
      <c r="I75" s="170">
        <v>11.111111111111111</v>
      </c>
      <c r="J75" s="28">
        <v>31.884057971014489</v>
      </c>
      <c r="K75" s="170">
        <v>46.57534246575343</v>
      </c>
      <c r="L75" s="28">
        <v>21</v>
      </c>
      <c r="M75" s="90"/>
      <c r="N75" s="90"/>
    </row>
    <row r="76" spans="1:14" ht="15.75" customHeight="1" x14ac:dyDescent="0.25">
      <c r="A76" s="920"/>
      <c r="B76" s="916"/>
      <c r="C76" s="89" t="s">
        <v>71</v>
      </c>
      <c r="D76" s="161">
        <v>4</v>
      </c>
      <c r="E76" s="159">
        <v>63.333333333333336</v>
      </c>
      <c r="F76" s="160">
        <v>97.368421052631575</v>
      </c>
      <c r="G76" s="167"/>
      <c r="H76" s="167">
        <v>85.534591194968556</v>
      </c>
      <c r="I76" s="170">
        <v>34.883720930232556</v>
      </c>
      <c r="J76" s="85">
        <v>72.077922077922068</v>
      </c>
      <c r="K76" s="170">
        <v>78.301886792452819</v>
      </c>
      <c r="L76" s="28">
        <v>35.25</v>
      </c>
      <c r="M76" s="90"/>
      <c r="N76" s="90"/>
    </row>
    <row r="77" spans="1:14" ht="15.75" customHeight="1" x14ac:dyDescent="0.25">
      <c r="A77" s="920"/>
      <c r="B77" s="917"/>
      <c r="C77" s="308" t="s">
        <v>299</v>
      </c>
      <c r="D77" s="310">
        <v>7</v>
      </c>
      <c r="E77" s="309">
        <v>110</v>
      </c>
      <c r="F77" s="310">
        <v>97.87878787878789</v>
      </c>
      <c r="G77" s="311"/>
      <c r="H77" s="311">
        <v>78.873239436619727</v>
      </c>
      <c r="I77" s="311">
        <v>21.649484536082472</v>
      </c>
      <c r="J77" s="311">
        <v>53.082191780821915</v>
      </c>
      <c r="K77" s="311">
        <v>65.363128491620117</v>
      </c>
      <c r="L77" s="311">
        <v>29.142857142857142</v>
      </c>
      <c r="M77" s="90"/>
      <c r="N77" s="90"/>
    </row>
    <row r="78" spans="1:14" s="224" customFormat="1" ht="15.75" customHeight="1" x14ac:dyDescent="0.25">
      <c r="A78" s="920"/>
      <c r="B78" s="915" t="s">
        <v>311</v>
      </c>
      <c r="C78" s="391" t="s">
        <v>74</v>
      </c>
      <c r="D78" s="161">
        <v>4</v>
      </c>
      <c r="E78" s="161">
        <v>70</v>
      </c>
      <c r="F78" s="161">
        <v>104.28571428571429</v>
      </c>
      <c r="G78" s="161"/>
      <c r="H78" s="161">
        <v>111.48648648648648</v>
      </c>
      <c r="I78" s="161">
        <v>41.463414634146346</v>
      </c>
      <c r="J78" s="161">
        <v>56.30252100840336</v>
      </c>
      <c r="K78" s="161">
        <v>64.485981308411226</v>
      </c>
      <c r="L78" s="161">
        <v>12.25</v>
      </c>
      <c r="M78" s="90"/>
      <c r="N78" s="90"/>
    </row>
    <row r="79" spans="1:14" s="224" customFormat="1" ht="15.75" customHeight="1" x14ac:dyDescent="0.25">
      <c r="A79" s="920"/>
      <c r="B79" s="917"/>
      <c r="C79" s="389" t="s">
        <v>312</v>
      </c>
      <c r="D79" s="310">
        <v>4</v>
      </c>
      <c r="E79" s="309">
        <v>70</v>
      </c>
      <c r="F79" s="310">
        <v>104.28571428571429</v>
      </c>
      <c r="G79" s="311"/>
      <c r="H79" s="311">
        <v>111.48648648648648</v>
      </c>
      <c r="I79" s="311">
        <v>41.463414634146346</v>
      </c>
      <c r="J79" s="311">
        <v>56.30252100840336</v>
      </c>
      <c r="K79" s="311">
        <v>64.485981308411226</v>
      </c>
      <c r="L79" s="311">
        <v>12.25</v>
      </c>
      <c r="M79" s="90"/>
      <c r="N79" s="90"/>
    </row>
    <row r="80" spans="1:14" s="224" customFormat="1" ht="15.75" customHeight="1" x14ac:dyDescent="0.25">
      <c r="A80" s="920"/>
      <c r="B80" s="915" t="s">
        <v>313</v>
      </c>
      <c r="C80" s="392" t="s">
        <v>73</v>
      </c>
      <c r="D80" s="161">
        <v>2</v>
      </c>
      <c r="E80" s="159">
        <v>40</v>
      </c>
      <c r="F80" s="160">
        <v>82.5</v>
      </c>
      <c r="G80" s="167"/>
      <c r="H80" s="167">
        <v>89.855072463768124</v>
      </c>
      <c r="I80" s="170">
        <v>31.999999999999996</v>
      </c>
      <c r="J80" s="85">
        <v>80.303030303030312</v>
      </c>
      <c r="K80" s="170">
        <v>43.589743589743591</v>
      </c>
      <c r="L80" s="161">
        <v>9.5</v>
      </c>
      <c r="M80" s="90"/>
      <c r="N80" s="90"/>
    </row>
    <row r="81" spans="1:14" s="224" customFormat="1" ht="15.75" customHeight="1" x14ac:dyDescent="0.25">
      <c r="A81" s="920"/>
      <c r="B81" s="916"/>
      <c r="C81" s="89" t="s">
        <v>75</v>
      </c>
      <c r="D81" s="161">
        <v>1</v>
      </c>
      <c r="E81" s="161">
        <v>15</v>
      </c>
      <c r="F81" s="161">
        <v>220.00000000000003</v>
      </c>
      <c r="G81" s="161"/>
      <c r="H81" s="161">
        <v>86.538461538461547</v>
      </c>
      <c r="I81" s="161">
        <v>38.095238095238095</v>
      </c>
      <c r="J81" s="161">
        <v>76.923076923076934</v>
      </c>
      <c r="K81" s="161">
        <v>56.25</v>
      </c>
      <c r="L81" s="161">
        <v>16</v>
      </c>
      <c r="M81" s="90"/>
      <c r="N81" s="90"/>
    </row>
    <row r="82" spans="1:14" s="224" customFormat="1" ht="15.75" customHeight="1" x14ac:dyDescent="0.25">
      <c r="A82" s="920"/>
      <c r="B82" s="917"/>
      <c r="C82" s="389" t="s">
        <v>250</v>
      </c>
      <c r="D82" s="310">
        <v>3</v>
      </c>
      <c r="E82" s="309">
        <v>55</v>
      </c>
      <c r="F82" s="310">
        <v>102.42424242424242</v>
      </c>
      <c r="G82" s="311"/>
      <c r="H82" s="311">
        <v>88.429752066115697</v>
      </c>
      <c r="I82" s="311">
        <v>34.782608695652172</v>
      </c>
      <c r="J82" s="311">
        <v>78.813559322033882</v>
      </c>
      <c r="K82" s="311">
        <v>49.29577464788732</v>
      </c>
      <c r="L82" s="311">
        <v>11.666666666666666</v>
      </c>
      <c r="M82" s="90"/>
      <c r="N82" s="90"/>
    </row>
    <row r="83" spans="1:14" ht="15.75" customHeight="1" x14ac:dyDescent="0.25">
      <c r="A83" s="921"/>
      <c r="B83" s="913" t="s">
        <v>195</v>
      </c>
      <c r="C83" s="914"/>
      <c r="D83" s="521">
        <v>20.666666666666668</v>
      </c>
      <c r="E83" s="522">
        <v>358.33333333333331</v>
      </c>
      <c r="F83" s="521">
        <v>97.860465116279087</v>
      </c>
      <c r="G83" s="523"/>
      <c r="H83" s="523">
        <v>89.707750952986032</v>
      </c>
      <c r="I83" s="523">
        <v>27.112676056338024</v>
      </c>
      <c r="J83" s="523">
        <v>63.793103448275865</v>
      </c>
      <c r="K83" s="523">
        <v>66.171003717472118</v>
      </c>
      <c r="L83" s="523">
        <v>30.677419354838708</v>
      </c>
      <c r="M83" s="90"/>
      <c r="N83" s="90"/>
    </row>
    <row r="84" spans="1:14" ht="15.75" customHeight="1" x14ac:dyDescent="0.25">
      <c r="A84" s="910" t="s">
        <v>160</v>
      </c>
      <c r="B84" s="915" t="s">
        <v>76</v>
      </c>
      <c r="C84" s="89" t="s">
        <v>77</v>
      </c>
      <c r="D84" s="161">
        <v>1</v>
      </c>
      <c r="E84" s="159">
        <v>15</v>
      </c>
      <c r="F84" s="160">
        <v>46.666666666666664</v>
      </c>
      <c r="G84" s="627"/>
      <c r="H84" s="627">
        <v>66.666666666666671</v>
      </c>
      <c r="I84" s="85">
        <v>16.666666666666664</v>
      </c>
      <c r="J84" s="85">
        <v>38.888888888888893</v>
      </c>
      <c r="K84" s="85">
        <v>84.210526315789465</v>
      </c>
      <c r="L84" s="628">
        <v>28</v>
      </c>
      <c r="M84" s="90"/>
      <c r="N84" s="90"/>
    </row>
    <row r="85" spans="1:14" ht="15.75" customHeight="1" x14ac:dyDescent="0.25">
      <c r="A85" s="912"/>
      <c r="B85" s="917"/>
      <c r="C85" s="308" t="s">
        <v>251</v>
      </c>
      <c r="D85" s="310">
        <v>1</v>
      </c>
      <c r="E85" s="309">
        <v>15</v>
      </c>
      <c r="F85" s="310">
        <v>46.666666666666664</v>
      </c>
      <c r="G85" s="311"/>
      <c r="H85" s="311">
        <v>66.666666666666671</v>
      </c>
      <c r="I85" s="311">
        <v>16.666666666666664</v>
      </c>
      <c r="J85" s="311">
        <v>38.888888888888893</v>
      </c>
      <c r="K85" s="311">
        <v>84.210526315789465</v>
      </c>
      <c r="L85" s="311">
        <v>28</v>
      </c>
      <c r="M85" s="90"/>
      <c r="N85" s="90"/>
    </row>
    <row r="86" spans="1:14" ht="15.75" customHeight="1" x14ac:dyDescent="0.25">
      <c r="A86" s="912"/>
      <c r="B86" s="915" t="s">
        <v>78</v>
      </c>
      <c r="C86" s="89" t="s">
        <v>163</v>
      </c>
      <c r="D86" s="161">
        <v>2</v>
      </c>
      <c r="E86" s="159">
        <v>30</v>
      </c>
      <c r="F86" s="161">
        <v>103.33333333333334</v>
      </c>
      <c r="G86" s="158"/>
      <c r="H86" s="158">
        <v>116.32653061224491</v>
      </c>
      <c r="I86" s="158">
        <v>30</v>
      </c>
      <c r="J86" s="158">
        <v>150</v>
      </c>
      <c r="K86" s="158">
        <v>57.142857142857139</v>
      </c>
      <c r="L86" s="158">
        <v>17</v>
      </c>
      <c r="M86" s="90"/>
      <c r="N86" s="90"/>
    </row>
    <row r="87" spans="1:14" ht="15.75" customHeight="1" x14ac:dyDescent="0.25">
      <c r="A87" s="912"/>
      <c r="B87" s="916"/>
      <c r="C87" s="89" t="s">
        <v>80</v>
      </c>
      <c r="D87" s="161"/>
      <c r="E87" s="159"/>
      <c r="F87" s="160"/>
      <c r="G87" s="167"/>
      <c r="H87" s="167"/>
      <c r="I87" s="170"/>
      <c r="J87" s="170"/>
      <c r="K87" s="170"/>
      <c r="L87" s="28"/>
      <c r="M87" s="90"/>
      <c r="N87" s="90"/>
    </row>
    <row r="88" spans="1:14" ht="15.75" customHeight="1" x14ac:dyDescent="0.25">
      <c r="A88" s="912"/>
      <c r="B88" s="917"/>
      <c r="C88" s="308" t="s">
        <v>252</v>
      </c>
      <c r="D88" s="310">
        <v>2</v>
      </c>
      <c r="E88" s="309">
        <v>30</v>
      </c>
      <c r="F88" s="310">
        <v>103.33333333333334</v>
      </c>
      <c r="G88" s="311"/>
      <c r="H88" s="311">
        <v>116.32653061224491</v>
      </c>
      <c r="I88" s="311">
        <v>30</v>
      </c>
      <c r="J88" s="311">
        <v>150</v>
      </c>
      <c r="K88" s="311">
        <v>57.142857142857139</v>
      </c>
      <c r="L88" s="311">
        <v>17</v>
      </c>
      <c r="M88" s="90"/>
      <c r="N88" s="90"/>
    </row>
    <row r="89" spans="1:14" ht="15.75" customHeight="1" x14ac:dyDescent="0.25">
      <c r="A89" s="912"/>
      <c r="B89" s="915" t="s">
        <v>81</v>
      </c>
      <c r="C89" s="89" t="s">
        <v>82</v>
      </c>
      <c r="D89" s="161">
        <v>5</v>
      </c>
      <c r="E89" s="159">
        <v>95</v>
      </c>
      <c r="F89" s="160">
        <v>101.40350877192984</v>
      </c>
      <c r="G89" s="167"/>
      <c r="H89" s="167">
        <v>88.94736842105263</v>
      </c>
      <c r="I89" s="170">
        <v>47.272727272727273</v>
      </c>
      <c r="J89" s="28">
        <v>68.939393939393938</v>
      </c>
      <c r="K89" s="170">
        <v>78.94736842105263</v>
      </c>
      <c r="L89" s="28">
        <v>22.8</v>
      </c>
      <c r="M89" s="90"/>
      <c r="N89" s="90"/>
    </row>
    <row r="90" spans="1:14" ht="15.75" customHeight="1" x14ac:dyDescent="0.25">
      <c r="A90" s="912"/>
      <c r="B90" s="916"/>
      <c r="C90" s="89" t="s">
        <v>83</v>
      </c>
      <c r="D90" s="161"/>
      <c r="E90" s="159"/>
      <c r="F90" s="160"/>
      <c r="G90" s="167"/>
      <c r="H90" s="167"/>
      <c r="I90" s="170"/>
      <c r="J90" s="85"/>
      <c r="K90" s="170"/>
      <c r="L90" s="28"/>
      <c r="M90" s="90"/>
      <c r="N90" s="90"/>
    </row>
    <row r="91" spans="1:14" ht="15.75" customHeight="1" x14ac:dyDescent="0.25">
      <c r="A91" s="912"/>
      <c r="B91" s="917"/>
      <c r="C91" s="308" t="s">
        <v>300</v>
      </c>
      <c r="D91" s="310">
        <v>5</v>
      </c>
      <c r="E91" s="309">
        <v>95</v>
      </c>
      <c r="F91" s="310">
        <v>101.40350877192984</v>
      </c>
      <c r="G91" s="311"/>
      <c r="H91" s="311">
        <v>88.94736842105263</v>
      </c>
      <c r="I91" s="311">
        <v>47.272727272727273</v>
      </c>
      <c r="J91" s="311">
        <v>68.939393939393938</v>
      </c>
      <c r="K91" s="311">
        <v>78.94736842105263</v>
      </c>
      <c r="L91" s="311">
        <v>22.8</v>
      </c>
      <c r="M91" s="90"/>
      <c r="N91" s="90"/>
    </row>
    <row r="92" spans="1:14" ht="15.75" customHeight="1" x14ac:dyDescent="0.25">
      <c r="A92" s="912"/>
      <c r="B92" s="915" t="s">
        <v>84</v>
      </c>
      <c r="C92" s="89" t="s">
        <v>85</v>
      </c>
      <c r="D92" s="161">
        <v>4</v>
      </c>
      <c r="E92" s="159">
        <v>65</v>
      </c>
      <c r="F92" s="160">
        <v>100.51282051282051</v>
      </c>
      <c r="G92" s="167"/>
      <c r="H92" s="167">
        <v>85.496183206106878</v>
      </c>
      <c r="I92" s="170">
        <v>21.999999999999996</v>
      </c>
      <c r="J92" s="170">
        <v>90.370370370370367</v>
      </c>
      <c r="K92" s="170">
        <v>96.363636363636374</v>
      </c>
      <c r="L92" s="28">
        <v>23.5</v>
      </c>
      <c r="M92" s="90"/>
      <c r="N92" s="90"/>
    </row>
    <row r="93" spans="1:14" ht="15.75" customHeight="1" x14ac:dyDescent="0.25">
      <c r="A93" s="912"/>
      <c r="B93" s="916"/>
      <c r="C93" s="89" t="s">
        <v>215</v>
      </c>
      <c r="D93" s="161"/>
      <c r="E93" s="159"/>
      <c r="F93" s="160"/>
      <c r="G93" s="167"/>
      <c r="H93" s="167"/>
      <c r="I93" s="170"/>
      <c r="J93" s="170"/>
      <c r="K93" s="170"/>
      <c r="L93" s="28"/>
      <c r="M93" s="90"/>
      <c r="N93" s="90"/>
    </row>
    <row r="94" spans="1:14" ht="15.75" customHeight="1" x14ac:dyDescent="0.25">
      <c r="A94" s="912"/>
      <c r="B94" s="917"/>
      <c r="C94" s="308" t="s">
        <v>253</v>
      </c>
      <c r="D94" s="310">
        <v>4</v>
      </c>
      <c r="E94" s="309">
        <v>65</v>
      </c>
      <c r="F94" s="312">
        <v>100.51282051282051</v>
      </c>
      <c r="G94" s="313"/>
      <c r="H94" s="313">
        <v>85.496183206106878</v>
      </c>
      <c r="I94" s="314">
        <v>21.999999999999996</v>
      </c>
      <c r="J94" s="314">
        <v>90.370370370370367</v>
      </c>
      <c r="K94" s="314">
        <v>96.363636363636374</v>
      </c>
      <c r="L94" s="315">
        <v>23.5</v>
      </c>
      <c r="M94" s="90"/>
      <c r="N94" s="90"/>
    </row>
    <row r="95" spans="1:14" ht="15.75" customHeight="1" x14ac:dyDescent="0.25">
      <c r="A95" s="912"/>
      <c r="B95" s="915" t="s">
        <v>87</v>
      </c>
      <c r="C95" s="89" t="s">
        <v>88</v>
      </c>
      <c r="D95" s="161"/>
      <c r="E95" s="159"/>
      <c r="F95" s="160"/>
      <c r="G95" s="167"/>
      <c r="H95" s="167"/>
      <c r="I95" s="170"/>
      <c r="J95" s="170"/>
      <c r="K95" s="170"/>
      <c r="L95" s="28"/>
      <c r="M95" s="90"/>
      <c r="N95" s="90"/>
    </row>
    <row r="96" spans="1:14" ht="15.75" customHeight="1" x14ac:dyDescent="0.25">
      <c r="A96" s="912"/>
      <c r="B96" s="916"/>
      <c r="C96" s="89" t="s">
        <v>89</v>
      </c>
      <c r="D96" s="161">
        <v>7</v>
      </c>
      <c r="E96" s="159">
        <v>130</v>
      </c>
      <c r="F96" s="160">
        <v>96.666666666666671</v>
      </c>
      <c r="G96" s="167"/>
      <c r="H96" s="167">
        <v>82.608695652173921</v>
      </c>
      <c r="I96" s="170">
        <v>34.375</v>
      </c>
      <c r="J96" s="170">
        <v>57.191780821917803</v>
      </c>
      <c r="K96" s="170">
        <v>84.803921568627445</v>
      </c>
      <c r="L96" s="28">
        <v>16.571428571428573</v>
      </c>
      <c r="M96" s="90"/>
      <c r="N96" s="90"/>
    </row>
    <row r="97" spans="1:14" ht="15.75" customHeight="1" x14ac:dyDescent="0.25">
      <c r="A97" s="912"/>
      <c r="B97" s="916"/>
      <c r="C97" s="89" t="s">
        <v>90</v>
      </c>
      <c r="D97" s="161"/>
      <c r="E97" s="159"/>
      <c r="F97" s="160"/>
      <c r="G97" s="167"/>
      <c r="H97" s="167"/>
      <c r="I97" s="170"/>
      <c r="J97" s="170"/>
      <c r="K97" s="170"/>
      <c r="L97" s="28"/>
      <c r="M97" s="90"/>
      <c r="N97" s="90"/>
    </row>
    <row r="98" spans="1:14" ht="15.75" customHeight="1" x14ac:dyDescent="0.25">
      <c r="A98" s="912"/>
      <c r="B98" s="916"/>
      <c r="C98" s="89" t="s">
        <v>164</v>
      </c>
      <c r="D98" s="161">
        <v>3</v>
      </c>
      <c r="E98" s="159">
        <v>60</v>
      </c>
      <c r="F98" s="160">
        <v>91.666666666666657</v>
      </c>
      <c r="G98" s="167"/>
      <c r="H98" s="167">
        <v>92.12598425196849</v>
      </c>
      <c r="I98" s="170">
        <v>18.75</v>
      </c>
      <c r="J98" s="170">
        <v>60.447761194029859</v>
      </c>
      <c r="K98" s="170">
        <v>82.051282051282044</v>
      </c>
      <c r="L98" s="28">
        <v>6</v>
      </c>
      <c r="M98" s="90"/>
      <c r="N98" s="90"/>
    </row>
    <row r="99" spans="1:14" ht="15.75" customHeight="1" x14ac:dyDescent="0.25">
      <c r="A99" s="912"/>
      <c r="B99" s="917"/>
      <c r="C99" s="308" t="s">
        <v>254</v>
      </c>
      <c r="D99" s="310">
        <v>10</v>
      </c>
      <c r="E99" s="309">
        <v>190</v>
      </c>
      <c r="F99" s="310">
        <v>95.087719298245617</v>
      </c>
      <c r="G99" s="311"/>
      <c r="H99" s="311">
        <v>85.78947368421052</v>
      </c>
      <c r="I99" s="311">
        <v>29.166666666666668</v>
      </c>
      <c r="J99" s="311">
        <v>58.215962441314559</v>
      </c>
      <c r="K99" s="311">
        <v>83.800623052959509</v>
      </c>
      <c r="L99" s="311">
        <v>13.4</v>
      </c>
      <c r="M99" s="90"/>
      <c r="N99" s="90"/>
    </row>
    <row r="100" spans="1:14" ht="15.75" customHeight="1" x14ac:dyDescent="0.25">
      <c r="A100" s="912"/>
      <c r="B100" s="915" t="s">
        <v>92</v>
      </c>
      <c r="C100" s="89" t="s">
        <v>93</v>
      </c>
      <c r="D100" s="161"/>
      <c r="E100" s="159"/>
      <c r="F100" s="160"/>
      <c r="G100" s="167"/>
      <c r="H100" s="167"/>
      <c r="I100" s="170"/>
      <c r="J100" s="170"/>
      <c r="K100" s="170"/>
      <c r="L100" s="28"/>
      <c r="M100" s="90"/>
      <c r="N100" s="90"/>
    </row>
    <row r="101" spans="1:14" ht="15.75" customHeight="1" x14ac:dyDescent="0.25">
      <c r="A101" s="912"/>
      <c r="B101" s="916"/>
      <c r="C101" s="89" t="s">
        <v>94</v>
      </c>
      <c r="D101" s="161">
        <v>6</v>
      </c>
      <c r="E101" s="159">
        <v>115</v>
      </c>
      <c r="F101" s="160">
        <v>93.043478260869563</v>
      </c>
      <c r="G101" s="167"/>
      <c r="H101" s="167">
        <v>81.666666666666671</v>
      </c>
      <c r="I101" s="170">
        <v>16.494845360824741</v>
      </c>
      <c r="J101" s="85">
        <v>57.092198581560282</v>
      </c>
      <c r="K101" s="170">
        <v>75.862068965517238</v>
      </c>
      <c r="L101" s="28">
        <v>21.666666666666668</v>
      </c>
      <c r="M101" s="90"/>
      <c r="N101" s="90"/>
    </row>
    <row r="102" spans="1:14" ht="15.75" customHeight="1" x14ac:dyDescent="0.25">
      <c r="A102" s="912"/>
      <c r="B102" s="916"/>
      <c r="C102" s="89" t="s">
        <v>95</v>
      </c>
      <c r="D102" s="161"/>
      <c r="E102" s="159"/>
      <c r="F102" s="160"/>
      <c r="G102" s="167"/>
      <c r="H102" s="167"/>
      <c r="I102" s="170"/>
      <c r="J102" s="170"/>
      <c r="K102" s="170">
        <v>47.058823529411761</v>
      </c>
      <c r="L102" s="28"/>
      <c r="M102" s="90"/>
      <c r="N102" s="90"/>
    </row>
    <row r="103" spans="1:14" ht="15.75" customHeight="1" x14ac:dyDescent="0.25">
      <c r="A103" s="912"/>
      <c r="B103" s="917"/>
      <c r="C103" s="308" t="s">
        <v>255</v>
      </c>
      <c r="D103" s="310">
        <v>6</v>
      </c>
      <c r="E103" s="309">
        <v>115</v>
      </c>
      <c r="F103" s="310">
        <v>93.043478260869563</v>
      </c>
      <c r="G103" s="311"/>
      <c r="H103" s="311">
        <v>81.666666666666671</v>
      </c>
      <c r="I103" s="311">
        <v>16.494845360824741</v>
      </c>
      <c r="J103" s="311">
        <v>57.092198581560282</v>
      </c>
      <c r="K103" s="311">
        <v>73.63636363636364</v>
      </c>
      <c r="L103" s="311">
        <v>21.666666666666668</v>
      </c>
      <c r="M103" s="90"/>
      <c r="N103" s="90"/>
    </row>
    <row r="104" spans="1:14" ht="15.75" customHeight="1" x14ac:dyDescent="0.25">
      <c r="A104" s="912"/>
      <c r="B104" s="915" t="s">
        <v>96</v>
      </c>
      <c r="C104" s="89" t="s">
        <v>97</v>
      </c>
      <c r="D104" s="161"/>
      <c r="E104" s="159"/>
      <c r="F104" s="160"/>
      <c r="G104" s="167"/>
      <c r="H104" s="167"/>
      <c r="I104" s="170"/>
      <c r="J104" s="170"/>
      <c r="K104" s="170"/>
      <c r="L104" s="28"/>
      <c r="M104" s="90"/>
      <c r="N104" s="90"/>
    </row>
    <row r="105" spans="1:14" ht="15.75" customHeight="1" x14ac:dyDescent="0.25">
      <c r="A105" s="912"/>
      <c r="B105" s="916"/>
      <c r="C105" s="89" t="s">
        <v>98</v>
      </c>
      <c r="D105" s="161">
        <v>5</v>
      </c>
      <c r="E105" s="159">
        <v>95</v>
      </c>
      <c r="F105" s="160">
        <v>107.71929824561404</v>
      </c>
      <c r="G105" s="167"/>
      <c r="H105" s="167">
        <v>73.015873015873012</v>
      </c>
      <c r="I105" s="170">
        <v>18.75</v>
      </c>
      <c r="J105" s="170">
        <v>64.257028112449802</v>
      </c>
      <c r="K105" s="170">
        <v>56.024096385542165</v>
      </c>
      <c r="L105" s="28">
        <v>7.4</v>
      </c>
      <c r="M105" s="90"/>
      <c r="N105" s="90"/>
    </row>
    <row r="106" spans="1:14" ht="15.75" customHeight="1" x14ac:dyDescent="0.25">
      <c r="A106" s="912"/>
      <c r="B106" s="916"/>
      <c r="C106" s="89" t="s">
        <v>99</v>
      </c>
      <c r="D106" s="161">
        <v>1</v>
      </c>
      <c r="E106" s="159">
        <v>15</v>
      </c>
      <c r="F106" s="160">
        <v>104.44444444444446</v>
      </c>
      <c r="G106" s="167"/>
      <c r="H106" s="167">
        <v>100</v>
      </c>
      <c r="I106" s="170">
        <v>0</v>
      </c>
      <c r="J106" s="85">
        <v>67.5</v>
      </c>
      <c r="K106" s="170">
        <v>61.53846153846154</v>
      </c>
      <c r="L106" s="28">
        <v>12</v>
      </c>
      <c r="M106" s="90"/>
      <c r="N106" s="90"/>
    </row>
    <row r="107" spans="1:14" ht="15.75" customHeight="1" x14ac:dyDescent="0.25">
      <c r="A107" s="912"/>
      <c r="B107" s="917"/>
      <c r="C107" s="308" t="s">
        <v>256</v>
      </c>
      <c r="D107" s="310">
        <v>6</v>
      </c>
      <c r="E107" s="309">
        <v>110</v>
      </c>
      <c r="F107" s="310">
        <v>107.27272727272728</v>
      </c>
      <c r="G107" s="311"/>
      <c r="H107" s="311">
        <v>77.130044843049333</v>
      </c>
      <c r="I107" s="311">
        <v>17.142857142857142</v>
      </c>
      <c r="J107" s="311">
        <v>64.705882352941174</v>
      </c>
      <c r="K107" s="311">
        <v>56.770833333333336</v>
      </c>
      <c r="L107" s="311">
        <v>8.1666666666666661</v>
      </c>
      <c r="M107" s="90"/>
      <c r="N107" s="90"/>
    </row>
    <row r="108" spans="1:14" ht="15.75" customHeight="1" x14ac:dyDescent="0.25">
      <c r="A108" s="911"/>
      <c r="B108" s="913" t="s">
        <v>196</v>
      </c>
      <c r="C108" s="914"/>
      <c r="D108" s="521">
        <v>34</v>
      </c>
      <c r="E108" s="522">
        <v>620</v>
      </c>
      <c r="F108" s="521">
        <v>97.634408602150543</v>
      </c>
      <c r="G108" s="523"/>
      <c r="H108" s="523">
        <v>84.853420195439739</v>
      </c>
      <c r="I108" s="523">
        <v>26.535626535626538</v>
      </c>
      <c r="J108" s="523">
        <v>65.577190542420027</v>
      </c>
      <c r="K108" s="523">
        <v>75.89792060491493</v>
      </c>
      <c r="L108" s="523">
        <v>17.147058823529413</v>
      </c>
      <c r="M108" s="90"/>
      <c r="N108" s="90"/>
    </row>
    <row r="109" spans="1:14" ht="15.75" customHeight="1" x14ac:dyDescent="0.25">
      <c r="A109" s="770" t="s">
        <v>172</v>
      </c>
      <c r="B109" s="910" t="s">
        <v>100</v>
      </c>
      <c r="C109" s="89" t="s">
        <v>101</v>
      </c>
      <c r="D109" s="161">
        <v>2</v>
      </c>
      <c r="E109" s="159">
        <v>30</v>
      </c>
      <c r="F109" s="160">
        <v>83.333333333333343</v>
      </c>
      <c r="G109" s="167"/>
      <c r="H109" s="167">
        <v>91.8032786885246</v>
      </c>
      <c r="I109" s="170">
        <v>10.526315789473683</v>
      </c>
      <c r="J109" s="170">
        <v>70</v>
      </c>
      <c r="K109" s="170">
        <v>86.36363636363636</v>
      </c>
      <c r="L109" s="28">
        <v>19</v>
      </c>
      <c r="M109" s="90"/>
      <c r="N109" s="90"/>
    </row>
    <row r="110" spans="1:14" ht="15.75" customHeight="1" x14ac:dyDescent="0.25">
      <c r="A110" s="770"/>
      <c r="B110" s="912"/>
      <c r="C110" s="89" t="s">
        <v>102</v>
      </c>
      <c r="D110" s="161">
        <v>1</v>
      </c>
      <c r="E110" s="159">
        <v>15</v>
      </c>
      <c r="F110" s="161">
        <v>122.22222222222221</v>
      </c>
      <c r="G110" s="158"/>
      <c r="H110" s="158">
        <v>78.787878787878782</v>
      </c>
      <c r="I110" s="158">
        <v>0</v>
      </c>
      <c r="J110" s="158">
        <v>51.020408163265316</v>
      </c>
      <c r="K110" s="158">
        <v>56.25</v>
      </c>
      <c r="L110" s="158">
        <v>12</v>
      </c>
      <c r="M110" s="90"/>
      <c r="N110" s="90"/>
    </row>
    <row r="111" spans="1:14" ht="15.75" customHeight="1" x14ac:dyDescent="0.25">
      <c r="A111" s="770"/>
      <c r="B111" s="912"/>
      <c r="C111" s="392" t="s">
        <v>315</v>
      </c>
      <c r="D111" s="161">
        <v>1</v>
      </c>
      <c r="E111" s="159">
        <v>15</v>
      </c>
      <c r="F111" s="161">
        <v>100</v>
      </c>
      <c r="G111" s="158"/>
      <c r="H111" s="158">
        <v>91.666666666666657</v>
      </c>
      <c r="I111" s="158">
        <v>0</v>
      </c>
      <c r="J111" s="158">
        <v>500</v>
      </c>
      <c r="K111" s="158">
        <v>100</v>
      </c>
      <c r="L111" s="158">
        <v>75</v>
      </c>
      <c r="M111" s="90"/>
      <c r="N111" s="90"/>
    </row>
    <row r="112" spans="1:14" ht="15.75" customHeight="1" x14ac:dyDescent="0.25">
      <c r="A112" s="770"/>
      <c r="B112" s="911"/>
      <c r="C112" s="308" t="s">
        <v>257</v>
      </c>
      <c r="D112" s="310">
        <v>4</v>
      </c>
      <c r="E112" s="309">
        <v>60</v>
      </c>
      <c r="F112" s="310">
        <v>97.222222222222214</v>
      </c>
      <c r="G112" s="310"/>
      <c r="H112" s="310">
        <v>88.461538461538453</v>
      </c>
      <c r="I112" s="311">
        <v>4.4444444444444438</v>
      </c>
      <c r="J112" s="311">
        <v>73.913043478260875</v>
      </c>
      <c r="K112" s="311">
        <v>74.242424242424235</v>
      </c>
      <c r="L112" s="311">
        <v>31.25</v>
      </c>
      <c r="M112" s="90"/>
      <c r="N112" s="90"/>
    </row>
    <row r="113" spans="1:14" ht="15" x14ac:dyDescent="0.25">
      <c r="A113" s="770"/>
      <c r="B113" s="910" t="s">
        <v>104</v>
      </c>
      <c r="C113" s="89" t="s">
        <v>105</v>
      </c>
      <c r="D113" s="163">
        <v>3</v>
      </c>
      <c r="E113" s="162">
        <v>50</v>
      </c>
      <c r="F113" s="163">
        <v>73.333333333333329</v>
      </c>
      <c r="G113" s="163"/>
      <c r="H113" s="163">
        <v>83.908045977011497</v>
      </c>
      <c r="I113" s="168">
        <v>38.095238095238095</v>
      </c>
      <c r="J113" s="168">
        <v>65.909090909090907</v>
      </c>
      <c r="K113" s="168">
        <v>123.52941176470588</v>
      </c>
      <c r="L113" s="168">
        <v>25.333333333333332</v>
      </c>
      <c r="M113" s="90"/>
      <c r="N113" s="90"/>
    </row>
    <row r="114" spans="1:14" x14ac:dyDescent="0.25">
      <c r="A114" s="770"/>
      <c r="B114" s="911"/>
      <c r="C114" s="308" t="s">
        <v>258</v>
      </c>
      <c r="D114" s="310">
        <v>3</v>
      </c>
      <c r="E114" s="309">
        <v>50</v>
      </c>
      <c r="F114" s="310">
        <v>73.333333333333329</v>
      </c>
      <c r="G114" s="310"/>
      <c r="H114" s="310">
        <v>83.908045977011497</v>
      </c>
      <c r="I114" s="311">
        <v>38.095238095238095</v>
      </c>
      <c r="J114" s="311">
        <v>65.909090909090907</v>
      </c>
      <c r="K114" s="311">
        <v>123.52941176470588</v>
      </c>
      <c r="L114" s="311">
        <v>25.333333333333332</v>
      </c>
      <c r="M114" s="90"/>
      <c r="N114" s="90"/>
    </row>
    <row r="115" spans="1:14" x14ac:dyDescent="0.25">
      <c r="A115" s="770"/>
      <c r="B115" s="910" t="s">
        <v>106</v>
      </c>
      <c r="C115" s="89" t="s">
        <v>107</v>
      </c>
      <c r="D115" s="165"/>
      <c r="E115" s="164"/>
      <c r="F115" s="165"/>
      <c r="G115" s="59"/>
      <c r="H115" s="59"/>
      <c r="I115" s="28"/>
      <c r="J115" s="28"/>
      <c r="K115" s="28"/>
      <c r="L115" s="28"/>
      <c r="M115" s="90"/>
      <c r="N115" s="90"/>
    </row>
    <row r="116" spans="1:14" x14ac:dyDescent="0.25">
      <c r="A116" s="770"/>
      <c r="B116" s="912"/>
      <c r="C116" s="89" t="s">
        <v>108</v>
      </c>
      <c r="D116" s="165">
        <v>2</v>
      </c>
      <c r="E116" s="164">
        <v>35</v>
      </c>
      <c r="F116" s="165">
        <v>81.904761904761912</v>
      </c>
      <c r="G116" s="59"/>
      <c r="H116" s="59">
        <v>100</v>
      </c>
      <c r="I116" s="28">
        <v>40</v>
      </c>
      <c r="J116" s="28">
        <v>24.489795918367349</v>
      </c>
      <c r="K116" s="28">
        <v>145.45454545454547</v>
      </c>
      <c r="L116" s="28">
        <v>19.5</v>
      </c>
      <c r="M116" s="90"/>
      <c r="N116" s="90"/>
    </row>
    <row r="117" spans="1:14" x14ac:dyDescent="0.25">
      <c r="A117" s="770"/>
      <c r="B117" s="912"/>
      <c r="C117" s="89" t="s">
        <v>109</v>
      </c>
      <c r="D117" s="165">
        <v>2</v>
      </c>
      <c r="E117" s="164">
        <v>35</v>
      </c>
      <c r="F117" s="165">
        <v>80.952380952380949</v>
      </c>
      <c r="G117" s="59"/>
      <c r="H117" s="59">
        <v>93.333333333333329</v>
      </c>
      <c r="I117" s="28">
        <v>44.827586206896555</v>
      </c>
      <c r="J117" s="28">
        <v>42.465753424657535</v>
      </c>
      <c r="K117" s="28">
        <v>75.342465753424662</v>
      </c>
      <c r="L117" s="28">
        <v>47</v>
      </c>
      <c r="M117" s="90"/>
      <c r="N117" s="90"/>
    </row>
    <row r="118" spans="1:14" x14ac:dyDescent="0.25">
      <c r="A118" s="770"/>
      <c r="B118" s="911"/>
      <c r="C118" s="308" t="s">
        <v>259</v>
      </c>
      <c r="D118" s="310">
        <v>4</v>
      </c>
      <c r="E118" s="309">
        <v>70</v>
      </c>
      <c r="F118" s="310">
        <v>81.428571428571431</v>
      </c>
      <c r="G118" s="310"/>
      <c r="H118" s="310">
        <v>96.946564885496187</v>
      </c>
      <c r="I118" s="311">
        <v>42.372881355932201</v>
      </c>
      <c r="J118" s="311">
        <v>35.245901639344268</v>
      </c>
      <c r="K118" s="311">
        <v>84.523809523809518</v>
      </c>
      <c r="L118" s="311">
        <v>33.25</v>
      </c>
      <c r="M118" s="90"/>
      <c r="N118" s="90"/>
    </row>
    <row r="119" spans="1:14" x14ac:dyDescent="0.25">
      <c r="A119" s="770" t="s">
        <v>197</v>
      </c>
      <c r="B119" s="913" t="s">
        <v>197</v>
      </c>
      <c r="C119" s="914"/>
      <c r="D119" s="521">
        <v>11</v>
      </c>
      <c r="E119" s="522">
        <v>180</v>
      </c>
      <c r="F119" s="521">
        <v>84.444444444444443</v>
      </c>
      <c r="G119" s="521"/>
      <c r="H119" s="521">
        <v>90.517241379310349</v>
      </c>
      <c r="I119" s="523">
        <v>28.000000000000004</v>
      </c>
      <c r="J119" s="523">
        <v>55.960264900662246</v>
      </c>
      <c r="K119" s="523">
        <v>91.044776119402982</v>
      </c>
      <c r="L119" s="523">
        <v>30.363636363636363</v>
      </c>
      <c r="M119" s="90"/>
      <c r="N119" s="90"/>
    </row>
    <row r="120" spans="1:14" x14ac:dyDescent="0.25">
      <c r="A120" s="910" t="s">
        <v>175</v>
      </c>
      <c r="B120" s="915" t="s">
        <v>110</v>
      </c>
      <c r="C120" s="89" t="s">
        <v>111</v>
      </c>
      <c r="D120" s="165">
        <v>3</v>
      </c>
      <c r="E120" s="164">
        <v>50</v>
      </c>
      <c r="F120" s="165">
        <v>102.66666666666666</v>
      </c>
      <c r="G120" s="59"/>
      <c r="H120" s="59">
        <v>96.261682242990659</v>
      </c>
      <c r="I120" s="28">
        <v>22.499999999999996</v>
      </c>
      <c r="J120" s="28">
        <v>87.068965517241381</v>
      </c>
      <c r="K120" s="28">
        <v>93.75</v>
      </c>
      <c r="L120" s="28">
        <v>22.666666666666668</v>
      </c>
      <c r="M120" s="90"/>
      <c r="N120" s="90"/>
    </row>
    <row r="121" spans="1:14" x14ac:dyDescent="0.25">
      <c r="A121" s="912"/>
      <c r="B121" s="916"/>
      <c r="C121" s="89" t="s">
        <v>112</v>
      </c>
      <c r="D121" s="165">
        <v>1</v>
      </c>
      <c r="E121" s="164">
        <v>20</v>
      </c>
      <c r="F121" s="165">
        <v>95</v>
      </c>
      <c r="G121" s="59"/>
      <c r="H121" s="59">
        <v>104.65116279069765</v>
      </c>
      <c r="I121" s="28">
        <v>15.384615384615385</v>
      </c>
      <c r="J121" s="28">
        <v>57.894736842105267</v>
      </c>
      <c r="K121" s="28">
        <v>100</v>
      </c>
      <c r="L121" s="28">
        <v>73</v>
      </c>
      <c r="M121" s="90"/>
      <c r="N121" s="90"/>
    </row>
    <row r="122" spans="1:14" x14ac:dyDescent="0.25">
      <c r="A122" s="912"/>
      <c r="B122" s="916"/>
      <c r="C122" s="89" t="s">
        <v>113</v>
      </c>
      <c r="D122" s="165">
        <v>1</v>
      </c>
      <c r="E122" s="164">
        <v>15</v>
      </c>
      <c r="F122" s="165">
        <v>91.111111111111114</v>
      </c>
      <c r="G122" s="59"/>
      <c r="H122" s="59">
        <v>84</v>
      </c>
      <c r="I122" s="28">
        <v>100</v>
      </c>
      <c r="J122" s="28">
        <v>60.975609756097569</v>
      </c>
      <c r="K122" s="28">
        <v>100</v>
      </c>
      <c r="L122" s="28">
        <v>6</v>
      </c>
      <c r="M122" s="90"/>
      <c r="N122" s="90"/>
    </row>
    <row r="123" spans="1:14" x14ac:dyDescent="0.25">
      <c r="A123" s="912"/>
      <c r="B123" s="917"/>
      <c r="C123" s="308" t="s">
        <v>260</v>
      </c>
      <c r="D123" s="310">
        <v>5</v>
      </c>
      <c r="E123" s="309">
        <v>85</v>
      </c>
      <c r="F123" s="310">
        <v>98.82352941176471</v>
      </c>
      <c r="G123" s="310"/>
      <c r="H123" s="310">
        <v>96.571428571428569</v>
      </c>
      <c r="I123" s="311">
        <v>32.258064516129032</v>
      </c>
      <c r="J123" s="311">
        <v>75.897435897435912</v>
      </c>
      <c r="K123" s="311">
        <v>96.103896103896105</v>
      </c>
      <c r="L123" s="311">
        <v>29.4</v>
      </c>
      <c r="M123" s="90"/>
      <c r="N123" s="90"/>
    </row>
    <row r="124" spans="1:14" x14ac:dyDescent="0.25">
      <c r="A124" s="912"/>
      <c r="B124" s="915" t="s">
        <v>114</v>
      </c>
      <c r="C124" s="89" t="s">
        <v>177</v>
      </c>
      <c r="D124" s="165">
        <v>4</v>
      </c>
      <c r="E124" s="165">
        <v>65</v>
      </c>
      <c r="F124" s="165">
        <v>81.025641025641022</v>
      </c>
      <c r="G124" s="59"/>
      <c r="H124" s="59">
        <v>93.749999999999986</v>
      </c>
      <c r="I124" s="28">
        <v>50</v>
      </c>
      <c r="J124" s="28">
        <v>79.347826086956516</v>
      </c>
      <c r="K124" s="28">
        <v>90</v>
      </c>
      <c r="L124" s="28">
        <v>17.5</v>
      </c>
      <c r="M124" s="90"/>
      <c r="N124" s="90"/>
    </row>
    <row r="125" spans="1:14" x14ac:dyDescent="0.25">
      <c r="A125" s="912"/>
      <c r="B125" s="916"/>
      <c r="C125" s="89" t="s">
        <v>116</v>
      </c>
      <c r="D125" s="165">
        <v>1</v>
      </c>
      <c r="E125" s="164">
        <v>15</v>
      </c>
      <c r="F125" s="165">
        <v>106.66666666666667</v>
      </c>
      <c r="G125" s="59"/>
      <c r="H125" s="59">
        <v>90.476190476190482</v>
      </c>
      <c r="I125" s="28">
        <v>18.75</v>
      </c>
      <c r="J125" s="28">
        <v>77.777777777777786</v>
      </c>
      <c r="K125" s="28">
        <v>90.909090909090907</v>
      </c>
      <c r="L125" s="28">
        <v>15</v>
      </c>
      <c r="M125" s="90"/>
      <c r="N125" s="90"/>
    </row>
    <row r="126" spans="1:14" x14ac:dyDescent="0.25">
      <c r="A126" s="912"/>
      <c r="B126" s="916"/>
      <c r="C126" s="89" t="s">
        <v>117</v>
      </c>
      <c r="D126" s="165"/>
      <c r="E126" s="164"/>
      <c r="F126" s="165"/>
      <c r="G126" s="59"/>
      <c r="H126" s="59"/>
      <c r="I126" s="28"/>
      <c r="J126" s="28"/>
      <c r="K126" s="28"/>
      <c r="L126" s="28"/>
      <c r="M126" s="90"/>
      <c r="N126" s="90"/>
    </row>
    <row r="127" spans="1:14" x14ac:dyDescent="0.25">
      <c r="A127" s="912"/>
      <c r="B127" s="917"/>
      <c r="C127" s="308" t="s">
        <v>261</v>
      </c>
      <c r="D127" s="310">
        <v>5</v>
      </c>
      <c r="E127" s="309">
        <v>80</v>
      </c>
      <c r="F127" s="310">
        <v>85.833333333333343</v>
      </c>
      <c r="G127" s="310"/>
      <c r="H127" s="310">
        <v>92.857142857142847</v>
      </c>
      <c r="I127" s="311">
        <v>40</v>
      </c>
      <c r="J127" s="311">
        <v>78.90625</v>
      </c>
      <c r="K127" s="311">
        <v>90.243902439024396</v>
      </c>
      <c r="L127" s="311">
        <v>17</v>
      </c>
      <c r="M127" s="90"/>
      <c r="N127" s="90"/>
    </row>
    <row r="128" spans="1:14" x14ac:dyDescent="0.25">
      <c r="A128" s="912"/>
      <c r="B128" s="915" t="s">
        <v>178</v>
      </c>
      <c r="C128" s="89" t="s">
        <v>179</v>
      </c>
      <c r="D128" s="165">
        <v>1.3333333333333333</v>
      </c>
      <c r="E128" s="164">
        <v>27</v>
      </c>
      <c r="F128" s="165">
        <v>75</v>
      </c>
      <c r="G128" s="59"/>
      <c r="H128" s="59">
        <v>77.5</v>
      </c>
      <c r="I128" s="28">
        <v>36.363636363636367</v>
      </c>
      <c r="J128" s="28">
        <v>26.086956521739129</v>
      </c>
      <c r="K128" s="28">
        <v>42.424242424242422</v>
      </c>
      <c r="L128" s="28">
        <v>12</v>
      </c>
      <c r="M128" s="90"/>
      <c r="N128" s="90"/>
    </row>
    <row r="129" spans="1:110" x14ac:dyDescent="0.25">
      <c r="A129" s="912"/>
      <c r="B129" s="916"/>
      <c r="C129" s="89" t="s">
        <v>120</v>
      </c>
      <c r="D129" s="165"/>
      <c r="E129" s="164"/>
      <c r="F129" s="165"/>
      <c r="G129" s="59"/>
      <c r="H129" s="59"/>
      <c r="I129" s="28"/>
      <c r="J129" s="28"/>
      <c r="K129" s="28"/>
      <c r="L129" s="28"/>
      <c r="M129" s="90"/>
      <c r="N129" s="90"/>
    </row>
    <row r="130" spans="1:110" x14ac:dyDescent="0.25">
      <c r="A130" s="912"/>
      <c r="B130" s="917"/>
      <c r="C130" s="308" t="s">
        <v>301</v>
      </c>
      <c r="D130" s="310">
        <v>1.3333333333333333</v>
      </c>
      <c r="E130" s="309">
        <v>26.666666666666668</v>
      </c>
      <c r="F130" s="310">
        <v>75</v>
      </c>
      <c r="G130" s="310"/>
      <c r="H130" s="310">
        <v>77.5</v>
      </c>
      <c r="I130" s="311">
        <v>36.363636363636367</v>
      </c>
      <c r="J130" s="311">
        <v>26.086956521739129</v>
      </c>
      <c r="K130" s="311">
        <v>42.424242424242422</v>
      </c>
      <c r="L130" s="311">
        <v>12</v>
      </c>
      <c r="M130" s="90"/>
      <c r="N130" s="90"/>
    </row>
    <row r="131" spans="1:110" x14ac:dyDescent="0.25">
      <c r="A131" s="912"/>
      <c r="B131" s="915" t="s">
        <v>121</v>
      </c>
      <c r="C131" s="89" t="s">
        <v>122</v>
      </c>
      <c r="D131" s="165">
        <v>2</v>
      </c>
      <c r="E131" s="164">
        <v>40</v>
      </c>
      <c r="F131" s="165">
        <v>94.166666666666671</v>
      </c>
      <c r="G131" s="59"/>
      <c r="H131" s="59">
        <v>79.120879120879124</v>
      </c>
      <c r="I131" s="28">
        <v>12.121212121212119</v>
      </c>
      <c r="J131" s="28">
        <v>88.311688311688314</v>
      </c>
      <c r="K131" s="28">
        <v>91.228070175438589</v>
      </c>
      <c r="L131" s="28">
        <v>10.5</v>
      </c>
      <c r="M131" s="90"/>
      <c r="N131" s="90"/>
    </row>
    <row r="132" spans="1:110" x14ac:dyDescent="0.25">
      <c r="A132" s="912"/>
      <c r="B132" s="916"/>
      <c r="C132" s="89" t="s">
        <v>123</v>
      </c>
      <c r="D132" s="165">
        <v>1.3333333333333333</v>
      </c>
      <c r="E132" s="164">
        <v>25</v>
      </c>
      <c r="F132" s="165">
        <v>82.666666666666671</v>
      </c>
      <c r="G132" s="59"/>
      <c r="H132" s="59">
        <v>91.489361702127667</v>
      </c>
      <c r="I132" s="28">
        <v>150</v>
      </c>
      <c r="J132" s="28">
        <v>44.067796610169488</v>
      </c>
      <c r="K132" s="28">
        <v>95.555555555555557</v>
      </c>
      <c r="L132" s="28">
        <v>7.5</v>
      </c>
      <c r="M132" s="90"/>
      <c r="N132" s="90"/>
    </row>
    <row r="133" spans="1:110" x14ac:dyDescent="0.25">
      <c r="A133" s="912"/>
      <c r="B133" s="917"/>
      <c r="C133" s="308" t="s">
        <v>262</v>
      </c>
      <c r="D133" s="310">
        <v>3.3333333333333335</v>
      </c>
      <c r="E133" s="309">
        <v>65</v>
      </c>
      <c r="F133" s="310">
        <v>89.743589743589752</v>
      </c>
      <c r="G133" s="310"/>
      <c r="H133" s="310">
        <v>83.333333333333343</v>
      </c>
      <c r="I133" s="311">
        <v>44.1860465116279</v>
      </c>
      <c r="J133" s="311">
        <v>69.117647058823522</v>
      </c>
      <c r="K133" s="311">
        <v>93.137254901960787</v>
      </c>
      <c r="L133" s="311">
        <v>9.2999999999999989</v>
      </c>
      <c r="M133" s="90"/>
      <c r="N133" s="90"/>
    </row>
    <row r="134" spans="1:110" x14ac:dyDescent="0.25">
      <c r="A134" s="912"/>
      <c r="B134" s="915" t="s">
        <v>124</v>
      </c>
      <c r="C134" s="89" t="s">
        <v>125</v>
      </c>
      <c r="D134" s="165"/>
      <c r="E134" s="164"/>
      <c r="F134" s="165"/>
      <c r="G134" s="59"/>
      <c r="H134" s="59"/>
      <c r="I134" s="28"/>
      <c r="J134" s="28"/>
      <c r="K134" s="28"/>
      <c r="L134" s="28"/>
      <c r="M134" s="90"/>
      <c r="N134" s="90"/>
    </row>
    <row r="135" spans="1:110" x14ac:dyDescent="0.25">
      <c r="A135" s="912"/>
      <c r="B135" s="916"/>
      <c r="C135" s="89" t="s">
        <v>126</v>
      </c>
      <c r="D135" s="165">
        <v>2</v>
      </c>
      <c r="E135" s="164">
        <v>35</v>
      </c>
      <c r="F135" s="165">
        <v>105.71428571428572</v>
      </c>
      <c r="G135" s="59"/>
      <c r="H135" s="59">
        <v>89.610389610389603</v>
      </c>
      <c r="I135" s="28">
        <v>33.333333333333329</v>
      </c>
      <c r="J135" s="28">
        <v>69.565217391304344</v>
      </c>
      <c r="K135" s="28">
        <v>108.88888888888889</v>
      </c>
      <c r="L135" s="28">
        <v>22.5</v>
      </c>
      <c r="M135" s="90"/>
      <c r="N135" s="90"/>
    </row>
    <row r="136" spans="1:110" x14ac:dyDescent="0.25">
      <c r="A136" s="912"/>
      <c r="B136" s="917"/>
      <c r="C136" s="308" t="s">
        <v>263</v>
      </c>
      <c r="D136" s="310">
        <v>2</v>
      </c>
      <c r="E136" s="309">
        <v>35</v>
      </c>
      <c r="F136" s="310">
        <v>105.71428571428572</v>
      </c>
      <c r="G136" s="310"/>
      <c r="H136" s="310">
        <v>89.610389610389603</v>
      </c>
      <c r="I136" s="311">
        <v>33.333333333333329</v>
      </c>
      <c r="J136" s="311">
        <v>69.565217391304344</v>
      </c>
      <c r="K136" s="311">
        <v>108.88888888888889</v>
      </c>
      <c r="L136" s="311">
        <v>22.5</v>
      </c>
      <c r="M136" s="90"/>
      <c r="N136" s="90"/>
    </row>
    <row r="137" spans="1:110" x14ac:dyDescent="0.25">
      <c r="A137" s="912"/>
      <c r="B137" s="915" t="s">
        <v>127</v>
      </c>
      <c r="C137" s="89" t="s">
        <v>128</v>
      </c>
      <c r="D137" s="165"/>
      <c r="E137" s="164"/>
      <c r="F137" s="165"/>
      <c r="G137" s="59"/>
      <c r="H137" s="59"/>
      <c r="I137" s="28"/>
      <c r="J137" s="28"/>
      <c r="K137" s="28"/>
      <c r="L137" s="28"/>
      <c r="M137" s="90"/>
      <c r="N137" s="90"/>
    </row>
    <row r="138" spans="1:110" x14ac:dyDescent="0.25">
      <c r="A138" s="912"/>
      <c r="B138" s="916"/>
      <c r="C138" s="89" t="s">
        <v>129</v>
      </c>
      <c r="D138" s="165">
        <v>3</v>
      </c>
      <c r="E138" s="164">
        <v>55</v>
      </c>
      <c r="F138" s="165">
        <v>109.09090909090908</v>
      </c>
      <c r="G138" s="59"/>
      <c r="H138" s="59">
        <v>72.794117647058826</v>
      </c>
      <c r="I138" s="28">
        <v>35.294117647058826</v>
      </c>
      <c r="J138" s="28">
        <v>72.448979591836746</v>
      </c>
      <c r="K138" s="28">
        <v>83.80952380952381</v>
      </c>
      <c r="L138" s="28">
        <v>12.666666666666666</v>
      </c>
      <c r="M138" s="90"/>
      <c r="N138" s="90"/>
    </row>
    <row r="139" spans="1:110" x14ac:dyDescent="0.25">
      <c r="A139" s="912"/>
      <c r="B139" s="916"/>
      <c r="C139" s="89" t="s">
        <v>182</v>
      </c>
      <c r="D139" s="165">
        <v>1</v>
      </c>
      <c r="E139" s="164">
        <v>20</v>
      </c>
      <c r="F139" s="165">
        <v>105</v>
      </c>
      <c r="G139" s="59"/>
      <c r="H139" s="59">
        <v>104.65116279069765</v>
      </c>
      <c r="I139" s="28">
        <v>50</v>
      </c>
      <c r="J139" s="28">
        <v>39.215686274509807</v>
      </c>
      <c r="K139" s="28">
        <v>86.956521739130437</v>
      </c>
      <c r="L139" s="28">
        <v>32</v>
      </c>
      <c r="M139" s="90"/>
      <c r="N139" s="90"/>
    </row>
    <row r="140" spans="1:110" x14ac:dyDescent="0.25">
      <c r="A140" s="912"/>
      <c r="B140" s="917"/>
      <c r="C140" s="308" t="s">
        <v>264</v>
      </c>
      <c r="D140" s="310">
        <v>4</v>
      </c>
      <c r="E140" s="309">
        <v>75</v>
      </c>
      <c r="F140" s="310">
        <v>108</v>
      </c>
      <c r="G140" s="310"/>
      <c r="H140" s="310">
        <v>80.44692737430168</v>
      </c>
      <c r="I140" s="311">
        <v>39.726027397260275</v>
      </c>
      <c r="J140" s="311">
        <v>61.073825503355707</v>
      </c>
      <c r="K140" s="311">
        <v>84.375</v>
      </c>
      <c r="L140" s="311">
        <v>17.5</v>
      </c>
      <c r="M140" s="90"/>
      <c r="N140" s="90"/>
    </row>
    <row r="141" spans="1:110" x14ac:dyDescent="0.25">
      <c r="A141" s="911"/>
      <c r="B141" s="913" t="s">
        <v>198</v>
      </c>
      <c r="C141" s="914"/>
      <c r="D141" s="521">
        <v>20.666666666666668</v>
      </c>
      <c r="E141" s="522">
        <v>366.66666666666669</v>
      </c>
      <c r="F141" s="521">
        <v>95.181818181818173</v>
      </c>
      <c r="G141" s="521"/>
      <c r="H141" s="521">
        <v>87.942332896461323</v>
      </c>
      <c r="I141" s="523">
        <v>38.059701492537314</v>
      </c>
      <c r="J141" s="523">
        <v>68.364611260053621</v>
      </c>
      <c r="K141" s="523">
        <v>89.743589743589752</v>
      </c>
      <c r="L141" s="523">
        <v>19.064516129032256</v>
      </c>
      <c r="M141" s="90"/>
      <c r="N141" s="90"/>
    </row>
    <row r="142" spans="1:110" x14ac:dyDescent="0.25">
      <c r="A142" s="909" t="s">
        <v>183</v>
      </c>
      <c r="B142" s="909"/>
      <c r="C142" s="909"/>
      <c r="D142" s="521">
        <v>122.33333333333333</v>
      </c>
      <c r="E142" s="522">
        <v>2141.6666666666665</v>
      </c>
      <c r="F142" s="521">
        <v>96.529182879377444</v>
      </c>
      <c r="G142" s="521"/>
      <c r="H142" s="521">
        <v>88.980593352665636</v>
      </c>
      <c r="I142" s="523">
        <v>30.848861283643892</v>
      </c>
      <c r="J142" s="523">
        <v>65.045006429489931</v>
      </c>
      <c r="K142" s="523">
        <v>78.811449906658382</v>
      </c>
      <c r="L142" s="523">
        <v>22.479564032697549</v>
      </c>
      <c r="M142" s="90"/>
      <c r="N142" s="90"/>
    </row>
    <row r="143" spans="1:110" s="2" customFormat="1" ht="15" x14ac:dyDescent="0.25">
      <c r="A143" s="436" t="s">
        <v>184</v>
      </c>
      <c r="B143" s="379" t="s">
        <v>380</v>
      </c>
      <c r="C143" s="11"/>
      <c r="D143" s="11"/>
      <c r="E143" s="11"/>
      <c r="F143" s="8"/>
      <c r="G143" s="90"/>
      <c r="H143" s="90"/>
      <c r="I143" s="90"/>
      <c r="J143" s="90"/>
      <c r="K143" s="90"/>
      <c r="L143" s="90"/>
      <c r="M143" s="90"/>
      <c r="N143" s="90"/>
      <c r="O143" s="224"/>
      <c r="P143" s="224"/>
      <c r="Q143" s="224"/>
      <c r="R143" s="224"/>
      <c r="S143" s="224"/>
      <c r="T143" s="224"/>
      <c r="U143" s="224"/>
      <c r="V143" s="224"/>
      <c r="W143" s="224"/>
      <c r="X143" s="224"/>
      <c r="Y143" s="224"/>
      <c r="Z143" s="224"/>
      <c r="AA143" s="224"/>
      <c r="AB143" s="224"/>
      <c r="AC143" s="224"/>
      <c r="AD143" s="224"/>
      <c r="AE143" s="224"/>
      <c r="AF143" s="224"/>
      <c r="AG143" s="224"/>
      <c r="AH143" s="224"/>
      <c r="AI143" s="224"/>
      <c r="AJ143" s="224"/>
      <c r="AK143" s="224"/>
      <c r="AL143" s="224"/>
      <c r="AM143" s="224"/>
      <c r="AN143" s="224"/>
      <c r="AO143" s="224"/>
      <c r="AP143" s="224"/>
      <c r="AQ143" s="224"/>
      <c r="AR143" s="224"/>
      <c r="AS143" s="224"/>
      <c r="AT143" s="224"/>
      <c r="AU143" s="224"/>
      <c r="AV143" s="224"/>
      <c r="AW143" s="224"/>
      <c r="AX143" s="224"/>
      <c r="AY143" s="224"/>
      <c r="AZ143" s="224"/>
      <c r="BA143" s="224"/>
      <c r="BB143" s="224"/>
      <c r="BC143" s="224"/>
      <c r="BD143" s="224"/>
      <c r="BE143" s="224"/>
      <c r="BF143" s="224"/>
      <c r="BG143" s="224"/>
      <c r="BH143" s="224"/>
      <c r="BI143" s="224"/>
      <c r="BJ143" s="224"/>
      <c r="BK143" s="224"/>
      <c r="BL143" s="224"/>
      <c r="BM143" s="224"/>
      <c r="BN143" s="224"/>
      <c r="BO143" s="224"/>
      <c r="BP143" s="224"/>
      <c r="BQ143" s="224"/>
      <c r="BR143" s="224"/>
      <c r="BS143" s="224"/>
      <c r="BT143" s="224"/>
      <c r="BU143" s="224"/>
      <c r="BV143" s="224"/>
      <c r="BW143" s="224"/>
      <c r="BX143" s="224"/>
      <c r="BY143" s="224"/>
      <c r="BZ143" s="224"/>
      <c r="CA143" s="224"/>
      <c r="CB143" s="224"/>
      <c r="CC143" s="224"/>
      <c r="CD143" s="224"/>
      <c r="CE143" s="224"/>
      <c r="CF143" s="224"/>
      <c r="CG143" s="224"/>
      <c r="CH143" s="224"/>
      <c r="CI143" s="224"/>
      <c r="CJ143" s="224"/>
      <c r="CK143" s="224"/>
      <c r="CL143" s="224"/>
      <c r="CM143" s="224"/>
      <c r="CN143" s="224"/>
      <c r="CO143" s="224"/>
      <c r="CP143" s="224"/>
      <c r="CQ143" s="224"/>
      <c r="CR143" s="224"/>
      <c r="CS143" s="224"/>
      <c r="CT143" s="224"/>
      <c r="CU143" s="224"/>
      <c r="CV143" s="224"/>
      <c r="CW143" s="224"/>
      <c r="CX143" s="224"/>
      <c r="CY143" s="224"/>
      <c r="CZ143" s="224"/>
      <c r="DA143" s="224"/>
      <c r="DB143" s="224"/>
      <c r="DC143" s="224"/>
      <c r="DD143" s="224"/>
      <c r="DE143" s="224"/>
      <c r="DF143" s="224"/>
    </row>
    <row r="144" spans="1:110" s="224" customFormat="1" ht="15" x14ac:dyDescent="0.25">
      <c r="A144" s="145" t="s">
        <v>293</v>
      </c>
      <c r="B144" s="380" t="s">
        <v>324</v>
      </c>
      <c r="C144" s="144"/>
      <c r="D144" s="144"/>
      <c r="E144" s="144"/>
      <c r="F144" s="156"/>
      <c r="G144" s="144"/>
      <c r="H144" s="144"/>
      <c r="I144" s="144"/>
      <c r="J144" s="144"/>
      <c r="K144" s="144"/>
      <c r="L144" s="90"/>
      <c r="M144" s="90"/>
      <c r="N144" s="90"/>
    </row>
    <row r="145" spans="1:14" x14ac:dyDescent="0.25">
      <c r="A145" s="90" t="s">
        <v>306</v>
      </c>
      <c r="B145" s="90"/>
      <c r="C145" s="90"/>
      <c r="D145" s="518"/>
      <c r="E145" s="518"/>
      <c r="F145" s="519"/>
      <c r="G145" s="520"/>
      <c r="H145" s="222"/>
      <c r="I145" s="92"/>
      <c r="J145" s="92"/>
      <c r="K145" s="8"/>
      <c r="L145" s="8"/>
      <c r="M145" s="90"/>
      <c r="N145" s="90"/>
    </row>
    <row r="146" spans="1:14" x14ac:dyDescent="0.25">
      <c r="A146" s="90"/>
      <c r="B146" s="90"/>
      <c r="C146" s="90"/>
      <c r="D146" s="518"/>
      <c r="E146" s="518"/>
      <c r="F146" s="519"/>
      <c r="G146" s="520"/>
      <c r="H146" s="222"/>
      <c r="I146" s="92"/>
      <c r="J146" s="92"/>
      <c r="K146" s="8"/>
      <c r="L146" s="8"/>
      <c r="M146" s="90"/>
      <c r="N146" s="90"/>
    </row>
  </sheetData>
  <mergeCells count="63">
    <mergeCell ref="A1:L1"/>
    <mergeCell ref="A2:L2"/>
    <mergeCell ref="G3:G5"/>
    <mergeCell ref="H3:H5"/>
    <mergeCell ref="I3:I5"/>
    <mergeCell ref="A3:A5"/>
    <mergeCell ref="B3:B5"/>
    <mergeCell ref="C3:C5"/>
    <mergeCell ref="D3:D5"/>
    <mergeCell ref="E3:E5"/>
    <mergeCell ref="F3:F5"/>
    <mergeCell ref="J3:J5"/>
    <mergeCell ref="K3:K5"/>
    <mergeCell ref="L3:L5"/>
    <mergeCell ref="A84:A108"/>
    <mergeCell ref="B84:B85"/>
    <mergeCell ref="B86:B88"/>
    <mergeCell ref="B89:B91"/>
    <mergeCell ref="B92:B94"/>
    <mergeCell ref="B95:B99"/>
    <mergeCell ref="B100:B103"/>
    <mergeCell ref="B104:B107"/>
    <mergeCell ref="B108:C108"/>
    <mergeCell ref="B13:B16"/>
    <mergeCell ref="B17:C17"/>
    <mergeCell ref="A18:A32"/>
    <mergeCell ref="B18:B21"/>
    <mergeCell ref="B25:B27"/>
    <mergeCell ref="B28:B31"/>
    <mergeCell ref="B32:C32"/>
    <mergeCell ref="B22:B24"/>
    <mergeCell ref="A6:A17"/>
    <mergeCell ref="B6:B8"/>
    <mergeCell ref="B9:B12"/>
    <mergeCell ref="B51:C51"/>
    <mergeCell ref="A52:A61"/>
    <mergeCell ref="B52:B60"/>
    <mergeCell ref="B61:C61"/>
    <mergeCell ref="A62:A83"/>
    <mergeCell ref="B62:B65"/>
    <mergeCell ref="B66:B72"/>
    <mergeCell ref="B73:B77"/>
    <mergeCell ref="B83:C83"/>
    <mergeCell ref="A33:A51"/>
    <mergeCell ref="B33:B38"/>
    <mergeCell ref="B39:B45"/>
    <mergeCell ref="B46:B50"/>
    <mergeCell ref="B78:B79"/>
    <mergeCell ref="B80:B82"/>
    <mergeCell ref="A142:C142"/>
    <mergeCell ref="B113:B114"/>
    <mergeCell ref="B115:B118"/>
    <mergeCell ref="B119:C119"/>
    <mergeCell ref="A120:A141"/>
    <mergeCell ref="B120:B123"/>
    <mergeCell ref="B124:B127"/>
    <mergeCell ref="B128:B130"/>
    <mergeCell ref="B131:B133"/>
    <mergeCell ref="B134:B136"/>
    <mergeCell ref="B137:B140"/>
    <mergeCell ref="B141:C141"/>
    <mergeCell ref="A109:A119"/>
    <mergeCell ref="B109:B112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verticalDpi="4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145"/>
  <sheetViews>
    <sheetView zoomScale="90" zoomScaleNormal="90" workbookViewId="0">
      <pane xSplit="3" ySplit="6" topLeftCell="J7" activePane="bottomRight" state="frozen"/>
      <selection activeCell="B214" sqref="B214"/>
      <selection pane="topRight" activeCell="B214" sqref="B214"/>
      <selection pane="bottomLeft" activeCell="B214" sqref="B214"/>
      <selection pane="bottomRight" activeCell="V134" sqref="V134"/>
    </sheetView>
  </sheetViews>
  <sheetFormatPr defaultRowHeight="15" x14ac:dyDescent="0.25"/>
  <cols>
    <col min="1" max="1" width="9.140625" style="224"/>
    <col min="2" max="2" width="27.140625" style="224" bestFit="1" customWidth="1"/>
    <col min="3" max="3" width="17" style="224" customWidth="1"/>
    <col min="4" max="5" width="9.140625" style="224"/>
    <col min="6" max="6" width="15.7109375" style="654" customWidth="1"/>
    <col min="7" max="12" width="25.7109375" style="224" customWidth="1"/>
    <col min="13" max="16384" width="9.140625" style="224"/>
  </cols>
  <sheetData>
    <row r="1" spans="1:12" x14ac:dyDescent="0.25">
      <c r="A1" s="814" t="s">
        <v>382</v>
      </c>
      <c r="B1" s="814"/>
      <c r="C1" s="814"/>
      <c r="D1" s="814"/>
      <c r="E1" s="814"/>
      <c r="F1" s="814"/>
      <c r="G1" s="814"/>
      <c r="H1" s="814"/>
      <c r="I1" s="814"/>
      <c r="J1" s="814"/>
      <c r="K1" s="814"/>
      <c r="L1" s="814"/>
    </row>
    <row r="2" spans="1:12" x14ac:dyDescent="0.25">
      <c r="A2" s="814" t="s">
        <v>350</v>
      </c>
      <c r="B2" s="814"/>
      <c r="C2" s="814"/>
      <c r="D2" s="814"/>
      <c r="E2" s="814"/>
      <c r="F2" s="814"/>
      <c r="G2" s="814"/>
      <c r="H2" s="814"/>
      <c r="I2" s="814"/>
      <c r="J2" s="814"/>
      <c r="K2" s="814"/>
      <c r="L2" s="814"/>
    </row>
    <row r="3" spans="1:12" ht="15" customHeight="1" x14ac:dyDescent="0.25">
      <c r="A3" s="927" t="s">
        <v>140</v>
      </c>
      <c r="B3" s="929" t="s">
        <v>1</v>
      </c>
      <c r="C3" s="930" t="s">
        <v>2</v>
      </c>
      <c r="D3" s="931" t="s">
        <v>212</v>
      </c>
      <c r="E3" s="930" t="s">
        <v>213</v>
      </c>
      <c r="F3" s="936" t="s">
        <v>376</v>
      </c>
      <c r="G3" s="926" t="s">
        <v>310</v>
      </c>
      <c r="H3" s="788" t="s">
        <v>348</v>
      </c>
      <c r="I3" s="788" t="s">
        <v>216</v>
      </c>
      <c r="J3" s="788" t="s">
        <v>232</v>
      </c>
      <c r="K3" s="788" t="s">
        <v>233</v>
      </c>
      <c r="L3" s="788" t="s">
        <v>234</v>
      </c>
    </row>
    <row r="4" spans="1:12" ht="28.5" customHeight="1" x14ac:dyDescent="0.25">
      <c r="A4" s="928"/>
      <c r="B4" s="929"/>
      <c r="C4" s="930"/>
      <c r="D4" s="932"/>
      <c r="E4" s="930"/>
      <c r="F4" s="936"/>
      <c r="G4" s="926"/>
      <c r="H4" s="788"/>
      <c r="I4" s="788"/>
      <c r="J4" s="788"/>
      <c r="K4" s="788"/>
      <c r="L4" s="788"/>
    </row>
    <row r="5" spans="1:12" ht="30" customHeight="1" x14ac:dyDescent="0.25">
      <c r="A5" s="928"/>
      <c r="B5" s="929"/>
      <c r="C5" s="930"/>
      <c r="D5" s="932"/>
      <c r="E5" s="930"/>
      <c r="F5" s="936"/>
      <c r="G5" s="926"/>
      <c r="H5" s="788"/>
      <c r="I5" s="788"/>
      <c r="J5" s="788"/>
      <c r="K5" s="788"/>
      <c r="L5" s="788"/>
    </row>
    <row r="6" spans="1:12" ht="61.5" customHeight="1" x14ac:dyDescent="0.25">
      <c r="A6" s="928"/>
      <c r="B6" s="929"/>
      <c r="C6" s="930"/>
      <c r="D6" s="933"/>
      <c r="E6" s="930"/>
      <c r="F6" s="936"/>
      <c r="G6" s="926"/>
      <c r="H6" s="788"/>
      <c r="I6" s="788"/>
      <c r="J6" s="788"/>
      <c r="K6" s="788"/>
      <c r="L6" s="788"/>
    </row>
    <row r="7" spans="1:12" hidden="1" x14ac:dyDescent="0.25">
      <c r="A7" s="962" t="s">
        <v>141</v>
      </c>
      <c r="B7" s="963" t="s">
        <v>4</v>
      </c>
      <c r="C7" s="542" t="s">
        <v>5</v>
      </c>
      <c r="D7" s="207"/>
      <c r="E7" s="207"/>
    </row>
    <row r="8" spans="1:12" hidden="1" x14ac:dyDescent="0.25">
      <c r="A8" s="962"/>
      <c r="B8" s="964"/>
      <c r="C8" s="542" t="s">
        <v>6</v>
      </c>
      <c r="D8" s="207"/>
      <c r="E8" s="207"/>
    </row>
    <row r="9" spans="1:12" hidden="1" x14ac:dyDescent="0.25">
      <c r="A9" s="962"/>
      <c r="B9" s="965"/>
      <c r="C9" s="543" t="s">
        <v>238</v>
      </c>
      <c r="D9" s="544">
        <f t="shared" ref="D9:E9" si="0">SUM(D7:D8)</f>
        <v>0</v>
      </c>
      <c r="E9" s="544">
        <f t="shared" si="0"/>
        <v>0</v>
      </c>
    </row>
    <row r="10" spans="1:12" hidden="1" x14ac:dyDescent="0.25">
      <c r="A10" s="962"/>
      <c r="B10" s="963" t="s">
        <v>7</v>
      </c>
      <c r="C10" s="89" t="s">
        <v>8</v>
      </c>
      <c r="D10" s="207"/>
      <c r="E10" s="207"/>
    </row>
    <row r="11" spans="1:12" hidden="1" x14ac:dyDescent="0.25">
      <c r="A11" s="962"/>
      <c r="B11" s="964"/>
      <c r="C11" s="542" t="s">
        <v>9</v>
      </c>
      <c r="D11" s="207"/>
      <c r="E11" s="207"/>
    </row>
    <row r="12" spans="1:12" hidden="1" x14ac:dyDescent="0.25">
      <c r="A12" s="962"/>
      <c r="B12" s="964"/>
      <c r="C12" s="89" t="s">
        <v>10</v>
      </c>
      <c r="D12" s="207"/>
      <c r="E12" s="207"/>
    </row>
    <row r="13" spans="1:12" hidden="1" x14ac:dyDescent="0.25">
      <c r="A13" s="962"/>
      <c r="B13" s="965"/>
      <c r="C13" s="545" t="s">
        <v>296</v>
      </c>
      <c r="D13" s="544">
        <f t="shared" ref="D13:E13" si="1">SUM(D10:D12)</f>
        <v>0</v>
      </c>
      <c r="E13" s="544">
        <f t="shared" si="1"/>
        <v>0</v>
      </c>
    </row>
    <row r="14" spans="1:12" hidden="1" x14ac:dyDescent="0.25">
      <c r="A14" s="962"/>
      <c r="B14" s="963" t="s">
        <v>214</v>
      </c>
      <c r="C14" s="542" t="s">
        <v>12</v>
      </c>
      <c r="D14" s="207"/>
      <c r="E14" s="207"/>
    </row>
    <row r="15" spans="1:12" hidden="1" x14ac:dyDescent="0.25">
      <c r="A15" s="962"/>
      <c r="B15" s="964"/>
      <c r="C15" s="542" t="s">
        <v>13</v>
      </c>
      <c r="D15" s="207"/>
      <c r="E15" s="207"/>
    </row>
    <row r="16" spans="1:12" hidden="1" x14ac:dyDescent="0.25">
      <c r="A16" s="962"/>
      <c r="B16" s="964"/>
      <c r="C16" s="89" t="s">
        <v>14</v>
      </c>
      <c r="D16" s="207"/>
      <c r="E16" s="207"/>
    </row>
    <row r="17" spans="1:12" hidden="1" x14ac:dyDescent="0.25">
      <c r="A17" s="962"/>
      <c r="B17" s="965"/>
      <c r="C17" s="546" t="s">
        <v>239</v>
      </c>
      <c r="D17" s="544">
        <f t="shared" ref="D17:E17" si="2">SUM(D14:D16)</f>
        <v>0</v>
      </c>
      <c r="E17" s="544">
        <f t="shared" si="2"/>
        <v>0</v>
      </c>
    </row>
    <row r="18" spans="1:12" hidden="1" x14ac:dyDescent="0.25">
      <c r="A18" s="962"/>
      <c r="B18" s="961" t="s">
        <v>191</v>
      </c>
      <c r="C18" s="959"/>
      <c r="D18" s="547">
        <f t="shared" ref="D18:E18" si="3">SUM(D9,D13,D17)</f>
        <v>0</v>
      </c>
      <c r="E18" s="547">
        <f t="shared" si="3"/>
        <v>0</v>
      </c>
    </row>
    <row r="19" spans="1:12" x14ac:dyDescent="0.25">
      <c r="A19" s="910" t="s">
        <v>146</v>
      </c>
      <c r="B19" s="915" t="s">
        <v>15</v>
      </c>
      <c r="C19" s="89" t="s">
        <v>16</v>
      </c>
      <c r="D19" s="207"/>
      <c r="E19" s="207"/>
      <c r="F19" s="655"/>
      <c r="G19" s="392"/>
      <c r="H19" s="392"/>
      <c r="I19" s="392"/>
      <c r="J19" s="392"/>
      <c r="K19" s="392"/>
      <c r="L19" s="392"/>
    </row>
    <row r="20" spans="1:12" x14ac:dyDescent="0.25">
      <c r="A20" s="912"/>
      <c r="B20" s="916"/>
      <c r="C20" s="391" t="s">
        <v>17</v>
      </c>
      <c r="D20" s="207"/>
      <c r="E20" s="207"/>
      <c r="F20" s="655"/>
      <c r="G20" s="392"/>
      <c r="H20" s="392"/>
      <c r="I20" s="392"/>
      <c r="J20" s="392"/>
      <c r="K20" s="392"/>
      <c r="L20" s="392"/>
    </row>
    <row r="21" spans="1:12" x14ac:dyDescent="0.25">
      <c r="A21" s="912"/>
      <c r="B21" s="916"/>
      <c r="C21" s="391" t="s">
        <v>18</v>
      </c>
      <c r="D21" s="207"/>
      <c r="E21" s="207"/>
      <c r="F21" s="655"/>
      <c r="G21" s="392"/>
      <c r="H21" s="392"/>
      <c r="I21" s="392"/>
      <c r="J21" s="392"/>
      <c r="K21" s="392"/>
      <c r="L21" s="392"/>
    </row>
    <row r="22" spans="1:12" x14ac:dyDescent="0.25">
      <c r="A22" s="912"/>
      <c r="B22" s="917"/>
      <c r="C22" s="552" t="s">
        <v>240</v>
      </c>
      <c r="D22" s="547"/>
      <c r="E22" s="547"/>
      <c r="F22" s="656"/>
      <c r="G22" s="554"/>
      <c r="H22" s="554"/>
      <c r="I22" s="554"/>
      <c r="J22" s="554"/>
      <c r="K22" s="554"/>
      <c r="L22" s="554"/>
    </row>
    <row r="23" spans="1:12" x14ac:dyDescent="0.25">
      <c r="A23" s="912"/>
      <c r="B23" s="915" t="s">
        <v>19</v>
      </c>
      <c r="C23" s="89" t="s">
        <v>20</v>
      </c>
      <c r="D23" s="207"/>
      <c r="E23" s="207"/>
      <c r="F23" s="655"/>
      <c r="G23" s="392"/>
      <c r="H23" s="392"/>
      <c r="I23" s="392"/>
      <c r="J23" s="392"/>
      <c r="K23" s="392"/>
      <c r="L23" s="392"/>
    </row>
    <row r="24" spans="1:12" x14ac:dyDescent="0.25">
      <c r="A24" s="912"/>
      <c r="B24" s="916"/>
      <c r="C24" s="391" t="s">
        <v>21</v>
      </c>
      <c r="D24" s="207"/>
      <c r="E24" s="207"/>
      <c r="F24" s="655"/>
      <c r="G24" s="392"/>
      <c r="H24" s="392"/>
      <c r="I24" s="392"/>
      <c r="J24" s="392"/>
      <c r="K24" s="392"/>
      <c r="L24" s="392"/>
    </row>
    <row r="25" spans="1:12" x14ac:dyDescent="0.25">
      <c r="A25" s="912"/>
      <c r="B25" s="917"/>
      <c r="C25" s="552" t="s">
        <v>241</v>
      </c>
      <c r="D25" s="547"/>
      <c r="E25" s="547"/>
      <c r="F25" s="656"/>
      <c r="G25" s="554"/>
      <c r="H25" s="554"/>
      <c r="I25" s="554"/>
      <c r="J25" s="554"/>
      <c r="K25" s="554"/>
      <c r="L25" s="554"/>
    </row>
    <row r="26" spans="1:12" x14ac:dyDescent="0.25">
      <c r="A26" s="912"/>
      <c r="B26" s="915" t="s">
        <v>22</v>
      </c>
      <c r="C26" s="89" t="s">
        <v>23</v>
      </c>
      <c r="D26" s="207"/>
      <c r="E26" s="207"/>
      <c r="F26" s="655"/>
      <c r="G26" s="392"/>
      <c r="H26" s="392"/>
      <c r="I26" s="392"/>
      <c r="J26" s="392"/>
      <c r="K26" s="392"/>
      <c r="L26" s="392"/>
    </row>
    <row r="27" spans="1:12" x14ac:dyDescent="0.25">
      <c r="A27" s="912"/>
      <c r="B27" s="916"/>
      <c r="C27" s="391" t="s">
        <v>24</v>
      </c>
      <c r="D27" s="207"/>
      <c r="E27" s="207"/>
      <c r="F27" s="655"/>
      <c r="G27" s="392"/>
      <c r="H27" s="392"/>
      <c r="I27" s="392"/>
      <c r="J27" s="392"/>
      <c r="K27" s="392"/>
      <c r="L27" s="392"/>
    </row>
    <row r="28" spans="1:12" x14ac:dyDescent="0.25">
      <c r="A28" s="912"/>
      <c r="B28" s="917"/>
      <c r="C28" s="552" t="s">
        <v>242</v>
      </c>
      <c r="D28" s="547"/>
      <c r="E28" s="547"/>
      <c r="F28" s="656"/>
      <c r="G28" s="554"/>
      <c r="H28" s="554"/>
      <c r="I28" s="554"/>
      <c r="J28" s="554"/>
      <c r="K28" s="554"/>
      <c r="L28" s="554"/>
    </row>
    <row r="29" spans="1:12" x14ac:dyDescent="0.25">
      <c r="A29" s="912"/>
      <c r="B29" s="915" t="s">
        <v>25</v>
      </c>
      <c r="C29" s="653" t="s">
        <v>26</v>
      </c>
      <c r="D29" s="207">
        <v>1</v>
      </c>
      <c r="E29" s="207">
        <v>20</v>
      </c>
      <c r="F29" s="657">
        <v>100</v>
      </c>
      <c r="G29" s="607"/>
      <c r="H29" s="607">
        <v>100</v>
      </c>
      <c r="I29" s="607">
        <v>30.952380952380949</v>
      </c>
      <c r="J29" s="607">
        <v>19.607843137254903</v>
      </c>
      <c r="K29" s="607">
        <v>88.888888888888886</v>
      </c>
      <c r="L29" s="392">
        <v>8</v>
      </c>
    </row>
    <row r="30" spans="1:12" x14ac:dyDescent="0.25">
      <c r="A30" s="912"/>
      <c r="B30" s="916"/>
      <c r="C30" s="653" t="s">
        <v>27</v>
      </c>
      <c r="D30" s="207">
        <v>2</v>
      </c>
      <c r="E30" s="207">
        <v>40</v>
      </c>
      <c r="F30" s="657">
        <v>94</v>
      </c>
      <c r="G30" s="607"/>
      <c r="H30" s="607">
        <v>97.345132743362825</v>
      </c>
      <c r="I30" s="607">
        <v>47.826086956521742</v>
      </c>
      <c r="J30" s="607">
        <v>32.352941176470587</v>
      </c>
      <c r="K30" s="607">
        <v>62.5</v>
      </c>
      <c r="L30" s="392">
        <v>7</v>
      </c>
    </row>
    <row r="31" spans="1:12" x14ac:dyDescent="0.25">
      <c r="A31" s="912"/>
      <c r="B31" s="916"/>
      <c r="C31" s="391" t="s">
        <v>28</v>
      </c>
      <c r="D31" s="207"/>
      <c r="E31" s="207"/>
      <c r="F31" s="657"/>
      <c r="G31" s="607"/>
      <c r="H31" s="607"/>
      <c r="I31" s="607"/>
      <c r="J31" s="607"/>
      <c r="K31" s="607"/>
      <c r="L31" s="392"/>
    </row>
    <row r="32" spans="1:12" x14ac:dyDescent="0.25">
      <c r="A32" s="912"/>
      <c r="B32" s="917"/>
      <c r="C32" s="552" t="s">
        <v>243</v>
      </c>
      <c r="D32" s="547">
        <v>3</v>
      </c>
      <c r="E32" s="547">
        <v>60</v>
      </c>
      <c r="F32" s="658">
        <v>96</v>
      </c>
      <c r="G32" s="608"/>
      <c r="H32" s="608">
        <v>98.203592814371248</v>
      </c>
      <c r="I32" s="608">
        <v>41.441441441441448</v>
      </c>
      <c r="J32" s="608">
        <v>26.890756302521009</v>
      </c>
      <c r="K32" s="608">
        <v>76.470588235294116</v>
      </c>
      <c r="L32" s="608">
        <v>7.333333333333333</v>
      </c>
    </row>
    <row r="33" spans="1:12" s="370" customFormat="1" x14ac:dyDescent="0.25">
      <c r="A33" s="911"/>
      <c r="B33" s="934" t="s">
        <v>192</v>
      </c>
      <c r="C33" s="935"/>
      <c r="D33" s="606">
        <v>3</v>
      </c>
      <c r="E33" s="606">
        <v>60</v>
      </c>
      <c r="F33" s="659">
        <v>96</v>
      </c>
      <c r="G33" s="609"/>
      <c r="H33" s="609">
        <v>98.203592814371248</v>
      </c>
      <c r="I33" s="609">
        <v>41.441441441441448</v>
      </c>
      <c r="J33" s="609">
        <v>26.890756302521009</v>
      </c>
      <c r="K33" s="609">
        <v>76.470588235294116</v>
      </c>
      <c r="L33" s="609">
        <v>7.333333333333333</v>
      </c>
    </row>
    <row r="34" spans="1:12" hidden="1" x14ac:dyDescent="0.25">
      <c r="A34" s="937" t="s">
        <v>148</v>
      </c>
      <c r="B34" s="940" t="s">
        <v>29</v>
      </c>
      <c r="C34" s="391" t="s">
        <v>30</v>
      </c>
      <c r="D34" s="207"/>
      <c r="E34" s="207"/>
      <c r="F34" s="657"/>
      <c r="G34" s="392"/>
      <c r="H34" s="392"/>
      <c r="I34" s="392"/>
      <c r="J34" s="392"/>
      <c r="K34" s="392"/>
      <c r="L34" s="392" t="e">
        <v>#DIV/0!</v>
      </c>
    </row>
    <row r="35" spans="1:12" hidden="1" x14ac:dyDescent="0.25">
      <c r="A35" s="938"/>
      <c r="B35" s="941"/>
      <c r="C35" s="391" t="s">
        <v>31</v>
      </c>
      <c r="D35" s="207"/>
      <c r="E35" s="207"/>
      <c r="F35" s="657"/>
      <c r="G35" s="392"/>
      <c r="H35" s="392"/>
      <c r="I35" s="392"/>
      <c r="J35" s="392"/>
      <c r="K35" s="392"/>
      <c r="L35" s="392" t="e">
        <v>#DIV/0!</v>
      </c>
    </row>
    <row r="36" spans="1:12" hidden="1" x14ac:dyDescent="0.25">
      <c r="A36" s="938"/>
      <c r="B36" s="941"/>
      <c r="C36" s="391" t="s">
        <v>32</v>
      </c>
      <c r="D36" s="207"/>
      <c r="E36" s="207"/>
      <c r="F36" s="657"/>
      <c r="G36" s="392"/>
      <c r="H36" s="392"/>
      <c r="I36" s="392"/>
      <c r="J36" s="392"/>
      <c r="K36" s="392"/>
      <c r="L36" s="392" t="e">
        <v>#DIV/0!</v>
      </c>
    </row>
    <row r="37" spans="1:12" hidden="1" x14ac:dyDescent="0.25">
      <c r="A37" s="938"/>
      <c r="B37" s="941"/>
      <c r="C37" s="391" t="s">
        <v>33</v>
      </c>
      <c r="D37" s="207"/>
      <c r="E37" s="207"/>
      <c r="F37" s="657"/>
      <c r="G37" s="392"/>
      <c r="H37" s="392"/>
      <c r="I37" s="392"/>
      <c r="J37" s="392"/>
      <c r="K37" s="392"/>
      <c r="L37" s="392" t="e">
        <v>#DIV/0!</v>
      </c>
    </row>
    <row r="38" spans="1:12" hidden="1" x14ac:dyDescent="0.25">
      <c r="A38" s="938"/>
      <c r="B38" s="941"/>
      <c r="C38" s="391" t="s">
        <v>34</v>
      </c>
      <c r="D38" s="207"/>
      <c r="E38" s="207"/>
      <c r="F38" s="657"/>
      <c r="G38" s="392"/>
      <c r="H38" s="392"/>
      <c r="I38" s="392"/>
      <c r="J38" s="392"/>
      <c r="K38" s="392"/>
      <c r="L38" s="392" t="e">
        <v>#DIV/0!</v>
      </c>
    </row>
    <row r="39" spans="1:12" hidden="1" x14ac:dyDescent="0.25">
      <c r="A39" s="938"/>
      <c r="B39" s="942"/>
      <c r="C39" s="548" t="s">
        <v>244</v>
      </c>
      <c r="D39" s="544"/>
      <c r="E39" s="544"/>
      <c r="F39" s="657"/>
      <c r="G39" s="392"/>
      <c r="H39" s="392"/>
      <c r="I39" s="392"/>
      <c r="J39" s="392"/>
      <c r="K39" s="392"/>
      <c r="L39" s="392" t="e">
        <v>#DIV/0!</v>
      </c>
    </row>
    <row r="40" spans="1:12" hidden="1" x14ac:dyDescent="0.25">
      <c r="A40" s="938"/>
      <c r="B40" s="960" t="s">
        <v>35</v>
      </c>
      <c r="C40" s="89" t="s">
        <v>36</v>
      </c>
      <c r="D40" s="207"/>
      <c r="E40" s="207"/>
      <c r="F40" s="657"/>
      <c r="G40" s="392"/>
      <c r="H40" s="392"/>
      <c r="I40" s="392"/>
      <c r="J40" s="392"/>
      <c r="K40" s="392"/>
      <c r="L40" s="392" t="e">
        <v>#DIV/0!</v>
      </c>
    </row>
    <row r="41" spans="1:12" hidden="1" x14ac:dyDescent="0.25">
      <c r="A41" s="938"/>
      <c r="B41" s="960"/>
      <c r="C41" s="89" t="s">
        <v>37</v>
      </c>
      <c r="D41" s="207"/>
      <c r="E41" s="207"/>
      <c r="F41" s="657"/>
      <c r="G41" s="392"/>
      <c r="H41" s="392"/>
      <c r="I41" s="392"/>
      <c r="J41" s="392"/>
      <c r="K41" s="392"/>
      <c r="L41" s="392" t="e">
        <v>#DIV/0!</v>
      </c>
    </row>
    <row r="42" spans="1:12" hidden="1" x14ac:dyDescent="0.25">
      <c r="A42" s="938"/>
      <c r="B42" s="960"/>
      <c r="C42" s="89" t="s">
        <v>38</v>
      </c>
      <c r="D42" s="207"/>
      <c r="E42" s="207"/>
      <c r="F42" s="657"/>
      <c r="G42" s="392"/>
      <c r="H42" s="392"/>
      <c r="I42" s="392"/>
      <c r="J42" s="392"/>
      <c r="K42" s="392"/>
      <c r="L42" s="392" t="e">
        <v>#DIV/0!</v>
      </c>
    </row>
    <row r="43" spans="1:12" hidden="1" x14ac:dyDescent="0.25">
      <c r="A43" s="938"/>
      <c r="B43" s="960"/>
      <c r="C43" s="391" t="s">
        <v>39</v>
      </c>
      <c r="D43" s="207"/>
      <c r="E43" s="207"/>
      <c r="F43" s="657"/>
      <c r="G43" s="392"/>
      <c r="H43" s="392"/>
      <c r="I43" s="392"/>
      <c r="J43" s="392"/>
      <c r="K43" s="392"/>
      <c r="L43" s="392" t="e">
        <v>#DIV/0!</v>
      </c>
    </row>
    <row r="44" spans="1:12" hidden="1" x14ac:dyDescent="0.25">
      <c r="A44" s="938"/>
      <c r="B44" s="960"/>
      <c r="C44" s="391" t="s">
        <v>40</v>
      </c>
      <c r="D44" s="207"/>
      <c r="E44" s="207"/>
      <c r="F44" s="657"/>
      <c r="G44" s="392"/>
      <c r="H44" s="392"/>
      <c r="I44" s="392"/>
      <c r="J44" s="392"/>
      <c r="K44" s="392"/>
      <c r="L44" s="392" t="e">
        <v>#DIV/0!</v>
      </c>
    </row>
    <row r="45" spans="1:12" hidden="1" x14ac:dyDescent="0.25">
      <c r="A45" s="938"/>
      <c r="B45" s="960"/>
      <c r="C45" s="89" t="s">
        <v>41</v>
      </c>
      <c r="D45" s="207"/>
      <c r="E45" s="207"/>
      <c r="F45" s="657"/>
      <c r="G45" s="392"/>
      <c r="H45" s="392"/>
      <c r="I45" s="392"/>
      <c r="J45" s="392"/>
      <c r="K45" s="392"/>
      <c r="L45" s="392" t="e">
        <v>#DIV/0!</v>
      </c>
    </row>
    <row r="46" spans="1:12" hidden="1" x14ac:dyDescent="0.25">
      <c r="A46" s="938"/>
      <c r="B46" s="960"/>
      <c r="C46" s="548" t="s">
        <v>245</v>
      </c>
      <c r="D46" s="544"/>
      <c r="E46" s="544"/>
      <c r="F46" s="657"/>
      <c r="G46" s="392"/>
      <c r="H46" s="392"/>
      <c r="I46" s="392"/>
      <c r="J46" s="392"/>
      <c r="K46" s="392"/>
      <c r="L46" s="392">
        <v>0</v>
      </c>
    </row>
    <row r="47" spans="1:12" hidden="1" x14ac:dyDescent="0.25">
      <c r="A47" s="938"/>
      <c r="B47" s="940" t="s">
        <v>42</v>
      </c>
      <c r="C47" s="89" t="s">
        <v>43</v>
      </c>
      <c r="D47" s="207"/>
      <c r="E47" s="207"/>
      <c r="F47" s="657"/>
      <c r="G47" s="392"/>
      <c r="H47" s="392"/>
      <c r="I47" s="392"/>
      <c r="J47" s="392"/>
      <c r="K47" s="392"/>
      <c r="L47" s="392" t="e">
        <v>#DIV/0!</v>
      </c>
    </row>
    <row r="48" spans="1:12" hidden="1" x14ac:dyDescent="0.25">
      <c r="A48" s="938"/>
      <c r="B48" s="941"/>
      <c r="C48" s="89" t="s">
        <v>44</v>
      </c>
      <c r="D48" s="207"/>
      <c r="E48" s="207"/>
      <c r="F48" s="657"/>
      <c r="G48" s="392"/>
      <c r="H48" s="392"/>
      <c r="I48" s="392"/>
      <c r="J48" s="392"/>
      <c r="K48" s="392"/>
      <c r="L48" s="392" t="e">
        <v>#DIV/0!</v>
      </c>
    </row>
    <row r="49" spans="1:12" hidden="1" x14ac:dyDescent="0.25">
      <c r="A49" s="938"/>
      <c r="B49" s="941"/>
      <c r="C49" s="391" t="s">
        <v>45</v>
      </c>
      <c r="D49" s="207"/>
      <c r="E49" s="207"/>
      <c r="F49" s="657"/>
      <c r="G49" s="392"/>
      <c r="H49" s="392"/>
      <c r="I49" s="392"/>
      <c r="J49" s="392"/>
      <c r="K49" s="392"/>
      <c r="L49" s="392" t="e">
        <v>#DIV/0!</v>
      </c>
    </row>
    <row r="50" spans="1:12" hidden="1" x14ac:dyDescent="0.25">
      <c r="A50" s="938"/>
      <c r="B50" s="941"/>
      <c r="C50" s="391" t="s">
        <v>46</v>
      </c>
      <c r="D50" s="207"/>
      <c r="E50" s="207"/>
      <c r="F50" s="657"/>
      <c r="G50" s="392"/>
      <c r="H50" s="392"/>
      <c r="I50" s="392"/>
      <c r="J50" s="392"/>
      <c r="K50" s="392"/>
      <c r="L50" s="392" t="e">
        <v>#DIV/0!</v>
      </c>
    </row>
    <row r="51" spans="1:12" hidden="1" x14ac:dyDescent="0.25">
      <c r="A51" s="939"/>
      <c r="B51" s="942"/>
      <c r="C51" s="548" t="s">
        <v>246</v>
      </c>
      <c r="D51" s="544"/>
      <c r="E51" s="544"/>
      <c r="F51" s="657"/>
      <c r="G51" s="392"/>
      <c r="H51" s="392"/>
      <c r="I51" s="392"/>
      <c r="J51" s="392"/>
      <c r="K51" s="392"/>
      <c r="L51" s="392" t="e">
        <v>#DIV/0!</v>
      </c>
    </row>
    <row r="52" spans="1:12" hidden="1" x14ac:dyDescent="0.25">
      <c r="A52" s="549"/>
      <c r="B52" s="961" t="s">
        <v>193</v>
      </c>
      <c r="C52" s="959"/>
      <c r="D52" s="547"/>
      <c r="E52" s="547"/>
      <c r="F52" s="657"/>
      <c r="G52" s="392"/>
      <c r="H52" s="392"/>
      <c r="I52" s="392"/>
      <c r="J52" s="392"/>
      <c r="K52" s="392"/>
      <c r="L52" s="392" t="e">
        <v>#DIV/0!</v>
      </c>
    </row>
    <row r="53" spans="1:12" hidden="1" x14ac:dyDescent="0.25">
      <c r="A53" s="952" t="s">
        <v>152</v>
      </c>
      <c r="B53" s="955" t="s">
        <v>47</v>
      </c>
      <c r="C53" s="89" t="s">
        <v>48</v>
      </c>
      <c r="D53" s="207"/>
      <c r="E53" s="207"/>
      <c r="F53" s="657"/>
      <c r="G53" s="392"/>
      <c r="H53" s="392"/>
      <c r="I53" s="392"/>
      <c r="J53" s="392"/>
      <c r="K53" s="392"/>
      <c r="L53" s="392" t="e">
        <v>#DIV/0!</v>
      </c>
    </row>
    <row r="54" spans="1:12" hidden="1" x14ac:dyDescent="0.25">
      <c r="A54" s="953"/>
      <c r="B54" s="956"/>
      <c r="C54" s="391" t="s">
        <v>49</v>
      </c>
      <c r="D54" s="207"/>
      <c r="E54" s="207"/>
      <c r="F54" s="657"/>
      <c r="G54" s="392"/>
      <c r="H54" s="392"/>
      <c r="I54" s="392"/>
      <c r="J54" s="392"/>
      <c r="K54" s="392"/>
      <c r="L54" s="392" t="e">
        <v>#DIV/0!</v>
      </c>
    </row>
    <row r="55" spans="1:12" hidden="1" x14ac:dyDescent="0.25">
      <c r="A55" s="953"/>
      <c r="B55" s="956"/>
      <c r="C55" s="391" t="s">
        <v>50</v>
      </c>
      <c r="D55" s="207"/>
      <c r="E55" s="207"/>
      <c r="F55" s="657"/>
      <c r="G55" s="392"/>
      <c r="H55" s="392"/>
      <c r="I55" s="392"/>
      <c r="J55" s="392"/>
      <c r="K55" s="392"/>
      <c r="L55" s="392" t="e">
        <v>#DIV/0!</v>
      </c>
    </row>
    <row r="56" spans="1:12" hidden="1" x14ac:dyDescent="0.25">
      <c r="A56" s="953"/>
      <c r="B56" s="956"/>
      <c r="C56" s="391" t="s">
        <v>51</v>
      </c>
      <c r="D56" s="207"/>
      <c r="E56" s="207"/>
      <c r="F56" s="657"/>
      <c r="G56" s="392"/>
      <c r="H56" s="392"/>
      <c r="I56" s="392"/>
      <c r="J56" s="392"/>
      <c r="K56" s="392"/>
      <c r="L56" s="392" t="e">
        <v>#DIV/0!</v>
      </c>
    </row>
    <row r="57" spans="1:12" hidden="1" x14ac:dyDescent="0.25">
      <c r="A57" s="953"/>
      <c r="B57" s="956"/>
      <c r="C57" s="391" t="s">
        <v>52</v>
      </c>
      <c r="D57" s="207"/>
      <c r="E57" s="207"/>
      <c r="F57" s="657"/>
      <c r="G57" s="392"/>
      <c r="H57" s="392"/>
      <c r="I57" s="392"/>
      <c r="J57" s="392"/>
      <c r="K57" s="392"/>
      <c r="L57" s="392" t="e">
        <v>#DIV/0!</v>
      </c>
    </row>
    <row r="58" spans="1:12" hidden="1" x14ac:dyDescent="0.25">
      <c r="A58" s="953"/>
      <c r="B58" s="956"/>
      <c r="C58" s="89" t="s">
        <v>53</v>
      </c>
      <c r="D58" s="207"/>
      <c r="E58" s="207"/>
      <c r="F58" s="657"/>
      <c r="G58" s="392"/>
      <c r="H58" s="392"/>
      <c r="I58" s="392"/>
      <c r="J58" s="392"/>
      <c r="K58" s="392"/>
      <c r="L58" s="392" t="e">
        <v>#DIV/0!</v>
      </c>
    </row>
    <row r="59" spans="1:12" hidden="1" x14ac:dyDescent="0.25">
      <c r="A59" s="953"/>
      <c r="B59" s="956"/>
      <c r="C59" s="89" t="s">
        <v>54</v>
      </c>
      <c r="D59" s="207"/>
      <c r="E59" s="207"/>
      <c r="F59" s="657"/>
      <c r="G59" s="392"/>
      <c r="H59" s="392"/>
      <c r="I59" s="392"/>
      <c r="J59" s="392"/>
      <c r="K59" s="392"/>
      <c r="L59" s="392" t="e">
        <v>#DIV/0!</v>
      </c>
    </row>
    <row r="60" spans="1:12" hidden="1" x14ac:dyDescent="0.25">
      <c r="A60" s="953"/>
      <c r="B60" s="956"/>
      <c r="C60" s="89" t="s">
        <v>55</v>
      </c>
      <c r="D60" s="207"/>
      <c r="E60" s="207"/>
      <c r="F60" s="657"/>
      <c r="G60" s="392"/>
      <c r="H60" s="392"/>
      <c r="I60" s="392"/>
      <c r="J60" s="392"/>
      <c r="K60" s="392"/>
      <c r="L60" s="392" t="e">
        <v>#DIV/0!</v>
      </c>
    </row>
    <row r="61" spans="1:12" hidden="1" x14ac:dyDescent="0.25">
      <c r="A61" s="953"/>
      <c r="B61" s="957"/>
      <c r="C61" s="548" t="s">
        <v>298</v>
      </c>
      <c r="D61" s="544"/>
      <c r="E61" s="544"/>
      <c r="F61" s="657"/>
      <c r="G61" s="392"/>
      <c r="H61" s="392"/>
      <c r="I61" s="392"/>
      <c r="J61" s="392"/>
      <c r="K61" s="392"/>
      <c r="L61" s="392" t="e">
        <v>#DIV/0!</v>
      </c>
    </row>
    <row r="62" spans="1:12" hidden="1" x14ac:dyDescent="0.25">
      <c r="A62" s="954"/>
      <c r="B62" s="958" t="s">
        <v>194</v>
      </c>
      <c r="C62" s="959"/>
      <c r="D62" s="547"/>
      <c r="E62" s="547"/>
      <c r="F62" s="657"/>
      <c r="G62" s="392"/>
      <c r="H62" s="392"/>
      <c r="I62" s="392"/>
      <c r="J62" s="392"/>
      <c r="K62" s="392"/>
      <c r="L62" s="392" t="e">
        <v>#DIV/0!</v>
      </c>
    </row>
    <row r="63" spans="1:12" ht="15" hidden="1" customHeight="1" x14ac:dyDescent="0.25">
      <c r="A63" s="944" t="s">
        <v>154</v>
      </c>
      <c r="B63" s="947" t="s">
        <v>56</v>
      </c>
      <c r="C63" s="89" t="s">
        <v>57</v>
      </c>
      <c r="D63" s="207"/>
      <c r="E63" s="207"/>
      <c r="F63" s="657"/>
      <c r="G63" s="392"/>
      <c r="H63" s="392"/>
      <c r="I63" s="392"/>
      <c r="J63" s="392"/>
      <c r="K63" s="392"/>
      <c r="L63" s="392" t="e">
        <v>#DIV/0!</v>
      </c>
    </row>
    <row r="64" spans="1:12" hidden="1" x14ac:dyDescent="0.25">
      <c r="A64" s="945"/>
      <c r="B64" s="948"/>
      <c r="C64" s="391" t="s">
        <v>58</v>
      </c>
      <c r="D64" s="207"/>
      <c r="E64" s="207"/>
      <c r="F64" s="657"/>
      <c r="G64" s="392"/>
      <c r="H64" s="392"/>
      <c r="I64" s="392"/>
      <c r="J64" s="392"/>
      <c r="K64" s="392"/>
      <c r="L64" s="392" t="e">
        <v>#DIV/0!</v>
      </c>
    </row>
    <row r="65" spans="1:12" hidden="1" x14ac:dyDescent="0.25">
      <c r="A65" s="945"/>
      <c r="B65" s="948"/>
      <c r="C65" s="391" t="s">
        <v>59</v>
      </c>
      <c r="D65" s="207"/>
      <c r="E65" s="207"/>
      <c r="F65" s="657"/>
      <c r="G65" s="392"/>
      <c r="H65" s="392"/>
      <c r="I65" s="392"/>
      <c r="J65" s="392"/>
      <c r="K65" s="392"/>
      <c r="L65" s="392" t="e">
        <v>#DIV/0!</v>
      </c>
    </row>
    <row r="66" spans="1:12" hidden="1" x14ac:dyDescent="0.25">
      <c r="A66" s="945"/>
      <c r="B66" s="949"/>
      <c r="C66" s="548" t="s">
        <v>247</v>
      </c>
      <c r="D66" s="544"/>
      <c r="E66" s="544"/>
      <c r="F66" s="657"/>
      <c r="G66" s="392"/>
      <c r="H66" s="392"/>
      <c r="I66" s="392"/>
      <c r="J66" s="392"/>
      <c r="K66" s="392"/>
      <c r="L66" s="392" t="e">
        <v>#DIV/0!</v>
      </c>
    </row>
    <row r="67" spans="1:12" hidden="1" x14ac:dyDescent="0.25">
      <c r="A67" s="945"/>
      <c r="B67" s="940" t="s">
        <v>60</v>
      </c>
      <c r="C67" s="391" t="s">
        <v>61</v>
      </c>
      <c r="D67" s="207"/>
      <c r="E67" s="207"/>
      <c r="F67" s="657"/>
      <c r="G67" s="392"/>
      <c r="H67" s="392"/>
      <c r="I67" s="392"/>
      <c r="J67" s="392"/>
      <c r="K67" s="392"/>
      <c r="L67" s="392" t="e">
        <v>#DIV/0!</v>
      </c>
    </row>
    <row r="68" spans="1:12" hidden="1" x14ac:dyDescent="0.25">
      <c r="A68" s="945"/>
      <c r="B68" s="941"/>
      <c r="C68" s="391" t="s">
        <v>62</v>
      </c>
      <c r="D68" s="207"/>
      <c r="E68" s="207"/>
      <c r="F68" s="657"/>
      <c r="G68" s="392"/>
      <c r="H68" s="392"/>
      <c r="I68" s="392"/>
      <c r="J68" s="392"/>
      <c r="K68" s="392"/>
      <c r="L68" s="392" t="e">
        <v>#DIV/0!</v>
      </c>
    </row>
    <row r="69" spans="1:12" hidden="1" x14ac:dyDescent="0.25">
      <c r="A69" s="945"/>
      <c r="B69" s="941"/>
      <c r="C69" s="391" t="s">
        <v>63</v>
      </c>
      <c r="D69" s="207"/>
      <c r="E69" s="207"/>
      <c r="F69" s="657"/>
      <c r="G69" s="392"/>
      <c r="H69" s="392"/>
      <c r="I69" s="392"/>
      <c r="J69" s="392"/>
      <c r="K69" s="392"/>
      <c r="L69" s="392" t="e">
        <v>#DIV/0!</v>
      </c>
    </row>
    <row r="70" spans="1:12" hidden="1" x14ac:dyDescent="0.25">
      <c r="A70" s="945"/>
      <c r="B70" s="941"/>
      <c r="C70" s="391" t="s">
        <v>64</v>
      </c>
      <c r="D70" s="207"/>
      <c r="E70" s="207"/>
      <c r="F70" s="657"/>
      <c r="G70" s="392"/>
      <c r="H70" s="392"/>
      <c r="I70" s="392"/>
      <c r="J70" s="392"/>
      <c r="K70" s="392"/>
      <c r="L70" s="392" t="e">
        <v>#DIV/0!</v>
      </c>
    </row>
    <row r="71" spans="1:12" hidden="1" x14ac:dyDescent="0.25">
      <c r="A71" s="945"/>
      <c r="B71" s="941"/>
      <c r="C71" s="89" t="s">
        <v>65</v>
      </c>
      <c r="D71" s="207"/>
      <c r="E71" s="207"/>
      <c r="F71" s="657"/>
      <c r="G71" s="392"/>
      <c r="H71" s="392"/>
      <c r="I71" s="392"/>
      <c r="J71" s="392"/>
      <c r="K71" s="392"/>
      <c r="L71" s="392" t="e">
        <v>#DIV/0!</v>
      </c>
    </row>
    <row r="72" spans="1:12" hidden="1" x14ac:dyDescent="0.25">
      <c r="A72" s="945"/>
      <c r="B72" s="941"/>
      <c r="C72" s="89" t="s">
        <v>66</v>
      </c>
      <c r="D72" s="207"/>
      <c r="E72" s="207"/>
      <c r="F72" s="657"/>
      <c r="G72" s="392"/>
      <c r="H72" s="392"/>
      <c r="I72" s="392"/>
      <c r="J72" s="392"/>
      <c r="K72" s="392"/>
      <c r="L72" s="392" t="e">
        <v>#DIV/0!</v>
      </c>
    </row>
    <row r="73" spans="1:12" hidden="1" x14ac:dyDescent="0.25">
      <c r="A73" s="945"/>
      <c r="B73" s="942"/>
      <c r="C73" s="548" t="s">
        <v>248</v>
      </c>
      <c r="D73" s="544"/>
      <c r="E73" s="544"/>
      <c r="F73" s="657"/>
      <c r="G73" s="392"/>
      <c r="H73" s="392"/>
      <c r="I73" s="392"/>
      <c r="J73" s="392"/>
      <c r="K73" s="392"/>
      <c r="L73" s="392" t="e">
        <v>#DIV/0!</v>
      </c>
    </row>
    <row r="74" spans="1:12" hidden="1" x14ac:dyDescent="0.25">
      <c r="A74" s="945"/>
      <c r="B74" s="940" t="s">
        <v>67</v>
      </c>
      <c r="C74" s="89" t="s">
        <v>68</v>
      </c>
      <c r="D74" s="207"/>
      <c r="E74" s="207"/>
      <c r="F74" s="657"/>
      <c r="G74" s="392"/>
      <c r="H74" s="392"/>
      <c r="I74" s="392"/>
      <c r="J74" s="392"/>
      <c r="K74" s="392"/>
      <c r="L74" s="392" t="e">
        <v>#DIV/0!</v>
      </c>
    </row>
    <row r="75" spans="1:12" hidden="1" x14ac:dyDescent="0.25">
      <c r="A75" s="945"/>
      <c r="B75" s="941"/>
      <c r="C75" s="89" t="s">
        <v>69</v>
      </c>
      <c r="D75" s="207"/>
      <c r="E75" s="207"/>
      <c r="F75" s="657"/>
      <c r="G75" s="392"/>
      <c r="H75" s="392"/>
      <c r="I75" s="392"/>
      <c r="J75" s="392"/>
      <c r="K75" s="392"/>
      <c r="L75" s="392" t="e">
        <v>#DIV/0!</v>
      </c>
    </row>
    <row r="76" spans="1:12" hidden="1" x14ac:dyDescent="0.25">
      <c r="A76" s="945"/>
      <c r="B76" s="941"/>
      <c r="C76" s="391" t="s">
        <v>70</v>
      </c>
      <c r="D76" s="207"/>
      <c r="E76" s="207"/>
      <c r="F76" s="657"/>
      <c r="G76" s="392"/>
      <c r="H76" s="392"/>
      <c r="I76" s="392"/>
      <c r="J76" s="392"/>
      <c r="K76" s="392"/>
      <c r="L76" s="392" t="e">
        <v>#DIV/0!</v>
      </c>
    </row>
    <row r="77" spans="1:12" hidden="1" x14ac:dyDescent="0.25">
      <c r="A77" s="945"/>
      <c r="B77" s="941"/>
      <c r="C77" s="391" t="s">
        <v>71</v>
      </c>
      <c r="D77" s="207"/>
      <c r="E77" s="207"/>
      <c r="F77" s="657"/>
      <c r="G77" s="392"/>
      <c r="H77" s="392"/>
      <c r="I77" s="392"/>
      <c r="J77" s="392"/>
      <c r="K77" s="392"/>
      <c r="L77" s="392" t="e">
        <v>#DIV/0!</v>
      </c>
    </row>
    <row r="78" spans="1:12" hidden="1" x14ac:dyDescent="0.25">
      <c r="A78" s="945"/>
      <c r="B78" s="942"/>
      <c r="C78" s="548" t="s">
        <v>299</v>
      </c>
      <c r="D78" s="544"/>
      <c r="E78" s="544"/>
      <c r="F78" s="657"/>
      <c r="G78" s="392"/>
      <c r="H78" s="392"/>
      <c r="I78" s="392"/>
      <c r="J78" s="392"/>
      <c r="K78" s="392"/>
      <c r="L78" s="392" t="e">
        <v>#DIV/0!</v>
      </c>
    </row>
    <row r="79" spans="1:12" hidden="1" x14ac:dyDescent="0.25">
      <c r="A79" s="945"/>
      <c r="B79" s="950" t="s">
        <v>311</v>
      </c>
      <c r="C79" s="550" t="s">
        <v>74</v>
      </c>
      <c r="D79" s="207"/>
      <c r="E79" s="207"/>
      <c r="F79" s="657"/>
      <c r="G79" s="392"/>
      <c r="H79" s="392"/>
      <c r="I79" s="392"/>
      <c r="J79" s="392"/>
      <c r="K79" s="392"/>
      <c r="L79" s="392" t="e">
        <v>#DIV/0!</v>
      </c>
    </row>
    <row r="80" spans="1:12" hidden="1" x14ac:dyDescent="0.25">
      <c r="A80" s="945"/>
      <c r="B80" s="942"/>
      <c r="C80" s="551" t="s">
        <v>312</v>
      </c>
      <c r="D80" s="544"/>
      <c r="E80" s="544"/>
      <c r="F80" s="657"/>
      <c r="G80" s="392"/>
      <c r="H80" s="392"/>
      <c r="I80" s="392"/>
      <c r="J80" s="392"/>
      <c r="K80" s="392"/>
      <c r="L80" s="392" t="e">
        <v>#DIV/0!</v>
      </c>
    </row>
    <row r="81" spans="1:12" hidden="1" x14ac:dyDescent="0.25">
      <c r="A81" s="945"/>
      <c r="B81" s="951" t="s">
        <v>349</v>
      </c>
      <c r="C81" s="550" t="s">
        <v>73</v>
      </c>
      <c r="D81" s="207"/>
      <c r="E81" s="207"/>
      <c r="F81" s="657"/>
      <c r="G81" s="392"/>
      <c r="H81" s="392"/>
      <c r="I81" s="392"/>
      <c r="J81" s="392"/>
      <c r="K81" s="392"/>
      <c r="L81" s="392" t="e">
        <v>#DIV/0!</v>
      </c>
    </row>
    <row r="82" spans="1:12" hidden="1" x14ac:dyDescent="0.25">
      <c r="A82" s="945"/>
      <c r="B82" s="941"/>
      <c r="C82" s="89" t="s">
        <v>75</v>
      </c>
      <c r="D82" s="207"/>
      <c r="E82" s="207"/>
      <c r="F82" s="657"/>
      <c r="G82" s="392"/>
      <c r="H82" s="392"/>
      <c r="I82" s="392"/>
      <c r="J82" s="392"/>
      <c r="K82" s="392"/>
      <c r="L82" s="392" t="e">
        <v>#DIV/0!</v>
      </c>
    </row>
    <row r="83" spans="1:12" hidden="1" x14ac:dyDescent="0.25">
      <c r="A83" s="945"/>
      <c r="B83" s="942"/>
      <c r="C83" s="548" t="s">
        <v>250</v>
      </c>
      <c r="D83" s="544"/>
      <c r="E83" s="544"/>
      <c r="F83" s="657"/>
      <c r="G83" s="392"/>
      <c r="H83" s="392"/>
      <c r="I83" s="392"/>
      <c r="J83" s="392"/>
      <c r="K83" s="392"/>
      <c r="L83" s="392" t="e">
        <v>#DIV/0!</v>
      </c>
    </row>
    <row r="84" spans="1:12" hidden="1" x14ac:dyDescent="0.25">
      <c r="A84" s="946"/>
      <c r="B84" s="943" t="s">
        <v>195</v>
      </c>
      <c r="C84" s="943"/>
      <c r="D84" s="547"/>
      <c r="E84" s="547"/>
      <c r="F84" s="657"/>
      <c r="G84" s="392"/>
      <c r="H84" s="392"/>
      <c r="I84" s="392"/>
      <c r="J84" s="392"/>
      <c r="K84" s="392"/>
      <c r="L84" s="392" t="e">
        <v>#DIV/0!</v>
      </c>
    </row>
    <row r="85" spans="1:12" hidden="1" x14ac:dyDescent="0.25">
      <c r="A85" s="910" t="s">
        <v>160</v>
      </c>
      <c r="B85" s="915" t="s">
        <v>76</v>
      </c>
      <c r="C85" s="391" t="s">
        <v>77</v>
      </c>
      <c r="D85" s="207"/>
      <c r="E85" s="207"/>
      <c r="F85" s="657"/>
      <c r="G85" s="392"/>
      <c r="H85" s="392"/>
      <c r="I85" s="392"/>
      <c r="J85" s="392"/>
      <c r="K85" s="392"/>
      <c r="L85" s="392" t="e">
        <v>#DIV/0!</v>
      </c>
    </row>
    <row r="86" spans="1:12" hidden="1" x14ac:dyDescent="0.25">
      <c r="A86" s="912"/>
      <c r="B86" s="917"/>
      <c r="C86" s="552" t="s">
        <v>251</v>
      </c>
      <c r="D86" s="547"/>
      <c r="E86" s="547"/>
      <c r="F86" s="658"/>
      <c r="G86" s="554"/>
      <c r="H86" s="554"/>
      <c r="I86" s="554"/>
      <c r="J86" s="554"/>
      <c r="K86" s="554"/>
      <c r="L86" s="554" t="e">
        <v>#DIV/0!</v>
      </c>
    </row>
    <row r="87" spans="1:12" hidden="1" x14ac:dyDescent="0.25">
      <c r="A87" s="912"/>
      <c r="B87" s="915" t="s">
        <v>78</v>
      </c>
      <c r="C87" s="391" t="s">
        <v>163</v>
      </c>
      <c r="D87" s="207"/>
      <c r="E87" s="207"/>
      <c r="F87" s="657"/>
      <c r="G87" s="392"/>
      <c r="H87" s="392"/>
      <c r="I87" s="392"/>
      <c r="J87" s="392"/>
      <c r="K87" s="392"/>
      <c r="L87" s="392" t="e">
        <v>#DIV/0!</v>
      </c>
    </row>
    <row r="88" spans="1:12" hidden="1" x14ac:dyDescent="0.25">
      <c r="A88" s="912"/>
      <c r="B88" s="916"/>
      <c r="C88" s="391" t="s">
        <v>80</v>
      </c>
      <c r="D88" s="207"/>
      <c r="E88" s="207"/>
      <c r="F88" s="657"/>
      <c r="G88" s="392"/>
      <c r="H88" s="392"/>
      <c r="I88" s="392"/>
      <c r="J88" s="392"/>
      <c r="K88" s="392"/>
      <c r="L88" s="392" t="e">
        <v>#DIV/0!</v>
      </c>
    </row>
    <row r="89" spans="1:12" hidden="1" x14ac:dyDescent="0.25">
      <c r="A89" s="912"/>
      <c r="B89" s="916"/>
      <c r="C89" s="552" t="s">
        <v>252</v>
      </c>
      <c r="D89" s="547"/>
      <c r="E89" s="547"/>
      <c r="F89" s="658"/>
      <c r="G89" s="554"/>
      <c r="H89" s="554"/>
      <c r="I89" s="554"/>
      <c r="J89" s="554"/>
      <c r="K89" s="554"/>
      <c r="L89" s="554" t="e">
        <v>#DIV/0!</v>
      </c>
    </row>
    <row r="90" spans="1:12" hidden="1" x14ac:dyDescent="0.25">
      <c r="A90" s="912"/>
      <c r="B90" s="915" t="s">
        <v>81</v>
      </c>
      <c r="C90" s="391" t="s">
        <v>82</v>
      </c>
      <c r="D90" s="207"/>
      <c r="E90" s="207"/>
      <c r="F90" s="657"/>
      <c r="G90" s="392"/>
      <c r="H90" s="392"/>
      <c r="I90" s="392"/>
      <c r="J90" s="392"/>
      <c r="K90" s="392"/>
      <c r="L90" s="392" t="e">
        <v>#DIV/0!</v>
      </c>
    </row>
    <row r="91" spans="1:12" hidden="1" x14ac:dyDescent="0.25">
      <c r="A91" s="912"/>
      <c r="B91" s="916"/>
      <c r="C91" s="391" t="s">
        <v>83</v>
      </c>
      <c r="D91" s="207"/>
      <c r="E91" s="207"/>
      <c r="F91" s="657"/>
      <c r="G91" s="392"/>
      <c r="H91" s="392"/>
      <c r="I91" s="392"/>
      <c r="J91" s="392"/>
      <c r="K91" s="392"/>
      <c r="L91" s="392" t="e">
        <v>#DIV/0!</v>
      </c>
    </row>
    <row r="92" spans="1:12" hidden="1" x14ac:dyDescent="0.25">
      <c r="A92" s="912"/>
      <c r="B92" s="917"/>
      <c r="C92" s="552" t="s">
        <v>300</v>
      </c>
      <c r="D92" s="547"/>
      <c r="E92" s="547"/>
      <c r="F92" s="658"/>
      <c r="G92" s="554"/>
      <c r="H92" s="554"/>
      <c r="I92" s="554"/>
      <c r="J92" s="554"/>
      <c r="K92" s="554"/>
      <c r="L92" s="554" t="e">
        <v>#DIV/0!</v>
      </c>
    </row>
    <row r="93" spans="1:12" hidden="1" x14ac:dyDescent="0.25">
      <c r="A93" s="912"/>
      <c r="B93" s="915" t="s">
        <v>84</v>
      </c>
      <c r="C93" s="391" t="s">
        <v>85</v>
      </c>
      <c r="D93" s="207"/>
      <c r="E93" s="207"/>
      <c r="F93" s="657"/>
      <c r="G93" s="392"/>
      <c r="H93" s="392"/>
      <c r="I93" s="392"/>
      <c r="J93" s="392"/>
      <c r="K93" s="392"/>
      <c r="L93" s="392" t="e">
        <v>#DIV/0!</v>
      </c>
    </row>
    <row r="94" spans="1:12" hidden="1" x14ac:dyDescent="0.25">
      <c r="A94" s="912"/>
      <c r="B94" s="916"/>
      <c r="C94" s="89" t="s">
        <v>215</v>
      </c>
      <c r="D94" s="207"/>
      <c r="E94" s="207"/>
      <c r="F94" s="657"/>
      <c r="G94" s="392"/>
      <c r="H94" s="392"/>
      <c r="I94" s="392"/>
      <c r="J94" s="392"/>
      <c r="K94" s="392"/>
      <c r="L94" s="392" t="e">
        <v>#DIV/0!</v>
      </c>
    </row>
    <row r="95" spans="1:12" hidden="1" x14ac:dyDescent="0.25">
      <c r="A95" s="912"/>
      <c r="B95" s="917"/>
      <c r="C95" s="552" t="s">
        <v>253</v>
      </c>
      <c r="D95" s="547"/>
      <c r="E95" s="547"/>
      <c r="F95" s="658"/>
      <c r="G95" s="554"/>
      <c r="H95" s="554"/>
      <c r="I95" s="554"/>
      <c r="J95" s="554"/>
      <c r="K95" s="554"/>
      <c r="L95" s="554" t="e">
        <v>#DIV/0!</v>
      </c>
    </row>
    <row r="96" spans="1:12" hidden="1" x14ac:dyDescent="0.25">
      <c r="A96" s="912"/>
      <c r="B96" s="915" t="s">
        <v>87</v>
      </c>
      <c r="C96" s="89" t="s">
        <v>88</v>
      </c>
      <c r="D96" s="207"/>
      <c r="E96" s="207"/>
      <c r="F96" s="657"/>
      <c r="G96" s="392"/>
      <c r="H96" s="392"/>
      <c r="I96" s="392"/>
      <c r="J96" s="392"/>
      <c r="K96" s="392"/>
      <c r="L96" s="392" t="e">
        <v>#DIV/0!</v>
      </c>
    </row>
    <row r="97" spans="1:12" hidden="1" x14ac:dyDescent="0.25">
      <c r="A97" s="912"/>
      <c r="B97" s="916"/>
      <c r="C97" s="391" t="s">
        <v>89</v>
      </c>
      <c r="D97" s="207"/>
      <c r="E97" s="207"/>
      <c r="F97" s="657"/>
      <c r="G97" s="392"/>
      <c r="H97" s="392"/>
      <c r="I97" s="392"/>
      <c r="J97" s="392"/>
      <c r="K97" s="392"/>
      <c r="L97" s="392" t="e">
        <v>#DIV/0!</v>
      </c>
    </row>
    <row r="98" spans="1:12" hidden="1" x14ac:dyDescent="0.25">
      <c r="A98" s="912"/>
      <c r="B98" s="916"/>
      <c r="C98" s="391" t="s">
        <v>90</v>
      </c>
      <c r="D98" s="207"/>
      <c r="E98" s="207"/>
      <c r="F98" s="657"/>
      <c r="G98" s="392"/>
      <c r="H98" s="392"/>
      <c r="I98" s="392"/>
      <c r="J98" s="392"/>
      <c r="K98" s="392"/>
      <c r="L98" s="392" t="e">
        <v>#DIV/0!</v>
      </c>
    </row>
    <row r="99" spans="1:12" hidden="1" x14ac:dyDescent="0.25">
      <c r="A99" s="912"/>
      <c r="B99" s="916"/>
      <c r="C99" s="391" t="s">
        <v>164</v>
      </c>
      <c r="D99" s="207"/>
      <c r="E99" s="207"/>
      <c r="F99" s="657"/>
      <c r="G99" s="392"/>
      <c r="H99" s="392"/>
      <c r="I99" s="392"/>
      <c r="J99" s="392"/>
      <c r="K99" s="392"/>
      <c r="L99" s="392" t="e">
        <v>#DIV/0!</v>
      </c>
    </row>
    <row r="100" spans="1:12" hidden="1" x14ac:dyDescent="0.25">
      <c r="A100" s="912"/>
      <c r="B100" s="917"/>
      <c r="C100" s="552" t="s">
        <v>254</v>
      </c>
      <c r="D100" s="547"/>
      <c r="E100" s="547"/>
      <c r="F100" s="658"/>
      <c r="G100" s="554"/>
      <c r="H100" s="554"/>
      <c r="I100" s="554"/>
      <c r="J100" s="554"/>
      <c r="K100" s="554"/>
      <c r="L100" s="554" t="e">
        <v>#DIV/0!</v>
      </c>
    </row>
    <row r="101" spans="1:12" hidden="1" x14ac:dyDescent="0.25">
      <c r="A101" s="912"/>
      <c r="B101" s="915" t="s">
        <v>92</v>
      </c>
      <c r="C101" s="89" t="s">
        <v>93</v>
      </c>
      <c r="D101" s="207"/>
      <c r="E101" s="207"/>
      <c r="F101" s="657"/>
      <c r="G101" s="392"/>
      <c r="H101" s="392"/>
      <c r="I101" s="392"/>
      <c r="J101" s="392"/>
      <c r="K101" s="392"/>
      <c r="L101" s="392" t="e">
        <v>#DIV/0!</v>
      </c>
    </row>
    <row r="102" spans="1:12" hidden="1" x14ac:dyDescent="0.25">
      <c r="A102" s="912"/>
      <c r="B102" s="916"/>
      <c r="C102" s="391" t="s">
        <v>94</v>
      </c>
      <c r="D102" s="207"/>
      <c r="E102" s="207"/>
      <c r="F102" s="657"/>
      <c r="G102" s="392"/>
      <c r="H102" s="392"/>
      <c r="I102" s="392"/>
      <c r="J102" s="392"/>
      <c r="K102" s="392"/>
      <c r="L102" s="392" t="e">
        <v>#DIV/0!</v>
      </c>
    </row>
    <row r="103" spans="1:12" hidden="1" x14ac:dyDescent="0.25">
      <c r="A103" s="912"/>
      <c r="B103" s="916"/>
      <c r="C103" s="89" t="s">
        <v>95</v>
      </c>
      <c r="D103" s="207"/>
      <c r="E103" s="207"/>
      <c r="F103" s="657"/>
      <c r="G103" s="392"/>
      <c r="H103" s="392"/>
      <c r="I103" s="392"/>
      <c r="J103" s="392"/>
      <c r="K103" s="392"/>
      <c r="L103" s="392" t="e">
        <v>#DIV/0!</v>
      </c>
    </row>
    <row r="104" spans="1:12" hidden="1" x14ac:dyDescent="0.25">
      <c r="A104" s="912"/>
      <c r="B104" s="917"/>
      <c r="C104" s="552" t="s">
        <v>255</v>
      </c>
      <c r="D104" s="547"/>
      <c r="E104" s="547"/>
      <c r="F104" s="658"/>
      <c r="G104" s="554"/>
      <c r="H104" s="554"/>
      <c r="I104" s="554"/>
      <c r="J104" s="554"/>
      <c r="K104" s="554"/>
      <c r="L104" s="554" t="e">
        <v>#DIV/0!</v>
      </c>
    </row>
    <row r="105" spans="1:12" hidden="1" x14ac:dyDescent="0.25">
      <c r="A105" s="912"/>
      <c r="B105" s="915" t="s">
        <v>96</v>
      </c>
      <c r="C105" s="89" t="s">
        <v>97</v>
      </c>
      <c r="D105" s="207"/>
      <c r="E105" s="207"/>
      <c r="F105" s="657"/>
      <c r="G105" s="392"/>
      <c r="H105" s="392"/>
      <c r="I105" s="392"/>
      <c r="J105" s="392"/>
      <c r="K105" s="392"/>
      <c r="L105" s="392" t="e">
        <v>#DIV/0!</v>
      </c>
    </row>
    <row r="106" spans="1:12" hidden="1" x14ac:dyDescent="0.25">
      <c r="A106" s="912"/>
      <c r="B106" s="916"/>
      <c r="C106" s="391" t="s">
        <v>98</v>
      </c>
      <c r="D106" s="207"/>
      <c r="E106" s="207"/>
      <c r="F106" s="657"/>
      <c r="G106" s="392"/>
      <c r="H106" s="392"/>
      <c r="I106" s="392"/>
      <c r="J106" s="392"/>
      <c r="K106" s="392"/>
      <c r="L106" s="392" t="e">
        <v>#DIV/0!</v>
      </c>
    </row>
    <row r="107" spans="1:12" hidden="1" x14ac:dyDescent="0.25">
      <c r="A107" s="912"/>
      <c r="B107" s="916"/>
      <c r="C107" s="391" t="s">
        <v>99</v>
      </c>
      <c r="D107" s="207"/>
      <c r="E107" s="207"/>
      <c r="F107" s="657"/>
      <c r="G107" s="392"/>
      <c r="H107" s="392"/>
      <c r="I107" s="392"/>
      <c r="J107" s="392"/>
      <c r="K107" s="392"/>
      <c r="L107" s="392" t="e">
        <v>#DIV/0!</v>
      </c>
    </row>
    <row r="108" spans="1:12" hidden="1" x14ac:dyDescent="0.25">
      <c r="A108" s="912"/>
      <c r="B108" s="917"/>
      <c r="C108" s="552" t="s">
        <v>256</v>
      </c>
      <c r="D108" s="547"/>
      <c r="E108" s="547"/>
      <c r="F108" s="658"/>
      <c r="G108" s="554"/>
      <c r="H108" s="554"/>
      <c r="I108" s="554"/>
      <c r="J108" s="554"/>
      <c r="K108" s="554"/>
      <c r="L108" s="554" t="e">
        <v>#DIV/0!</v>
      </c>
    </row>
    <row r="109" spans="1:12" s="370" customFormat="1" hidden="1" x14ac:dyDescent="0.25">
      <c r="A109" s="911"/>
      <c r="B109" s="934" t="s">
        <v>196</v>
      </c>
      <c r="C109" s="935"/>
      <c r="D109" s="606"/>
      <c r="E109" s="606"/>
      <c r="F109" s="659"/>
      <c r="G109" s="346"/>
      <c r="H109" s="346"/>
      <c r="I109" s="346"/>
      <c r="J109" s="346"/>
      <c r="K109" s="346"/>
      <c r="L109" s="346" t="e">
        <v>#DIV/0!</v>
      </c>
    </row>
    <row r="110" spans="1:12" hidden="1" x14ac:dyDescent="0.25">
      <c r="A110" s="937" t="s">
        <v>172</v>
      </c>
      <c r="B110" s="940" t="s">
        <v>100</v>
      </c>
      <c r="C110" s="391" t="s">
        <v>101</v>
      </c>
      <c r="D110" s="207"/>
      <c r="E110" s="207"/>
      <c r="F110" s="657"/>
      <c r="G110" s="392"/>
      <c r="H110" s="392"/>
      <c r="I110" s="392"/>
      <c r="J110" s="392"/>
      <c r="K110" s="392"/>
      <c r="L110" s="392" t="e">
        <v>#DIV/0!</v>
      </c>
    </row>
    <row r="111" spans="1:12" hidden="1" x14ac:dyDescent="0.25">
      <c r="A111" s="938"/>
      <c r="B111" s="941"/>
      <c r="C111" s="391" t="s">
        <v>102</v>
      </c>
      <c r="D111" s="207"/>
      <c r="E111" s="207"/>
      <c r="F111" s="657"/>
      <c r="G111" s="392"/>
      <c r="H111" s="392"/>
      <c r="I111" s="392"/>
      <c r="J111" s="392"/>
      <c r="K111" s="392"/>
      <c r="L111" s="392" t="e">
        <v>#DIV/0!</v>
      </c>
    </row>
    <row r="112" spans="1:12" hidden="1" x14ac:dyDescent="0.25">
      <c r="A112" s="938"/>
      <c r="B112" s="941"/>
      <c r="C112" s="391" t="s">
        <v>103</v>
      </c>
      <c r="D112" s="207"/>
      <c r="E112" s="207"/>
      <c r="F112" s="657"/>
      <c r="G112" s="392"/>
      <c r="H112" s="392"/>
      <c r="I112" s="392"/>
      <c r="J112" s="392"/>
      <c r="K112" s="392"/>
      <c r="L112" s="392" t="e">
        <v>#DIV/0!</v>
      </c>
    </row>
    <row r="113" spans="1:12" hidden="1" x14ac:dyDescent="0.25">
      <c r="A113" s="938"/>
      <c r="B113" s="942"/>
      <c r="C113" s="548" t="s">
        <v>257</v>
      </c>
      <c r="D113" s="544"/>
      <c r="E113" s="544"/>
      <c r="F113" s="657"/>
      <c r="G113" s="392"/>
      <c r="H113" s="392"/>
      <c r="I113" s="392"/>
      <c r="J113" s="392"/>
      <c r="K113" s="392"/>
      <c r="L113" s="392" t="e">
        <v>#DIV/0!</v>
      </c>
    </row>
    <row r="114" spans="1:12" hidden="1" x14ac:dyDescent="0.25">
      <c r="A114" s="938"/>
      <c r="B114" s="940" t="s">
        <v>104</v>
      </c>
      <c r="C114" s="391" t="s">
        <v>105</v>
      </c>
      <c r="D114" s="207"/>
      <c r="E114" s="207"/>
      <c r="F114" s="657"/>
      <c r="G114" s="392"/>
      <c r="H114" s="392"/>
      <c r="I114" s="392"/>
      <c r="J114" s="392"/>
      <c r="K114" s="392"/>
      <c r="L114" s="392" t="e">
        <v>#DIV/0!</v>
      </c>
    </row>
    <row r="115" spans="1:12" hidden="1" x14ac:dyDescent="0.25">
      <c r="A115" s="938"/>
      <c r="B115" s="942"/>
      <c r="C115" s="548" t="s">
        <v>258</v>
      </c>
      <c r="D115" s="544"/>
      <c r="E115" s="544"/>
      <c r="F115" s="657"/>
      <c r="G115" s="392"/>
      <c r="H115" s="392"/>
      <c r="I115" s="392"/>
      <c r="J115" s="392"/>
      <c r="K115" s="392"/>
      <c r="L115" s="392" t="e">
        <v>#DIV/0!</v>
      </c>
    </row>
    <row r="116" spans="1:12" hidden="1" x14ac:dyDescent="0.25">
      <c r="A116" s="938"/>
      <c r="B116" s="940" t="s">
        <v>106</v>
      </c>
      <c r="C116" s="89" t="s">
        <v>107</v>
      </c>
      <c r="D116" s="207"/>
      <c r="E116" s="207"/>
      <c r="F116" s="657"/>
      <c r="G116" s="392"/>
      <c r="H116" s="392"/>
      <c r="I116" s="392"/>
      <c r="J116" s="392"/>
      <c r="K116" s="392"/>
      <c r="L116" s="392" t="e">
        <v>#DIV/0!</v>
      </c>
    </row>
    <row r="117" spans="1:12" hidden="1" x14ac:dyDescent="0.25">
      <c r="A117" s="938"/>
      <c r="B117" s="941"/>
      <c r="C117" s="391" t="s">
        <v>108</v>
      </c>
      <c r="D117" s="207"/>
      <c r="E117" s="207"/>
      <c r="F117" s="657"/>
      <c r="G117" s="392"/>
      <c r="H117" s="392"/>
      <c r="I117" s="392"/>
      <c r="J117" s="392"/>
      <c r="K117" s="392"/>
      <c r="L117" s="392" t="e">
        <v>#DIV/0!</v>
      </c>
    </row>
    <row r="118" spans="1:12" hidden="1" x14ac:dyDescent="0.25">
      <c r="A118" s="938"/>
      <c r="B118" s="941"/>
      <c r="C118" s="391" t="s">
        <v>109</v>
      </c>
      <c r="D118" s="207"/>
      <c r="E118" s="207"/>
      <c r="F118" s="657"/>
      <c r="G118" s="392"/>
      <c r="H118" s="392"/>
      <c r="I118" s="392"/>
      <c r="J118" s="392"/>
      <c r="K118" s="392"/>
      <c r="L118" s="392" t="e">
        <v>#DIV/0!</v>
      </c>
    </row>
    <row r="119" spans="1:12" hidden="1" x14ac:dyDescent="0.25">
      <c r="A119" s="939"/>
      <c r="B119" s="942"/>
      <c r="C119" s="548" t="s">
        <v>259</v>
      </c>
      <c r="D119" s="544"/>
      <c r="E119" s="544"/>
      <c r="F119" s="657"/>
      <c r="G119" s="392"/>
      <c r="H119" s="392"/>
      <c r="I119" s="392"/>
      <c r="J119" s="392"/>
      <c r="K119" s="392"/>
      <c r="L119" s="392" t="e">
        <v>#DIV/0!</v>
      </c>
    </row>
    <row r="120" spans="1:12" hidden="1" x14ac:dyDescent="0.25">
      <c r="A120" s="943" t="s">
        <v>197</v>
      </c>
      <c r="B120" s="943"/>
      <c r="C120" s="943"/>
      <c r="D120" s="547"/>
      <c r="E120" s="547"/>
      <c r="F120" s="657"/>
      <c r="G120" s="392"/>
      <c r="H120" s="392"/>
      <c r="I120" s="392"/>
      <c r="J120" s="392"/>
      <c r="K120" s="392"/>
      <c r="L120" s="392" t="e">
        <v>#DIV/0!</v>
      </c>
    </row>
    <row r="121" spans="1:12" x14ac:dyDescent="0.25">
      <c r="A121" s="910" t="s">
        <v>175</v>
      </c>
      <c r="B121" s="915" t="s">
        <v>110</v>
      </c>
      <c r="C121" s="391" t="s">
        <v>111</v>
      </c>
      <c r="D121" s="207"/>
      <c r="E121" s="207"/>
      <c r="F121" s="657"/>
      <c r="G121" s="392"/>
      <c r="H121" s="392"/>
      <c r="I121" s="392"/>
      <c r="J121" s="392"/>
      <c r="K121" s="392"/>
      <c r="L121" s="392"/>
    </row>
    <row r="122" spans="1:12" x14ac:dyDescent="0.25">
      <c r="A122" s="912"/>
      <c r="B122" s="916"/>
      <c r="C122" s="391" t="s">
        <v>112</v>
      </c>
      <c r="D122" s="207"/>
      <c r="E122" s="207"/>
      <c r="F122" s="657"/>
      <c r="G122" s="392"/>
      <c r="H122" s="392"/>
      <c r="I122" s="392"/>
      <c r="J122" s="392"/>
      <c r="K122" s="392"/>
      <c r="L122" s="392"/>
    </row>
    <row r="123" spans="1:12" x14ac:dyDescent="0.25">
      <c r="A123" s="912"/>
      <c r="B123" s="916"/>
      <c r="C123" s="89" t="s">
        <v>113</v>
      </c>
      <c r="D123" s="207"/>
      <c r="E123" s="207"/>
      <c r="F123" s="657"/>
      <c r="G123" s="392"/>
      <c r="H123" s="392"/>
      <c r="I123" s="392"/>
      <c r="J123" s="392"/>
      <c r="K123" s="392"/>
      <c r="L123" s="392"/>
    </row>
    <row r="124" spans="1:12" x14ac:dyDescent="0.25">
      <c r="A124" s="912"/>
      <c r="B124" s="917"/>
      <c r="C124" s="552" t="s">
        <v>260</v>
      </c>
      <c r="D124" s="547"/>
      <c r="E124" s="547"/>
      <c r="F124" s="658"/>
      <c r="G124" s="554"/>
      <c r="H124" s="554"/>
      <c r="I124" s="554"/>
      <c r="J124" s="554"/>
      <c r="K124" s="554"/>
      <c r="L124" s="554"/>
    </row>
    <row r="125" spans="1:12" x14ac:dyDescent="0.25">
      <c r="A125" s="912"/>
      <c r="B125" s="915" t="s">
        <v>114</v>
      </c>
      <c r="C125" s="653" t="s">
        <v>177</v>
      </c>
      <c r="D125" s="207">
        <v>1</v>
      </c>
      <c r="E125" s="207">
        <v>20</v>
      </c>
      <c r="F125" s="657">
        <v>93</v>
      </c>
      <c r="G125" s="392"/>
      <c r="H125" s="392">
        <v>91</v>
      </c>
      <c r="I125" s="392">
        <v>0</v>
      </c>
      <c r="J125" s="607">
        <v>43</v>
      </c>
      <c r="K125" s="392">
        <v>82</v>
      </c>
      <c r="L125" s="392">
        <v>15</v>
      </c>
    </row>
    <row r="126" spans="1:12" x14ac:dyDescent="0.25">
      <c r="A126" s="912"/>
      <c r="B126" s="916"/>
      <c r="C126" s="391" t="s">
        <v>116</v>
      </c>
      <c r="D126" s="207"/>
      <c r="E126" s="207"/>
      <c r="F126" s="657"/>
      <c r="G126" s="392"/>
      <c r="H126" s="392"/>
      <c r="I126" s="392"/>
      <c r="J126" s="607"/>
      <c r="K126" s="392"/>
      <c r="L126" s="392"/>
    </row>
    <row r="127" spans="1:12" x14ac:dyDescent="0.25">
      <c r="A127" s="912"/>
      <c r="B127" s="916"/>
      <c r="C127" s="391" t="s">
        <v>117</v>
      </c>
      <c r="D127" s="207"/>
      <c r="E127" s="207"/>
      <c r="F127" s="657"/>
      <c r="G127" s="392"/>
      <c r="H127" s="392"/>
      <c r="I127" s="392"/>
      <c r="J127" s="607"/>
      <c r="K127" s="392"/>
      <c r="L127" s="392"/>
    </row>
    <row r="128" spans="1:12" x14ac:dyDescent="0.25">
      <c r="A128" s="912"/>
      <c r="B128" s="917"/>
      <c r="C128" s="552" t="s">
        <v>261</v>
      </c>
      <c r="D128" s="547">
        <v>1</v>
      </c>
      <c r="E128" s="547">
        <v>20</v>
      </c>
      <c r="F128" s="658">
        <v>93</v>
      </c>
      <c r="G128" s="554"/>
      <c r="H128" s="554">
        <v>91</v>
      </c>
      <c r="I128" s="554">
        <v>0</v>
      </c>
      <c r="J128" s="608">
        <v>43</v>
      </c>
      <c r="K128" s="554">
        <v>82</v>
      </c>
      <c r="L128" s="554">
        <v>15</v>
      </c>
    </row>
    <row r="129" spans="1:12" x14ac:dyDescent="0.25">
      <c r="A129" s="912"/>
      <c r="B129" s="915" t="s">
        <v>178</v>
      </c>
      <c r="C129" s="391" t="s">
        <v>179</v>
      </c>
      <c r="D129" s="207"/>
      <c r="E129" s="207"/>
      <c r="F129" s="657"/>
      <c r="G129" s="392"/>
      <c r="H129" s="392"/>
      <c r="I129" s="392"/>
      <c r="J129" s="392"/>
      <c r="K129" s="392"/>
      <c r="L129" s="392"/>
    </row>
    <row r="130" spans="1:12" x14ac:dyDescent="0.25">
      <c r="A130" s="912"/>
      <c r="B130" s="916"/>
      <c r="C130" s="89" t="s">
        <v>120</v>
      </c>
      <c r="D130" s="207"/>
      <c r="E130" s="207"/>
      <c r="F130" s="657"/>
      <c r="G130" s="392"/>
      <c r="H130" s="392"/>
      <c r="I130" s="392"/>
      <c r="J130" s="392"/>
      <c r="K130" s="392"/>
      <c r="L130" s="392"/>
    </row>
    <row r="131" spans="1:12" x14ac:dyDescent="0.25">
      <c r="A131" s="912"/>
      <c r="B131" s="917"/>
      <c r="C131" s="552" t="s">
        <v>261</v>
      </c>
      <c r="D131" s="547"/>
      <c r="E131" s="547"/>
      <c r="F131" s="658"/>
      <c r="G131" s="554"/>
      <c r="H131" s="554"/>
      <c r="I131" s="554"/>
      <c r="J131" s="554"/>
      <c r="K131" s="554"/>
      <c r="L131" s="554"/>
    </row>
    <row r="132" spans="1:12" x14ac:dyDescent="0.25">
      <c r="A132" s="912"/>
      <c r="B132" s="915" t="s">
        <v>121</v>
      </c>
      <c r="C132" s="391" t="s">
        <v>122</v>
      </c>
      <c r="D132" s="207"/>
      <c r="E132" s="207"/>
      <c r="F132" s="657"/>
      <c r="G132" s="392"/>
      <c r="H132" s="392"/>
      <c r="I132" s="392"/>
      <c r="J132" s="392"/>
      <c r="K132" s="392"/>
      <c r="L132" s="392"/>
    </row>
    <row r="133" spans="1:12" x14ac:dyDescent="0.25">
      <c r="A133" s="912"/>
      <c r="B133" s="916"/>
      <c r="C133" s="391" t="s">
        <v>123</v>
      </c>
      <c r="D133" s="207"/>
      <c r="E133" s="207"/>
      <c r="F133" s="657"/>
      <c r="G133" s="392"/>
      <c r="H133" s="392"/>
      <c r="I133" s="392"/>
      <c r="J133" s="392"/>
      <c r="K133" s="392"/>
      <c r="L133" s="392"/>
    </row>
    <row r="134" spans="1:12" x14ac:dyDescent="0.25">
      <c r="A134" s="912"/>
      <c r="B134" s="917"/>
      <c r="C134" s="552" t="s">
        <v>262</v>
      </c>
      <c r="D134" s="547"/>
      <c r="E134" s="547"/>
      <c r="F134" s="658"/>
      <c r="G134" s="554"/>
      <c r="H134" s="554"/>
      <c r="I134" s="554"/>
      <c r="J134" s="554"/>
      <c r="K134" s="554"/>
      <c r="L134" s="554"/>
    </row>
    <row r="135" spans="1:12" x14ac:dyDescent="0.25">
      <c r="A135" s="912"/>
      <c r="B135" s="915" t="s">
        <v>124</v>
      </c>
      <c r="C135" s="89" t="s">
        <v>125</v>
      </c>
      <c r="D135" s="207"/>
      <c r="E135" s="207"/>
      <c r="F135" s="657"/>
      <c r="G135" s="392"/>
      <c r="H135" s="392"/>
      <c r="I135" s="392"/>
      <c r="J135" s="392"/>
      <c r="K135" s="392"/>
      <c r="L135" s="392"/>
    </row>
    <row r="136" spans="1:12" x14ac:dyDescent="0.25">
      <c r="A136" s="912"/>
      <c r="B136" s="916"/>
      <c r="C136" s="391" t="s">
        <v>126</v>
      </c>
      <c r="D136" s="207"/>
      <c r="E136" s="207"/>
      <c r="F136" s="657"/>
      <c r="G136" s="392"/>
      <c r="H136" s="392"/>
      <c r="I136" s="392"/>
      <c r="J136" s="392"/>
      <c r="K136" s="392"/>
      <c r="L136" s="392"/>
    </row>
    <row r="137" spans="1:12" x14ac:dyDescent="0.25">
      <c r="A137" s="912"/>
      <c r="B137" s="917"/>
      <c r="C137" s="552" t="s">
        <v>263</v>
      </c>
      <c r="D137" s="547"/>
      <c r="E137" s="547"/>
      <c r="F137" s="658"/>
      <c r="G137" s="554"/>
      <c r="H137" s="554"/>
      <c r="I137" s="554"/>
      <c r="J137" s="554"/>
      <c r="K137" s="554"/>
      <c r="L137" s="554"/>
    </row>
    <row r="138" spans="1:12" x14ac:dyDescent="0.25">
      <c r="A138" s="912"/>
      <c r="B138" s="915" t="s">
        <v>127</v>
      </c>
      <c r="C138" s="89" t="s">
        <v>128</v>
      </c>
      <c r="D138" s="207"/>
      <c r="E138" s="207"/>
      <c r="F138" s="657"/>
      <c r="G138" s="392"/>
      <c r="H138" s="392"/>
      <c r="I138" s="392"/>
      <c r="J138" s="392"/>
      <c r="K138" s="392"/>
      <c r="L138" s="392"/>
    </row>
    <row r="139" spans="1:12" x14ac:dyDescent="0.25">
      <c r="A139" s="912"/>
      <c r="B139" s="916"/>
      <c r="C139" s="391" t="s">
        <v>129</v>
      </c>
      <c r="D139" s="207"/>
      <c r="E139" s="207"/>
      <c r="F139" s="657"/>
      <c r="G139" s="392"/>
      <c r="H139" s="392"/>
      <c r="I139" s="392"/>
      <c r="J139" s="392"/>
      <c r="K139" s="392"/>
      <c r="L139" s="392"/>
    </row>
    <row r="140" spans="1:12" x14ac:dyDescent="0.25">
      <c r="A140" s="912"/>
      <c r="B140" s="916"/>
      <c r="C140" s="653" t="s">
        <v>182</v>
      </c>
      <c r="D140" s="207">
        <v>2</v>
      </c>
      <c r="E140" s="207">
        <v>30</v>
      </c>
      <c r="F140" s="657">
        <v>81</v>
      </c>
      <c r="G140" s="607"/>
      <c r="H140" s="607">
        <v>98.63013698630138</v>
      </c>
      <c r="I140" s="607">
        <v>57.499999999999993</v>
      </c>
      <c r="J140" s="607">
        <v>6.4516129032258061</v>
      </c>
      <c r="K140" s="607">
        <v>73.684210526315795</v>
      </c>
      <c r="L140" s="607">
        <v>110.5</v>
      </c>
    </row>
    <row r="141" spans="1:12" x14ac:dyDescent="0.25">
      <c r="A141" s="912"/>
      <c r="B141" s="917"/>
      <c r="C141" s="552" t="s">
        <v>264</v>
      </c>
      <c r="D141" s="547">
        <v>2</v>
      </c>
      <c r="E141" s="547">
        <v>30</v>
      </c>
      <c r="F141" s="658">
        <v>81</v>
      </c>
      <c r="G141" s="608"/>
      <c r="H141" s="608">
        <v>98.63013698630138</v>
      </c>
      <c r="I141" s="608">
        <v>57.499999999999993</v>
      </c>
      <c r="J141" s="608">
        <v>6.4516129032258061</v>
      </c>
      <c r="K141" s="608">
        <v>73.684210526315795</v>
      </c>
      <c r="L141" s="608">
        <v>110.5</v>
      </c>
    </row>
    <row r="142" spans="1:12" s="370" customFormat="1" x14ac:dyDescent="0.25">
      <c r="A142" s="911"/>
      <c r="B142" s="934" t="s">
        <v>198</v>
      </c>
      <c r="C142" s="935"/>
      <c r="D142" s="606">
        <v>3</v>
      </c>
      <c r="E142" s="606">
        <v>50</v>
      </c>
      <c r="F142" s="659">
        <v>86</v>
      </c>
      <c r="G142" s="609"/>
      <c r="H142" s="609">
        <v>95.348837209302332</v>
      </c>
      <c r="I142" s="609">
        <v>33.333333333333336</v>
      </c>
      <c r="J142" s="609">
        <v>28.205128205128204</v>
      </c>
      <c r="K142" s="609">
        <v>76.363636363636374</v>
      </c>
      <c r="L142" s="609">
        <v>78.666666666666671</v>
      </c>
    </row>
    <row r="143" spans="1:12" s="370" customFormat="1" x14ac:dyDescent="0.25">
      <c r="A143" s="776" t="s">
        <v>183</v>
      </c>
      <c r="B143" s="776"/>
      <c r="C143" s="776"/>
      <c r="D143" s="316">
        <v>6</v>
      </c>
      <c r="E143" s="316">
        <v>110</v>
      </c>
      <c r="F143" s="659">
        <v>92</v>
      </c>
      <c r="G143" s="609"/>
      <c r="H143" s="609">
        <v>96.959459459459467</v>
      </c>
      <c r="I143" s="609">
        <v>38.333333333333336</v>
      </c>
      <c r="J143" s="609">
        <v>27.411167512690355</v>
      </c>
      <c r="K143" s="609">
        <v>76.415094339622641</v>
      </c>
      <c r="L143" s="609">
        <v>43</v>
      </c>
    </row>
    <row r="144" spans="1:12" x14ac:dyDescent="0.25">
      <c r="A144" s="436" t="s">
        <v>184</v>
      </c>
      <c r="B144" s="224" t="s">
        <v>380</v>
      </c>
    </row>
    <row r="145" spans="1:2" x14ac:dyDescent="0.25">
      <c r="A145" s="145" t="s">
        <v>293</v>
      </c>
      <c r="B145" s="380" t="s">
        <v>324</v>
      </c>
    </row>
  </sheetData>
  <mergeCells count="63">
    <mergeCell ref="A7:A18"/>
    <mergeCell ref="B7:B9"/>
    <mergeCell ref="B10:B13"/>
    <mergeCell ref="B14:B17"/>
    <mergeCell ref="B18:C18"/>
    <mergeCell ref="A53:A62"/>
    <mergeCell ref="B53:B61"/>
    <mergeCell ref="B62:C62"/>
    <mergeCell ref="A19:A33"/>
    <mergeCell ref="B19:B22"/>
    <mergeCell ref="B23:B25"/>
    <mergeCell ref="B26:B28"/>
    <mergeCell ref="B29:B32"/>
    <mergeCell ref="B33:C33"/>
    <mergeCell ref="A34:A51"/>
    <mergeCell ref="B34:B39"/>
    <mergeCell ref="B40:B46"/>
    <mergeCell ref="B47:B51"/>
    <mergeCell ref="B52:C52"/>
    <mergeCell ref="B101:B104"/>
    <mergeCell ref="B105:B108"/>
    <mergeCell ref="B109:C109"/>
    <mergeCell ref="A63:A84"/>
    <mergeCell ref="B63:B66"/>
    <mergeCell ref="B67:B73"/>
    <mergeCell ref="B74:B78"/>
    <mergeCell ref="B79:B80"/>
    <mergeCell ref="B81:B83"/>
    <mergeCell ref="B84:C84"/>
    <mergeCell ref="B85:B86"/>
    <mergeCell ref="B87:B89"/>
    <mergeCell ref="B90:B92"/>
    <mergeCell ref="B93:B95"/>
    <mergeCell ref="B96:B100"/>
    <mergeCell ref="B135:B137"/>
    <mergeCell ref="B138:B141"/>
    <mergeCell ref="B142:C142"/>
    <mergeCell ref="A143:C143"/>
    <mergeCell ref="F3:F6"/>
    <mergeCell ref="A110:A119"/>
    <mergeCell ref="B110:B113"/>
    <mergeCell ref="B114:B115"/>
    <mergeCell ref="B116:B119"/>
    <mergeCell ref="A120:C120"/>
    <mergeCell ref="A121:A142"/>
    <mergeCell ref="B121:B124"/>
    <mergeCell ref="B125:B128"/>
    <mergeCell ref="B129:B131"/>
    <mergeCell ref="B132:B134"/>
    <mergeCell ref="A85:A109"/>
    <mergeCell ref="A1:L1"/>
    <mergeCell ref="A2:L2"/>
    <mergeCell ref="G3:G6"/>
    <mergeCell ref="H3:H6"/>
    <mergeCell ref="I3:I6"/>
    <mergeCell ref="J3:J6"/>
    <mergeCell ref="K3:K6"/>
    <mergeCell ref="L3:L6"/>
    <mergeCell ref="A3:A6"/>
    <mergeCell ref="B3:B6"/>
    <mergeCell ref="C3:C6"/>
    <mergeCell ref="D3:D6"/>
    <mergeCell ref="E3:E6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E115"/>
  <sheetViews>
    <sheetView zoomScale="78" zoomScaleNormal="78" workbookViewId="0">
      <pane xSplit="3" ySplit="4" topLeftCell="F77" activePane="bottomRight" state="frozen"/>
      <selection activeCell="B214" sqref="B214"/>
      <selection pane="topRight" activeCell="B214" sqref="B214"/>
      <selection pane="bottomLeft" activeCell="B214" sqref="B214"/>
      <selection pane="bottomRight" activeCell="O112" sqref="O112"/>
    </sheetView>
  </sheetViews>
  <sheetFormatPr defaultRowHeight="15" x14ac:dyDescent="0.25"/>
  <cols>
    <col min="1" max="1" width="12.7109375" customWidth="1"/>
    <col min="2" max="2" width="15.7109375" customWidth="1"/>
    <col min="3" max="3" width="17.42578125" customWidth="1"/>
    <col min="4" max="4" width="13" customWidth="1"/>
    <col min="5" max="5" width="12" customWidth="1"/>
    <col min="6" max="6" width="12" style="84" customWidth="1"/>
    <col min="7" max="8" width="15.28515625" customWidth="1"/>
    <col min="9" max="9" width="14.85546875" customWidth="1"/>
    <col min="10" max="10" width="18.5703125" customWidth="1"/>
    <col min="11" max="11" width="14" customWidth="1"/>
    <col min="12" max="12" width="15.28515625" customWidth="1"/>
  </cols>
  <sheetData>
    <row r="1" spans="1:15" s="224" customFormat="1" ht="27.75" customHeight="1" x14ac:dyDescent="0.25">
      <c r="A1" s="966" t="s">
        <v>382</v>
      </c>
      <c r="B1" s="967"/>
      <c r="C1" s="967"/>
      <c r="D1" s="967"/>
      <c r="E1" s="967"/>
      <c r="F1" s="967"/>
      <c r="G1" s="967"/>
      <c r="H1" s="967"/>
      <c r="I1" s="967"/>
      <c r="J1" s="967"/>
      <c r="K1" s="967"/>
      <c r="L1" s="967"/>
      <c r="M1" s="90"/>
      <c r="N1" s="90"/>
    </row>
    <row r="2" spans="1:15" ht="15.75" thickBot="1" x14ac:dyDescent="0.3">
      <c r="A2" s="985" t="s">
        <v>282</v>
      </c>
      <c r="B2" s="986"/>
      <c r="C2" s="986"/>
      <c r="D2" s="986"/>
      <c r="E2" s="986"/>
      <c r="F2" s="986"/>
      <c r="G2" s="986"/>
      <c r="H2" s="986"/>
      <c r="I2" s="986"/>
      <c r="J2" s="986"/>
      <c r="K2" s="986"/>
      <c r="L2" s="986"/>
      <c r="M2" s="514"/>
      <c r="N2" s="515"/>
    </row>
    <row r="3" spans="1:15" ht="38.1" customHeight="1" x14ac:dyDescent="0.25">
      <c r="A3" s="983" t="s">
        <v>280</v>
      </c>
      <c r="B3" s="989" t="s">
        <v>278</v>
      </c>
      <c r="C3" s="991" t="s">
        <v>279</v>
      </c>
      <c r="D3" s="993" t="s">
        <v>281</v>
      </c>
      <c r="E3" s="993" t="s">
        <v>133</v>
      </c>
      <c r="F3" s="995" t="s">
        <v>292</v>
      </c>
      <c r="G3" s="987" t="s">
        <v>284</v>
      </c>
      <c r="H3" s="987" t="s">
        <v>283</v>
      </c>
      <c r="I3" s="981" t="s">
        <v>285</v>
      </c>
      <c r="J3" s="987" t="s">
        <v>286</v>
      </c>
      <c r="K3" s="981" t="s">
        <v>287</v>
      </c>
      <c r="L3" s="981" t="s">
        <v>346</v>
      </c>
      <c r="M3" s="131"/>
      <c r="N3" s="132"/>
      <c r="O3" s="132"/>
    </row>
    <row r="4" spans="1:15" ht="93.75" customHeight="1" thickBot="1" x14ac:dyDescent="0.3">
      <c r="A4" s="984"/>
      <c r="B4" s="990"/>
      <c r="C4" s="992"/>
      <c r="D4" s="994"/>
      <c r="E4" s="994"/>
      <c r="F4" s="996"/>
      <c r="G4" s="988"/>
      <c r="H4" s="988"/>
      <c r="I4" s="982"/>
      <c r="J4" s="988"/>
      <c r="K4" s="982"/>
      <c r="L4" s="982"/>
      <c r="M4" s="134"/>
      <c r="N4" s="133"/>
      <c r="O4" s="134"/>
    </row>
    <row r="5" spans="1:15" x14ac:dyDescent="0.25">
      <c r="A5" s="977" t="s">
        <v>141</v>
      </c>
      <c r="B5" s="979" t="s">
        <v>4</v>
      </c>
      <c r="C5" s="142" t="s">
        <v>5</v>
      </c>
      <c r="D5" s="450"/>
      <c r="E5" s="450"/>
      <c r="F5" s="451"/>
      <c r="G5" s="452"/>
      <c r="H5" s="452"/>
      <c r="I5" s="453"/>
      <c r="J5" s="452"/>
      <c r="K5" s="453"/>
      <c r="L5" s="452"/>
      <c r="M5" s="516"/>
      <c r="N5" s="516"/>
      <c r="O5" s="130"/>
    </row>
    <row r="6" spans="1:15" ht="15.75" thickBot="1" x14ac:dyDescent="0.3">
      <c r="A6" s="978"/>
      <c r="B6" s="980"/>
      <c r="C6" s="89" t="s">
        <v>6</v>
      </c>
      <c r="D6" s="454"/>
      <c r="E6" s="454"/>
      <c r="F6" s="455"/>
      <c r="G6" s="456"/>
      <c r="H6" s="456"/>
      <c r="I6" s="457"/>
      <c r="J6" s="456"/>
      <c r="K6" s="457"/>
      <c r="L6" s="456"/>
      <c r="M6" s="90"/>
      <c r="N6" s="90"/>
    </row>
    <row r="7" spans="1:15" ht="15" customHeight="1" x14ac:dyDescent="0.25">
      <c r="A7" s="978"/>
      <c r="B7" s="977" t="s">
        <v>7</v>
      </c>
      <c r="C7" s="89" t="s">
        <v>8</v>
      </c>
      <c r="D7" s="318"/>
      <c r="E7" s="318"/>
      <c r="F7" s="319"/>
      <c r="G7" s="209"/>
      <c r="H7" s="209"/>
      <c r="I7" s="211"/>
      <c r="J7" s="209"/>
      <c r="K7" s="211"/>
      <c r="L7" s="209"/>
      <c r="M7" s="90"/>
      <c r="N7" s="90"/>
    </row>
    <row r="8" spans="1:15" x14ac:dyDescent="0.25">
      <c r="A8" s="978"/>
      <c r="B8" s="978"/>
      <c r="C8" s="89" t="s">
        <v>9</v>
      </c>
      <c r="D8" s="318"/>
      <c r="E8" s="318"/>
      <c r="F8" s="319"/>
      <c r="G8" s="209"/>
      <c r="H8" s="209"/>
      <c r="I8" s="211"/>
      <c r="J8" s="209"/>
      <c r="K8" s="211"/>
      <c r="L8" s="209"/>
      <c r="M8" s="90"/>
      <c r="N8" s="90"/>
    </row>
    <row r="9" spans="1:15" x14ac:dyDescent="0.25">
      <c r="A9" s="978"/>
      <c r="B9" s="978"/>
      <c r="C9" s="239" t="s">
        <v>10</v>
      </c>
      <c r="D9" s="660">
        <v>1</v>
      </c>
      <c r="E9" s="660">
        <v>30</v>
      </c>
      <c r="F9" s="319">
        <v>0.94437028797429245</v>
      </c>
      <c r="G9" s="209">
        <v>0</v>
      </c>
      <c r="H9" s="209">
        <v>0</v>
      </c>
      <c r="I9" s="211">
        <v>0</v>
      </c>
      <c r="J9" s="209">
        <v>6.3492063492063489E-2</v>
      </c>
      <c r="K9" s="211">
        <v>0</v>
      </c>
      <c r="L9" s="209"/>
      <c r="M9" s="90"/>
      <c r="N9" s="90"/>
    </row>
    <row r="10" spans="1:15" x14ac:dyDescent="0.25">
      <c r="A10" s="978"/>
      <c r="B10" s="980" t="s">
        <v>11</v>
      </c>
      <c r="C10" s="89" t="s">
        <v>142</v>
      </c>
      <c r="D10" s="455"/>
      <c r="E10" s="455"/>
      <c r="F10" s="455"/>
      <c r="G10" s="456"/>
      <c r="H10" s="456"/>
      <c r="I10" s="457"/>
      <c r="J10" s="456"/>
      <c r="K10" s="457"/>
      <c r="L10" s="456"/>
      <c r="M10" s="90"/>
      <c r="N10" s="90"/>
    </row>
    <row r="11" spans="1:15" x14ac:dyDescent="0.25">
      <c r="A11" s="978"/>
      <c r="B11" s="980"/>
      <c r="C11" s="89" t="s">
        <v>143</v>
      </c>
      <c r="D11" s="455"/>
      <c r="E11" s="455"/>
      <c r="F11" s="455"/>
      <c r="G11" s="456"/>
      <c r="H11" s="456"/>
      <c r="I11" s="457"/>
      <c r="J11" s="456"/>
      <c r="K11" s="457"/>
      <c r="L11" s="456"/>
      <c r="M11" s="90"/>
      <c r="N11" s="90"/>
    </row>
    <row r="12" spans="1:15" x14ac:dyDescent="0.25">
      <c r="A12" s="978"/>
      <c r="B12" s="980"/>
      <c r="C12" s="89" t="s">
        <v>144</v>
      </c>
      <c r="D12" s="458"/>
      <c r="E12" s="458"/>
      <c r="F12" s="458"/>
      <c r="G12" s="456"/>
      <c r="H12" s="456"/>
      <c r="I12" s="457"/>
      <c r="J12" s="456"/>
      <c r="K12" s="457"/>
      <c r="L12" s="456"/>
      <c r="M12" s="90"/>
      <c r="N12" s="90"/>
    </row>
    <row r="13" spans="1:15" ht="15.75" thickBot="1" x14ac:dyDescent="0.3">
      <c r="A13" s="970" t="s">
        <v>145</v>
      </c>
      <c r="B13" s="971"/>
      <c r="C13" s="971"/>
      <c r="D13" s="661">
        <v>1</v>
      </c>
      <c r="E13" s="661">
        <v>30</v>
      </c>
      <c r="F13" s="321">
        <v>0.94437028797429245</v>
      </c>
      <c r="G13" s="321">
        <v>0</v>
      </c>
      <c r="H13" s="321">
        <v>0</v>
      </c>
      <c r="I13" s="321">
        <v>0</v>
      </c>
      <c r="J13" s="321">
        <v>6.3492063492063489E-2</v>
      </c>
      <c r="K13" s="321">
        <v>0</v>
      </c>
      <c r="L13" s="321"/>
      <c r="M13" s="90"/>
      <c r="N13" s="90"/>
    </row>
    <row r="14" spans="1:15" ht="15.75" hidden="1" thickBot="1" x14ac:dyDescent="0.3">
      <c r="A14" s="974" t="s">
        <v>146</v>
      </c>
      <c r="B14" s="979" t="s">
        <v>15</v>
      </c>
      <c r="C14" s="142" t="s">
        <v>16</v>
      </c>
      <c r="D14" s="459"/>
      <c r="E14" s="459"/>
      <c r="F14" s="459"/>
      <c r="G14" s="452"/>
      <c r="H14" s="452"/>
      <c r="I14" s="453"/>
      <c r="J14" s="452"/>
      <c r="K14" s="453"/>
      <c r="L14" s="452"/>
      <c r="M14" s="90"/>
      <c r="N14" s="90"/>
    </row>
    <row r="15" spans="1:15" ht="15.75" hidden="1" thickBot="1" x14ac:dyDescent="0.3">
      <c r="A15" s="975"/>
      <c r="B15" s="980"/>
      <c r="C15" s="89" t="s">
        <v>17</v>
      </c>
      <c r="D15" s="460"/>
      <c r="E15" s="460"/>
      <c r="F15" s="460"/>
      <c r="G15" s="456"/>
      <c r="H15" s="456"/>
      <c r="I15" s="457"/>
      <c r="J15" s="456"/>
      <c r="K15" s="457"/>
      <c r="L15" s="456"/>
      <c r="M15" s="90"/>
      <c r="N15" s="90"/>
    </row>
    <row r="16" spans="1:15" ht="15.75" hidden="1" thickBot="1" x14ac:dyDescent="0.3">
      <c r="A16" s="975"/>
      <c r="B16" s="980"/>
      <c r="C16" s="89" t="s">
        <v>18</v>
      </c>
      <c r="D16" s="461"/>
      <c r="E16" s="461"/>
      <c r="F16" s="461"/>
      <c r="G16" s="456"/>
      <c r="H16" s="456"/>
      <c r="I16" s="457"/>
      <c r="J16" s="456"/>
      <c r="K16" s="457"/>
      <c r="L16" s="456"/>
      <c r="M16" s="90"/>
      <c r="N16" s="90"/>
    </row>
    <row r="17" spans="1:14" ht="15.75" hidden="1" thickBot="1" x14ac:dyDescent="0.3">
      <c r="A17" s="975"/>
      <c r="B17" s="980" t="s">
        <v>19</v>
      </c>
      <c r="C17" s="89" t="s">
        <v>20</v>
      </c>
      <c r="D17" s="462"/>
      <c r="E17" s="462"/>
      <c r="F17" s="462"/>
      <c r="G17" s="456"/>
      <c r="H17" s="456"/>
      <c r="I17" s="457"/>
      <c r="J17" s="456"/>
      <c r="K17" s="457"/>
      <c r="L17" s="456"/>
      <c r="M17" s="90"/>
      <c r="N17" s="90"/>
    </row>
    <row r="18" spans="1:14" ht="15.75" hidden="1" thickBot="1" x14ac:dyDescent="0.3">
      <c r="A18" s="975"/>
      <c r="B18" s="980"/>
      <c r="C18" s="89" t="s">
        <v>21</v>
      </c>
      <c r="D18" s="460"/>
      <c r="E18" s="460"/>
      <c r="F18" s="460"/>
      <c r="G18" s="456"/>
      <c r="H18" s="456"/>
      <c r="I18" s="457"/>
      <c r="J18" s="456"/>
      <c r="K18" s="457"/>
      <c r="L18" s="456"/>
      <c r="M18" s="90"/>
      <c r="N18" s="90"/>
    </row>
    <row r="19" spans="1:14" ht="15.75" hidden="1" thickBot="1" x14ac:dyDescent="0.3">
      <c r="A19" s="975"/>
      <c r="B19" s="980" t="s">
        <v>22</v>
      </c>
      <c r="C19" s="89" t="s">
        <v>23</v>
      </c>
      <c r="D19" s="460"/>
      <c r="E19" s="460"/>
      <c r="F19" s="460"/>
      <c r="G19" s="456"/>
      <c r="H19" s="456"/>
      <c r="I19" s="457"/>
      <c r="J19" s="456"/>
      <c r="K19" s="457"/>
      <c r="L19" s="456"/>
      <c r="M19" s="90"/>
      <c r="N19" s="90"/>
    </row>
    <row r="20" spans="1:14" ht="15.75" hidden="1" thickBot="1" x14ac:dyDescent="0.3">
      <c r="A20" s="975"/>
      <c r="B20" s="980"/>
      <c r="C20" s="89" t="s">
        <v>24</v>
      </c>
      <c r="D20" s="460"/>
      <c r="E20" s="460"/>
      <c r="F20" s="460"/>
      <c r="G20" s="456"/>
      <c r="H20" s="456"/>
      <c r="I20" s="457"/>
      <c r="J20" s="456"/>
      <c r="K20" s="457"/>
      <c r="L20" s="456"/>
      <c r="M20" s="90"/>
      <c r="N20" s="90"/>
    </row>
    <row r="21" spans="1:14" ht="15.75" hidden="1" thickBot="1" x14ac:dyDescent="0.3">
      <c r="A21" s="975"/>
      <c r="B21" s="980" t="s">
        <v>25</v>
      </c>
      <c r="C21" s="89" t="s">
        <v>26</v>
      </c>
      <c r="D21" s="460"/>
      <c r="E21" s="460"/>
      <c r="F21" s="460"/>
      <c r="G21" s="456"/>
      <c r="H21" s="456"/>
      <c r="I21" s="457"/>
      <c r="J21" s="456"/>
      <c r="K21" s="457"/>
      <c r="L21" s="456"/>
      <c r="M21" s="90"/>
      <c r="N21" s="90"/>
    </row>
    <row r="22" spans="1:14" ht="15.75" hidden="1" thickBot="1" x14ac:dyDescent="0.3">
      <c r="A22" s="975"/>
      <c r="B22" s="980"/>
      <c r="C22" s="89" t="s">
        <v>27</v>
      </c>
      <c r="D22" s="460"/>
      <c r="E22" s="460"/>
      <c r="F22" s="460"/>
      <c r="G22" s="456"/>
      <c r="H22" s="456"/>
      <c r="I22" s="457"/>
      <c r="J22" s="456"/>
      <c r="K22" s="457"/>
      <c r="L22" s="456"/>
      <c r="M22" s="90"/>
      <c r="N22" s="90"/>
    </row>
    <row r="23" spans="1:14" ht="15.75" hidden="1" thickBot="1" x14ac:dyDescent="0.3">
      <c r="A23" s="975"/>
      <c r="B23" s="980"/>
      <c r="C23" s="89" t="s">
        <v>147</v>
      </c>
      <c r="D23" s="460"/>
      <c r="E23" s="460"/>
      <c r="F23" s="460"/>
      <c r="G23" s="456"/>
      <c r="H23" s="456"/>
      <c r="I23" s="457"/>
      <c r="J23" s="456"/>
      <c r="K23" s="457"/>
      <c r="L23" s="456"/>
      <c r="M23" s="90"/>
      <c r="N23" s="90"/>
    </row>
    <row r="24" spans="1:14" ht="15.75" hidden="1" thickBot="1" x14ac:dyDescent="0.3">
      <c r="A24" s="970" t="s">
        <v>145</v>
      </c>
      <c r="B24" s="971"/>
      <c r="C24" s="971"/>
      <c r="D24" s="661">
        <v>0</v>
      </c>
      <c r="E24" s="661">
        <v>0</v>
      </c>
      <c r="F24" s="321" t="s">
        <v>386</v>
      </c>
      <c r="G24" s="321" t="s">
        <v>386</v>
      </c>
      <c r="H24" s="321" t="s">
        <v>386</v>
      </c>
      <c r="I24" s="321" t="s">
        <v>386</v>
      </c>
      <c r="J24" s="321" t="s">
        <v>386</v>
      </c>
      <c r="K24" s="321" t="s">
        <v>386</v>
      </c>
      <c r="L24" s="321"/>
      <c r="M24" s="90"/>
      <c r="N24" s="90"/>
    </row>
    <row r="25" spans="1:14" ht="15.75" hidden="1" thickBot="1" x14ac:dyDescent="0.3">
      <c r="A25" s="974" t="s">
        <v>148</v>
      </c>
      <c r="B25" s="976" t="s">
        <v>29</v>
      </c>
      <c r="C25" s="142" t="s">
        <v>30</v>
      </c>
      <c r="D25" s="463"/>
      <c r="E25" s="463"/>
      <c r="F25" s="463"/>
      <c r="G25" s="452"/>
      <c r="H25" s="452"/>
      <c r="I25" s="453"/>
      <c r="J25" s="452"/>
      <c r="K25" s="453"/>
      <c r="L25" s="452"/>
      <c r="M25" s="90"/>
      <c r="N25" s="90"/>
    </row>
    <row r="26" spans="1:14" ht="15.75" hidden="1" thickBot="1" x14ac:dyDescent="0.3">
      <c r="A26" s="975"/>
      <c r="B26" s="962"/>
      <c r="C26" s="89" t="s">
        <v>31</v>
      </c>
      <c r="D26" s="464"/>
      <c r="E26" s="464"/>
      <c r="F26" s="464"/>
      <c r="G26" s="456"/>
      <c r="H26" s="456"/>
      <c r="I26" s="457"/>
      <c r="J26" s="456"/>
      <c r="K26" s="457"/>
      <c r="L26" s="456"/>
      <c r="M26" s="90"/>
      <c r="N26" s="90"/>
    </row>
    <row r="27" spans="1:14" ht="15.75" hidden="1" thickBot="1" x14ac:dyDescent="0.3">
      <c r="A27" s="975"/>
      <c r="B27" s="962"/>
      <c r="C27" s="89" t="s">
        <v>32</v>
      </c>
      <c r="D27" s="464"/>
      <c r="E27" s="464"/>
      <c r="F27" s="464"/>
      <c r="G27" s="456"/>
      <c r="H27" s="456"/>
      <c r="I27" s="457"/>
      <c r="J27" s="456"/>
      <c r="K27" s="457"/>
      <c r="L27" s="456"/>
      <c r="M27" s="90"/>
      <c r="N27" s="90"/>
    </row>
    <row r="28" spans="1:14" ht="15.75" hidden="1" thickBot="1" x14ac:dyDescent="0.3">
      <c r="A28" s="975"/>
      <c r="B28" s="962"/>
      <c r="C28" s="89" t="s">
        <v>33</v>
      </c>
      <c r="D28" s="464"/>
      <c r="E28" s="464"/>
      <c r="F28" s="464"/>
      <c r="G28" s="456"/>
      <c r="H28" s="456"/>
      <c r="I28" s="457"/>
      <c r="J28" s="456"/>
      <c r="K28" s="457"/>
      <c r="L28" s="456"/>
      <c r="M28" s="90"/>
      <c r="N28" s="90"/>
    </row>
    <row r="29" spans="1:14" ht="15.75" hidden="1" thickBot="1" x14ac:dyDescent="0.3">
      <c r="A29" s="975"/>
      <c r="B29" s="962"/>
      <c r="C29" s="89" t="s">
        <v>149</v>
      </c>
      <c r="D29" s="464"/>
      <c r="E29" s="464"/>
      <c r="F29" s="464"/>
      <c r="G29" s="456"/>
      <c r="H29" s="456"/>
      <c r="I29" s="457"/>
      <c r="J29" s="456"/>
      <c r="K29" s="457"/>
      <c r="L29" s="456"/>
      <c r="M29" s="90"/>
      <c r="N29" s="90"/>
    </row>
    <row r="30" spans="1:14" ht="15.75" hidden="1" thickBot="1" x14ac:dyDescent="0.3">
      <c r="A30" s="975"/>
      <c r="B30" s="962" t="s">
        <v>35</v>
      </c>
      <c r="C30" s="89" t="s">
        <v>36</v>
      </c>
      <c r="D30" s="464"/>
      <c r="E30" s="464"/>
      <c r="F30" s="464"/>
      <c r="G30" s="456"/>
      <c r="H30" s="456"/>
      <c r="I30" s="457"/>
      <c r="J30" s="456"/>
      <c r="K30" s="457"/>
      <c r="L30" s="456"/>
      <c r="M30" s="90"/>
      <c r="N30" s="90"/>
    </row>
    <row r="31" spans="1:14" ht="15.75" hidden="1" thickBot="1" x14ac:dyDescent="0.3">
      <c r="A31" s="975"/>
      <c r="B31" s="962"/>
      <c r="C31" s="89" t="s">
        <v>37</v>
      </c>
      <c r="D31" s="464"/>
      <c r="E31" s="465"/>
      <c r="F31" s="465"/>
      <c r="G31" s="456"/>
      <c r="H31" s="456"/>
      <c r="I31" s="457"/>
      <c r="J31" s="456"/>
      <c r="K31" s="457"/>
      <c r="L31" s="456"/>
      <c r="M31" s="90"/>
      <c r="N31" s="90"/>
    </row>
    <row r="32" spans="1:14" ht="15.75" hidden="1" thickBot="1" x14ac:dyDescent="0.3">
      <c r="A32" s="975"/>
      <c r="B32" s="962"/>
      <c r="C32" s="89" t="s">
        <v>38</v>
      </c>
      <c r="D32" s="464"/>
      <c r="E32" s="464"/>
      <c r="F32" s="464"/>
      <c r="G32" s="456"/>
      <c r="H32" s="456"/>
      <c r="I32" s="457"/>
      <c r="J32" s="456"/>
      <c r="K32" s="457"/>
      <c r="L32" s="456"/>
      <c r="M32" s="90"/>
      <c r="N32" s="90"/>
    </row>
    <row r="33" spans="1:14" ht="15.75" hidden="1" thickBot="1" x14ac:dyDescent="0.3">
      <c r="A33" s="975"/>
      <c r="B33" s="962"/>
      <c r="C33" s="89" t="s">
        <v>39</v>
      </c>
      <c r="D33" s="464"/>
      <c r="E33" s="464"/>
      <c r="F33" s="464"/>
      <c r="G33" s="456"/>
      <c r="H33" s="456"/>
      <c r="I33" s="457"/>
      <c r="J33" s="456"/>
      <c r="K33" s="457"/>
      <c r="L33" s="456"/>
      <c r="M33" s="90"/>
      <c r="N33" s="90"/>
    </row>
    <row r="34" spans="1:14" ht="15.75" hidden="1" thickBot="1" x14ac:dyDescent="0.3">
      <c r="A34" s="975"/>
      <c r="B34" s="962"/>
      <c r="C34" s="89" t="s">
        <v>40</v>
      </c>
      <c r="D34" s="464"/>
      <c r="E34" s="464"/>
      <c r="F34" s="464"/>
      <c r="G34" s="456"/>
      <c r="H34" s="456"/>
      <c r="I34" s="457"/>
      <c r="J34" s="456"/>
      <c r="K34" s="457"/>
      <c r="L34" s="456"/>
      <c r="M34" s="90"/>
      <c r="N34" s="90"/>
    </row>
    <row r="35" spans="1:14" ht="15.75" hidden="1" thickBot="1" x14ac:dyDescent="0.3">
      <c r="A35" s="975"/>
      <c r="B35" s="962"/>
      <c r="C35" s="89" t="s">
        <v>150</v>
      </c>
      <c r="D35" s="464"/>
      <c r="E35" s="464"/>
      <c r="F35" s="464"/>
      <c r="G35" s="456"/>
      <c r="H35" s="456"/>
      <c r="I35" s="457"/>
      <c r="J35" s="456"/>
      <c r="K35" s="457"/>
      <c r="L35" s="456"/>
      <c r="M35" s="90"/>
      <c r="N35" s="90"/>
    </row>
    <row r="36" spans="1:14" ht="15.75" hidden="1" thickBot="1" x14ac:dyDescent="0.3">
      <c r="A36" s="975"/>
      <c r="B36" s="962" t="s">
        <v>42</v>
      </c>
      <c r="C36" s="89" t="s">
        <v>43</v>
      </c>
      <c r="D36" s="464"/>
      <c r="E36" s="464"/>
      <c r="F36" s="464"/>
      <c r="G36" s="456"/>
      <c r="H36" s="456"/>
      <c r="I36" s="457"/>
      <c r="J36" s="456"/>
      <c r="K36" s="457"/>
      <c r="L36" s="456"/>
      <c r="M36" s="90"/>
      <c r="N36" s="90"/>
    </row>
    <row r="37" spans="1:14" ht="15.75" hidden="1" thickBot="1" x14ac:dyDescent="0.3">
      <c r="A37" s="975"/>
      <c r="B37" s="962"/>
      <c r="C37" s="89" t="s">
        <v>44</v>
      </c>
      <c r="D37" s="464"/>
      <c r="E37" s="464"/>
      <c r="F37" s="464"/>
      <c r="G37" s="456"/>
      <c r="H37" s="456"/>
      <c r="I37" s="457"/>
      <c r="J37" s="456"/>
      <c r="K37" s="457"/>
      <c r="L37" s="456"/>
      <c r="M37" s="90"/>
      <c r="N37" s="90"/>
    </row>
    <row r="38" spans="1:14" ht="15.75" hidden="1" thickBot="1" x14ac:dyDescent="0.3">
      <c r="A38" s="975"/>
      <c r="B38" s="962"/>
      <c r="C38" s="89" t="s">
        <v>151</v>
      </c>
      <c r="D38" s="464"/>
      <c r="E38" s="464"/>
      <c r="F38" s="464"/>
      <c r="G38" s="456"/>
      <c r="H38" s="456"/>
      <c r="I38" s="457"/>
      <c r="J38" s="456"/>
      <c r="K38" s="457"/>
      <c r="L38" s="456"/>
      <c r="M38" s="90"/>
      <c r="N38" s="90"/>
    </row>
    <row r="39" spans="1:14" ht="15.75" hidden="1" thickBot="1" x14ac:dyDescent="0.3">
      <c r="A39" s="975"/>
      <c r="B39" s="962"/>
      <c r="C39" s="89" t="s">
        <v>46</v>
      </c>
      <c r="D39" s="464"/>
      <c r="E39" s="464"/>
      <c r="F39" s="464"/>
      <c r="G39" s="456"/>
      <c r="H39" s="456"/>
      <c r="I39" s="457"/>
      <c r="J39" s="456"/>
      <c r="K39" s="457"/>
      <c r="L39" s="456"/>
      <c r="M39" s="90"/>
      <c r="N39" s="90"/>
    </row>
    <row r="40" spans="1:14" ht="15.75" hidden="1" thickBot="1" x14ac:dyDescent="0.3">
      <c r="A40" s="970" t="s">
        <v>145</v>
      </c>
      <c r="B40" s="971"/>
      <c r="C40" s="971"/>
      <c r="D40" s="661">
        <v>0</v>
      </c>
      <c r="E40" s="661">
        <v>0</v>
      </c>
      <c r="F40" s="321" t="s">
        <v>386</v>
      </c>
      <c r="G40" s="321" t="s">
        <v>386</v>
      </c>
      <c r="H40" s="321" t="s">
        <v>386</v>
      </c>
      <c r="I40" s="321" t="s">
        <v>386</v>
      </c>
      <c r="J40" s="321" t="s">
        <v>386</v>
      </c>
      <c r="K40" s="321" t="s">
        <v>386</v>
      </c>
      <c r="L40" s="321"/>
      <c r="M40" s="90"/>
      <c r="N40" s="90"/>
    </row>
    <row r="41" spans="1:14" x14ac:dyDescent="0.25">
      <c r="A41" s="977" t="s">
        <v>152</v>
      </c>
      <c r="B41" s="997" t="s">
        <v>47</v>
      </c>
      <c r="C41" s="317" t="s">
        <v>48</v>
      </c>
      <c r="D41" s="662">
        <v>1</v>
      </c>
      <c r="E41" s="663">
        <v>140</v>
      </c>
      <c r="F41" s="204">
        <v>0.82816356798559243</v>
      </c>
      <c r="G41" s="208">
        <v>0.72200772200772201</v>
      </c>
      <c r="H41" s="208">
        <v>1</v>
      </c>
      <c r="I41" s="210" t="s">
        <v>386</v>
      </c>
      <c r="J41" s="208">
        <v>0.99470899470899465</v>
      </c>
      <c r="K41" s="210">
        <v>1</v>
      </c>
      <c r="L41" s="208"/>
      <c r="M41" s="90"/>
      <c r="N41" s="90"/>
    </row>
    <row r="42" spans="1:14" x14ac:dyDescent="0.25">
      <c r="A42" s="978"/>
      <c r="B42" s="770"/>
      <c r="C42" s="239" t="s">
        <v>49</v>
      </c>
      <c r="D42" s="660">
        <v>1</v>
      </c>
      <c r="E42" s="660">
        <v>30</v>
      </c>
      <c r="F42" s="319">
        <v>0.80970213817822279</v>
      </c>
      <c r="G42" s="209">
        <v>0.79047619047619044</v>
      </c>
      <c r="H42" s="209">
        <v>0</v>
      </c>
      <c r="I42" s="211" t="s">
        <v>386</v>
      </c>
      <c r="J42" s="209">
        <v>1</v>
      </c>
      <c r="K42" s="211">
        <v>0.79047619047619044</v>
      </c>
      <c r="L42" s="209"/>
      <c r="M42" s="90"/>
      <c r="N42" s="90"/>
    </row>
    <row r="43" spans="1:14" x14ac:dyDescent="0.25">
      <c r="A43" s="978"/>
      <c r="B43" s="770"/>
      <c r="C43" s="89" t="s">
        <v>50</v>
      </c>
      <c r="D43" s="660"/>
      <c r="E43" s="660"/>
      <c r="F43" s="319"/>
      <c r="G43" s="209"/>
      <c r="H43" s="209"/>
      <c r="I43" s="211"/>
      <c r="J43" s="209"/>
      <c r="K43" s="211"/>
      <c r="L43" s="209"/>
      <c r="M43" s="90"/>
      <c r="N43" s="90"/>
    </row>
    <row r="44" spans="1:14" x14ac:dyDescent="0.25">
      <c r="A44" s="978"/>
      <c r="B44" s="770"/>
      <c r="C44" s="89" t="s">
        <v>51</v>
      </c>
      <c r="D44" s="660"/>
      <c r="E44" s="660"/>
      <c r="F44" s="319"/>
      <c r="G44" s="209"/>
      <c r="H44" s="209"/>
      <c r="I44" s="211"/>
      <c r="J44" s="209"/>
      <c r="K44" s="211"/>
      <c r="L44" s="209"/>
      <c r="M44" s="90"/>
      <c r="N44" s="90"/>
    </row>
    <row r="45" spans="1:14" x14ac:dyDescent="0.25">
      <c r="A45" s="978"/>
      <c r="B45" s="770"/>
      <c r="C45" s="89" t="s">
        <v>52</v>
      </c>
      <c r="D45" s="660"/>
      <c r="E45" s="660"/>
      <c r="F45" s="319"/>
      <c r="G45" s="209"/>
      <c r="H45" s="209"/>
      <c r="I45" s="211"/>
      <c r="J45" s="209"/>
      <c r="K45" s="211"/>
      <c r="L45" s="209"/>
      <c r="M45" s="90"/>
      <c r="N45" s="90"/>
    </row>
    <row r="46" spans="1:14" x14ac:dyDescent="0.25">
      <c r="A46" s="978"/>
      <c r="B46" s="770"/>
      <c r="C46" s="89" t="s">
        <v>53</v>
      </c>
      <c r="D46" s="660"/>
      <c r="E46" s="660"/>
      <c r="F46" s="319"/>
      <c r="G46" s="209"/>
      <c r="H46" s="209"/>
      <c r="I46" s="211"/>
      <c r="J46" s="209"/>
      <c r="K46" s="211"/>
      <c r="L46" s="209"/>
      <c r="M46" s="90"/>
      <c r="N46" s="90"/>
    </row>
    <row r="47" spans="1:14" x14ac:dyDescent="0.25">
      <c r="A47" s="978"/>
      <c r="B47" s="770"/>
      <c r="C47" s="89" t="s">
        <v>54</v>
      </c>
      <c r="D47" s="660"/>
      <c r="E47" s="660"/>
      <c r="F47" s="319"/>
      <c r="G47" s="209"/>
      <c r="H47" s="209"/>
      <c r="I47" s="211"/>
      <c r="J47" s="209"/>
      <c r="K47" s="211"/>
      <c r="L47" s="209"/>
      <c r="M47" s="90"/>
      <c r="N47" s="90"/>
    </row>
    <row r="48" spans="1:14" x14ac:dyDescent="0.25">
      <c r="A48" s="978"/>
      <c r="B48" s="770"/>
      <c r="C48" s="89" t="s">
        <v>153</v>
      </c>
      <c r="D48" s="660"/>
      <c r="E48" s="660"/>
      <c r="F48" s="319"/>
      <c r="G48" s="209"/>
      <c r="H48" s="209"/>
      <c r="I48" s="211"/>
      <c r="J48" s="209"/>
      <c r="K48" s="211"/>
      <c r="L48" s="209"/>
      <c r="M48" s="90"/>
      <c r="N48" s="90"/>
    </row>
    <row r="49" spans="1:14" ht="15.75" thickBot="1" x14ac:dyDescent="0.3">
      <c r="A49" s="970" t="s">
        <v>145</v>
      </c>
      <c r="B49" s="971"/>
      <c r="C49" s="971"/>
      <c r="D49" s="664">
        <v>2</v>
      </c>
      <c r="E49" s="664">
        <v>170</v>
      </c>
      <c r="F49" s="320">
        <v>0.82490566860782133</v>
      </c>
      <c r="G49" s="321">
        <v>0.74175824175824179</v>
      </c>
      <c r="H49" s="321">
        <v>1</v>
      </c>
      <c r="I49" s="321" t="s">
        <v>386</v>
      </c>
      <c r="J49" s="321">
        <v>0.99615384615384617</v>
      </c>
      <c r="K49" s="321">
        <v>0.9</v>
      </c>
      <c r="L49" s="321"/>
      <c r="M49" s="90"/>
      <c r="N49" s="90"/>
    </row>
    <row r="50" spans="1:14" ht="15" customHeight="1" x14ac:dyDescent="0.25">
      <c r="A50" s="998" t="s">
        <v>154</v>
      </c>
      <c r="B50" s="999" t="s">
        <v>56</v>
      </c>
      <c r="C50" s="129" t="s">
        <v>57</v>
      </c>
      <c r="D50" s="665"/>
      <c r="E50" s="665"/>
      <c r="F50" s="466"/>
      <c r="G50" s="467"/>
      <c r="H50" s="467"/>
      <c r="I50" s="468"/>
      <c r="J50" s="467"/>
      <c r="K50" s="468"/>
      <c r="L50" s="467"/>
      <c r="M50" s="90"/>
      <c r="N50" s="90"/>
    </row>
    <row r="51" spans="1:14" x14ac:dyDescent="0.25">
      <c r="A51" s="978"/>
      <c r="B51" s="980"/>
      <c r="C51" s="89" t="s">
        <v>58</v>
      </c>
      <c r="D51" s="666"/>
      <c r="E51" s="666"/>
      <c r="F51" s="448"/>
      <c r="G51" s="470"/>
      <c r="H51" s="470"/>
      <c r="I51" s="471"/>
      <c r="J51" s="470"/>
      <c r="K51" s="471"/>
      <c r="L51" s="470"/>
      <c r="M51" s="90"/>
      <c r="N51" s="90"/>
    </row>
    <row r="52" spans="1:14" x14ac:dyDescent="0.25">
      <c r="A52" s="978"/>
      <c r="B52" s="980"/>
      <c r="C52" s="89" t="s">
        <v>155</v>
      </c>
      <c r="D52" s="666"/>
      <c r="E52" s="666"/>
      <c r="F52" s="448"/>
      <c r="G52" s="470"/>
      <c r="H52" s="470"/>
      <c r="I52" s="471"/>
      <c r="J52" s="470"/>
      <c r="K52" s="471"/>
      <c r="L52" s="470"/>
      <c r="M52" s="90"/>
      <c r="N52" s="90"/>
    </row>
    <row r="53" spans="1:14" x14ac:dyDescent="0.25">
      <c r="A53" s="978"/>
      <c r="B53" s="770" t="s">
        <v>60</v>
      </c>
      <c r="C53" s="128" t="s">
        <v>61</v>
      </c>
      <c r="D53" s="660"/>
      <c r="E53" s="660"/>
      <c r="F53" s="319"/>
      <c r="G53" s="209"/>
      <c r="H53" s="472"/>
      <c r="I53" s="211"/>
      <c r="J53" s="209"/>
      <c r="K53" s="211"/>
      <c r="L53" s="209"/>
      <c r="M53" s="90"/>
      <c r="N53" s="90"/>
    </row>
    <row r="54" spans="1:14" x14ac:dyDescent="0.25">
      <c r="A54" s="978"/>
      <c r="B54" s="770"/>
      <c r="C54" s="239" t="s">
        <v>62</v>
      </c>
      <c r="D54" s="660">
        <v>1</v>
      </c>
      <c r="E54" s="660">
        <v>82</v>
      </c>
      <c r="F54" s="319">
        <v>0.94571203776553892</v>
      </c>
      <c r="G54" s="209">
        <v>0.59583333333333333</v>
      </c>
      <c r="H54" s="209">
        <v>1</v>
      </c>
      <c r="I54" s="211" t="s">
        <v>386</v>
      </c>
      <c r="J54" s="209">
        <v>1</v>
      </c>
      <c r="K54" s="211">
        <v>0.70416666666666672</v>
      </c>
      <c r="L54" s="209"/>
      <c r="M54" s="90"/>
      <c r="N54" s="90"/>
    </row>
    <row r="55" spans="1:14" x14ac:dyDescent="0.25">
      <c r="A55" s="978"/>
      <c r="B55" s="770"/>
      <c r="C55" s="128" t="s">
        <v>63</v>
      </c>
      <c r="D55" s="660"/>
      <c r="E55" s="660"/>
      <c r="F55" s="319"/>
      <c r="G55" s="209"/>
      <c r="H55" s="209"/>
      <c r="I55" s="211"/>
      <c r="J55" s="209"/>
      <c r="K55" s="211"/>
      <c r="L55" s="209"/>
      <c r="M55" s="90"/>
      <c r="N55" s="90"/>
    </row>
    <row r="56" spans="1:14" x14ac:dyDescent="0.25">
      <c r="A56" s="978"/>
      <c r="B56" s="770"/>
      <c r="C56" s="128" t="s">
        <v>64</v>
      </c>
      <c r="D56" s="660"/>
      <c r="E56" s="660"/>
      <c r="F56" s="319"/>
      <c r="G56" s="209"/>
      <c r="H56" s="209"/>
      <c r="I56" s="211"/>
      <c r="J56" s="209"/>
      <c r="K56" s="211"/>
      <c r="L56" s="209"/>
      <c r="M56" s="90"/>
      <c r="N56" s="90"/>
    </row>
    <row r="57" spans="1:14" x14ac:dyDescent="0.25">
      <c r="A57" s="978"/>
      <c r="B57" s="770"/>
      <c r="C57" s="239" t="s">
        <v>65</v>
      </c>
      <c r="D57" s="660">
        <v>1</v>
      </c>
      <c r="E57" s="660">
        <v>134</v>
      </c>
      <c r="F57" s="319">
        <v>0.91069126005124545</v>
      </c>
      <c r="G57" s="209">
        <v>0.9296875</v>
      </c>
      <c r="H57" s="209">
        <v>1</v>
      </c>
      <c r="I57" s="211" t="s">
        <v>386</v>
      </c>
      <c r="J57" s="209">
        <v>1</v>
      </c>
      <c r="K57" s="211">
        <v>1</v>
      </c>
      <c r="L57" s="209"/>
      <c r="M57" s="90"/>
      <c r="N57" s="90"/>
    </row>
    <row r="58" spans="1:14" x14ac:dyDescent="0.25">
      <c r="A58" s="978"/>
      <c r="B58" s="770"/>
      <c r="C58" s="128" t="s">
        <v>66</v>
      </c>
      <c r="D58" s="660"/>
      <c r="E58" s="660"/>
      <c r="F58" s="319"/>
      <c r="G58" s="209"/>
      <c r="H58" s="209"/>
      <c r="I58" s="211"/>
      <c r="J58" s="209"/>
      <c r="K58" s="211"/>
      <c r="L58" s="209"/>
      <c r="M58" s="90"/>
      <c r="N58" s="90"/>
    </row>
    <row r="59" spans="1:14" x14ac:dyDescent="0.25">
      <c r="A59" s="978"/>
      <c r="B59" s="770" t="s">
        <v>67</v>
      </c>
      <c r="C59" s="128" t="s">
        <v>68</v>
      </c>
      <c r="D59" s="660"/>
      <c r="E59" s="660"/>
      <c r="F59" s="319"/>
      <c r="G59" s="209"/>
      <c r="H59" s="209"/>
      <c r="I59" s="211"/>
      <c r="J59" s="209"/>
      <c r="K59" s="211"/>
      <c r="L59" s="209"/>
      <c r="M59" s="90"/>
      <c r="N59" s="90"/>
    </row>
    <row r="60" spans="1:14" x14ac:dyDescent="0.25">
      <c r="A60" s="978"/>
      <c r="B60" s="770"/>
      <c r="C60" s="89" t="s">
        <v>69</v>
      </c>
      <c r="D60" s="660"/>
      <c r="E60" s="660"/>
      <c r="F60" s="319"/>
      <c r="G60" s="209"/>
      <c r="H60" s="209"/>
      <c r="I60" s="211"/>
      <c r="J60" s="209"/>
      <c r="K60" s="211"/>
      <c r="L60" s="209"/>
      <c r="M60" s="90"/>
      <c r="N60" s="90"/>
    </row>
    <row r="61" spans="1:14" x14ac:dyDescent="0.25">
      <c r="A61" s="978"/>
      <c r="B61" s="770"/>
      <c r="C61" s="239" t="s">
        <v>70</v>
      </c>
      <c r="D61" s="660">
        <v>1</v>
      </c>
      <c r="E61" s="660">
        <v>80</v>
      </c>
      <c r="F61" s="319">
        <v>0.87635799035965878</v>
      </c>
      <c r="G61" s="209">
        <v>0.78857142857142859</v>
      </c>
      <c r="H61" s="209">
        <v>0</v>
      </c>
      <c r="I61" s="211" t="s">
        <v>386</v>
      </c>
      <c r="J61" s="209">
        <v>1</v>
      </c>
      <c r="K61" s="211">
        <v>0.70857142857142852</v>
      </c>
      <c r="L61" s="209"/>
      <c r="M61" s="90"/>
      <c r="N61" s="90"/>
    </row>
    <row r="62" spans="1:14" x14ac:dyDescent="0.25">
      <c r="A62" s="978"/>
      <c r="B62" s="770"/>
      <c r="C62" s="89" t="s">
        <v>156</v>
      </c>
      <c r="D62" s="660"/>
      <c r="E62" s="660"/>
      <c r="F62" s="319"/>
      <c r="G62" s="209"/>
      <c r="H62" s="209"/>
      <c r="I62" s="211"/>
      <c r="J62" s="209"/>
      <c r="K62" s="211"/>
      <c r="L62" s="209"/>
      <c r="M62" s="90"/>
      <c r="N62" s="90"/>
    </row>
    <row r="63" spans="1:14" ht="15" customHeight="1" x14ac:dyDescent="0.25">
      <c r="A63" s="978"/>
      <c r="B63" s="774" t="s">
        <v>157</v>
      </c>
      <c r="C63" s="89" t="s">
        <v>158</v>
      </c>
      <c r="D63" s="660"/>
      <c r="E63" s="660"/>
      <c r="F63" s="319"/>
      <c r="G63" s="209"/>
      <c r="H63" s="209"/>
      <c r="I63" s="211"/>
      <c r="J63" s="209"/>
      <c r="K63" s="211"/>
      <c r="L63" s="209"/>
      <c r="M63" s="90"/>
      <c r="N63" s="90"/>
    </row>
    <row r="64" spans="1:14" x14ac:dyDescent="0.25">
      <c r="A64" s="978"/>
      <c r="B64" s="774"/>
      <c r="C64" s="89" t="s">
        <v>74</v>
      </c>
      <c r="D64" s="660"/>
      <c r="E64" s="660"/>
      <c r="F64" s="319"/>
      <c r="G64" s="209"/>
      <c r="H64" s="209"/>
      <c r="I64" s="211"/>
      <c r="J64" s="209"/>
      <c r="K64" s="211"/>
      <c r="L64" s="209"/>
      <c r="M64" s="90"/>
      <c r="N64" s="90"/>
    </row>
    <row r="65" spans="1:14" x14ac:dyDescent="0.25">
      <c r="A65" s="978"/>
      <c r="B65" s="774"/>
      <c r="C65" s="239" t="s">
        <v>159</v>
      </c>
      <c r="D65" s="660">
        <v>1</v>
      </c>
      <c r="E65" s="660">
        <v>100</v>
      </c>
      <c r="F65" s="319">
        <v>0.88906562847608439</v>
      </c>
      <c r="G65" s="209">
        <v>0.60504201680672265</v>
      </c>
      <c r="H65" s="209">
        <v>1</v>
      </c>
      <c r="I65" s="211">
        <v>0.66666666666666663</v>
      </c>
      <c r="J65" s="209">
        <v>0.5490196078431373</v>
      </c>
      <c r="K65" s="211">
        <v>1</v>
      </c>
      <c r="L65" s="209"/>
      <c r="M65" s="90"/>
      <c r="N65" s="90"/>
    </row>
    <row r="66" spans="1:14" ht="15.75" thickBot="1" x14ac:dyDescent="0.3">
      <c r="A66" s="972" t="s">
        <v>145</v>
      </c>
      <c r="B66" s="973"/>
      <c r="C66" s="973"/>
      <c r="D66" s="667">
        <v>4</v>
      </c>
      <c r="E66" s="667">
        <v>396</v>
      </c>
      <c r="F66" s="322">
        <v>0.9055460051010662</v>
      </c>
      <c r="G66" s="323">
        <v>0.72937293729372932</v>
      </c>
      <c r="H66" s="323">
        <v>1</v>
      </c>
      <c r="I66" s="323">
        <v>2</v>
      </c>
      <c r="J66" s="323">
        <v>0.9045643153526971</v>
      </c>
      <c r="K66" s="323">
        <v>0.85</v>
      </c>
      <c r="L66" s="323"/>
      <c r="M66" s="90"/>
      <c r="N66" s="90"/>
    </row>
    <row r="67" spans="1:14" ht="30" x14ac:dyDescent="0.25">
      <c r="A67" s="977" t="s">
        <v>160</v>
      </c>
      <c r="B67" s="271" t="s">
        <v>161</v>
      </c>
      <c r="C67" s="142" t="s">
        <v>162</v>
      </c>
      <c r="D67" s="666"/>
      <c r="E67" s="666"/>
      <c r="F67" s="469"/>
      <c r="G67" s="469"/>
      <c r="H67" s="469"/>
      <c r="I67" s="469"/>
      <c r="J67" s="469"/>
      <c r="K67" s="469"/>
      <c r="L67" s="469"/>
      <c r="M67" s="90"/>
      <c r="N67" s="90"/>
    </row>
    <row r="68" spans="1:14" ht="15" customHeight="1" x14ac:dyDescent="0.25">
      <c r="A68" s="978"/>
      <c r="B68" s="779" t="s">
        <v>78</v>
      </c>
      <c r="C68" s="239" t="s">
        <v>163</v>
      </c>
      <c r="D68" s="668">
        <v>1</v>
      </c>
      <c r="E68" s="668">
        <v>60</v>
      </c>
      <c r="F68" s="205">
        <v>0.55424545791620317</v>
      </c>
      <c r="G68" s="209">
        <v>0.26515151515151514</v>
      </c>
      <c r="H68" s="209">
        <v>1</v>
      </c>
      <c r="I68" s="211">
        <v>0.5</v>
      </c>
      <c r="J68" s="209">
        <v>1</v>
      </c>
      <c r="K68" s="211">
        <v>0.31818181818181818</v>
      </c>
      <c r="L68" s="209"/>
      <c r="M68" s="90"/>
      <c r="N68" s="90"/>
    </row>
    <row r="69" spans="1:14" x14ac:dyDescent="0.25">
      <c r="A69" s="978"/>
      <c r="B69" s="922"/>
      <c r="C69" s="89" t="s">
        <v>80</v>
      </c>
      <c r="D69" s="660"/>
      <c r="E69" s="660"/>
      <c r="F69" s="319"/>
      <c r="G69" s="209"/>
      <c r="H69" s="209"/>
      <c r="I69" s="211"/>
      <c r="J69" s="209"/>
      <c r="K69" s="211"/>
      <c r="L69" s="209"/>
      <c r="M69" s="90"/>
      <c r="N69" s="90"/>
    </row>
    <row r="70" spans="1:14" x14ac:dyDescent="0.25">
      <c r="A70" s="978"/>
      <c r="B70" s="962" t="s">
        <v>81</v>
      </c>
      <c r="C70" s="89" t="s">
        <v>82</v>
      </c>
      <c r="D70" s="666"/>
      <c r="E70" s="666"/>
      <c r="F70" s="469"/>
      <c r="G70" s="469"/>
      <c r="H70" s="469"/>
      <c r="I70" s="469"/>
      <c r="J70" s="469"/>
      <c r="K70" s="469"/>
      <c r="L70" s="469"/>
      <c r="M70" s="90"/>
      <c r="N70" s="90"/>
    </row>
    <row r="71" spans="1:14" x14ac:dyDescent="0.25">
      <c r="A71" s="978"/>
      <c r="B71" s="962"/>
      <c r="C71" s="89" t="s">
        <v>83</v>
      </c>
      <c r="D71" s="666"/>
      <c r="E71" s="666"/>
      <c r="F71" s="469"/>
      <c r="G71" s="469"/>
      <c r="H71" s="469"/>
      <c r="I71" s="469"/>
      <c r="J71" s="469"/>
      <c r="K71" s="469"/>
      <c r="L71" s="469"/>
      <c r="M71" s="90"/>
      <c r="N71" s="90"/>
    </row>
    <row r="72" spans="1:14" x14ac:dyDescent="0.25">
      <c r="A72" s="978"/>
      <c r="B72" s="980" t="s">
        <v>84</v>
      </c>
      <c r="C72" s="89" t="s">
        <v>85</v>
      </c>
      <c r="D72" s="666"/>
      <c r="E72" s="666"/>
      <c r="F72" s="469"/>
      <c r="G72" s="469"/>
      <c r="H72" s="469"/>
      <c r="I72" s="469"/>
      <c r="J72" s="469"/>
      <c r="K72" s="469"/>
      <c r="L72" s="469"/>
      <c r="M72" s="90"/>
      <c r="N72" s="90"/>
    </row>
    <row r="73" spans="1:14" x14ac:dyDescent="0.25">
      <c r="A73" s="978"/>
      <c r="B73" s="980"/>
      <c r="C73" s="89" t="s">
        <v>86</v>
      </c>
      <c r="D73" s="666"/>
      <c r="E73" s="666"/>
      <c r="F73" s="469"/>
      <c r="G73" s="469"/>
      <c r="H73" s="469"/>
      <c r="I73" s="469"/>
      <c r="J73" s="469"/>
      <c r="K73" s="469"/>
      <c r="L73" s="469"/>
      <c r="M73" s="90"/>
      <c r="N73" s="90"/>
    </row>
    <row r="74" spans="1:14" x14ac:dyDescent="0.25">
      <c r="A74" s="978"/>
      <c r="B74" s="962" t="s">
        <v>87</v>
      </c>
      <c r="C74" s="89" t="s">
        <v>88</v>
      </c>
      <c r="D74" s="666"/>
      <c r="E74" s="666"/>
      <c r="F74" s="469"/>
      <c r="G74" s="469"/>
      <c r="H74" s="469"/>
      <c r="I74" s="469"/>
      <c r="J74" s="469"/>
      <c r="K74" s="469"/>
      <c r="L74" s="469"/>
      <c r="M74" s="90"/>
      <c r="N74" s="90"/>
    </row>
    <row r="75" spans="1:14" x14ac:dyDescent="0.25">
      <c r="A75" s="978"/>
      <c r="B75" s="962"/>
      <c r="C75" s="89" t="s">
        <v>89</v>
      </c>
      <c r="D75" s="666"/>
      <c r="E75" s="666"/>
      <c r="F75" s="469"/>
      <c r="G75" s="469"/>
      <c r="H75" s="469"/>
      <c r="I75" s="469"/>
      <c r="J75" s="469"/>
      <c r="K75" s="469"/>
      <c r="L75" s="469"/>
      <c r="M75" s="90"/>
      <c r="N75" s="90"/>
    </row>
    <row r="76" spans="1:14" x14ac:dyDescent="0.25">
      <c r="A76" s="978"/>
      <c r="B76" s="962"/>
      <c r="C76" s="89" t="s">
        <v>90</v>
      </c>
      <c r="D76" s="666"/>
      <c r="E76" s="666"/>
      <c r="F76" s="469"/>
      <c r="G76" s="469"/>
      <c r="H76" s="469"/>
      <c r="I76" s="469"/>
      <c r="J76" s="469"/>
      <c r="K76" s="469"/>
      <c r="L76" s="469"/>
      <c r="M76" s="90"/>
      <c r="N76" s="90"/>
    </row>
    <row r="77" spans="1:14" x14ac:dyDescent="0.25">
      <c r="A77" s="978"/>
      <c r="B77" s="962"/>
      <c r="C77" s="89" t="s">
        <v>164</v>
      </c>
      <c r="D77" s="666"/>
      <c r="E77" s="666"/>
      <c r="F77" s="469"/>
      <c r="G77" s="469"/>
      <c r="H77" s="469"/>
      <c r="I77" s="469"/>
      <c r="J77" s="469"/>
      <c r="K77" s="469"/>
      <c r="L77" s="469"/>
      <c r="M77" s="90"/>
      <c r="N77" s="90"/>
    </row>
    <row r="78" spans="1:14" x14ac:dyDescent="0.25">
      <c r="A78" s="978"/>
      <c r="B78" s="962" t="s">
        <v>165</v>
      </c>
      <c r="C78" s="89" t="s">
        <v>93</v>
      </c>
      <c r="D78" s="666"/>
      <c r="E78" s="666"/>
      <c r="F78" s="469"/>
      <c r="G78" s="469"/>
      <c r="H78" s="469"/>
      <c r="I78" s="469"/>
      <c r="J78" s="469"/>
      <c r="K78" s="469"/>
      <c r="L78" s="469"/>
      <c r="M78" s="90"/>
      <c r="N78" s="90"/>
    </row>
    <row r="79" spans="1:14" x14ac:dyDescent="0.25">
      <c r="A79" s="978"/>
      <c r="B79" s="962"/>
      <c r="C79" s="89" t="s">
        <v>166</v>
      </c>
      <c r="D79" s="666"/>
      <c r="E79" s="666"/>
      <c r="F79" s="469"/>
      <c r="G79" s="469"/>
      <c r="H79" s="469"/>
      <c r="I79" s="469"/>
      <c r="J79" s="469"/>
      <c r="K79" s="469"/>
      <c r="L79" s="469"/>
      <c r="M79" s="90"/>
      <c r="N79" s="90"/>
    </row>
    <row r="80" spans="1:14" x14ac:dyDescent="0.25">
      <c r="A80" s="978"/>
      <c r="B80" s="962"/>
      <c r="C80" s="89" t="s">
        <v>167</v>
      </c>
      <c r="D80" s="666"/>
      <c r="E80" s="666"/>
      <c r="F80" s="469"/>
      <c r="G80" s="469"/>
      <c r="H80" s="469"/>
      <c r="I80" s="469"/>
      <c r="J80" s="469"/>
      <c r="K80" s="469"/>
      <c r="L80" s="469"/>
      <c r="M80" s="90"/>
      <c r="N80" s="90"/>
    </row>
    <row r="81" spans="1:14" x14ac:dyDescent="0.25">
      <c r="A81" s="978"/>
      <c r="B81" s="770" t="s">
        <v>168</v>
      </c>
      <c r="C81" s="89" t="s">
        <v>169</v>
      </c>
      <c r="D81" s="660"/>
      <c r="E81" s="660"/>
      <c r="F81" s="319"/>
      <c r="G81" s="209"/>
      <c r="H81" s="209"/>
      <c r="I81" s="211"/>
      <c r="J81" s="209"/>
      <c r="K81" s="211"/>
      <c r="L81" s="209"/>
      <c r="M81" s="90"/>
      <c r="N81" s="90"/>
    </row>
    <row r="82" spans="1:14" x14ac:dyDescent="0.25">
      <c r="A82" s="978"/>
      <c r="B82" s="770"/>
      <c r="C82" s="239" t="s">
        <v>170</v>
      </c>
      <c r="D82" s="660">
        <v>1</v>
      </c>
      <c r="E82" s="660">
        <v>50</v>
      </c>
      <c r="F82" s="319">
        <v>0.95630404152762327</v>
      </c>
      <c r="G82" s="209">
        <v>1.0518518518518518</v>
      </c>
      <c r="H82" s="209">
        <v>1</v>
      </c>
      <c r="I82" s="211">
        <v>0.54545454545454541</v>
      </c>
      <c r="J82" s="209">
        <v>1</v>
      </c>
      <c r="K82" s="211">
        <v>1</v>
      </c>
      <c r="L82" s="209"/>
      <c r="M82" s="90"/>
      <c r="N82" s="90"/>
    </row>
    <row r="83" spans="1:14" x14ac:dyDescent="0.25">
      <c r="A83" s="978"/>
      <c r="B83" s="770"/>
      <c r="C83" s="89" t="s">
        <v>171</v>
      </c>
      <c r="D83" s="660"/>
      <c r="E83" s="660"/>
      <c r="F83" s="319"/>
      <c r="G83" s="209"/>
      <c r="H83" s="209"/>
      <c r="I83" s="211"/>
      <c r="J83" s="209"/>
      <c r="K83" s="211"/>
      <c r="L83" s="209"/>
      <c r="M83" s="90"/>
      <c r="N83" s="90"/>
    </row>
    <row r="84" spans="1:14" ht="15.75" thickBot="1" x14ac:dyDescent="0.3">
      <c r="A84" s="972" t="s">
        <v>145</v>
      </c>
      <c r="B84" s="973"/>
      <c r="C84" s="973"/>
      <c r="D84" s="667">
        <v>2</v>
      </c>
      <c r="E84" s="667">
        <v>110</v>
      </c>
      <c r="F84" s="322">
        <v>0.73699935955775775</v>
      </c>
      <c r="G84" s="323">
        <v>0.6629213483146067</v>
      </c>
      <c r="H84" s="323">
        <v>1</v>
      </c>
      <c r="I84" s="323">
        <v>0.52631578947368418</v>
      </c>
      <c r="J84" s="323">
        <v>1</v>
      </c>
      <c r="K84" s="322">
        <v>0.66</v>
      </c>
      <c r="L84" s="323"/>
      <c r="M84" s="90"/>
      <c r="N84" s="90"/>
    </row>
    <row r="85" spans="1:14" ht="15.75" hidden="1" customHeight="1" x14ac:dyDescent="0.25">
      <c r="A85" s="974" t="s">
        <v>172</v>
      </c>
      <c r="B85" s="976" t="s">
        <v>100</v>
      </c>
      <c r="C85" s="142" t="s">
        <v>101</v>
      </c>
      <c r="D85" s="666"/>
      <c r="E85" s="666"/>
      <c r="F85" s="469"/>
      <c r="G85" s="469"/>
      <c r="H85" s="469"/>
      <c r="I85" s="469"/>
      <c r="J85" s="469"/>
      <c r="K85" s="469"/>
      <c r="L85" s="469"/>
      <c r="M85" s="90"/>
      <c r="N85" s="90"/>
    </row>
    <row r="86" spans="1:14" ht="15.75" hidden="1" customHeight="1" x14ac:dyDescent="0.25">
      <c r="A86" s="975"/>
      <c r="B86" s="962"/>
      <c r="C86" s="89" t="s">
        <v>102</v>
      </c>
      <c r="D86" s="666"/>
      <c r="E86" s="666"/>
      <c r="F86" s="469"/>
      <c r="G86" s="469"/>
      <c r="H86" s="469"/>
      <c r="I86" s="469"/>
      <c r="J86" s="469"/>
      <c r="K86" s="469"/>
      <c r="L86" s="469"/>
      <c r="M86" s="90"/>
      <c r="N86" s="90"/>
    </row>
    <row r="87" spans="1:14" ht="15.75" hidden="1" customHeight="1" x14ac:dyDescent="0.25">
      <c r="A87" s="975"/>
      <c r="B87" s="962"/>
      <c r="C87" s="89" t="s">
        <v>103</v>
      </c>
      <c r="D87" s="666"/>
      <c r="E87" s="666"/>
      <c r="F87" s="469"/>
      <c r="G87" s="469"/>
      <c r="H87" s="469"/>
      <c r="I87" s="469"/>
      <c r="J87" s="469"/>
      <c r="K87" s="469"/>
      <c r="L87" s="469"/>
      <c r="M87" s="90"/>
      <c r="N87" s="90"/>
    </row>
    <row r="88" spans="1:14" ht="15.75" hidden="1" customHeight="1" x14ac:dyDescent="0.25">
      <c r="A88" s="975"/>
      <c r="B88" s="270" t="s">
        <v>104</v>
      </c>
      <c r="C88" s="89" t="s">
        <v>105</v>
      </c>
      <c r="D88" s="666"/>
      <c r="E88" s="666"/>
      <c r="F88" s="469"/>
      <c r="G88" s="469"/>
      <c r="H88" s="469"/>
      <c r="I88" s="469"/>
      <c r="J88" s="469"/>
      <c r="K88" s="469"/>
      <c r="L88" s="469"/>
      <c r="M88" s="90"/>
      <c r="N88" s="90"/>
    </row>
    <row r="89" spans="1:14" ht="15.75" hidden="1" customHeight="1" x14ac:dyDescent="0.25">
      <c r="A89" s="975"/>
      <c r="B89" s="962" t="s">
        <v>173</v>
      </c>
      <c r="C89" s="89" t="s">
        <v>107</v>
      </c>
      <c r="D89" s="666"/>
      <c r="E89" s="666"/>
      <c r="F89" s="469"/>
      <c r="G89" s="469"/>
      <c r="H89" s="469"/>
      <c r="I89" s="469"/>
      <c r="J89" s="469"/>
      <c r="K89" s="469"/>
      <c r="L89" s="469"/>
      <c r="M89" s="90"/>
      <c r="N89" s="90"/>
    </row>
    <row r="90" spans="1:14" ht="15.75" hidden="1" customHeight="1" x14ac:dyDescent="0.25">
      <c r="A90" s="975"/>
      <c r="B90" s="962"/>
      <c r="C90" s="89" t="s">
        <v>108</v>
      </c>
      <c r="D90" s="666"/>
      <c r="E90" s="666"/>
      <c r="F90" s="469"/>
      <c r="G90" s="469"/>
      <c r="H90" s="469"/>
      <c r="I90" s="469"/>
      <c r="J90" s="469"/>
      <c r="K90" s="469"/>
      <c r="L90" s="469"/>
      <c r="M90" s="90"/>
      <c r="N90" s="90"/>
    </row>
    <row r="91" spans="1:14" ht="15.75" hidden="1" customHeight="1" x14ac:dyDescent="0.25">
      <c r="A91" s="975"/>
      <c r="B91" s="962"/>
      <c r="C91" s="89" t="s">
        <v>174</v>
      </c>
      <c r="D91" s="666"/>
      <c r="E91" s="666"/>
      <c r="F91" s="469"/>
      <c r="G91" s="469"/>
      <c r="H91" s="469"/>
      <c r="I91" s="469"/>
      <c r="J91" s="469"/>
      <c r="K91" s="469"/>
      <c r="L91" s="469"/>
      <c r="M91" s="90"/>
      <c r="N91" s="90"/>
    </row>
    <row r="92" spans="1:14" ht="15.75" hidden="1" customHeight="1" x14ac:dyDescent="0.25">
      <c r="A92" s="972" t="s">
        <v>145</v>
      </c>
      <c r="B92" s="973"/>
      <c r="C92" s="973"/>
      <c r="D92" s="244">
        <v>0</v>
      </c>
      <c r="E92" s="244">
        <v>0</v>
      </c>
      <c r="F92" s="316" t="s">
        <v>386</v>
      </c>
      <c r="G92" s="316" t="s">
        <v>386</v>
      </c>
      <c r="H92" s="316" t="s">
        <v>386</v>
      </c>
      <c r="I92" s="316" t="s">
        <v>386</v>
      </c>
      <c r="J92" s="316" t="s">
        <v>386</v>
      </c>
      <c r="K92" s="316" t="s">
        <v>386</v>
      </c>
      <c r="L92" s="316"/>
      <c r="M92" s="90"/>
      <c r="N92" s="90"/>
    </row>
    <row r="93" spans="1:14" x14ac:dyDescent="0.25">
      <c r="A93" s="977" t="s">
        <v>175</v>
      </c>
      <c r="B93" s="979" t="s">
        <v>110</v>
      </c>
      <c r="C93" s="142" t="s">
        <v>111</v>
      </c>
      <c r="D93" s="666"/>
      <c r="E93" s="666"/>
      <c r="F93" s="469"/>
      <c r="G93" s="469"/>
      <c r="H93" s="469"/>
      <c r="I93" s="469"/>
      <c r="J93" s="469"/>
      <c r="K93" s="469"/>
      <c r="L93" s="469"/>
      <c r="M93" s="90"/>
      <c r="N93" s="90"/>
    </row>
    <row r="94" spans="1:14" x14ac:dyDescent="0.25">
      <c r="A94" s="978"/>
      <c r="B94" s="980"/>
      <c r="C94" s="89" t="s">
        <v>112</v>
      </c>
      <c r="D94" s="666"/>
      <c r="E94" s="666"/>
      <c r="F94" s="469"/>
      <c r="G94" s="469"/>
      <c r="H94" s="469"/>
      <c r="I94" s="469"/>
      <c r="J94" s="469"/>
      <c r="K94" s="469"/>
      <c r="L94" s="469"/>
      <c r="M94" s="90"/>
      <c r="N94" s="90"/>
    </row>
    <row r="95" spans="1:14" x14ac:dyDescent="0.25">
      <c r="A95" s="978"/>
      <c r="B95" s="980"/>
      <c r="C95" s="89" t="s">
        <v>176</v>
      </c>
      <c r="D95" s="666"/>
      <c r="E95" s="666"/>
      <c r="F95" s="469"/>
      <c r="G95" s="469"/>
      <c r="H95" s="469"/>
      <c r="I95" s="469"/>
      <c r="J95" s="469"/>
      <c r="K95" s="469"/>
      <c r="L95" s="469"/>
      <c r="M95" s="90"/>
      <c r="N95" s="90"/>
    </row>
    <row r="96" spans="1:14" ht="15" customHeight="1" x14ac:dyDescent="0.25">
      <c r="A96" s="978"/>
      <c r="B96" s="980" t="s">
        <v>114</v>
      </c>
      <c r="C96" s="89" t="s">
        <v>177</v>
      </c>
      <c r="D96" s="666"/>
      <c r="E96" s="666"/>
      <c r="F96" s="469"/>
      <c r="G96" s="469"/>
      <c r="H96" s="469"/>
      <c r="I96" s="469"/>
      <c r="J96" s="469"/>
      <c r="K96" s="469"/>
      <c r="L96" s="469"/>
      <c r="M96" s="90"/>
      <c r="N96" s="90"/>
    </row>
    <row r="97" spans="1:109" x14ac:dyDescent="0.25">
      <c r="A97" s="978"/>
      <c r="B97" s="980"/>
      <c r="C97" s="89" t="s">
        <v>116</v>
      </c>
      <c r="D97" s="666"/>
      <c r="E97" s="666"/>
      <c r="F97" s="469"/>
      <c r="G97" s="469"/>
      <c r="H97" s="469"/>
      <c r="I97" s="469"/>
      <c r="J97" s="469"/>
      <c r="K97" s="469"/>
      <c r="L97" s="469"/>
      <c r="M97" s="90"/>
      <c r="N97" s="90"/>
    </row>
    <row r="98" spans="1:109" x14ac:dyDescent="0.25">
      <c r="A98" s="978"/>
      <c r="B98" s="980"/>
      <c r="C98" s="89" t="s">
        <v>117</v>
      </c>
      <c r="D98" s="666"/>
      <c r="E98" s="666"/>
      <c r="F98" s="469"/>
      <c r="G98" s="469"/>
      <c r="H98" s="469"/>
      <c r="I98" s="469"/>
      <c r="J98" s="469"/>
      <c r="K98" s="469"/>
      <c r="L98" s="469"/>
      <c r="M98" s="90"/>
      <c r="N98" s="90"/>
    </row>
    <row r="99" spans="1:109" x14ac:dyDescent="0.25">
      <c r="A99" s="978"/>
      <c r="B99" s="962" t="s">
        <v>178</v>
      </c>
      <c r="C99" s="89" t="s">
        <v>179</v>
      </c>
      <c r="D99" s="666"/>
      <c r="E99" s="666"/>
      <c r="F99" s="469"/>
      <c r="G99" s="469"/>
      <c r="H99" s="469"/>
      <c r="I99" s="469"/>
      <c r="J99" s="469"/>
      <c r="K99" s="469"/>
      <c r="L99" s="469"/>
      <c r="M99" s="90"/>
      <c r="N99" s="90"/>
    </row>
    <row r="100" spans="1:109" x14ac:dyDescent="0.25">
      <c r="A100" s="978"/>
      <c r="B100" s="962"/>
      <c r="C100" s="89" t="s">
        <v>120</v>
      </c>
      <c r="D100" s="666"/>
      <c r="E100" s="666"/>
      <c r="F100" s="469"/>
      <c r="G100" s="469"/>
      <c r="H100" s="469"/>
      <c r="I100" s="469"/>
      <c r="J100" s="469"/>
      <c r="K100" s="469"/>
      <c r="L100" s="469"/>
      <c r="M100" s="90"/>
      <c r="N100" s="90"/>
    </row>
    <row r="101" spans="1:109" x14ac:dyDescent="0.25">
      <c r="A101" s="978"/>
      <c r="B101" s="962" t="s">
        <v>121</v>
      </c>
      <c r="C101" s="89" t="s">
        <v>180</v>
      </c>
      <c r="D101" s="666"/>
      <c r="E101" s="666"/>
      <c r="F101" s="469"/>
      <c r="G101" s="469"/>
      <c r="H101" s="469"/>
      <c r="I101" s="469"/>
      <c r="J101" s="469"/>
      <c r="K101" s="469"/>
      <c r="L101" s="469"/>
      <c r="M101" s="90"/>
      <c r="N101" s="90"/>
    </row>
    <row r="102" spans="1:109" x14ac:dyDescent="0.25">
      <c r="A102" s="978"/>
      <c r="B102" s="962"/>
      <c r="C102" s="89" t="s">
        <v>181</v>
      </c>
      <c r="D102" s="666"/>
      <c r="E102" s="666"/>
      <c r="F102" s="469"/>
      <c r="G102" s="469"/>
      <c r="H102" s="469"/>
      <c r="I102" s="469"/>
      <c r="J102" s="469"/>
      <c r="K102" s="469"/>
      <c r="L102" s="469"/>
      <c r="M102" s="90"/>
      <c r="N102" s="90"/>
    </row>
    <row r="103" spans="1:109" x14ac:dyDescent="0.25">
      <c r="A103" s="978"/>
      <c r="B103" s="962" t="s">
        <v>124</v>
      </c>
      <c r="C103" s="89" t="s">
        <v>125</v>
      </c>
      <c r="D103" s="666"/>
      <c r="E103" s="666"/>
      <c r="F103" s="469"/>
      <c r="G103" s="469"/>
      <c r="H103" s="469"/>
      <c r="I103" s="469"/>
      <c r="J103" s="469"/>
      <c r="K103" s="469"/>
      <c r="L103" s="469"/>
      <c r="M103" s="90"/>
      <c r="N103" s="90"/>
    </row>
    <row r="104" spans="1:109" x14ac:dyDescent="0.25">
      <c r="A104" s="978"/>
      <c r="B104" s="962"/>
      <c r="C104" s="89" t="s">
        <v>126</v>
      </c>
      <c r="D104" s="666"/>
      <c r="E104" s="666"/>
      <c r="F104" s="469"/>
      <c r="G104" s="469"/>
      <c r="H104" s="469"/>
      <c r="I104" s="469"/>
      <c r="J104" s="469"/>
      <c r="K104" s="469"/>
      <c r="L104" s="469"/>
      <c r="M104" s="90"/>
      <c r="N104" s="90"/>
    </row>
    <row r="105" spans="1:109" x14ac:dyDescent="0.25">
      <c r="A105" s="978"/>
      <c r="B105" s="774" t="s">
        <v>127</v>
      </c>
      <c r="C105" s="89" t="s">
        <v>128</v>
      </c>
      <c r="D105" s="660"/>
      <c r="E105" s="660"/>
      <c r="F105" s="319"/>
      <c r="G105" s="209"/>
      <c r="H105" s="209"/>
      <c r="I105" s="211"/>
      <c r="J105" s="209"/>
      <c r="K105" s="211"/>
      <c r="L105" s="209"/>
      <c r="M105" s="90"/>
      <c r="N105" s="90"/>
    </row>
    <row r="106" spans="1:109" x14ac:dyDescent="0.25">
      <c r="A106" s="978"/>
      <c r="B106" s="774"/>
      <c r="C106" s="89" t="s">
        <v>129</v>
      </c>
      <c r="D106" s="660"/>
      <c r="E106" s="660"/>
      <c r="F106" s="319"/>
      <c r="G106" s="209"/>
      <c r="H106" s="209"/>
      <c r="I106" s="211"/>
      <c r="J106" s="209"/>
      <c r="K106" s="211"/>
      <c r="L106" s="209"/>
      <c r="M106" s="90"/>
      <c r="N106" s="90"/>
    </row>
    <row r="107" spans="1:109" x14ac:dyDescent="0.25">
      <c r="A107" s="978"/>
      <c r="B107" s="774"/>
      <c r="C107" s="239" t="s">
        <v>182</v>
      </c>
      <c r="D107" s="172">
        <v>1</v>
      </c>
      <c r="E107" s="668">
        <v>80</v>
      </c>
      <c r="F107" s="205">
        <v>0.90983500185391164</v>
      </c>
      <c r="G107" s="209">
        <v>0.28708133971291866</v>
      </c>
      <c r="H107" s="209">
        <v>0.5714285714285714</v>
      </c>
      <c r="I107" s="211">
        <v>0</v>
      </c>
      <c r="J107" s="209">
        <v>0.14218009478672985</v>
      </c>
      <c r="K107" s="212">
        <v>1</v>
      </c>
      <c r="L107" s="209"/>
      <c r="M107" s="90"/>
      <c r="N107" s="90"/>
    </row>
    <row r="108" spans="1:109" x14ac:dyDescent="0.25">
      <c r="A108" s="968" t="s">
        <v>145</v>
      </c>
      <c r="B108" s="969"/>
      <c r="C108" s="969"/>
      <c r="D108" s="244">
        <v>1</v>
      </c>
      <c r="E108" s="244">
        <v>80</v>
      </c>
      <c r="F108" s="324">
        <v>0.90983500185391164</v>
      </c>
      <c r="G108" s="325">
        <v>0.28708133971291866</v>
      </c>
      <c r="H108" s="325">
        <v>0.5714285714285714</v>
      </c>
      <c r="I108" s="325">
        <v>0</v>
      </c>
      <c r="J108" s="325">
        <v>0.14218009478672985</v>
      </c>
      <c r="K108" s="324">
        <v>1</v>
      </c>
      <c r="L108" s="325"/>
      <c r="M108" s="90"/>
      <c r="N108" s="90"/>
    </row>
    <row r="109" spans="1:109" ht="15.75" thickBot="1" x14ac:dyDescent="0.3">
      <c r="A109" s="970" t="s">
        <v>183</v>
      </c>
      <c r="B109" s="971"/>
      <c r="C109" s="971"/>
      <c r="D109" s="664">
        <v>10</v>
      </c>
      <c r="E109" s="664">
        <v>786</v>
      </c>
      <c r="F109" s="320">
        <v>0.86643513997741339</v>
      </c>
      <c r="G109" s="321">
        <v>0.630048465266559</v>
      </c>
      <c r="H109" s="321">
        <v>0.76744186046511631</v>
      </c>
      <c r="I109" s="321">
        <v>0.37254901960784315</v>
      </c>
      <c r="J109" s="321">
        <v>0.71179039301310043</v>
      </c>
      <c r="K109" s="320">
        <v>0.68</v>
      </c>
      <c r="L109" s="321"/>
      <c r="M109" s="90"/>
      <c r="N109" s="90"/>
    </row>
    <row r="110" spans="1:109" s="2" customFormat="1" x14ac:dyDescent="0.25">
      <c r="A110" s="436" t="s">
        <v>184</v>
      </c>
      <c r="B110" s="224" t="s">
        <v>380</v>
      </c>
      <c r="C110" s="11"/>
      <c r="D110" s="11"/>
      <c r="E110" s="11"/>
      <c r="F110" s="8"/>
      <c r="G110" s="90"/>
      <c r="H110" s="90"/>
      <c r="I110" s="90"/>
      <c r="J110" s="90"/>
      <c r="K110" s="90"/>
      <c r="L110" s="90"/>
      <c r="M110" s="90"/>
      <c r="N110" s="90"/>
      <c r="O110" s="224"/>
      <c r="P110" s="224"/>
      <c r="Q110" s="224"/>
      <c r="R110" s="224"/>
      <c r="S110" s="224"/>
      <c r="T110" s="224"/>
      <c r="U110" s="224"/>
      <c r="V110" s="224"/>
      <c r="W110" s="224"/>
      <c r="X110" s="224"/>
      <c r="Y110" s="224"/>
      <c r="Z110" s="224"/>
      <c r="AA110" s="224"/>
      <c r="AB110" s="224"/>
      <c r="AC110" s="224"/>
      <c r="AD110" s="224"/>
      <c r="AE110" s="224"/>
      <c r="AF110" s="224"/>
      <c r="AG110" s="224"/>
      <c r="AH110" s="224"/>
      <c r="AI110" s="224"/>
      <c r="AJ110" s="224"/>
      <c r="AK110" s="224"/>
      <c r="AL110" s="224"/>
      <c r="AM110" s="224"/>
      <c r="AN110" s="224"/>
      <c r="AO110" s="224"/>
      <c r="AP110" s="224"/>
      <c r="AQ110" s="224"/>
      <c r="AR110" s="224"/>
      <c r="AS110" s="224"/>
      <c r="AT110" s="224"/>
      <c r="AU110" s="224"/>
      <c r="AV110" s="224"/>
      <c r="AW110" s="224"/>
      <c r="AX110" s="224"/>
      <c r="AY110" s="224"/>
      <c r="AZ110" s="224"/>
      <c r="BA110" s="224"/>
      <c r="BB110" s="224"/>
      <c r="BC110" s="224"/>
      <c r="BD110" s="224"/>
      <c r="BE110" s="224"/>
      <c r="BF110" s="224"/>
      <c r="BG110" s="224"/>
      <c r="BH110" s="224"/>
      <c r="BI110" s="224"/>
      <c r="BJ110" s="224"/>
      <c r="BK110" s="224"/>
      <c r="BL110" s="224"/>
      <c r="BM110" s="224"/>
      <c r="BN110" s="224"/>
      <c r="BO110" s="224"/>
      <c r="BP110" s="224"/>
      <c r="BQ110" s="224"/>
      <c r="BR110" s="224"/>
      <c r="BS110" s="224"/>
      <c r="BT110" s="224"/>
      <c r="BU110" s="224"/>
      <c r="BV110" s="224"/>
      <c r="BW110" s="224"/>
      <c r="BX110" s="224"/>
      <c r="BY110" s="224"/>
      <c r="BZ110" s="224"/>
      <c r="CA110" s="224"/>
      <c r="CB110" s="224"/>
      <c r="CC110" s="224"/>
      <c r="CD110" s="224"/>
      <c r="CE110" s="224"/>
      <c r="CF110" s="224"/>
      <c r="CG110" s="224"/>
      <c r="CH110" s="224"/>
      <c r="CI110" s="224"/>
      <c r="CJ110" s="224"/>
      <c r="CK110" s="224"/>
      <c r="CL110" s="224"/>
      <c r="CM110" s="224"/>
      <c r="CN110" s="224"/>
      <c r="CO110" s="224"/>
      <c r="CP110" s="224"/>
      <c r="CQ110" s="224"/>
      <c r="CR110" s="224"/>
      <c r="CS110" s="224"/>
      <c r="CT110" s="224"/>
      <c r="CU110" s="224"/>
      <c r="CV110" s="224"/>
      <c r="CW110" s="224"/>
      <c r="CX110" s="224"/>
      <c r="CY110" s="224"/>
      <c r="CZ110" s="224"/>
      <c r="DA110" s="224"/>
      <c r="DB110" s="224"/>
      <c r="DC110" s="224"/>
      <c r="DD110" s="224"/>
      <c r="DE110" s="224"/>
    </row>
    <row r="111" spans="1:109" s="224" customFormat="1" x14ac:dyDescent="0.25">
      <c r="A111" s="145" t="s">
        <v>293</v>
      </c>
      <c r="B111" s="380" t="s">
        <v>324</v>
      </c>
      <c r="C111" s="144"/>
      <c r="D111" s="144"/>
      <c r="E111" s="144"/>
      <c r="F111" s="156"/>
      <c r="G111" s="144"/>
      <c r="H111" s="144"/>
      <c r="I111" s="144"/>
      <c r="J111" s="144"/>
      <c r="K111" s="144"/>
      <c r="L111" s="90"/>
      <c r="M111" s="90"/>
      <c r="N111" s="90"/>
    </row>
    <row r="112" spans="1:109" x14ac:dyDescent="0.25">
      <c r="A112" s="90" t="s">
        <v>325</v>
      </c>
      <c r="B112" s="90"/>
      <c r="C112" s="90"/>
      <c r="D112" s="90"/>
      <c r="E112" s="90"/>
      <c r="F112" s="509"/>
      <c r="G112" s="90"/>
      <c r="H112" s="90"/>
      <c r="I112" s="90"/>
      <c r="J112" s="90"/>
      <c r="K112" s="90"/>
      <c r="L112" s="90"/>
      <c r="M112" s="90"/>
      <c r="N112" s="90"/>
    </row>
    <row r="113" spans="1:14" x14ac:dyDescent="0.25">
      <c r="A113" s="90"/>
      <c r="B113" s="90"/>
      <c r="C113" s="90"/>
      <c r="D113" s="90"/>
      <c r="E113" s="90"/>
      <c r="F113" s="509"/>
      <c r="G113" s="90"/>
      <c r="H113" s="90"/>
      <c r="I113" s="90"/>
      <c r="J113" s="90"/>
      <c r="K113" s="90"/>
      <c r="L113" s="90"/>
      <c r="M113" s="90"/>
      <c r="N113" s="90"/>
    </row>
    <row r="114" spans="1:14" x14ac:dyDescent="0.25">
      <c r="A114" s="90"/>
      <c r="B114" s="90"/>
      <c r="C114" s="90"/>
      <c r="D114" s="90"/>
      <c r="E114" s="90"/>
      <c r="F114" s="509"/>
      <c r="G114" s="90"/>
      <c r="H114" s="90"/>
      <c r="I114" s="90"/>
      <c r="J114" s="90"/>
      <c r="K114" s="90"/>
      <c r="L114" s="90"/>
      <c r="M114" s="90"/>
      <c r="N114" s="90"/>
    </row>
    <row r="115" spans="1:14" x14ac:dyDescent="0.25">
      <c r="A115" s="90"/>
      <c r="B115" s="90"/>
      <c r="C115" s="90"/>
      <c r="D115" s="90"/>
      <c r="E115" s="90"/>
      <c r="F115" s="509"/>
      <c r="G115" s="90"/>
      <c r="H115" s="90"/>
      <c r="I115" s="90"/>
      <c r="J115" s="90"/>
      <c r="K115" s="90"/>
      <c r="L115" s="90"/>
      <c r="M115" s="90"/>
      <c r="N115" s="90"/>
    </row>
  </sheetData>
  <mergeCells count="60">
    <mergeCell ref="A5:A12"/>
    <mergeCell ref="B5:B6"/>
    <mergeCell ref="B7:B9"/>
    <mergeCell ref="B10:B12"/>
    <mergeCell ref="A40:C40"/>
    <mergeCell ref="A13:C13"/>
    <mergeCell ref="A14:A23"/>
    <mergeCell ref="B14:B16"/>
    <mergeCell ref="B17:B18"/>
    <mergeCell ref="B19:B20"/>
    <mergeCell ref="B21:B23"/>
    <mergeCell ref="A24:C24"/>
    <mergeCell ref="A25:A39"/>
    <mergeCell ref="B25:B29"/>
    <mergeCell ref="B30:B35"/>
    <mergeCell ref="B36:B39"/>
    <mergeCell ref="A41:A48"/>
    <mergeCell ref="B41:B48"/>
    <mergeCell ref="A49:C49"/>
    <mergeCell ref="A50:A65"/>
    <mergeCell ref="B50:B52"/>
    <mergeCell ref="B53:B58"/>
    <mergeCell ref="B59:B62"/>
    <mergeCell ref="B63:B65"/>
    <mergeCell ref="B70:B71"/>
    <mergeCell ref="B72:B73"/>
    <mergeCell ref="B74:B77"/>
    <mergeCell ref="B78:B80"/>
    <mergeCell ref="B81:B83"/>
    <mergeCell ref="B103:B104"/>
    <mergeCell ref="A2:L2"/>
    <mergeCell ref="H3:H4"/>
    <mergeCell ref="I3:I4"/>
    <mergeCell ref="J3:J4"/>
    <mergeCell ref="G3:G4"/>
    <mergeCell ref="A3:A4"/>
    <mergeCell ref="B3:B4"/>
    <mergeCell ref="C3:C4"/>
    <mergeCell ref="D3:D4"/>
    <mergeCell ref="E3:E4"/>
    <mergeCell ref="F3:F4"/>
    <mergeCell ref="A66:C66"/>
    <mergeCell ref="A67:A83"/>
    <mergeCell ref="B68:B69"/>
    <mergeCell ref="A1:L1"/>
    <mergeCell ref="B105:B107"/>
    <mergeCell ref="A108:C108"/>
    <mergeCell ref="A109:C109"/>
    <mergeCell ref="A84:C84"/>
    <mergeCell ref="A85:A91"/>
    <mergeCell ref="B85:B87"/>
    <mergeCell ref="B89:B91"/>
    <mergeCell ref="A92:C92"/>
    <mergeCell ref="A93:A107"/>
    <mergeCell ref="B93:B95"/>
    <mergeCell ref="B96:B98"/>
    <mergeCell ref="B99:B100"/>
    <mergeCell ref="B101:B102"/>
    <mergeCell ref="K3:K4"/>
    <mergeCell ref="L3:L4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L118"/>
  <sheetViews>
    <sheetView zoomScale="90" zoomScaleNormal="90" workbookViewId="0">
      <pane xSplit="3" ySplit="4" topLeftCell="D56" activePane="bottomRight" state="frozen"/>
      <selection activeCell="B214" sqref="B214"/>
      <selection pane="topRight" activeCell="B214" sqref="B214"/>
      <selection pane="bottomLeft" activeCell="B214" sqref="B214"/>
      <selection pane="bottomRight" activeCell="O82" sqref="O82"/>
    </sheetView>
  </sheetViews>
  <sheetFormatPr defaultRowHeight="15" x14ac:dyDescent="0.25"/>
  <cols>
    <col min="1" max="1" width="9.140625" style="56" customWidth="1"/>
    <col min="2" max="2" width="27.140625" style="56" customWidth="1"/>
    <col min="3" max="3" width="16.42578125" style="56" bestFit="1" customWidth="1"/>
    <col min="4" max="5" width="11.140625" style="575" customWidth="1"/>
    <col min="6" max="6" width="14.85546875" style="576" customWidth="1"/>
    <col min="7" max="7" width="20" style="56" customWidth="1"/>
    <col min="8" max="8" width="20.7109375" style="556" customWidth="1"/>
    <col min="9" max="9" width="14.42578125" style="56" customWidth="1"/>
    <col min="10" max="10" width="17.7109375" style="56" customWidth="1"/>
    <col min="11" max="11" width="15" style="56" customWidth="1"/>
    <col min="12" max="12" width="17.7109375" style="56" customWidth="1"/>
    <col min="13" max="251" width="9.140625" style="56"/>
    <col min="252" max="252" width="9.140625" style="56" customWidth="1"/>
    <col min="253" max="253" width="27.140625" style="56" customWidth="1"/>
    <col min="254" max="254" width="16.42578125" style="56" bestFit="1" customWidth="1"/>
    <col min="255" max="256" width="11.140625" style="56" customWidth="1"/>
    <col min="257" max="257" width="15.140625" style="56" customWidth="1"/>
    <col min="258" max="258" width="15.5703125" style="56" customWidth="1"/>
    <col min="259" max="259" width="15.42578125" style="56" customWidth="1"/>
    <col min="260" max="260" width="13.140625" style="56" customWidth="1"/>
    <col min="261" max="261" width="14.85546875" style="56" customWidth="1"/>
    <col min="262" max="262" width="5.140625" style="56" customWidth="1"/>
    <col min="263" max="263" width="3.5703125" style="56" customWidth="1"/>
    <col min="264" max="507" width="9.140625" style="56"/>
    <col min="508" max="508" width="9.140625" style="56" customWidth="1"/>
    <col min="509" max="509" width="27.140625" style="56" customWidth="1"/>
    <col min="510" max="510" width="16.42578125" style="56" bestFit="1" customWidth="1"/>
    <col min="511" max="512" width="11.140625" style="56" customWidth="1"/>
    <col min="513" max="513" width="15.140625" style="56" customWidth="1"/>
    <col min="514" max="514" width="15.5703125" style="56" customWidth="1"/>
    <col min="515" max="515" width="15.42578125" style="56" customWidth="1"/>
    <col min="516" max="516" width="13.140625" style="56" customWidth="1"/>
    <col min="517" max="517" width="14.85546875" style="56" customWidth="1"/>
    <col min="518" max="518" width="5.140625" style="56" customWidth="1"/>
    <col min="519" max="519" width="3.5703125" style="56" customWidth="1"/>
    <col min="520" max="763" width="9.140625" style="56"/>
    <col min="764" max="764" width="9.140625" style="56" customWidth="1"/>
    <col min="765" max="765" width="27.140625" style="56" customWidth="1"/>
    <col min="766" max="766" width="16.42578125" style="56" bestFit="1" customWidth="1"/>
    <col min="767" max="768" width="11.140625" style="56" customWidth="1"/>
    <col min="769" max="769" width="15.140625" style="56" customWidth="1"/>
    <col min="770" max="770" width="15.5703125" style="56" customWidth="1"/>
    <col min="771" max="771" width="15.42578125" style="56" customWidth="1"/>
    <col min="772" max="772" width="13.140625" style="56" customWidth="1"/>
    <col min="773" max="773" width="14.85546875" style="56" customWidth="1"/>
    <col min="774" max="774" width="5.140625" style="56" customWidth="1"/>
    <col min="775" max="775" width="3.5703125" style="56" customWidth="1"/>
    <col min="776" max="1019" width="9.140625" style="56"/>
    <col min="1020" max="1020" width="9.140625" style="56" customWidth="1"/>
    <col min="1021" max="1021" width="27.140625" style="56" customWidth="1"/>
    <col min="1022" max="1022" width="16.42578125" style="56" bestFit="1" customWidth="1"/>
    <col min="1023" max="1024" width="11.140625" style="56" customWidth="1"/>
    <col min="1025" max="1025" width="15.140625" style="56" customWidth="1"/>
    <col min="1026" max="1026" width="15.5703125" style="56" customWidth="1"/>
    <col min="1027" max="1027" width="15.42578125" style="56" customWidth="1"/>
    <col min="1028" max="1028" width="13.140625" style="56" customWidth="1"/>
    <col min="1029" max="1029" width="14.85546875" style="56" customWidth="1"/>
    <col min="1030" max="1030" width="5.140625" style="56" customWidth="1"/>
    <col min="1031" max="1031" width="3.5703125" style="56" customWidth="1"/>
    <col min="1032" max="1275" width="9.140625" style="56"/>
    <col min="1276" max="1276" width="9.140625" style="56" customWidth="1"/>
    <col min="1277" max="1277" width="27.140625" style="56" customWidth="1"/>
    <col min="1278" max="1278" width="16.42578125" style="56" bestFit="1" customWidth="1"/>
    <col min="1279" max="1280" width="11.140625" style="56" customWidth="1"/>
    <col min="1281" max="1281" width="15.140625" style="56" customWidth="1"/>
    <col min="1282" max="1282" width="15.5703125" style="56" customWidth="1"/>
    <col min="1283" max="1283" width="15.42578125" style="56" customWidth="1"/>
    <col min="1284" max="1284" width="13.140625" style="56" customWidth="1"/>
    <col min="1285" max="1285" width="14.85546875" style="56" customWidth="1"/>
    <col min="1286" max="1286" width="5.140625" style="56" customWidth="1"/>
    <col min="1287" max="1287" width="3.5703125" style="56" customWidth="1"/>
    <col min="1288" max="1531" width="9.140625" style="56"/>
    <col min="1532" max="1532" width="9.140625" style="56" customWidth="1"/>
    <col min="1533" max="1533" width="27.140625" style="56" customWidth="1"/>
    <col min="1534" max="1534" width="16.42578125" style="56" bestFit="1" customWidth="1"/>
    <col min="1535" max="1536" width="11.140625" style="56" customWidth="1"/>
    <col min="1537" max="1537" width="15.140625" style="56" customWidth="1"/>
    <col min="1538" max="1538" width="15.5703125" style="56" customWidth="1"/>
    <col min="1539" max="1539" width="15.42578125" style="56" customWidth="1"/>
    <col min="1540" max="1540" width="13.140625" style="56" customWidth="1"/>
    <col min="1541" max="1541" width="14.85546875" style="56" customWidth="1"/>
    <col min="1542" max="1542" width="5.140625" style="56" customWidth="1"/>
    <col min="1543" max="1543" width="3.5703125" style="56" customWidth="1"/>
    <col min="1544" max="1787" width="9.140625" style="56"/>
    <col min="1788" max="1788" width="9.140625" style="56" customWidth="1"/>
    <col min="1789" max="1789" width="27.140625" style="56" customWidth="1"/>
    <col min="1790" max="1790" width="16.42578125" style="56" bestFit="1" customWidth="1"/>
    <col min="1791" max="1792" width="11.140625" style="56" customWidth="1"/>
    <col min="1793" max="1793" width="15.140625" style="56" customWidth="1"/>
    <col min="1794" max="1794" width="15.5703125" style="56" customWidth="1"/>
    <col min="1795" max="1795" width="15.42578125" style="56" customWidth="1"/>
    <col min="1796" max="1796" width="13.140625" style="56" customWidth="1"/>
    <col min="1797" max="1797" width="14.85546875" style="56" customWidth="1"/>
    <col min="1798" max="1798" width="5.140625" style="56" customWidth="1"/>
    <col min="1799" max="1799" width="3.5703125" style="56" customWidth="1"/>
    <col min="1800" max="2043" width="9.140625" style="56"/>
    <col min="2044" max="2044" width="9.140625" style="56" customWidth="1"/>
    <col min="2045" max="2045" width="27.140625" style="56" customWidth="1"/>
    <col min="2046" max="2046" width="16.42578125" style="56" bestFit="1" customWidth="1"/>
    <col min="2047" max="2048" width="11.140625" style="56" customWidth="1"/>
    <col min="2049" max="2049" width="15.140625" style="56" customWidth="1"/>
    <col min="2050" max="2050" width="15.5703125" style="56" customWidth="1"/>
    <col min="2051" max="2051" width="15.42578125" style="56" customWidth="1"/>
    <col min="2052" max="2052" width="13.140625" style="56" customWidth="1"/>
    <col min="2053" max="2053" width="14.85546875" style="56" customWidth="1"/>
    <col min="2054" max="2054" width="5.140625" style="56" customWidth="1"/>
    <col min="2055" max="2055" width="3.5703125" style="56" customWidth="1"/>
    <col min="2056" max="2299" width="9.140625" style="56"/>
    <col min="2300" max="2300" width="9.140625" style="56" customWidth="1"/>
    <col min="2301" max="2301" width="27.140625" style="56" customWidth="1"/>
    <col min="2302" max="2302" width="16.42578125" style="56" bestFit="1" customWidth="1"/>
    <col min="2303" max="2304" width="11.140625" style="56" customWidth="1"/>
    <col min="2305" max="2305" width="15.140625" style="56" customWidth="1"/>
    <col min="2306" max="2306" width="15.5703125" style="56" customWidth="1"/>
    <col min="2307" max="2307" width="15.42578125" style="56" customWidth="1"/>
    <col min="2308" max="2308" width="13.140625" style="56" customWidth="1"/>
    <col min="2309" max="2309" width="14.85546875" style="56" customWidth="1"/>
    <col min="2310" max="2310" width="5.140625" style="56" customWidth="1"/>
    <col min="2311" max="2311" width="3.5703125" style="56" customWidth="1"/>
    <col min="2312" max="2555" width="9.140625" style="56"/>
    <col min="2556" max="2556" width="9.140625" style="56" customWidth="1"/>
    <col min="2557" max="2557" width="27.140625" style="56" customWidth="1"/>
    <col min="2558" max="2558" width="16.42578125" style="56" bestFit="1" customWidth="1"/>
    <col min="2559" max="2560" width="11.140625" style="56" customWidth="1"/>
    <col min="2561" max="2561" width="15.140625" style="56" customWidth="1"/>
    <col min="2562" max="2562" width="15.5703125" style="56" customWidth="1"/>
    <col min="2563" max="2563" width="15.42578125" style="56" customWidth="1"/>
    <col min="2564" max="2564" width="13.140625" style="56" customWidth="1"/>
    <col min="2565" max="2565" width="14.85546875" style="56" customWidth="1"/>
    <col min="2566" max="2566" width="5.140625" style="56" customWidth="1"/>
    <col min="2567" max="2567" width="3.5703125" style="56" customWidth="1"/>
    <col min="2568" max="2811" width="9.140625" style="56"/>
    <col min="2812" max="2812" width="9.140625" style="56" customWidth="1"/>
    <col min="2813" max="2813" width="27.140625" style="56" customWidth="1"/>
    <col min="2814" max="2814" width="16.42578125" style="56" bestFit="1" customWidth="1"/>
    <col min="2815" max="2816" width="11.140625" style="56" customWidth="1"/>
    <col min="2817" max="2817" width="15.140625" style="56" customWidth="1"/>
    <col min="2818" max="2818" width="15.5703125" style="56" customWidth="1"/>
    <col min="2819" max="2819" width="15.42578125" style="56" customWidth="1"/>
    <col min="2820" max="2820" width="13.140625" style="56" customWidth="1"/>
    <col min="2821" max="2821" width="14.85546875" style="56" customWidth="1"/>
    <col min="2822" max="2822" width="5.140625" style="56" customWidth="1"/>
    <col min="2823" max="2823" width="3.5703125" style="56" customWidth="1"/>
    <col min="2824" max="3067" width="9.140625" style="56"/>
    <col min="3068" max="3068" width="9.140625" style="56" customWidth="1"/>
    <col min="3069" max="3069" width="27.140625" style="56" customWidth="1"/>
    <col min="3070" max="3070" width="16.42578125" style="56" bestFit="1" customWidth="1"/>
    <col min="3071" max="3072" width="11.140625" style="56" customWidth="1"/>
    <col min="3073" max="3073" width="15.140625" style="56" customWidth="1"/>
    <col min="3074" max="3074" width="15.5703125" style="56" customWidth="1"/>
    <col min="3075" max="3075" width="15.42578125" style="56" customWidth="1"/>
    <col min="3076" max="3076" width="13.140625" style="56" customWidth="1"/>
    <col min="3077" max="3077" width="14.85546875" style="56" customWidth="1"/>
    <col min="3078" max="3078" width="5.140625" style="56" customWidth="1"/>
    <col min="3079" max="3079" width="3.5703125" style="56" customWidth="1"/>
    <col min="3080" max="3323" width="9.140625" style="56"/>
    <col min="3324" max="3324" width="9.140625" style="56" customWidth="1"/>
    <col min="3325" max="3325" width="27.140625" style="56" customWidth="1"/>
    <col min="3326" max="3326" width="16.42578125" style="56" bestFit="1" customWidth="1"/>
    <col min="3327" max="3328" width="11.140625" style="56" customWidth="1"/>
    <col min="3329" max="3329" width="15.140625" style="56" customWidth="1"/>
    <col min="3330" max="3330" width="15.5703125" style="56" customWidth="1"/>
    <col min="3331" max="3331" width="15.42578125" style="56" customWidth="1"/>
    <col min="3332" max="3332" width="13.140625" style="56" customWidth="1"/>
    <col min="3333" max="3333" width="14.85546875" style="56" customWidth="1"/>
    <col min="3334" max="3334" width="5.140625" style="56" customWidth="1"/>
    <col min="3335" max="3335" width="3.5703125" style="56" customWidth="1"/>
    <col min="3336" max="3579" width="9.140625" style="56"/>
    <col min="3580" max="3580" width="9.140625" style="56" customWidth="1"/>
    <col min="3581" max="3581" width="27.140625" style="56" customWidth="1"/>
    <col min="3582" max="3582" width="16.42578125" style="56" bestFit="1" customWidth="1"/>
    <col min="3583" max="3584" width="11.140625" style="56" customWidth="1"/>
    <col min="3585" max="3585" width="15.140625" style="56" customWidth="1"/>
    <col min="3586" max="3586" width="15.5703125" style="56" customWidth="1"/>
    <col min="3587" max="3587" width="15.42578125" style="56" customWidth="1"/>
    <col min="3588" max="3588" width="13.140625" style="56" customWidth="1"/>
    <col min="3589" max="3589" width="14.85546875" style="56" customWidth="1"/>
    <col min="3590" max="3590" width="5.140625" style="56" customWidth="1"/>
    <col min="3591" max="3591" width="3.5703125" style="56" customWidth="1"/>
    <col min="3592" max="3835" width="9.140625" style="56"/>
    <col min="3836" max="3836" width="9.140625" style="56" customWidth="1"/>
    <col min="3837" max="3837" width="27.140625" style="56" customWidth="1"/>
    <col min="3838" max="3838" width="16.42578125" style="56" bestFit="1" customWidth="1"/>
    <col min="3839" max="3840" width="11.140625" style="56" customWidth="1"/>
    <col min="3841" max="3841" width="15.140625" style="56" customWidth="1"/>
    <col min="3842" max="3842" width="15.5703125" style="56" customWidth="1"/>
    <col min="3843" max="3843" width="15.42578125" style="56" customWidth="1"/>
    <col min="3844" max="3844" width="13.140625" style="56" customWidth="1"/>
    <col min="3845" max="3845" width="14.85546875" style="56" customWidth="1"/>
    <col min="3846" max="3846" width="5.140625" style="56" customWidth="1"/>
    <col min="3847" max="3847" width="3.5703125" style="56" customWidth="1"/>
    <col min="3848" max="4091" width="9.140625" style="56"/>
    <col min="4092" max="4092" width="9.140625" style="56" customWidth="1"/>
    <col min="4093" max="4093" width="27.140625" style="56" customWidth="1"/>
    <col min="4094" max="4094" width="16.42578125" style="56" bestFit="1" customWidth="1"/>
    <col min="4095" max="4096" width="11.140625" style="56" customWidth="1"/>
    <col min="4097" max="4097" width="15.140625" style="56" customWidth="1"/>
    <col min="4098" max="4098" width="15.5703125" style="56" customWidth="1"/>
    <col min="4099" max="4099" width="15.42578125" style="56" customWidth="1"/>
    <col min="4100" max="4100" width="13.140625" style="56" customWidth="1"/>
    <col min="4101" max="4101" width="14.85546875" style="56" customWidth="1"/>
    <col min="4102" max="4102" width="5.140625" style="56" customWidth="1"/>
    <col min="4103" max="4103" width="3.5703125" style="56" customWidth="1"/>
    <col min="4104" max="4347" width="9.140625" style="56"/>
    <col min="4348" max="4348" width="9.140625" style="56" customWidth="1"/>
    <col min="4349" max="4349" width="27.140625" style="56" customWidth="1"/>
    <col min="4350" max="4350" width="16.42578125" style="56" bestFit="1" customWidth="1"/>
    <col min="4351" max="4352" width="11.140625" style="56" customWidth="1"/>
    <col min="4353" max="4353" width="15.140625" style="56" customWidth="1"/>
    <col min="4354" max="4354" width="15.5703125" style="56" customWidth="1"/>
    <col min="4355" max="4355" width="15.42578125" style="56" customWidth="1"/>
    <col min="4356" max="4356" width="13.140625" style="56" customWidth="1"/>
    <col min="4357" max="4357" width="14.85546875" style="56" customWidth="1"/>
    <col min="4358" max="4358" width="5.140625" style="56" customWidth="1"/>
    <col min="4359" max="4359" width="3.5703125" style="56" customWidth="1"/>
    <col min="4360" max="4603" width="9.140625" style="56"/>
    <col min="4604" max="4604" width="9.140625" style="56" customWidth="1"/>
    <col min="4605" max="4605" width="27.140625" style="56" customWidth="1"/>
    <col min="4606" max="4606" width="16.42578125" style="56" bestFit="1" customWidth="1"/>
    <col min="4607" max="4608" width="11.140625" style="56" customWidth="1"/>
    <col min="4609" max="4609" width="15.140625" style="56" customWidth="1"/>
    <col min="4610" max="4610" width="15.5703125" style="56" customWidth="1"/>
    <col min="4611" max="4611" width="15.42578125" style="56" customWidth="1"/>
    <col min="4612" max="4612" width="13.140625" style="56" customWidth="1"/>
    <col min="4613" max="4613" width="14.85546875" style="56" customWidth="1"/>
    <col min="4614" max="4614" width="5.140625" style="56" customWidth="1"/>
    <col min="4615" max="4615" width="3.5703125" style="56" customWidth="1"/>
    <col min="4616" max="4859" width="9.140625" style="56"/>
    <col min="4860" max="4860" width="9.140625" style="56" customWidth="1"/>
    <col min="4861" max="4861" width="27.140625" style="56" customWidth="1"/>
    <col min="4862" max="4862" width="16.42578125" style="56" bestFit="1" customWidth="1"/>
    <col min="4863" max="4864" width="11.140625" style="56" customWidth="1"/>
    <col min="4865" max="4865" width="15.140625" style="56" customWidth="1"/>
    <col min="4866" max="4866" width="15.5703125" style="56" customWidth="1"/>
    <col min="4867" max="4867" width="15.42578125" style="56" customWidth="1"/>
    <col min="4868" max="4868" width="13.140625" style="56" customWidth="1"/>
    <col min="4869" max="4869" width="14.85546875" style="56" customWidth="1"/>
    <col min="4870" max="4870" width="5.140625" style="56" customWidth="1"/>
    <col min="4871" max="4871" width="3.5703125" style="56" customWidth="1"/>
    <col min="4872" max="5115" width="9.140625" style="56"/>
    <col min="5116" max="5116" width="9.140625" style="56" customWidth="1"/>
    <col min="5117" max="5117" width="27.140625" style="56" customWidth="1"/>
    <col min="5118" max="5118" width="16.42578125" style="56" bestFit="1" customWidth="1"/>
    <col min="5119" max="5120" width="11.140625" style="56" customWidth="1"/>
    <col min="5121" max="5121" width="15.140625" style="56" customWidth="1"/>
    <col min="5122" max="5122" width="15.5703125" style="56" customWidth="1"/>
    <col min="5123" max="5123" width="15.42578125" style="56" customWidth="1"/>
    <col min="5124" max="5124" width="13.140625" style="56" customWidth="1"/>
    <col min="5125" max="5125" width="14.85546875" style="56" customWidth="1"/>
    <col min="5126" max="5126" width="5.140625" style="56" customWidth="1"/>
    <col min="5127" max="5127" width="3.5703125" style="56" customWidth="1"/>
    <col min="5128" max="5371" width="9.140625" style="56"/>
    <col min="5372" max="5372" width="9.140625" style="56" customWidth="1"/>
    <col min="5373" max="5373" width="27.140625" style="56" customWidth="1"/>
    <col min="5374" max="5374" width="16.42578125" style="56" bestFit="1" customWidth="1"/>
    <col min="5375" max="5376" width="11.140625" style="56" customWidth="1"/>
    <col min="5377" max="5377" width="15.140625" style="56" customWidth="1"/>
    <col min="5378" max="5378" width="15.5703125" style="56" customWidth="1"/>
    <col min="5379" max="5379" width="15.42578125" style="56" customWidth="1"/>
    <col min="5380" max="5380" width="13.140625" style="56" customWidth="1"/>
    <col min="5381" max="5381" width="14.85546875" style="56" customWidth="1"/>
    <col min="5382" max="5382" width="5.140625" style="56" customWidth="1"/>
    <col min="5383" max="5383" width="3.5703125" style="56" customWidth="1"/>
    <col min="5384" max="5627" width="9.140625" style="56"/>
    <col min="5628" max="5628" width="9.140625" style="56" customWidth="1"/>
    <col min="5629" max="5629" width="27.140625" style="56" customWidth="1"/>
    <col min="5630" max="5630" width="16.42578125" style="56" bestFit="1" customWidth="1"/>
    <col min="5631" max="5632" width="11.140625" style="56" customWidth="1"/>
    <col min="5633" max="5633" width="15.140625" style="56" customWidth="1"/>
    <col min="5634" max="5634" width="15.5703125" style="56" customWidth="1"/>
    <col min="5635" max="5635" width="15.42578125" style="56" customWidth="1"/>
    <col min="5636" max="5636" width="13.140625" style="56" customWidth="1"/>
    <col min="5637" max="5637" width="14.85546875" style="56" customWidth="1"/>
    <col min="5638" max="5638" width="5.140625" style="56" customWidth="1"/>
    <col min="5639" max="5639" width="3.5703125" style="56" customWidth="1"/>
    <col min="5640" max="5883" width="9.140625" style="56"/>
    <col min="5884" max="5884" width="9.140625" style="56" customWidth="1"/>
    <col min="5885" max="5885" width="27.140625" style="56" customWidth="1"/>
    <col min="5886" max="5886" width="16.42578125" style="56" bestFit="1" customWidth="1"/>
    <col min="5887" max="5888" width="11.140625" style="56" customWidth="1"/>
    <col min="5889" max="5889" width="15.140625" style="56" customWidth="1"/>
    <col min="5890" max="5890" width="15.5703125" style="56" customWidth="1"/>
    <col min="5891" max="5891" width="15.42578125" style="56" customWidth="1"/>
    <col min="5892" max="5892" width="13.140625" style="56" customWidth="1"/>
    <col min="5893" max="5893" width="14.85546875" style="56" customWidth="1"/>
    <col min="5894" max="5894" width="5.140625" style="56" customWidth="1"/>
    <col min="5895" max="5895" width="3.5703125" style="56" customWidth="1"/>
    <col min="5896" max="6139" width="9.140625" style="56"/>
    <col min="6140" max="6140" width="9.140625" style="56" customWidth="1"/>
    <col min="6141" max="6141" width="27.140625" style="56" customWidth="1"/>
    <col min="6142" max="6142" width="16.42578125" style="56" bestFit="1" customWidth="1"/>
    <col min="6143" max="6144" width="11.140625" style="56" customWidth="1"/>
    <col min="6145" max="6145" width="15.140625" style="56" customWidth="1"/>
    <col min="6146" max="6146" width="15.5703125" style="56" customWidth="1"/>
    <col min="6147" max="6147" width="15.42578125" style="56" customWidth="1"/>
    <col min="6148" max="6148" width="13.140625" style="56" customWidth="1"/>
    <col min="6149" max="6149" width="14.85546875" style="56" customWidth="1"/>
    <col min="6150" max="6150" width="5.140625" style="56" customWidth="1"/>
    <col min="6151" max="6151" width="3.5703125" style="56" customWidth="1"/>
    <col min="6152" max="6395" width="9.140625" style="56"/>
    <col min="6396" max="6396" width="9.140625" style="56" customWidth="1"/>
    <col min="6397" max="6397" width="27.140625" style="56" customWidth="1"/>
    <col min="6398" max="6398" width="16.42578125" style="56" bestFit="1" customWidth="1"/>
    <col min="6399" max="6400" width="11.140625" style="56" customWidth="1"/>
    <col min="6401" max="6401" width="15.140625" style="56" customWidth="1"/>
    <col min="6402" max="6402" width="15.5703125" style="56" customWidth="1"/>
    <col min="6403" max="6403" width="15.42578125" style="56" customWidth="1"/>
    <col min="6404" max="6404" width="13.140625" style="56" customWidth="1"/>
    <col min="6405" max="6405" width="14.85546875" style="56" customWidth="1"/>
    <col min="6406" max="6406" width="5.140625" style="56" customWidth="1"/>
    <col min="6407" max="6407" width="3.5703125" style="56" customWidth="1"/>
    <col min="6408" max="6651" width="9.140625" style="56"/>
    <col min="6652" max="6652" width="9.140625" style="56" customWidth="1"/>
    <col min="6653" max="6653" width="27.140625" style="56" customWidth="1"/>
    <col min="6654" max="6654" width="16.42578125" style="56" bestFit="1" customWidth="1"/>
    <col min="6655" max="6656" width="11.140625" style="56" customWidth="1"/>
    <col min="6657" max="6657" width="15.140625" style="56" customWidth="1"/>
    <col min="6658" max="6658" width="15.5703125" style="56" customWidth="1"/>
    <col min="6659" max="6659" width="15.42578125" style="56" customWidth="1"/>
    <col min="6660" max="6660" width="13.140625" style="56" customWidth="1"/>
    <col min="6661" max="6661" width="14.85546875" style="56" customWidth="1"/>
    <col min="6662" max="6662" width="5.140625" style="56" customWidth="1"/>
    <col min="6663" max="6663" width="3.5703125" style="56" customWidth="1"/>
    <col min="6664" max="6907" width="9.140625" style="56"/>
    <col min="6908" max="6908" width="9.140625" style="56" customWidth="1"/>
    <col min="6909" max="6909" width="27.140625" style="56" customWidth="1"/>
    <col min="6910" max="6910" width="16.42578125" style="56" bestFit="1" customWidth="1"/>
    <col min="6911" max="6912" width="11.140625" style="56" customWidth="1"/>
    <col min="6913" max="6913" width="15.140625" style="56" customWidth="1"/>
    <col min="6914" max="6914" width="15.5703125" style="56" customWidth="1"/>
    <col min="6915" max="6915" width="15.42578125" style="56" customWidth="1"/>
    <col min="6916" max="6916" width="13.140625" style="56" customWidth="1"/>
    <col min="6917" max="6917" width="14.85546875" style="56" customWidth="1"/>
    <col min="6918" max="6918" width="5.140625" style="56" customWidth="1"/>
    <col min="6919" max="6919" width="3.5703125" style="56" customWidth="1"/>
    <col min="6920" max="7163" width="9.140625" style="56"/>
    <col min="7164" max="7164" width="9.140625" style="56" customWidth="1"/>
    <col min="7165" max="7165" width="27.140625" style="56" customWidth="1"/>
    <col min="7166" max="7166" width="16.42578125" style="56" bestFit="1" customWidth="1"/>
    <col min="7167" max="7168" width="11.140625" style="56" customWidth="1"/>
    <col min="7169" max="7169" width="15.140625" style="56" customWidth="1"/>
    <col min="7170" max="7170" width="15.5703125" style="56" customWidth="1"/>
    <col min="7171" max="7171" width="15.42578125" style="56" customWidth="1"/>
    <col min="7172" max="7172" width="13.140625" style="56" customWidth="1"/>
    <col min="7173" max="7173" width="14.85546875" style="56" customWidth="1"/>
    <col min="7174" max="7174" width="5.140625" style="56" customWidth="1"/>
    <col min="7175" max="7175" width="3.5703125" style="56" customWidth="1"/>
    <col min="7176" max="7419" width="9.140625" style="56"/>
    <col min="7420" max="7420" width="9.140625" style="56" customWidth="1"/>
    <col min="7421" max="7421" width="27.140625" style="56" customWidth="1"/>
    <col min="7422" max="7422" width="16.42578125" style="56" bestFit="1" customWidth="1"/>
    <col min="7423" max="7424" width="11.140625" style="56" customWidth="1"/>
    <col min="7425" max="7425" width="15.140625" style="56" customWidth="1"/>
    <col min="7426" max="7426" width="15.5703125" style="56" customWidth="1"/>
    <col min="7427" max="7427" width="15.42578125" style="56" customWidth="1"/>
    <col min="7428" max="7428" width="13.140625" style="56" customWidth="1"/>
    <col min="7429" max="7429" width="14.85546875" style="56" customWidth="1"/>
    <col min="7430" max="7430" width="5.140625" style="56" customWidth="1"/>
    <col min="7431" max="7431" width="3.5703125" style="56" customWidth="1"/>
    <col min="7432" max="7675" width="9.140625" style="56"/>
    <col min="7676" max="7676" width="9.140625" style="56" customWidth="1"/>
    <col min="7677" max="7677" width="27.140625" style="56" customWidth="1"/>
    <col min="7678" max="7678" width="16.42578125" style="56" bestFit="1" customWidth="1"/>
    <col min="7679" max="7680" width="11.140625" style="56" customWidth="1"/>
    <col min="7681" max="7681" width="15.140625" style="56" customWidth="1"/>
    <col min="7682" max="7682" width="15.5703125" style="56" customWidth="1"/>
    <col min="7683" max="7683" width="15.42578125" style="56" customWidth="1"/>
    <col min="7684" max="7684" width="13.140625" style="56" customWidth="1"/>
    <col min="7685" max="7685" width="14.85546875" style="56" customWidth="1"/>
    <col min="7686" max="7686" width="5.140625" style="56" customWidth="1"/>
    <col min="7687" max="7687" width="3.5703125" style="56" customWidth="1"/>
    <col min="7688" max="7931" width="9.140625" style="56"/>
    <col min="7932" max="7932" width="9.140625" style="56" customWidth="1"/>
    <col min="7933" max="7933" width="27.140625" style="56" customWidth="1"/>
    <col min="7934" max="7934" width="16.42578125" style="56" bestFit="1" customWidth="1"/>
    <col min="7935" max="7936" width="11.140625" style="56" customWidth="1"/>
    <col min="7937" max="7937" width="15.140625" style="56" customWidth="1"/>
    <col min="7938" max="7938" width="15.5703125" style="56" customWidth="1"/>
    <col min="7939" max="7939" width="15.42578125" style="56" customWidth="1"/>
    <col min="7940" max="7940" width="13.140625" style="56" customWidth="1"/>
    <col min="7941" max="7941" width="14.85546875" style="56" customWidth="1"/>
    <col min="7942" max="7942" width="5.140625" style="56" customWidth="1"/>
    <col min="7943" max="7943" width="3.5703125" style="56" customWidth="1"/>
    <col min="7944" max="8187" width="9.140625" style="56"/>
    <col min="8188" max="8188" width="9.140625" style="56" customWidth="1"/>
    <col min="8189" max="8189" width="27.140625" style="56" customWidth="1"/>
    <col min="8190" max="8190" width="16.42578125" style="56" bestFit="1" customWidth="1"/>
    <col min="8191" max="8192" width="11.140625" style="56" customWidth="1"/>
    <col min="8193" max="8193" width="15.140625" style="56" customWidth="1"/>
    <col min="8194" max="8194" width="15.5703125" style="56" customWidth="1"/>
    <col min="8195" max="8195" width="15.42578125" style="56" customWidth="1"/>
    <col min="8196" max="8196" width="13.140625" style="56" customWidth="1"/>
    <col min="8197" max="8197" width="14.85546875" style="56" customWidth="1"/>
    <col min="8198" max="8198" width="5.140625" style="56" customWidth="1"/>
    <col min="8199" max="8199" width="3.5703125" style="56" customWidth="1"/>
    <col min="8200" max="8443" width="9.140625" style="56"/>
    <col min="8444" max="8444" width="9.140625" style="56" customWidth="1"/>
    <col min="8445" max="8445" width="27.140625" style="56" customWidth="1"/>
    <col min="8446" max="8446" width="16.42578125" style="56" bestFit="1" customWidth="1"/>
    <col min="8447" max="8448" width="11.140625" style="56" customWidth="1"/>
    <col min="8449" max="8449" width="15.140625" style="56" customWidth="1"/>
    <col min="8450" max="8450" width="15.5703125" style="56" customWidth="1"/>
    <col min="8451" max="8451" width="15.42578125" style="56" customWidth="1"/>
    <col min="8452" max="8452" width="13.140625" style="56" customWidth="1"/>
    <col min="8453" max="8453" width="14.85546875" style="56" customWidth="1"/>
    <col min="8454" max="8454" width="5.140625" style="56" customWidth="1"/>
    <col min="8455" max="8455" width="3.5703125" style="56" customWidth="1"/>
    <col min="8456" max="8699" width="9.140625" style="56"/>
    <col min="8700" max="8700" width="9.140625" style="56" customWidth="1"/>
    <col min="8701" max="8701" width="27.140625" style="56" customWidth="1"/>
    <col min="8702" max="8702" width="16.42578125" style="56" bestFit="1" customWidth="1"/>
    <col min="8703" max="8704" width="11.140625" style="56" customWidth="1"/>
    <col min="8705" max="8705" width="15.140625" style="56" customWidth="1"/>
    <col min="8706" max="8706" width="15.5703125" style="56" customWidth="1"/>
    <col min="8707" max="8707" width="15.42578125" style="56" customWidth="1"/>
    <col min="8708" max="8708" width="13.140625" style="56" customWidth="1"/>
    <col min="8709" max="8709" width="14.85546875" style="56" customWidth="1"/>
    <col min="8710" max="8710" width="5.140625" style="56" customWidth="1"/>
    <col min="8711" max="8711" width="3.5703125" style="56" customWidth="1"/>
    <col min="8712" max="8955" width="9.140625" style="56"/>
    <col min="8956" max="8956" width="9.140625" style="56" customWidth="1"/>
    <col min="8957" max="8957" width="27.140625" style="56" customWidth="1"/>
    <col min="8958" max="8958" width="16.42578125" style="56" bestFit="1" customWidth="1"/>
    <col min="8959" max="8960" width="11.140625" style="56" customWidth="1"/>
    <col min="8961" max="8961" width="15.140625" style="56" customWidth="1"/>
    <col min="8962" max="8962" width="15.5703125" style="56" customWidth="1"/>
    <col min="8963" max="8963" width="15.42578125" style="56" customWidth="1"/>
    <col min="8964" max="8964" width="13.140625" style="56" customWidth="1"/>
    <col min="8965" max="8965" width="14.85546875" style="56" customWidth="1"/>
    <col min="8966" max="8966" width="5.140625" style="56" customWidth="1"/>
    <col min="8967" max="8967" width="3.5703125" style="56" customWidth="1"/>
    <col min="8968" max="9211" width="9.140625" style="56"/>
    <col min="9212" max="9212" width="9.140625" style="56" customWidth="1"/>
    <col min="9213" max="9213" width="27.140625" style="56" customWidth="1"/>
    <col min="9214" max="9214" width="16.42578125" style="56" bestFit="1" customWidth="1"/>
    <col min="9215" max="9216" width="11.140625" style="56" customWidth="1"/>
    <col min="9217" max="9217" width="15.140625" style="56" customWidth="1"/>
    <col min="9218" max="9218" width="15.5703125" style="56" customWidth="1"/>
    <col min="9219" max="9219" width="15.42578125" style="56" customWidth="1"/>
    <col min="9220" max="9220" width="13.140625" style="56" customWidth="1"/>
    <col min="9221" max="9221" width="14.85546875" style="56" customWidth="1"/>
    <col min="9222" max="9222" width="5.140625" style="56" customWidth="1"/>
    <col min="9223" max="9223" width="3.5703125" style="56" customWidth="1"/>
    <col min="9224" max="9467" width="9.140625" style="56"/>
    <col min="9468" max="9468" width="9.140625" style="56" customWidth="1"/>
    <col min="9469" max="9469" width="27.140625" style="56" customWidth="1"/>
    <col min="9470" max="9470" width="16.42578125" style="56" bestFit="1" customWidth="1"/>
    <col min="9471" max="9472" width="11.140625" style="56" customWidth="1"/>
    <col min="9473" max="9473" width="15.140625" style="56" customWidth="1"/>
    <col min="9474" max="9474" width="15.5703125" style="56" customWidth="1"/>
    <col min="9475" max="9475" width="15.42578125" style="56" customWidth="1"/>
    <col min="9476" max="9476" width="13.140625" style="56" customWidth="1"/>
    <col min="9477" max="9477" width="14.85546875" style="56" customWidth="1"/>
    <col min="9478" max="9478" width="5.140625" style="56" customWidth="1"/>
    <col min="9479" max="9479" width="3.5703125" style="56" customWidth="1"/>
    <col min="9480" max="9723" width="9.140625" style="56"/>
    <col min="9724" max="9724" width="9.140625" style="56" customWidth="1"/>
    <col min="9725" max="9725" width="27.140625" style="56" customWidth="1"/>
    <col min="9726" max="9726" width="16.42578125" style="56" bestFit="1" customWidth="1"/>
    <col min="9727" max="9728" width="11.140625" style="56" customWidth="1"/>
    <col min="9729" max="9729" width="15.140625" style="56" customWidth="1"/>
    <col min="9730" max="9730" width="15.5703125" style="56" customWidth="1"/>
    <col min="9731" max="9731" width="15.42578125" style="56" customWidth="1"/>
    <col min="9732" max="9732" width="13.140625" style="56" customWidth="1"/>
    <col min="9733" max="9733" width="14.85546875" style="56" customWidth="1"/>
    <col min="9734" max="9734" width="5.140625" style="56" customWidth="1"/>
    <col min="9735" max="9735" width="3.5703125" style="56" customWidth="1"/>
    <col min="9736" max="9979" width="9.140625" style="56"/>
    <col min="9980" max="9980" width="9.140625" style="56" customWidth="1"/>
    <col min="9981" max="9981" width="27.140625" style="56" customWidth="1"/>
    <col min="9982" max="9982" width="16.42578125" style="56" bestFit="1" customWidth="1"/>
    <col min="9983" max="9984" width="11.140625" style="56" customWidth="1"/>
    <col min="9985" max="9985" width="15.140625" style="56" customWidth="1"/>
    <col min="9986" max="9986" width="15.5703125" style="56" customWidth="1"/>
    <col min="9987" max="9987" width="15.42578125" style="56" customWidth="1"/>
    <col min="9988" max="9988" width="13.140625" style="56" customWidth="1"/>
    <col min="9989" max="9989" width="14.85546875" style="56" customWidth="1"/>
    <col min="9990" max="9990" width="5.140625" style="56" customWidth="1"/>
    <col min="9991" max="9991" width="3.5703125" style="56" customWidth="1"/>
    <col min="9992" max="10235" width="9.140625" style="56"/>
    <col min="10236" max="10236" width="9.140625" style="56" customWidth="1"/>
    <col min="10237" max="10237" width="27.140625" style="56" customWidth="1"/>
    <col min="10238" max="10238" width="16.42578125" style="56" bestFit="1" customWidth="1"/>
    <col min="10239" max="10240" width="11.140625" style="56" customWidth="1"/>
    <col min="10241" max="10241" width="15.140625" style="56" customWidth="1"/>
    <col min="10242" max="10242" width="15.5703125" style="56" customWidth="1"/>
    <col min="10243" max="10243" width="15.42578125" style="56" customWidth="1"/>
    <col min="10244" max="10244" width="13.140625" style="56" customWidth="1"/>
    <col min="10245" max="10245" width="14.85546875" style="56" customWidth="1"/>
    <col min="10246" max="10246" width="5.140625" style="56" customWidth="1"/>
    <col min="10247" max="10247" width="3.5703125" style="56" customWidth="1"/>
    <col min="10248" max="10491" width="9.140625" style="56"/>
    <col min="10492" max="10492" width="9.140625" style="56" customWidth="1"/>
    <col min="10493" max="10493" width="27.140625" style="56" customWidth="1"/>
    <col min="10494" max="10494" width="16.42578125" style="56" bestFit="1" customWidth="1"/>
    <col min="10495" max="10496" width="11.140625" style="56" customWidth="1"/>
    <col min="10497" max="10497" width="15.140625" style="56" customWidth="1"/>
    <col min="10498" max="10498" width="15.5703125" style="56" customWidth="1"/>
    <col min="10499" max="10499" width="15.42578125" style="56" customWidth="1"/>
    <col min="10500" max="10500" width="13.140625" style="56" customWidth="1"/>
    <col min="10501" max="10501" width="14.85546875" style="56" customWidth="1"/>
    <col min="10502" max="10502" width="5.140625" style="56" customWidth="1"/>
    <col min="10503" max="10503" width="3.5703125" style="56" customWidth="1"/>
    <col min="10504" max="10747" width="9.140625" style="56"/>
    <col min="10748" max="10748" width="9.140625" style="56" customWidth="1"/>
    <col min="10749" max="10749" width="27.140625" style="56" customWidth="1"/>
    <col min="10750" max="10750" width="16.42578125" style="56" bestFit="1" customWidth="1"/>
    <col min="10751" max="10752" width="11.140625" style="56" customWidth="1"/>
    <col min="10753" max="10753" width="15.140625" style="56" customWidth="1"/>
    <col min="10754" max="10754" width="15.5703125" style="56" customWidth="1"/>
    <col min="10755" max="10755" width="15.42578125" style="56" customWidth="1"/>
    <col min="10756" max="10756" width="13.140625" style="56" customWidth="1"/>
    <col min="10757" max="10757" width="14.85546875" style="56" customWidth="1"/>
    <col min="10758" max="10758" width="5.140625" style="56" customWidth="1"/>
    <col min="10759" max="10759" width="3.5703125" style="56" customWidth="1"/>
    <col min="10760" max="11003" width="9.140625" style="56"/>
    <col min="11004" max="11004" width="9.140625" style="56" customWidth="1"/>
    <col min="11005" max="11005" width="27.140625" style="56" customWidth="1"/>
    <col min="11006" max="11006" width="16.42578125" style="56" bestFit="1" customWidth="1"/>
    <col min="11007" max="11008" width="11.140625" style="56" customWidth="1"/>
    <col min="11009" max="11009" width="15.140625" style="56" customWidth="1"/>
    <col min="11010" max="11010" width="15.5703125" style="56" customWidth="1"/>
    <col min="11011" max="11011" width="15.42578125" style="56" customWidth="1"/>
    <col min="11012" max="11012" width="13.140625" style="56" customWidth="1"/>
    <col min="11013" max="11013" width="14.85546875" style="56" customWidth="1"/>
    <col min="11014" max="11014" width="5.140625" style="56" customWidth="1"/>
    <col min="11015" max="11015" width="3.5703125" style="56" customWidth="1"/>
    <col min="11016" max="11259" width="9.140625" style="56"/>
    <col min="11260" max="11260" width="9.140625" style="56" customWidth="1"/>
    <col min="11261" max="11261" width="27.140625" style="56" customWidth="1"/>
    <col min="11262" max="11262" width="16.42578125" style="56" bestFit="1" customWidth="1"/>
    <col min="11263" max="11264" width="11.140625" style="56" customWidth="1"/>
    <col min="11265" max="11265" width="15.140625" style="56" customWidth="1"/>
    <col min="11266" max="11266" width="15.5703125" style="56" customWidth="1"/>
    <col min="11267" max="11267" width="15.42578125" style="56" customWidth="1"/>
    <col min="11268" max="11268" width="13.140625" style="56" customWidth="1"/>
    <col min="11269" max="11269" width="14.85546875" style="56" customWidth="1"/>
    <col min="11270" max="11270" width="5.140625" style="56" customWidth="1"/>
    <col min="11271" max="11271" width="3.5703125" style="56" customWidth="1"/>
    <col min="11272" max="11515" width="9.140625" style="56"/>
    <col min="11516" max="11516" width="9.140625" style="56" customWidth="1"/>
    <col min="11517" max="11517" width="27.140625" style="56" customWidth="1"/>
    <col min="11518" max="11518" width="16.42578125" style="56" bestFit="1" customWidth="1"/>
    <col min="11519" max="11520" width="11.140625" style="56" customWidth="1"/>
    <col min="11521" max="11521" width="15.140625" style="56" customWidth="1"/>
    <col min="11522" max="11522" width="15.5703125" style="56" customWidth="1"/>
    <col min="11523" max="11523" width="15.42578125" style="56" customWidth="1"/>
    <col min="11524" max="11524" width="13.140625" style="56" customWidth="1"/>
    <col min="11525" max="11525" width="14.85546875" style="56" customWidth="1"/>
    <col min="11526" max="11526" width="5.140625" style="56" customWidth="1"/>
    <col min="11527" max="11527" width="3.5703125" style="56" customWidth="1"/>
    <col min="11528" max="11771" width="9.140625" style="56"/>
    <col min="11772" max="11772" width="9.140625" style="56" customWidth="1"/>
    <col min="11773" max="11773" width="27.140625" style="56" customWidth="1"/>
    <col min="11774" max="11774" width="16.42578125" style="56" bestFit="1" customWidth="1"/>
    <col min="11775" max="11776" width="11.140625" style="56" customWidth="1"/>
    <col min="11777" max="11777" width="15.140625" style="56" customWidth="1"/>
    <col min="11778" max="11778" width="15.5703125" style="56" customWidth="1"/>
    <col min="11779" max="11779" width="15.42578125" style="56" customWidth="1"/>
    <col min="11780" max="11780" width="13.140625" style="56" customWidth="1"/>
    <col min="11781" max="11781" width="14.85546875" style="56" customWidth="1"/>
    <col min="11782" max="11782" width="5.140625" style="56" customWidth="1"/>
    <col min="11783" max="11783" width="3.5703125" style="56" customWidth="1"/>
    <col min="11784" max="12027" width="9.140625" style="56"/>
    <col min="12028" max="12028" width="9.140625" style="56" customWidth="1"/>
    <col min="12029" max="12029" width="27.140625" style="56" customWidth="1"/>
    <col min="12030" max="12030" width="16.42578125" style="56" bestFit="1" customWidth="1"/>
    <col min="12031" max="12032" width="11.140625" style="56" customWidth="1"/>
    <col min="12033" max="12033" width="15.140625" style="56" customWidth="1"/>
    <col min="12034" max="12034" width="15.5703125" style="56" customWidth="1"/>
    <col min="12035" max="12035" width="15.42578125" style="56" customWidth="1"/>
    <col min="12036" max="12036" width="13.140625" style="56" customWidth="1"/>
    <col min="12037" max="12037" width="14.85546875" style="56" customWidth="1"/>
    <col min="12038" max="12038" width="5.140625" style="56" customWidth="1"/>
    <col min="12039" max="12039" width="3.5703125" style="56" customWidth="1"/>
    <col min="12040" max="12283" width="9.140625" style="56"/>
    <col min="12284" max="12284" width="9.140625" style="56" customWidth="1"/>
    <col min="12285" max="12285" width="27.140625" style="56" customWidth="1"/>
    <col min="12286" max="12286" width="16.42578125" style="56" bestFit="1" customWidth="1"/>
    <col min="12287" max="12288" width="11.140625" style="56" customWidth="1"/>
    <col min="12289" max="12289" width="15.140625" style="56" customWidth="1"/>
    <col min="12290" max="12290" width="15.5703125" style="56" customWidth="1"/>
    <col min="12291" max="12291" width="15.42578125" style="56" customWidth="1"/>
    <col min="12292" max="12292" width="13.140625" style="56" customWidth="1"/>
    <col min="12293" max="12293" width="14.85546875" style="56" customWidth="1"/>
    <col min="12294" max="12294" width="5.140625" style="56" customWidth="1"/>
    <col min="12295" max="12295" width="3.5703125" style="56" customWidth="1"/>
    <col min="12296" max="12539" width="9.140625" style="56"/>
    <col min="12540" max="12540" width="9.140625" style="56" customWidth="1"/>
    <col min="12541" max="12541" width="27.140625" style="56" customWidth="1"/>
    <col min="12542" max="12542" width="16.42578125" style="56" bestFit="1" customWidth="1"/>
    <col min="12543" max="12544" width="11.140625" style="56" customWidth="1"/>
    <col min="12545" max="12545" width="15.140625" style="56" customWidth="1"/>
    <col min="12546" max="12546" width="15.5703125" style="56" customWidth="1"/>
    <col min="12547" max="12547" width="15.42578125" style="56" customWidth="1"/>
    <col min="12548" max="12548" width="13.140625" style="56" customWidth="1"/>
    <col min="12549" max="12549" width="14.85546875" style="56" customWidth="1"/>
    <col min="12550" max="12550" width="5.140625" style="56" customWidth="1"/>
    <col min="12551" max="12551" width="3.5703125" style="56" customWidth="1"/>
    <col min="12552" max="12795" width="9.140625" style="56"/>
    <col min="12796" max="12796" width="9.140625" style="56" customWidth="1"/>
    <col min="12797" max="12797" width="27.140625" style="56" customWidth="1"/>
    <col min="12798" max="12798" width="16.42578125" style="56" bestFit="1" customWidth="1"/>
    <col min="12799" max="12800" width="11.140625" style="56" customWidth="1"/>
    <col min="12801" max="12801" width="15.140625" style="56" customWidth="1"/>
    <col min="12802" max="12802" width="15.5703125" style="56" customWidth="1"/>
    <col min="12803" max="12803" width="15.42578125" style="56" customWidth="1"/>
    <col min="12804" max="12804" width="13.140625" style="56" customWidth="1"/>
    <col min="12805" max="12805" width="14.85546875" style="56" customWidth="1"/>
    <col min="12806" max="12806" width="5.140625" style="56" customWidth="1"/>
    <col min="12807" max="12807" width="3.5703125" style="56" customWidth="1"/>
    <col min="12808" max="13051" width="9.140625" style="56"/>
    <col min="13052" max="13052" width="9.140625" style="56" customWidth="1"/>
    <col min="13053" max="13053" width="27.140625" style="56" customWidth="1"/>
    <col min="13054" max="13054" width="16.42578125" style="56" bestFit="1" customWidth="1"/>
    <col min="13055" max="13056" width="11.140625" style="56" customWidth="1"/>
    <col min="13057" max="13057" width="15.140625" style="56" customWidth="1"/>
    <col min="13058" max="13058" width="15.5703125" style="56" customWidth="1"/>
    <col min="13059" max="13059" width="15.42578125" style="56" customWidth="1"/>
    <col min="13060" max="13060" width="13.140625" style="56" customWidth="1"/>
    <col min="13061" max="13061" width="14.85546875" style="56" customWidth="1"/>
    <col min="13062" max="13062" width="5.140625" style="56" customWidth="1"/>
    <col min="13063" max="13063" width="3.5703125" style="56" customWidth="1"/>
    <col min="13064" max="13307" width="9.140625" style="56"/>
    <col min="13308" max="13308" width="9.140625" style="56" customWidth="1"/>
    <col min="13309" max="13309" width="27.140625" style="56" customWidth="1"/>
    <col min="13310" max="13310" width="16.42578125" style="56" bestFit="1" customWidth="1"/>
    <col min="13311" max="13312" width="11.140625" style="56" customWidth="1"/>
    <col min="13313" max="13313" width="15.140625" style="56" customWidth="1"/>
    <col min="13314" max="13314" width="15.5703125" style="56" customWidth="1"/>
    <col min="13315" max="13315" width="15.42578125" style="56" customWidth="1"/>
    <col min="13316" max="13316" width="13.140625" style="56" customWidth="1"/>
    <col min="13317" max="13317" width="14.85546875" style="56" customWidth="1"/>
    <col min="13318" max="13318" width="5.140625" style="56" customWidth="1"/>
    <col min="13319" max="13319" width="3.5703125" style="56" customWidth="1"/>
    <col min="13320" max="13563" width="9.140625" style="56"/>
    <col min="13564" max="13564" width="9.140625" style="56" customWidth="1"/>
    <col min="13565" max="13565" width="27.140625" style="56" customWidth="1"/>
    <col min="13566" max="13566" width="16.42578125" style="56" bestFit="1" customWidth="1"/>
    <col min="13567" max="13568" width="11.140625" style="56" customWidth="1"/>
    <col min="13569" max="13569" width="15.140625" style="56" customWidth="1"/>
    <col min="13570" max="13570" width="15.5703125" style="56" customWidth="1"/>
    <col min="13571" max="13571" width="15.42578125" style="56" customWidth="1"/>
    <col min="13572" max="13572" width="13.140625" style="56" customWidth="1"/>
    <col min="13573" max="13573" width="14.85546875" style="56" customWidth="1"/>
    <col min="13574" max="13574" width="5.140625" style="56" customWidth="1"/>
    <col min="13575" max="13575" width="3.5703125" style="56" customWidth="1"/>
    <col min="13576" max="13819" width="9.140625" style="56"/>
    <col min="13820" max="13820" width="9.140625" style="56" customWidth="1"/>
    <col min="13821" max="13821" width="27.140625" style="56" customWidth="1"/>
    <col min="13822" max="13822" width="16.42578125" style="56" bestFit="1" customWidth="1"/>
    <col min="13823" max="13824" width="11.140625" style="56" customWidth="1"/>
    <col min="13825" max="13825" width="15.140625" style="56" customWidth="1"/>
    <col min="13826" max="13826" width="15.5703125" style="56" customWidth="1"/>
    <col min="13827" max="13827" width="15.42578125" style="56" customWidth="1"/>
    <col min="13828" max="13828" width="13.140625" style="56" customWidth="1"/>
    <col min="13829" max="13829" width="14.85546875" style="56" customWidth="1"/>
    <col min="13830" max="13830" width="5.140625" style="56" customWidth="1"/>
    <col min="13831" max="13831" width="3.5703125" style="56" customWidth="1"/>
    <col min="13832" max="14075" width="9.140625" style="56"/>
    <col min="14076" max="14076" width="9.140625" style="56" customWidth="1"/>
    <col min="14077" max="14077" width="27.140625" style="56" customWidth="1"/>
    <col min="14078" max="14078" width="16.42578125" style="56" bestFit="1" customWidth="1"/>
    <col min="14079" max="14080" width="11.140625" style="56" customWidth="1"/>
    <col min="14081" max="14081" width="15.140625" style="56" customWidth="1"/>
    <col min="14082" max="14082" width="15.5703125" style="56" customWidth="1"/>
    <col min="14083" max="14083" width="15.42578125" style="56" customWidth="1"/>
    <col min="14084" max="14084" width="13.140625" style="56" customWidth="1"/>
    <col min="14085" max="14085" width="14.85546875" style="56" customWidth="1"/>
    <col min="14086" max="14086" width="5.140625" style="56" customWidth="1"/>
    <col min="14087" max="14087" width="3.5703125" style="56" customWidth="1"/>
    <col min="14088" max="14331" width="9.140625" style="56"/>
    <col min="14332" max="14332" width="9.140625" style="56" customWidth="1"/>
    <col min="14333" max="14333" width="27.140625" style="56" customWidth="1"/>
    <col min="14334" max="14334" width="16.42578125" style="56" bestFit="1" customWidth="1"/>
    <col min="14335" max="14336" width="11.140625" style="56" customWidth="1"/>
    <col min="14337" max="14337" width="15.140625" style="56" customWidth="1"/>
    <col min="14338" max="14338" width="15.5703125" style="56" customWidth="1"/>
    <col min="14339" max="14339" width="15.42578125" style="56" customWidth="1"/>
    <col min="14340" max="14340" width="13.140625" style="56" customWidth="1"/>
    <col min="14341" max="14341" width="14.85546875" style="56" customWidth="1"/>
    <col min="14342" max="14342" width="5.140625" style="56" customWidth="1"/>
    <col min="14343" max="14343" width="3.5703125" style="56" customWidth="1"/>
    <col min="14344" max="14587" width="9.140625" style="56"/>
    <col min="14588" max="14588" width="9.140625" style="56" customWidth="1"/>
    <col min="14589" max="14589" width="27.140625" style="56" customWidth="1"/>
    <col min="14590" max="14590" width="16.42578125" style="56" bestFit="1" customWidth="1"/>
    <col min="14591" max="14592" width="11.140625" style="56" customWidth="1"/>
    <col min="14593" max="14593" width="15.140625" style="56" customWidth="1"/>
    <col min="14594" max="14594" width="15.5703125" style="56" customWidth="1"/>
    <col min="14595" max="14595" width="15.42578125" style="56" customWidth="1"/>
    <col min="14596" max="14596" width="13.140625" style="56" customWidth="1"/>
    <col min="14597" max="14597" width="14.85546875" style="56" customWidth="1"/>
    <col min="14598" max="14598" width="5.140625" style="56" customWidth="1"/>
    <col min="14599" max="14599" width="3.5703125" style="56" customWidth="1"/>
    <col min="14600" max="14843" width="9.140625" style="56"/>
    <col min="14844" max="14844" width="9.140625" style="56" customWidth="1"/>
    <col min="14845" max="14845" width="27.140625" style="56" customWidth="1"/>
    <col min="14846" max="14846" width="16.42578125" style="56" bestFit="1" customWidth="1"/>
    <col min="14847" max="14848" width="11.140625" style="56" customWidth="1"/>
    <col min="14849" max="14849" width="15.140625" style="56" customWidth="1"/>
    <col min="14850" max="14850" width="15.5703125" style="56" customWidth="1"/>
    <col min="14851" max="14851" width="15.42578125" style="56" customWidth="1"/>
    <col min="14852" max="14852" width="13.140625" style="56" customWidth="1"/>
    <col min="14853" max="14853" width="14.85546875" style="56" customWidth="1"/>
    <col min="14854" max="14854" width="5.140625" style="56" customWidth="1"/>
    <col min="14855" max="14855" width="3.5703125" style="56" customWidth="1"/>
    <col min="14856" max="15099" width="9.140625" style="56"/>
    <col min="15100" max="15100" width="9.140625" style="56" customWidth="1"/>
    <col min="15101" max="15101" width="27.140625" style="56" customWidth="1"/>
    <col min="15102" max="15102" width="16.42578125" style="56" bestFit="1" customWidth="1"/>
    <col min="15103" max="15104" width="11.140625" style="56" customWidth="1"/>
    <col min="15105" max="15105" width="15.140625" style="56" customWidth="1"/>
    <col min="15106" max="15106" width="15.5703125" style="56" customWidth="1"/>
    <col min="15107" max="15107" width="15.42578125" style="56" customWidth="1"/>
    <col min="15108" max="15108" width="13.140625" style="56" customWidth="1"/>
    <col min="15109" max="15109" width="14.85546875" style="56" customWidth="1"/>
    <col min="15110" max="15110" width="5.140625" style="56" customWidth="1"/>
    <col min="15111" max="15111" width="3.5703125" style="56" customWidth="1"/>
    <col min="15112" max="15355" width="9.140625" style="56"/>
    <col min="15356" max="15356" width="9.140625" style="56" customWidth="1"/>
    <col min="15357" max="15357" width="27.140625" style="56" customWidth="1"/>
    <col min="15358" max="15358" width="16.42578125" style="56" bestFit="1" customWidth="1"/>
    <col min="15359" max="15360" width="11.140625" style="56" customWidth="1"/>
    <col min="15361" max="15361" width="15.140625" style="56" customWidth="1"/>
    <col min="15362" max="15362" width="15.5703125" style="56" customWidth="1"/>
    <col min="15363" max="15363" width="15.42578125" style="56" customWidth="1"/>
    <col min="15364" max="15364" width="13.140625" style="56" customWidth="1"/>
    <col min="15365" max="15365" width="14.85546875" style="56" customWidth="1"/>
    <col min="15366" max="15366" width="5.140625" style="56" customWidth="1"/>
    <col min="15367" max="15367" width="3.5703125" style="56" customWidth="1"/>
    <col min="15368" max="15611" width="9.140625" style="56"/>
    <col min="15612" max="15612" width="9.140625" style="56" customWidth="1"/>
    <col min="15613" max="15613" width="27.140625" style="56" customWidth="1"/>
    <col min="15614" max="15614" width="16.42578125" style="56" bestFit="1" customWidth="1"/>
    <col min="15615" max="15616" width="11.140625" style="56" customWidth="1"/>
    <col min="15617" max="15617" width="15.140625" style="56" customWidth="1"/>
    <col min="15618" max="15618" width="15.5703125" style="56" customWidth="1"/>
    <col min="15619" max="15619" width="15.42578125" style="56" customWidth="1"/>
    <col min="15620" max="15620" width="13.140625" style="56" customWidth="1"/>
    <col min="15621" max="15621" width="14.85546875" style="56" customWidth="1"/>
    <col min="15622" max="15622" width="5.140625" style="56" customWidth="1"/>
    <col min="15623" max="15623" width="3.5703125" style="56" customWidth="1"/>
    <col min="15624" max="15867" width="9.140625" style="56"/>
    <col min="15868" max="15868" width="9.140625" style="56" customWidth="1"/>
    <col min="15869" max="15869" width="27.140625" style="56" customWidth="1"/>
    <col min="15870" max="15870" width="16.42578125" style="56" bestFit="1" customWidth="1"/>
    <col min="15871" max="15872" width="11.140625" style="56" customWidth="1"/>
    <col min="15873" max="15873" width="15.140625" style="56" customWidth="1"/>
    <col min="15874" max="15874" width="15.5703125" style="56" customWidth="1"/>
    <col min="15875" max="15875" width="15.42578125" style="56" customWidth="1"/>
    <col min="15876" max="15876" width="13.140625" style="56" customWidth="1"/>
    <col min="15877" max="15877" width="14.85546875" style="56" customWidth="1"/>
    <col min="15878" max="15878" width="5.140625" style="56" customWidth="1"/>
    <col min="15879" max="15879" width="3.5703125" style="56" customWidth="1"/>
    <col min="15880" max="16123" width="9.140625" style="56"/>
    <col min="16124" max="16124" width="9.140625" style="56" customWidth="1"/>
    <col min="16125" max="16125" width="27.140625" style="56" customWidth="1"/>
    <col min="16126" max="16126" width="16.42578125" style="56" bestFit="1" customWidth="1"/>
    <col min="16127" max="16128" width="11.140625" style="56" customWidth="1"/>
    <col min="16129" max="16129" width="15.140625" style="56" customWidth="1"/>
    <col min="16130" max="16130" width="15.5703125" style="56" customWidth="1"/>
    <col min="16131" max="16131" width="15.42578125" style="56" customWidth="1"/>
    <col min="16132" max="16132" width="13.140625" style="56" customWidth="1"/>
    <col min="16133" max="16133" width="14.85546875" style="56" customWidth="1"/>
    <col min="16134" max="16134" width="5.140625" style="56" customWidth="1"/>
    <col min="16135" max="16135" width="3.5703125" style="56" customWidth="1"/>
    <col min="16136" max="16384" width="9.140625" style="56"/>
  </cols>
  <sheetData>
    <row r="1" spans="1:12" s="555" customFormat="1" x14ac:dyDescent="0.25">
      <c r="A1" s="1005" t="s">
        <v>382</v>
      </c>
      <c r="B1" s="1005"/>
      <c r="C1" s="1005"/>
      <c r="D1" s="1005"/>
      <c r="E1" s="1005"/>
      <c r="F1" s="1005"/>
      <c r="G1" s="1005"/>
      <c r="H1" s="1005"/>
      <c r="I1" s="1005"/>
      <c r="J1" s="1005"/>
      <c r="K1" s="1005"/>
      <c r="L1" s="1005"/>
    </row>
    <row r="2" spans="1:12" s="555" customFormat="1" ht="20.100000000000001" customHeight="1" x14ac:dyDescent="0.25">
      <c r="A2" s="1006" t="s">
        <v>351</v>
      </c>
      <c r="B2" s="1006"/>
      <c r="C2" s="1006"/>
      <c r="D2" s="1006"/>
      <c r="E2" s="1006"/>
      <c r="F2" s="1006"/>
      <c r="G2" s="1006"/>
      <c r="H2" s="1006"/>
      <c r="I2" s="1006"/>
      <c r="J2" s="1006"/>
      <c r="K2" s="1006"/>
      <c r="L2" s="1006"/>
    </row>
    <row r="3" spans="1:12" ht="48" customHeight="1" x14ac:dyDescent="0.25">
      <c r="A3" s="901" t="s">
        <v>140</v>
      </c>
      <c r="B3" s="929" t="s">
        <v>1</v>
      </c>
      <c r="C3" s="1010" t="s">
        <v>2</v>
      </c>
      <c r="D3" s="1011" t="s">
        <v>199</v>
      </c>
      <c r="E3" s="1011" t="s">
        <v>133</v>
      </c>
      <c r="F3" s="1009" t="s">
        <v>206</v>
      </c>
      <c r="G3" s="1007" t="s">
        <v>283</v>
      </c>
      <c r="H3" s="1008" t="s">
        <v>356</v>
      </c>
      <c r="I3" s="1004" t="s">
        <v>285</v>
      </c>
      <c r="J3" s="1007" t="s">
        <v>286</v>
      </c>
      <c r="K3" s="1004" t="s">
        <v>287</v>
      </c>
      <c r="L3" s="1004" t="s">
        <v>346</v>
      </c>
    </row>
    <row r="4" spans="1:12" ht="42.75" customHeight="1" x14ac:dyDescent="0.25">
      <c r="A4" s="901"/>
      <c r="B4" s="929"/>
      <c r="C4" s="1010"/>
      <c r="D4" s="1011"/>
      <c r="E4" s="1011"/>
      <c r="F4" s="1009"/>
      <c r="G4" s="1007"/>
      <c r="H4" s="1008"/>
      <c r="I4" s="1004"/>
      <c r="J4" s="1007"/>
      <c r="K4" s="1004"/>
      <c r="L4" s="1004"/>
    </row>
    <row r="5" spans="1:12" x14ac:dyDescent="0.25">
      <c r="A5" s="770" t="s">
        <v>141</v>
      </c>
      <c r="B5" s="962" t="s">
        <v>4</v>
      </c>
      <c r="C5" s="89" t="s">
        <v>5</v>
      </c>
      <c r="D5" s="557"/>
      <c r="E5" s="557"/>
      <c r="F5" s="558"/>
      <c r="G5" s="578"/>
      <c r="H5" s="578"/>
      <c r="I5" s="620"/>
      <c r="J5" s="620"/>
      <c r="K5" s="620"/>
      <c r="L5" s="620"/>
    </row>
    <row r="6" spans="1:12" x14ac:dyDescent="0.25">
      <c r="A6" s="770"/>
      <c r="B6" s="962"/>
      <c r="C6" s="89" t="s">
        <v>6</v>
      </c>
      <c r="D6" s="557"/>
      <c r="E6" s="557"/>
      <c r="F6" s="558"/>
      <c r="G6" s="578"/>
      <c r="H6" s="578"/>
      <c r="I6" s="620"/>
      <c r="J6" s="620"/>
      <c r="K6" s="620"/>
      <c r="L6" s="620"/>
    </row>
    <row r="7" spans="1:12" x14ac:dyDescent="0.25">
      <c r="A7" s="770"/>
      <c r="B7" s="770" t="s">
        <v>7</v>
      </c>
      <c r="C7" s="89" t="s">
        <v>8</v>
      </c>
      <c r="D7" s="557"/>
      <c r="E7" s="557"/>
      <c r="F7" s="558"/>
      <c r="G7" s="578"/>
      <c r="H7" s="578"/>
      <c r="I7" s="620"/>
      <c r="J7" s="620"/>
      <c r="K7" s="620"/>
      <c r="L7" s="620"/>
    </row>
    <row r="8" spans="1:12" ht="16.5" customHeight="1" x14ac:dyDescent="0.25">
      <c r="A8" s="770"/>
      <c r="B8" s="770"/>
      <c r="C8" s="89" t="s">
        <v>9</v>
      </c>
      <c r="D8" s="557"/>
      <c r="E8" s="557"/>
      <c r="F8" s="558"/>
      <c r="G8" s="578"/>
      <c r="H8" s="579"/>
      <c r="I8" s="620"/>
      <c r="J8" s="620"/>
      <c r="K8" s="620"/>
      <c r="L8" s="620"/>
    </row>
    <row r="9" spans="1:12" x14ac:dyDescent="0.25">
      <c r="A9" s="770"/>
      <c r="B9" s="770"/>
      <c r="C9" s="239" t="s">
        <v>10</v>
      </c>
      <c r="D9" s="559">
        <v>1</v>
      </c>
      <c r="E9" s="559">
        <v>50</v>
      </c>
      <c r="F9" s="558">
        <v>0.91333333333333333</v>
      </c>
      <c r="G9" s="672">
        <v>1</v>
      </c>
      <c r="H9" s="620">
        <v>0.69</v>
      </c>
      <c r="I9" s="620">
        <v>0.86</v>
      </c>
      <c r="J9" s="620">
        <v>1</v>
      </c>
      <c r="K9" s="620">
        <v>0.67</v>
      </c>
      <c r="L9" s="620"/>
    </row>
    <row r="10" spans="1:12" ht="14.25" customHeight="1" x14ac:dyDescent="0.25">
      <c r="A10" s="770"/>
      <c r="B10" s="962" t="s">
        <v>11</v>
      </c>
      <c r="C10" s="89" t="s">
        <v>142</v>
      </c>
      <c r="D10" s="559"/>
      <c r="E10" s="559"/>
      <c r="F10" s="558"/>
      <c r="G10" s="578"/>
      <c r="H10" s="620"/>
      <c r="I10" s="620"/>
      <c r="J10" s="620"/>
      <c r="K10" s="620"/>
      <c r="L10" s="620"/>
    </row>
    <row r="11" spans="1:12" x14ac:dyDescent="0.25">
      <c r="A11" s="770"/>
      <c r="B11" s="962"/>
      <c r="C11" s="89" t="s">
        <v>143</v>
      </c>
      <c r="D11" s="559"/>
      <c r="E11" s="559"/>
      <c r="F11" s="558"/>
      <c r="G11" s="578"/>
      <c r="H11" s="620"/>
      <c r="I11" s="620"/>
      <c r="J11" s="620"/>
      <c r="K11" s="620"/>
      <c r="L11" s="620"/>
    </row>
    <row r="12" spans="1:12" x14ac:dyDescent="0.25">
      <c r="A12" s="770"/>
      <c r="B12" s="962"/>
      <c r="C12" s="89" t="s">
        <v>144</v>
      </c>
      <c r="D12" s="559"/>
      <c r="E12" s="559"/>
      <c r="F12" s="558"/>
      <c r="G12" s="578"/>
      <c r="H12" s="620"/>
      <c r="I12" s="620"/>
      <c r="J12" s="620"/>
      <c r="K12" s="620"/>
      <c r="L12" s="620"/>
    </row>
    <row r="13" spans="1:12" x14ac:dyDescent="0.25">
      <c r="A13" s="776" t="s">
        <v>145</v>
      </c>
      <c r="B13" s="776"/>
      <c r="C13" s="776"/>
      <c r="D13" s="618">
        <v>1</v>
      </c>
      <c r="E13" s="618">
        <v>50</v>
      </c>
      <c r="F13" s="619">
        <v>0.91333333333333333</v>
      </c>
      <c r="G13" s="673">
        <v>1</v>
      </c>
      <c r="H13" s="621">
        <v>0.69</v>
      </c>
      <c r="I13" s="621">
        <v>0.86</v>
      </c>
      <c r="J13" s="621">
        <v>1</v>
      </c>
      <c r="K13" s="621">
        <v>0.67</v>
      </c>
      <c r="L13" s="621"/>
    </row>
    <row r="14" spans="1:12" x14ac:dyDescent="0.25">
      <c r="A14" s="770" t="s">
        <v>146</v>
      </c>
      <c r="B14" s="937" t="s">
        <v>15</v>
      </c>
      <c r="C14" s="89" t="s">
        <v>16</v>
      </c>
      <c r="D14" s="559"/>
      <c r="E14" s="559"/>
      <c r="F14" s="558"/>
      <c r="G14" s="578"/>
      <c r="H14" s="578"/>
      <c r="I14" s="620"/>
      <c r="J14" s="620"/>
      <c r="K14" s="620"/>
      <c r="L14" s="620"/>
    </row>
    <row r="15" spans="1:12" x14ac:dyDescent="0.25">
      <c r="A15" s="770"/>
      <c r="B15" s="938"/>
      <c r="C15" s="89" t="s">
        <v>17</v>
      </c>
      <c r="D15" s="559"/>
      <c r="E15" s="559"/>
      <c r="F15" s="558"/>
      <c r="G15" s="578"/>
      <c r="H15" s="620"/>
      <c r="I15" s="620"/>
      <c r="J15" s="620"/>
      <c r="K15" s="620"/>
      <c r="L15" s="620"/>
    </row>
    <row r="16" spans="1:12" x14ac:dyDescent="0.25">
      <c r="A16" s="770"/>
      <c r="B16" s="939"/>
      <c r="C16" s="89" t="s">
        <v>18</v>
      </c>
      <c r="D16" s="559"/>
      <c r="E16" s="559"/>
      <c r="F16" s="558"/>
      <c r="G16" s="578"/>
      <c r="H16" s="620"/>
      <c r="I16" s="620"/>
      <c r="J16" s="620"/>
      <c r="K16" s="620"/>
      <c r="L16" s="620"/>
    </row>
    <row r="17" spans="1:12" x14ac:dyDescent="0.25">
      <c r="A17" s="770"/>
      <c r="B17" s="962" t="s">
        <v>19</v>
      </c>
      <c r="C17" s="89" t="s">
        <v>20</v>
      </c>
      <c r="D17" s="560"/>
      <c r="E17" s="560"/>
      <c r="F17" s="558"/>
      <c r="G17" s="578"/>
      <c r="H17" s="620"/>
      <c r="I17" s="620"/>
      <c r="J17" s="620"/>
      <c r="K17" s="620"/>
      <c r="L17" s="620"/>
    </row>
    <row r="18" spans="1:12" x14ac:dyDescent="0.25">
      <c r="A18" s="770"/>
      <c r="B18" s="962"/>
      <c r="C18" s="89" t="s">
        <v>21</v>
      </c>
      <c r="D18" s="559"/>
      <c r="E18" s="559"/>
      <c r="F18" s="558"/>
      <c r="G18" s="578"/>
      <c r="H18" s="620"/>
      <c r="I18" s="620"/>
      <c r="J18" s="620"/>
      <c r="K18" s="620"/>
      <c r="L18" s="620"/>
    </row>
    <row r="19" spans="1:12" x14ac:dyDescent="0.25">
      <c r="A19" s="770"/>
      <c r="B19" s="962" t="s">
        <v>22</v>
      </c>
      <c r="C19" s="89" t="s">
        <v>23</v>
      </c>
      <c r="D19" s="559"/>
      <c r="E19" s="559"/>
      <c r="F19" s="558"/>
      <c r="G19" s="578"/>
      <c r="H19" s="620"/>
      <c r="I19" s="620"/>
      <c r="J19" s="620"/>
      <c r="K19" s="620"/>
      <c r="L19" s="620"/>
    </row>
    <row r="20" spans="1:12" x14ac:dyDescent="0.25">
      <c r="A20" s="770"/>
      <c r="B20" s="962"/>
      <c r="C20" s="89" t="s">
        <v>24</v>
      </c>
      <c r="D20" s="559"/>
      <c r="E20" s="559"/>
      <c r="F20" s="558"/>
      <c r="G20" s="578"/>
      <c r="H20" s="620"/>
      <c r="I20" s="620"/>
      <c r="J20" s="620"/>
      <c r="K20" s="620"/>
      <c r="L20" s="620"/>
    </row>
    <row r="21" spans="1:12" x14ac:dyDescent="0.25">
      <c r="A21" s="770"/>
      <c r="B21" s="962" t="s">
        <v>25</v>
      </c>
      <c r="C21" s="89" t="s">
        <v>26</v>
      </c>
      <c r="D21" s="561"/>
      <c r="E21" s="561"/>
      <c r="F21" s="558"/>
      <c r="G21" s="578"/>
      <c r="H21" s="620"/>
      <c r="I21" s="620"/>
      <c r="J21" s="620"/>
      <c r="K21" s="620"/>
      <c r="L21" s="620"/>
    </row>
    <row r="22" spans="1:12" x14ac:dyDescent="0.25">
      <c r="A22" s="770"/>
      <c r="B22" s="962"/>
      <c r="C22" s="89" t="s">
        <v>27</v>
      </c>
      <c r="D22" s="559"/>
      <c r="E22" s="559"/>
      <c r="F22" s="558"/>
      <c r="G22" s="578"/>
      <c r="H22" s="620"/>
      <c r="I22" s="620"/>
      <c r="J22" s="620"/>
      <c r="K22" s="620"/>
      <c r="L22" s="620"/>
    </row>
    <row r="23" spans="1:12" ht="16.5" customHeight="1" x14ac:dyDescent="0.25">
      <c r="A23" s="770"/>
      <c r="B23" s="962"/>
      <c r="C23" s="89" t="s">
        <v>147</v>
      </c>
      <c r="D23" s="559"/>
      <c r="E23" s="559"/>
      <c r="F23" s="558"/>
      <c r="G23" s="578"/>
      <c r="H23" s="620"/>
      <c r="I23" s="620"/>
      <c r="J23" s="620"/>
      <c r="K23" s="620"/>
      <c r="L23" s="620"/>
    </row>
    <row r="24" spans="1:12" x14ac:dyDescent="0.25">
      <c r="A24" s="776" t="s">
        <v>145</v>
      </c>
      <c r="B24" s="776"/>
      <c r="C24" s="776"/>
      <c r="D24" s="616"/>
      <c r="E24" s="616"/>
      <c r="F24" s="617"/>
      <c r="G24" s="613"/>
      <c r="H24" s="621"/>
      <c r="I24" s="621"/>
      <c r="J24" s="621"/>
      <c r="K24" s="621"/>
      <c r="L24" s="621"/>
    </row>
    <row r="25" spans="1:12" ht="18" hidden="1" customHeight="1" x14ac:dyDescent="0.25">
      <c r="A25" s="962" t="s">
        <v>148</v>
      </c>
      <c r="B25" s="962" t="s">
        <v>29</v>
      </c>
      <c r="C25" s="89" t="s">
        <v>30</v>
      </c>
      <c r="D25" s="562"/>
      <c r="E25" s="562"/>
      <c r="F25" s="558"/>
      <c r="G25" s="578"/>
      <c r="H25" s="620"/>
      <c r="I25" s="620"/>
      <c r="J25" s="620"/>
      <c r="K25" s="620"/>
      <c r="L25" s="620"/>
    </row>
    <row r="26" spans="1:12" ht="14.25" hidden="1" customHeight="1" x14ac:dyDescent="0.25">
      <c r="A26" s="962"/>
      <c r="B26" s="962"/>
      <c r="C26" s="89" t="s">
        <v>31</v>
      </c>
      <c r="D26" s="559"/>
      <c r="E26" s="559"/>
      <c r="F26" s="558"/>
      <c r="G26" s="578"/>
      <c r="H26" s="620"/>
      <c r="I26" s="620"/>
      <c r="J26" s="620"/>
      <c r="K26" s="620"/>
      <c r="L26" s="620"/>
    </row>
    <row r="27" spans="1:12" ht="15.75" hidden="1" customHeight="1" x14ac:dyDescent="0.25">
      <c r="A27" s="962"/>
      <c r="B27" s="962"/>
      <c r="C27" s="89" t="s">
        <v>32</v>
      </c>
      <c r="D27" s="559"/>
      <c r="E27" s="559"/>
      <c r="F27" s="558"/>
      <c r="G27" s="578"/>
      <c r="H27" s="620"/>
      <c r="I27" s="620"/>
      <c r="J27" s="620"/>
      <c r="K27" s="620"/>
      <c r="L27" s="620"/>
    </row>
    <row r="28" spans="1:12" ht="14.25" hidden="1" customHeight="1" x14ac:dyDescent="0.25">
      <c r="A28" s="962"/>
      <c r="B28" s="962"/>
      <c r="C28" s="89" t="s">
        <v>33</v>
      </c>
      <c r="D28" s="559"/>
      <c r="E28" s="559"/>
      <c r="F28" s="558"/>
      <c r="G28" s="578"/>
      <c r="H28" s="620"/>
      <c r="I28" s="620"/>
      <c r="J28" s="620"/>
      <c r="K28" s="620"/>
      <c r="L28" s="620"/>
    </row>
    <row r="29" spans="1:12" ht="13.5" hidden="1" customHeight="1" x14ac:dyDescent="0.25">
      <c r="A29" s="962"/>
      <c r="B29" s="962"/>
      <c r="C29" s="89" t="s">
        <v>149</v>
      </c>
      <c r="D29" s="559"/>
      <c r="E29" s="559"/>
      <c r="F29" s="558"/>
      <c r="G29" s="578"/>
      <c r="H29" s="620"/>
      <c r="I29" s="620"/>
      <c r="J29" s="620"/>
      <c r="K29" s="620"/>
      <c r="L29" s="620"/>
    </row>
    <row r="30" spans="1:12" ht="18.75" hidden="1" customHeight="1" x14ac:dyDescent="0.25">
      <c r="A30" s="962"/>
      <c r="B30" s="962" t="s">
        <v>35</v>
      </c>
      <c r="C30" s="89" t="s">
        <v>36</v>
      </c>
      <c r="D30" s="559"/>
      <c r="E30" s="559"/>
      <c r="F30" s="558"/>
      <c r="G30" s="578"/>
      <c r="H30" s="620"/>
      <c r="I30" s="620"/>
      <c r="J30" s="620"/>
      <c r="K30" s="620"/>
      <c r="L30" s="620"/>
    </row>
    <row r="31" spans="1:12" ht="13.5" hidden="1" customHeight="1" x14ac:dyDescent="0.25">
      <c r="A31" s="962"/>
      <c r="B31" s="962"/>
      <c r="C31" s="89" t="s">
        <v>37</v>
      </c>
      <c r="D31" s="559"/>
      <c r="E31" s="559"/>
      <c r="F31" s="558"/>
      <c r="G31" s="578"/>
      <c r="H31" s="620"/>
      <c r="I31" s="620"/>
      <c r="J31" s="620"/>
      <c r="K31" s="620"/>
      <c r="L31" s="620"/>
    </row>
    <row r="32" spans="1:12" ht="15.75" hidden="1" customHeight="1" x14ac:dyDescent="0.25">
      <c r="A32" s="962"/>
      <c r="B32" s="962"/>
      <c r="C32" s="89" t="s">
        <v>38</v>
      </c>
      <c r="D32" s="560"/>
      <c r="E32" s="560"/>
      <c r="F32" s="558"/>
      <c r="G32" s="578"/>
      <c r="H32" s="620"/>
      <c r="I32" s="620"/>
      <c r="J32" s="620"/>
      <c r="K32" s="620"/>
      <c r="L32" s="620"/>
    </row>
    <row r="33" spans="1:12" ht="15" hidden="1" customHeight="1" x14ac:dyDescent="0.25">
      <c r="A33" s="962"/>
      <c r="B33" s="962"/>
      <c r="C33" s="89" t="s">
        <v>39</v>
      </c>
      <c r="D33" s="559"/>
      <c r="E33" s="559"/>
      <c r="F33" s="558"/>
      <c r="G33" s="578"/>
      <c r="H33" s="620"/>
      <c r="I33" s="620"/>
      <c r="J33" s="620"/>
      <c r="K33" s="620"/>
      <c r="L33" s="620"/>
    </row>
    <row r="34" spans="1:12" ht="15" hidden="1" customHeight="1" x14ac:dyDescent="0.25">
      <c r="A34" s="962"/>
      <c r="B34" s="962"/>
      <c r="C34" s="89" t="s">
        <v>40</v>
      </c>
      <c r="D34" s="559"/>
      <c r="E34" s="559"/>
      <c r="F34" s="558"/>
      <c r="G34" s="578"/>
      <c r="H34" s="620"/>
      <c r="I34" s="620"/>
      <c r="J34" s="620"/>
      <c r="K34" s="620"/>
      <c r="L34" s="620"/>
    </row>
    <row r="35" spans="1:12" ht="16.5" hidden="1" customHeight="1" x14ac:dyDescent="0.25">
      <c r="A35" s="962"/>
      <c r="B35" s="962"/>
      <c r="C35" s="89" t="s">
        <v>150</v>
      </c>
      <c r="D35" s="559"/>
      <c r="E35" s="559"/>
      <c r="F35" s="558"/>
      <c r="G35" s="578"/>
      <c r="H35" s="620"/>
      <c r="I35" s="620"/>
      <c r="J35" s="620"/>
      <c r="K35" s="620"/>
      <c r="L35" s="620"/>
    </row>
    <row r="36" spans="1:12" ht="15" hidden="1" customHeight="1" x14ac:dyDescent="0.25">
      <c r="A36" s="962"/>
      <c r="B36" s="962" t="s">
        <v>42</v>
      </c>
      <c r="C36" s="89" t="s">
        <v>43</v>
      </c>
      <c r="D36" s="559"/>
      <c r="E36" s="559"/>
      <c r="F36" s="558"/>
      <c r="G36" s="578"/>
      <c r="H36" s="620"/>
      <c r="I36" s="620"/>
      <c r="J36" s="620"/>
      <c r="K36" s="620"/>
      <c r="L36" s="620"/>
    </row>
    <row r="37" spans="1:12" ht="15.75" hidden="1" customHeight="1" x14ac:dyDescent="0.25">
      <c r="A37" s="962"/>
      <c r="B37" s="962"/>
      <c r="C37" s="89" t="s">
        <v>44</v>
      </c>
      <c r="D37" s="560"/>
      <c r="E37" s="560"/>
      <c r="F37" s="558"/>
      <c r="G37" s="578"/>
      <c r="H37" s="620"/>
      <c r="I37" s="620"/>
      <c r="J37" s="620"/>
      <c r="K37" s="620"/>
      <c r="L37" s="620"/>
    </row>
    <row r="38" spans="1:12" hidden="1" x14ac:dyDescent="0.25">
      <c r="A38" s="962"/>
      <c r="B38" s="962"/>
      <c r="C38" s="89" t="s">
        <v>151</v>
      </c>
      <c r="D38" s="563"/>
      <c r="E38" s="563"/>
      <c r="F38" s="558"/>
      <c r="G38" s="578"/>
      <c r="H38" s="620"/>
      <c r="I38" s="620"/>
      <c r="J38" s="620"/>
      <c r="K38" s="620"/>
      <c r="L38" s="620"/>
    </row>
    <row r="39" spans="1:12" hidden="1" x14ac:dyDescent="0.25">
      <c r="A39" s="962"/>
      <c r="B39" s="962"/>
      <c r="C39" s="89" t="s">
        <v>46</v>
      </c>
      <c r="D39" s="564"/>
      <c r="E39" s="564"/>
      <c r="F39" s="558"/>
      <c r="G39" s="578"/>
      <c r="H39" s="620"/>
      <c r="I39" s="620"/>
      <c r="J39" s="620"/>
      <c r="K39" s="620"/>
      <c r="L39" s="620"/>
    </row>
    <row r="40" spans="1:12" hidden="1" x14ac:dyDescent="0.25">
      <c r="A40" s="1000" t="s">
        <v>145</v>
      </c>
      <c r="B40" s="1000"/>
      <c r="C40" s="1000"/>
      <c r="D40" s="565">
        <v>0</v>
      </c>
      <c r="E40" s="565">
        <v>0</v>
      </c>
      <c r="F40" s="566"/>
      <c r="G40" s="578"/>
      <c r="H40" s="620"/>
      <c r="I40" s="620"/>
      <c r="J40" s="620"/>
      <c r="K40" s="620"/>
      <c r="L40" s="620"/>
    </row>
    <row r="41" spans="1:12" x14ac:dyDescent="0.25">
      <c r="A41" s="770" t="s">
        <v>152</v>
      </c>
      <c r="B41" s="770" t="s">
        <v>47</v>
      </c>
      <c r="C41" s="239" t="s">
        <v>48</v>
      </c>
      <c r="D41" s="567">
        <v>1</v>
      </c>
      <c r="E41" s="567">
        <v>30</v>
      </c>
      <c r="F41" s="558">
        <v>0.28888888888888886</v>
      </c>
      <c r="G41" s="672">
        <v>1</v>
      </c>
      <c r="H41" s="620">
        <v>0</v>
      </c>
      <c r="I41" s="620" t="s">
        <v>386</v>
      </c>
      <c r="J41" s="620" t="s">
        <v>386</v>
      </c>
      <c r="K41" s="620">
        <v>0.33</v>
      </c>
      <c r="L41" s="620"/>
    </row>
    <row r="42" spans="1:12" x14ac:dyDescent="0.25">
      <c r="A42" s="770"/>
      <c r="B42" s="770"/>
      <c r="C42" s="89" t="s">
        <v>49</v>
      </c>
      <c r="D42" s="568"/>
      <c r="E42" s="568"/>
      <c r="F42" s="558"/>
      <c r="G42" s="578"/>
      <c r="H42" s="620"/>
      <c r="I42" s="620"/>
      <c r="J42" s="620"/>
      <c r="K42" s="620"/>
      <c r="L42" s="620"/>
    </row>
    <row r="43" spans="1:12" x14ac:dyDescent="0.25">
      <c r="A43" s="770"/>
      <c r="B43" s="770"/>
      <c r="C43" s="89" t="s">
        <v>50</v>
      </c>
      <c r="D43" s="568"/>
      <c r="E43" s="568"/>
      <c r="F43" s="558"/>
      <c r="G43" s="578"/>
      <c r="H43" s="620"/>
      <c r="I43" s="620"/>
      <c r="J43" s="620"/>
      <c r="K43" s="620"/>
      <c r="L43" s="620"/>
    </row>
    <row r="44" spans="1:12" ht="15" customHeight="1" x14ac:dyDescent="0.25">
      <c r="A44" s="770"/>
      <c r="B44" s="770"/>
      <c r="C44" s="89" t="s">
        <v>51</v>
      </c>
      <c r="D44" s="568"/>
      <c r="E44" s="568"/>
      <c r="F44" s="558"/>
      <c r="G44" s="578"/>
      <c r="H44" s="620"/>
      <c r="I44" s="620"/>
      <c r="J44" s="620"/>
      <c r="K44" s="620"/>
      <c r="L44" s="620"/>
    </row>
    <row r="45" spans="1:12" x14ac:dyDescent="0.25">
      <c r="A45" s="770"/>
      <c r="B45" s="770"/>
      <c r="C45" s="89" t="s">
        <v>52</v>
      </c>
      <c r="D45" s="568"/>
      <c r="E45" s="568"/>
      <c r="F45" s="558"/>
      <c r="G45" s="578"/>
      <c r="H45" s="620"/>
      <c r="I45" s="620"/>
      <c r="J45" s="620"/>
      <c r="K45" s="620"/>
      <c r="L45" s="620"/>
    </row>
    <row r="46" spans="1:12" x14ac:dyDescent="0.25">
      <c r="A46" s="770"/>
      <c r="B46" s="770"/>
      <c r="C46" s="89" t="s">
        <v>53</v>
      </c>
      <c r="D46" s="568"/>
      <c r="E46" s="568"/>
      <c r="F46" s="558"/>
      <c r="G46" s="578"/>
      <c r="H46" s="620"/>
      <c r="I46" s="620"/>
      <c r="J46" s="620"/>
      <c r="K46" s="620"/>
      <c r="L46" s="620"/>
    </row>
    <row r="47" spans="1:12" x14ac:dyDescent="0.25">
      <c r="A47" s="770"/>
      <c r="B47" s="770"/>
      <c r="C47" s="89" t="s">
        <v>54</v>
      </c>
      <c r="D47" s="568"/>
      <c r="E47" s="568"/>
      <c r="F47" s="558"/>
      <c r="G47" s="578"/>
      <c r="H47" s="620"/>
      <c r="I47" s="620"/>
      <c r="J47" s="620"/>
      <c r="K47" s="620"/>
      <c r="L47" s="620"/>
    </row>
    <row r="48" spans="1:12" x14ac:dyDescent="0.25">
      <c r="A48" s="770"/>
      <c r="B48" s="770"/>
      <c r="C48" s="89" t="s">
        <v>153</v>
      </c>
      <c r="D48" s="568"/>
      <c r="E48" s="568"/>
      <c r="F48" s="558"/>
      <c r="G48" s="578"/>
      <c r="H48" s="620"/>
      <c r="I48" s="620"/>
      <c r="J48" s="620"/>
      <c r="K48" s="620"/>
      <c r="L48" s="620"/>
    </row>
    <row r="49" spans="1:12" x14ac:dyDescent="0.25">
      <c r="A49" s="776" t="s">
        <v>145</v>
      </c>
      <c r="B49" s="776"/>
      <c r="C49" s="776"/>
      <c r="D49" s="611">
        <v>1</v>
      </c>
      <c r="E49" s="611">
        <v>30</v>
      </c>
      <c r="F49" s="612">
        <v>0.28888888888888886</v>
      </c>
      <c r="G49" s="673">
        <v>1</v>
      </c>
      <c r="H49" s="621">
        <v>0</v>
      </c>
      <c r="I49" s="621" t="s">
        <v>386</v>
      </c>
      <c r="J49" s="621" t="s">
        <v>386</v>
      </c>
      <c r="K49" s="621">
        <v>0.33</v>
      </c>
      <c r="L49" s="621"/>
    </row>
    <row r="50" spans="1:12" x14ac:dyDescent="0.25">
      <c r="A50" s="770" t="s">
        <v>154</v>
      </c>
      <c r="B50" s="962" t="s">
        <v>56</v>
      </c>
      <c r="C50" s="89" t="s">
        <v>57</v>
      </c>
      <c r="D50" s="568"/>
      <c r="E50" s="568"/>
      <c r="F50" s="558"/>
      <c r="G50" s="578"/>
      <c r="H50" s="620"/>
      <c r="I50" s="620"/>
      <c r="J50" s="620"/>
      <c r="K50" s="620"/>
      <c r="L50" s="620"/>
    </row>
    <row r="51" spans="1:12" x14ac:dyDescent="0.25">
      <c r="A51" s="770"/>
      <c r="B51" s="962"/>
      <c r="C51" s="89" t="s">
        <v>58</v>
      </c>
      <c r="D51" s="568"/>
      <c r="E51" s="568"/>
      <c r="F51" s="558"/>
      <c r="G51" s="578"/>
      <c r="H51" s="620"/>
      <c r="I51" s="620"/>
      <c r="J51" s="620"/>
      <c r="K51" s="620"/>
      <c r="L51" s="620"/>
    </row>
    <row r="52" spans="1:12" x14ac:dyDescent="0.25">
      <c r="A52" s="770"/>
      <c r="B52" s="962"/>
      <c r="C52" s="89" t="s">
        <v>155</v>
      </c>
      <c r="D52" s="568"/>
      <c r="E52" s="568"/>
      <c r="F52" s="558"/>
      <c r="G52" s="578"/>
      <c r="H52" s="620"/>
      <c r="I52" s="620"/>
      <c r="J52" s="620"/>
      <c r="K52" s="620"/>
      <c r="L52" s="620"/>
    </row>
    <row r="53" spans="1:12" x14ac:dyDescent="0.25">
      <c r="A53" s="770"/>
      <c r="B53" s="770" t="s">
        <v>60</v>
      </c>
      <c r="C53" s="89" t="s">
        <v>61</v>
      </c>
      <c r="D53" s="568"/>
      <c r="E53" s="568"/>
      <c r="F53" s="558"/>
      <c r="G53" s="578"/>
      <c r="H53" s="620"/>
      <c r="I53" s="620"/>
      <c r="J53" s="620"/>
      <c r="K53" s="620"/>
      <c r="L53" s="620"/>
    </row>
    <row r="54" spans="1:12" x14ac:dyDescent="0.25">
      <c r="A54" s="770"/>
      <c r="B54" s="770"/>
      <c r="C54" s="239" t="s">
        <v>62</v>
      </c>
      <c r="D54" s="568">
        <v>1</v>
      </c>
      <c r="E54" s="568">
        <v>60</v>
      </c>
      <c r="F54" s="558">
        <v>0.15</v>
      </c>
      <c r="G54" s="672">
        <v>1</v>
      </c>
      <c r="H54" s="620">
        <v>0.83</v>
      </c>
      <c r="I54" s="620" t="s">
        <v>386</v>
      </c>
      <c r="J54" s="620">
        <v>1</v>
      </c>
      <c r="K54" s="620">
        <v>1</v>
      </c>
      <c r="L54" s="620"/>
    </row>
    <row r="55" spans="1:12" x14ac:dyDescent="0.25">
      <c r="A55" s="770"/>
      <c r="B55" s="770"/>
      <c r="C55" s="239" t="s">
        <v>63</v>
      </c>
      <c r="D55" s="568">
        <v>1</v>
      </c>
      <c r="E55" s="568">
        <v>80</v>
      </c>
      <c r="F55" s="558">
        <v>0.75149239896180942</v>
      </c>
      <c r="G55" s="672">
        <v>1</v>
      </c>
      <c r="H55" s="620">
        <v>0.54</v>
      </c>
      <c r="I55" s="620" t="s">
        <v>386</v>
      </c>
      <c r="J55" s="620">
        <v>0.57999999999999996</v>
      </c>
      <c r="K55" s="620">
        <v>0.44</v>
      </c>
      <c r="L55" s="620"/>
    </row>
    <row r="56" spans="1:12" x14ac:dyDescent="0.25">
      <c r="A56" s="770"/>
      <c r="B56" s="770"/>
      <c r="C56" s="89" t="s">
        <v>64</v>
      </c>
      <c r="D56" s="568"/>
      <c r="E56" s="568"/>
      <c r="F56" s="558"/>
      <c r="G56" s="578"/>
      <c r="H56" s="620"/>
      <c r="I56" s="620"/>
      <c r="J56" s="620"/>
      <c r="K56" s="620"/>
      <c r="L56" s="620"/>
    </row>
    <row r="57" spans="1:12" x14ac:dyDescent="0.25">
      <c r="A57" s="770"/>
      <c r="B57" s="770"/>
      <c r="C57" s="239" t="s">
        <v>65</v>
      </c>
      <c r="D57" s="568">
        <v>1</v>
      </c>
      <c r="E57" s="568">
        <v>204</v>
      </c>
      <c r="F57" s="558">
        <v>0.60223596297992688</v>
      </c>
      <c r="G57" s="672">
        <v>1</v>
      </c>
      <c r="H57" s="620">
        <v>0.39</v>
      </c>
      <c r="I57" s="620" t="s">
        <v>386</v>
      </c>
      <c r="J57" s="620">
        <v>1</v>
      </c>
      <c r="K57" s="620">
        <v>1</v>
      </c>
      <c r="L57" s="620"/>
    </row>
    <row r="58" spans="1:12" x14ac:dyDescent="0.25">
      <c r="A58" s="770"/>
      <c r="B58" s="770"/>
      <c r="C58" s="89" t="s">
        <v>66</v>
      </c>
      <c r="D58" s="568"/>
      <c r="E58" s="568"/>
      <c r="F58" s="558"/>
      <c r="G58" s="578"/>
      <c r="H58" s="620"/>
      <c r="I58" s="620"/>
      <c r="J58" s="620"/>
      <c r="K58" s="620"/>
      <c r="L58" s="620"/>
    </row>
    <row r="59" spans="1:12" x14ac:dyDescent="0.25">
      <c r="A59" s="770"/>
      <c r="B59" s="770" t="s">
        <v>67</v>
      </c>
      <c r="C59" s="89" t="s">
        <v>68</v>
      </c>
      <c r="D59" s="568"/>
      <c r="E59" s="568"/>
      <c r="F59" s="558"/>
      <c r="G59" s="578"/>
      <c r="H59" s="620"/>
      <c r="I59" s="620"/>
      <c r="J59" s="620"/>
      <c r="K59" s="620"/>
      <c r="L59" s="620"/>
    </row>
    <row r="60" spans="1:12" x14ac:dyDescent="0.25">
      <c r="A60" s="770"/>
      <c r="B60" s="770"/>
      <c r="C60" s="89" t="s">
        <v>69</v>
      </c>
      <c r="D60" s="568"/>
      <c r="E60" s="568"/>
      <c r="F60" s="558"/>
      <c r="G60" s="578"/>
      <c r="H60" s="620"/>
      <c r="I60" s="620"/>
      <c r="J60" s="620"/>
      <c r="K60" s="620"/>
      <c r="L60" s="620"/>
    </row>
    <row r="61" spans="1:12" x14ac:dyDescent="0.25">
      <c r="A61" s="770"/>
      <c r="B61" s="770"/>
      <c r="C61" s="239" t="s">
        <v>70</v>
      </c>
      <c r="D61" s="568">
        <v>1</v>
      </c>
      <c r="E61" s="568">
        <v>50</v>
      </c>
      <c r="F61" s="558">
        <v>0.72365591397849471</v>
      </c>
      <c r="G61" s="672">
        <v>1</v>
      </c>
      <c r="H61" s="620">
        <v>0.69</v>
      </c>
      <c r="I61" s="620" t="s">
        <v>386</v>
      </c>
      <c r="J61" s="620">
        <v>1</v>
      </c>
      <c r="K61" s="620">
        <v>1</v>
      </c>
      <c r="L61" s="620"/>
    </row>
    <row r="62" spans="1:12" x14ac:dyDescent="0.25">
      <c r="A62" s="770"/>
      <c r="B62" s="770"/>
      <c r="C62" s="89" t="s">
        <v>156</v>
      </c>
      <c r="D62" s="568"/>
      <c r="E62" s="568"/>
      <c r="F62" s="558"/>
      <c r="G62" s="578"/>
      <c r="H62" s="620"/>
      <c r="I62" s="620"/>
      <c r="J62" s="620"/>
      <c r="K62" s="620"/>
      <c r="L62" s="620"/>
    </row>
    <row r="63" spans="1:12" x14ac:dyDescent="0.25">
      <c r="A63" s="770"/>
      <c r="B63" s="962" t="s">
        <v>157</v>
      </c>
      <c r="C63" s="89" t="s">
        <v>158</v>
      </c>
      <c r="D63" s="568"/>
      <c r="E63" s="568"/>
      <c r="F63" s="558"/>
      <c r="G63" s="578"/>
      <c r="H63" s="620"/>
      <c r="I63" s="620"/>
      <c r="J63" s="620"/>
      <c r="K63" s="620"/>
      <c r="L63" s="620"/>
    </row>
    <row r="64" spans="1:12" x14ac:dyDescent="0.25">
      <c r="A64" s="770"/>
      <c r="B64" s="962"/>
      <c r="C64" s="89" t="s">
        <v>74</v>
      </c>
      <c r="D64" s="568"/>
      <c r="E64" s="568"/>
      <c r="F64" s="558"/>
      <c r="G64" s="578"/>
      <c r="H64" s="620"/>
      <c r="I64" s="620"/>
      <c r="J64" s="620"/>
      <c r="K64" s="620"/>
      <c r="L64" s="620"/>
    </row>
    <row r="65" spans="1:12" x14ac:dyDescent="0.25">
      <c r="A65" s="770"/>
      <c r="B65" s="962"/>
      <c r="C65" s="89" t="s">
        <v>159</v>
      </c>
      <c r="D65" s="568"/>
      <c r="E65" s="568"/>
      <c r="F65" s="558"/>
      <c r="G65" s="578"/>
      <c r="H65" s="620"/>
      <c r="I65" s="620"/>
      <c r="J65" s="620"/>
      <c r="K65" s="620"/>
      <c r="L65" s="620"/>
    </row>
    <row r="66" spans="1:12" x14ac:dyDescent="0.25">
      <c r="A66" s="776" t="s">
        <v>145</v>
      </c>
      <c r="B66" s="776"/>
      <c r="C66" s="776"/>
      <c r="D66" s="611">
        <v>4</v>
      </c>
      <c r="E66" s="611">
        <v>394</v>
      </c>
      <c r="F66" s="612">
        <v>0.56385361437506232</v>
      </c>
      <c r="G66" s="673">
        <v>1</v>
      </c>
      <c r="H66" s="621">
        <v>0.61</v>
      </c>
      <c r="I66" s="621" t="s">
        <v>386</v>
      </c>
      <c r="J66" s="621">
        <v>0.9</v>
      </c>
      <c r="K66" s="621">
        <v>0.86</v>
      </c>
      <c r="L66" s="621"/>
    </row>
    <row r="67" spans="1:12" x14ac:dyDescent="0.25">
      <c r="A67" s="770" t="s">
        <v>160</v>
      </c>
      <c r="B67" s="541" t="s">
        <v>161</v>
      </c>
      <c r="C67" s="89" t="s">
        <v>162</v>
      </c>
      <c r="D67" s="568"/>
      <c r="E67" s="568"/>
      <c r="F67" s="558"/>
      <c r="G67" s="578"/>
      <c r="H67" s="620"/>
      <c r="I67" s="620"/>
      <c r="J67" s="620"/>
      <c r="K67" s="620"/>
      <c r="L67" s="620"/>
    </row>
    <row r="68" spans="1:12" x14ac:dyDescent="0.25">
      <c r="A68" s="770"/>
      <c r="B68" s="770" t="s">
        <v>78</v>
      </c>
      <c r="C68" s="239" t="s">
        <v>163</v>
      </c>
      <c r="D68" s="568">
        <v>1</v>
      </c>
      <c r="E68" s="568">
        <v>80</v>
      </c>
      <c r="F68" s="558">
        <v>0.6333333333333333</v>
      </c>
      <c r="G68" s="672">
        <v>1</v>
      </c>
      <c r="H68" s="620">
        <v>0.57999999999999996</v>
      </c>
      <c r="I68" s="620">
        <v>1</v>
      </c>
      <c r="J68" s="620">
        <v>1</v>
      </c>
      <c r="K68" s="620">
        <v>1</v>
      </c>
      <c r="L68" s="620"/>
    </row>
    <row r="69" spans="1:12" x14ac:dyDescent="0.25">
      <c r="A69" s="770"/>
      <c r="B69" s="770"/>
      <c r="C69" s="89" t="s">
        <v>80</v>
      </c>
      <c r="D69" s="568"/>
      <c r="E69" s="568"/>
      <c r="F69" s="558"/>
      <c r="G69" s="578"/>
      <c r="H69" s="620"/>
      <c r="I69" s="620"/>
      <c r="J69" s="620"/>
      <c r="K69" s="620"/>
      <c r="L69" s="620"/>
    </row>
    <row r="70" spans="1:12" x14ac:dyDescent="0.25">
      <c r="A70" s="770"/>
      <c r="B70" s="962" t="s">
        <v>81</v>
      </c>
      <c r="C70" s="89" t="s">
        <v>82</v>
      </c>
      <c r="D70" s="568"/>
      <c r="E70" s="568"/>
      <c r="F70" s="558"/>
      <c r="G70" s="578"/>
      <c r="H70" s="620"/>
      <c r="I70" s="620"/>
      <c r="J70" s="620"/>
      <c r="K70" s="620"/>
      <c r="L70" s="620"/>
    </row>
    <row r="71" spans="1:12" x14ac:dyDescent="0.25">
      <c r="A71" s="770"/>
      <c r="B71" s="962"/>
      <c r="C71" s="89" t="s">
        <v>83</v>
      </c>
      <c r="D71" s="568"/>
      <c r="E71" s="568"/>
      <c r="F71" s="558"/>
      <c r="G71" s="578"/>
      <c r="H71" s="620"/>
      <c r="I71" s="620"/>
      <c r="J71" s="620"/>
      <c r="K71" s="620"/>
      <c r="L71" s="620"/>
    </row>
    <row r="72" spans="1:12" x14ac:dyDescent="0.25">
      <c r="A72" s="770"/>
      <c r="B72" s="962" t="s">
        <v>84</v>
      </c>
      <c r="C72" s="89" t="s">
        <v>85</v>
      </c>
      <c r="D72" s="568"/>
      <c r="E72" s="568"/>
      <c r="F72" s="558"/>
      <c r="G72" s="578"/>
      <c r="H72" s="620"/>
      <c r="I72" s="620"/>
      <c r="J72" s="620"/>
      <c r="K72" s="620"/>
      <c r="L72" s="620"/>
    </row>
    <row r="73" spans="1:12" x14ac:dyDescent="0.25">
      <c r="A73" s="770"/>
      <c r="B73" s="962"/>
      <c r="C73" s="89" t="s">
        <v>86</v>
      </c>
      <c r="D73" s="568"/>
      <c r="E73" s="568"/>
      <c r="F73" s="558"/>
      <c r="G73" s="578"/>
      <c r="H73" s="620"/>
      <c r="I73" s="620"/>
      <c r="J73" s="620"/>
      <c r="K73" s="620"/>
      <c r="L73" s="620"/>
    </row>
    <row r="74" spans="1:12" x14ac:dyDescent="0.25">
      <c r="A74" s="770"/>
      <c r="B74" s="962" t="s">
        <v>87</v>
      </c>
      <c r="C74" s="89" t="s">
        <v>88</v>
      </c>
      <c r="D74" s="568"/>
      <c r="E74" s="568"/>
      <c r="F74" s="558"/>
      <c r="G74" s="578"/>
      <c r="H74" s="620"/>
      <c r="I74" s="620"/>
      <c r="J74" s="620"/>
      <c r="K74" s="620"/>
      <c r="L74" s="620"/>
    </row>
    <row r="75" spans="1:12" x14ac:dyDescent="0.25">
      <c r="A75" s="770"/>
      <c r="B75" s="962"/>
      <c r="C75" s="89" t="s">
        <v>89</v>
      </c>
      <c r="D75" s="568"/>
      <c r="E75" s="568"/>
      <c r="F75" s="558"/>
      <c r="G75" s="578"/>
      <c r="H75" s="620"/>
      <c r="I75" s="620"/>
      <c r="J75" s="620"/>
      <c r="K75" s="620"/>
      <c r="L75" s="620"/>
    </row>
    <row r="76" spans="1:12" x14ac:dyDescent="0.25">
      <c r="A76" s="770"/>
      <c r="B76" s="962"/>
      <c r="C76" s="89" t="s">
        <v>90</v>
      </c>
      <c r="D76" s="568"/>
      <c r="E76" s="568"/>
      <c r="F76" s="558"/>
      <c r="G76" s="578"/>
      <c r="H76" s="620"/>
      <c r="I76" s="620"/>
      <c r="J76" s="620"/>
      <c r="K76" s="620"/>
      <c r="L76" s="620"/>
    </row>
    <row r="77" spans="1:12" x14ac:dyDescent="0.25">
      <c r="A77" s="770"/>
      <c r="B77" s="962"/>
      <c r="C77" s="89" t="s">
        <v>164</v>
      </c>
      <c r="D77" s="568"/>
      <c r="E77" s="568"/>
      <c r="F77" s="558"/>
      <c r="G77" s="578"/>
      <c r="H77" s="620"/>
      <c r="I77" s="620"/>
      <c r="J77" s="620"/>
      <c r="K77" s="620"/>
      <c r="L77" s="620"/>
    </row>
    <row r="78" spans="1:12" x14ac:dyDescent="0.25">
      <c r="A78" s="770"/>
      <c r="B78" s="962" t="s">
        <v>165</v>
      </c>
      <c r="C78" s="89" t="s">
        <v>93</v>
      </c>
      <c r="D78" s="568"/>
      <c r="E78" s="568"/>
      <c r="F78" s="558"/>
      <c r="G78" s="578"/>
      <c r="H78" s="620"/>
      <c r="I78" s="620"/>
      <c r="J78" s="620"/>
      <c r="K78" s="620"/>
      <c r="L78" s="620"/>
    </row>
    <row r="79" spans="1:12" x14ac:dyDescent="0.25">
      <c r="A79" s="770"/>
      <c r="B79" s="962"/>
      <c r="C79" s="89" t="s">
        <v>166</v>
      </c>
      <c r="D79" s="568"/>
      <c r="E79" s="568"/>
      <c r="F79" s="558"/>
      <c r="G79" s="578"/>
      <c r="H79" s="620"/>
      <c r="I79" s="620"/>
      <c r="J79" s="620"/>
      <c r="K79" s="620"/>
      <c r="L79" s="620"/>
    </row>
    <row r="80" spans="1:12" x14ac:dyDescent="0.25">
      <c r="A80" s="770"/>
      <c r="B80" s="962"/>
      <c r="C80" s="89" t="s">
        <v>167</v>
      </c>
      <c r="D80" s="568"/>
      <c r="E80" s="568"/>
      <c r="F80" s="558"/>
      <c r="G80" s="578"/>
      <c r="H80" s="620"/>
      <c r="I80" s="620"/>
      <c r="J80" s="620"/>
      <c r="K80" s="620"/>
      <c r="L80" s="620"/>
    </row>
    <row r="81" spans="1:12" x14ac:dyDescent="0.25">
      <c r="A81" s="770"/>
      <c r="B81" s="962" t="s">
        <v>168</v>
      </c>
      <c r="C81" s="89" t="s">
        <v>169</v>
      </c>
      <c r="D81" s="568"/>
      <c r="E81" s="568"/>
      <c r="F81" s="558"/>
      <c r="G81" s="578"/>
      <c r="H81" s="620"/>
      <c r="I81" s="620"/>
      <c r="J81" s="620"/>
      <c r="K81" s="620"/>
      <c r="L81" s="620"/>
    </row>
    <row r="82" spans="1:12" x14ac:dyDescent="0.25">
      <c r="A82" s="770"/>
      <c r="B82" s="962"/>
      <c r="C82" s="89" t="s">
        <v>170</v>
      </c>
      <c r="D82" s="568"/>
      <c r="E82" s="568"/>
      <c r="F82" s="558"/>
      <c r="G82" s="578"/>
      <c r="H82" s="620"/>
      <c r="I82" s="620"/>
      <c r="J82" s="620"/>
      <c r="K82" s="620"/>
      <c r="L82" s="620"/>
    </row>
    <row r="83" spans="1:12" x14ac:dyDescent="0.25">
      <c r="A83" s="770"/>
      <c r="B83" s="962"/>
      <c r="C83" s="89" t="s">
        <v>171</v>
      </c>
      <c r="D83" s="568"/>
      <c r="E83" s="568"/>
      <c r="F83" s="558"/>
      <c r="G83" s="578"/>
      <c r="H83" s="620"/>
      <c r="I83" s="620"/>
      <c r="J83" s="620"/>
      <c r="K83" s="620"/>
      <c r="L83" s="620"/>
    </row>
    <row r="84" spans="1:12" x14ac:dyDescent="0.25">
      <c r="A84" s="776" t="s">
        <v>145</v>
      </c>
      <c r="B84" s="776"/>
      <c r="C84" s="776"/>
      <c r="D84" s="611">
        <v>1</v>
      </c>
      <c r="E84" s="611">
        <v>80</v>
      </c>
      <c r="F84" s="612">
        <v>0.6333333333333333</v>
      </c>
      <c r="G84" s="673">
        <v>1</v>
      </c>
      <c r="H84" s="621">
        <v>0.57999999999999996</v>
      </c>
      <c r="I84" s="621">
        <v>1</v>
      </c>
      <c r="J84" s="621">
        <v>1</v>
      </c>
      <c r="K84" s="621">
        <v>1</v>
      </c>
      <c r="L84" s="621"/>
    </row>
    <row r="85" spans="1:12" hidden="1" x14ac:dyDescent="0.25">
      <c r="A85" s="1003" t="s">
        <v>172</v>
      </c>
      <c r="B85" s="1003" t="s">
        <v>100</v>
      </c>
      <c r="C85" s="580" t="s">
        <v>101</v>
      </c>
      <c r="D85" s="614"/>
      <c r="E85" s="614"/>
      <c r="F85" s="615"/>
      <c r="G85" s="673">
        <v>1</v>
      </c>
      <c r="H85" s="621"/>
      <c r="I85" s="621"/>
      <c r="J85" s="621"/>
      <c r="K85" s="621"/>
      <c r="L85" s="621"/>
    </row>
    <row r="86" spans="1:12" hidden="1" x14ac:dyDescent="0.25">
      <c r="A86" s="1003"/>
      <c r="B86" s="1003"/>
      <c r="C86" s="580" t="s">
        <v>102</v>
      </c>
      <c r="D86" s="614"/>
      <c r="E86" s="614"/>
      <c r="F86" s="615"/>
      <c r="G86" s="673">
        <v>1</v>
      </c>
      <c r="H86" s="621"/>
      <c r="I86" s="621"/>
      <c r="J86" s="621"/>
      <c r="K86" s="621"/>
      <c r="L86" s="621"/>
    </row>
    <row r="87" spans="1:12" hidden="1" x14ac:dyDescent="0.25">
      <c r="A87" s="1003"/>
      <c r="B87" s="1003"/>
      <c r="C87" s="580" t="s">
        <v>103</v>
      </c>
      <c r="D87" s="614"/>
      <c r="E87" s="614"/>
      <c r="F87" s="615"/>
      <c r="G87" s="673">
        <v>1</v>
      </c>
      <c r="H87" s="621"/>
      <c r="I87" s="621"/>
      <c r="J87" s="621"/>
      <c r="K87" s="621"/>
      <c r="L87" s="621"/>
    </row>
    <row r="88" spans="1:12" hidden="1" x14ac:dyDescent="0.25">
      <c r="A88" s="1003"/>
      <c r="B88" s="577" t="s">
        <v>104</v>
      </c>
      <c r="C88" s="580" t="s">
        <v>105</v>
      </c>
      <c r="D88" s="614"/>
      <c r="E88" s="614"/>
      <c r="F88" s="615"/>
      <c r="G88" s="673">
        <v>1</v>
      </c>
      <c r="H88" s="621"/>
      <c r="I88" s="621"/>
      <c r="J88" s="621"/>
      <c r="K88" s="621"/>
      <c r="L88" s="621"/>
    </row>
    <row r="89" spans="1:12" hidden="1" x14ac:dyDescent="0.25">
      <c r="A89" s="1003"/>
      <c r="B89" s="1003" t="s">
        <v>173</v>
      </c>
      <c r="C89" s="580" t="s">
        <v>107</v>
      </c>
      <c r="D89" s="614"/>
      <c r="E89" s="614"/>
      <c r="F89" s="615"/>
      <c r="G89" s="673">
        <v>1</v>
      </c>
      <c r="H89" s="621"/>
      <c r="I89" s="621"/>
      <c r="J89" s="621"/>
      <c r="K89" s="621"/>
      <c r="L89" s="621"/>
    </row>
    <row r="90" spans="1:12" hidden="1" x14ac:dyDescent="0.25">
      <c r="A90" s="1003"/>
      <c r="B90" s="1003"/>
      <c r="C90" s="580" t="s">
        <v>108</v>
      </c>
      <c r="D90" s="614"/>
      <c r="E90" s="614"/>
      <c r="F90" s="615"/>
      <c r="G90" s="673">
        <v>1</v>
      </c>
      <c r="H90" s="621"/>
      <c r="I90" s="621"/>
      <c r="J90" s="621"/>
      <c r="K90" s="621"/>
      <c r="L90" s="621"/>
    </row>
    <row r="91" spans="1:12" hidden="1" x14ac:dyDescent="0.25">
      <c r="A91" s="1003"/>
      <c r="B91" s="1003"/>
      <c r="C91" s="580" t="s">
        <v>174</v>
      </c>
      <c r="D91" s="614"/>
      <c r="E91" s="614"/>
      <c r="F91" s="615"/>
      <c r="G91" s="673">
        <v>1</v>
      </c>
      <c r="H91" s="621"/>
      <c r="I91" s="621"/>
      <c r="J91" s="621"/>
      <c r="K91" s="621"/>
      <c r="L91" s="621"/>
    </row>
    <row r="92" spans="1:12" hidden="1" x14ac:dyDescent="0.25">
      <c r="A92" s="1001" t="s">
        <v>145</v>
      </c>
      <c r="B92" s="1001"/>
      <c r="C92" s="1001"/>
      <c r="D92" s="611">
        <v>0</v>
      </c>
      <c r="E92" s="611">
        <v>0</v>
      </c>
      <c r="F92" s="612"/>
      <c r="G92" s="673">
        <v>1</v>
      </c>
      <c r="H92" s="621"/>
      <c r="I92" s="621"/>
      <c r="J92" s="621"/>
      <c r="K92" s="621"/>
      <c r="L92" s="621"/>
    </row>
    <row r="93" spans="1:12" hidden="1" x14ac:dyDescent="0.25">
      <c r="A93" s="1003" t="s">
        <v>175</v>
      </c>
      <c r="B93" s="1003" t="s">
        <v>110</v>
      </c>
      <c r="C93" s="580" t="s">
        <v>111</v>
      </c>
      <c r="D93" s="614"/>
      <c r="E93" s="614"/>
      <c r="F93" s="615"/>
      <c r="G93" s="673">
        <v>1</v>
      </c>
      <c r="H93" s="621"/>
      <c r="I93" s="621"/>
      <c r="J93" s="621"/>
      <c r="K93" s="621"/>
      <c r="L93" s="621"/>
    </row>
    <row r="94" spans="1:12" hidden="1" x14ac:dyDescent="0.25">
      <c r="A94" s="1003"/>
      <c r="B94" s="1003"/>
      <c r="C94" s="580" t="s">
        <v>112</v>
      </c>
      <c r="D94" s="614"/>
      <c r="E94" s="614"/>
      <c r="F94" s="615"/>
      <c r="G94" s="673">
        <v>1</v>
      </c>
      <c r="H94" s="621"/>
      <c r="I94" s="621"/>
      <c r="J94" s="621"/>
      <c r="K94" s="621"/>
      <c r="L94" s="621"/>
    </row>
    <row r="95" spans="1:12" hidden="1" x14ac:dyDescent="0.25">
      <c r="A95" s="1003"/>
      <c r="B95" s="1003"/>
      <c r="C95" s="580" t="s">
        <v>176</v>
      </c>
      <c r="D95" s="614"/>
      <c r="E95" s="614"/>
      <c r="F95" s="615"/>
      <c r="G95" s="673">
        <v>1</v>
      </c>
      <c r="H95" s="621"/>
      <c r="I95" s="621"/>
      <c r="J95" s="621"/>
      <c r="K95" s="621"/>
      <c r="L95" s="621"/>
    </row>
    <row r="96" spans="1:12" hidden="1" x14ac:dyDescent="0.25">
      <c r="A96" s="1003"/>
      <c r="B96" s="1003" t="s">
        <v>114</v>
      </c>
      <c r="C96" s="580" t="s">
        <v>177</v>
      </c>
      <c r="D96" s="614"/>
      <c r="E96" s="614"/>
      <c r="F96" s="615"/>
      <c r="G96" s="673">
        <v>1</v>
      </c>
      <c r="H96" s="621"/>
      <c r="I96" s="621"/>
      <c r="J96" s="621"/>
      <c r="K96" s="621"/>
      <c r="L96" s="621"/>
    </row>
    <row r="97" spans="1:12" hidden="1" x14ac:dyDescent="0.25">
      <c r="A97" s="1003"/>
      <c r="B97" s="1003"/>
      <c r="C97" s="580" t="s">
        <v>116</v>
      </c>
      <c r="D97" s="614"/>
      <c r="E97" s="614"/>
      <c r="F97" s="615"/>
      <c r="G97" s="673">
        <v>1</v>
      </c>
      <c r="H97" s="621"/>
      <c r="I97" s="621"/>
      <c r="J97" s="621"/>
      <c r="K97" s="621"/>
      <c r="L97" s="621"/>
    </row>
    <row r="98" spans="1:12" hidden="1" x14ac:dyDescent="0.25">
      <c r="A98" s="1003"/>
      <c r="B98" s="1003"/>
      <c r="C98" s="580" t="s">
        <v>117</v>
      </c>
      <c r="D98" s="614"/>
      <c r="E98" s="614"/>
      <c r="F98" s="615"/>
      <c r="G98" s="673">
        <v>1</v>
      </c>
      <c r="H98" s="621"/>
      <c r="I98" s="621"/>
      <c r="J98" s="621"/>
      <c r="K98" s="621"/>
      <c r="L98" s="621"/>
    </row>
    <row r="99" spans="1:12" hidden="1" x14ac:dyDescent="0.25">
      <c r="A99" s="1003"/>
      <c r="B99" s="1003" t="s">
        <v>178</v>
      </c>
      <c r="C99" s="580" t="s">
        <v>179</v>
      </c>
      <c r="D99" s="614"/>
      <c r="E99" s="614"/>
      <c r="F99" s="615"/>
      <c r="G99" s="673">
        <v>1</v>
      </c>
      <c r="H99" s="621"/>
      <c r="I99" s="621"/>
      <c r="J99" s="621"/>
      <c r="K99" s="621"/>
      <c r="L99" s="621"/>
    </row>
    <row r="100" spans="1:12" hidden="1" x14ac:dyDescent="0.25">
      <c r="A100" s="1003"/>
      <c r="B100" s="1003"/>
      <c r="C100" s="580" t="s">
        <v>120</v>
      </c>
      <c r="D100" s="614"/>
      <c r="E100" s="614"/>
      <c r="F100" s="615"/>
      <c r="G100" s="673">
        <v>1</v>
      </c>
      <c r="H100" s="621"/>
      <c r="I100" s="621"/>
      <c r="J100" s="621"/>
      <c r="K100" s="621"/>
      <c r="L100" s="621"/>
    </row>
    <row r="101" spans="1:12" hidden="1" x14ac:dyDescent="0.25">
      <c r="A101" s="1003"/>
      <c r="B101" s="1003" t="s">
        <v>121</v>
      </c>
      <c r="C101" s="580" t="s">
        <v>180</v>
      </c>
      <c r="D101" s="614"/>
      <c r="E101" s="614"/>
      <c r="F101" s="615"/>
      <c r="G101" s="673">
        <v>1</v>
      </c>
      <c r="H101" s="621"/>
      <c r="I101" s="621"/>
      <c r="J101" s="621"/>
      <c r="K101" s="621"/>
      <c r="L101" s="621"/>
    </row>
    <row r="102" spans="1:12" hidden="1" x14ac:dyDescent="0.25">
      <c r="A102" s="1003"/>
      <c r="B102" s="1003"/>
      <c r="C102" s="580" t="s">
        <v>181</v>
      </c>
      <c r="D102" s="614"/>
      <c r="E102" s="614"/>
      <c r="F102" s="615"/>
      <c r="G102" s="673">
        <v>1</v>
      </c>
      <c r="H102" s="621"/>
      <c r="I102" s="621"/>
      <c r="J102" s="621"/>
      <c r="K102" s="621"/>
      <c r="L102" s="621"/>
    </row>
    <row r="103" spans="1:12" hidden="1" x14ac:dyDescent="0.25">
      <c r="A103" s="1003"/>
      <c r="B103" s="1003" t="s">
        <v>124</v>
      </c>
      <c r="C103" s="580" t="s">
        <v>125</v>
      </c>
      <c r="D103" s="614"/>
      <c r="E103" s="614"/>
      <c r="F103" s="615"/>
      <c r="G103" s="673">
        <v>1</v>
      </c>
      <c r="H103" s="621"/>
      <c r="I103" s="621"/>
      <c r="J103" s="621"/>
      <c r="K103" s="621"/>
      <c r="L103" s="621"/>
    </row>
    <row r="104" spans="1:12" hidden="1" x14ac:dyDescent="0.25">
      <c r="A104" s="1003"/>
      <c r="B104" s="1003"/>
      <c r="C104" s="580" t="s">
        <v>126</v>
      </c>
      <c r="D104" s="614"/>
      <c r="E104" s="614"/>
      <c r="F104" s="615"/>
      <c r="G104" s="673">
        <v>1</v>
      </c>
      <c r="H104" s="621"/>
      <c r="I104" s="621"/>
      <c r="J104" s="621"/>
      <c r="K104" s="621"/>
      <c r="L104" s="621"/>
    </row>
    <row r="105" spans="1:12" hidden="1" x14ac:dyDescent="0.25">
      <c r="A105" s="1003"/>
      <c r="B105" s="1003" t="s">
        <v>127</v>
      </c>
      <c r="C105" s="580" t="s">
        <v>128</v>
      </c>
      <c r="D105" s="614"/>
      <c r="E105" s="614"/>
      <c r="F105" s="615"/>
      <c r="G105" s="673">
        <v>1</v>
      </c>
      <c r="H105" s="621"/>
      <c r="I105" s="621"/>
      <c r="J105" s="621"/>
      <c r="K105" s="621"/>
      <c r="L105" s="621"/>
    </row>
    <row r="106" spans="1:12" hidden="1" x14ac:dyDescent="0.25">
      <c r="A106" s="1003"/>
      <c r="B106" s="1003"/>
      <c r="C106" s="580" t="s">
        <v>129</v>
      </c>
      <c r="D106" s="614"/>
      <c r="E106" s="614"/>
      <c r="F106" s="615"/>
      <c r="G106" s="673">
        <v>1</v>
      </c>
      <c r="H106" s="621"/>
      <c r="I106" s="621"/>
      <c r="J106" s="621"/>
      <c r="K106" s="621"/>
      <c r="L106" s="621"/>
    </row>
    <row r="107" spans="1:12" hidden="1" x14ac:dyDescent="0.25">
      <c r="A107" s="1003"/>
      <c r="B107" s="1003"/>
      <c r="C107" s="580" t="s">
        <v>182</v>
      </c>
      <c r="D107" s="614"/>
      <c r="E107" s="614"/>
      <c r="F107" s="615"/>
      <c r="G107" s="673">
        <v>1</v>
      </c>
      <c r="H107" s="621"/>
      <c r="I107" s="621"/>
      <c r="J107" s="621"/>
      <c r="K107" s="621"/>
      <c r="L107" s="621"/>
    </row>
    <row r="108" spans="1:12" hidden="1" x14ac:dyDescent="0.25">
      <c r="A108" s="1001" t="s">
        <v>145</v>
      </c>
      <c r="B108" s="1001"/>
      <c r="C108" s="1001"/>
      <c r="D108" s="611">
        <v>0</v>
      </c>
      <c r="E108" s="611">
        <v>0</v>
      </c>
      <c r="F108" s="612"/>
      <c r="G108" s="673">
        <v>1</v>
      </c>
      <c r="H108" s="621"/>
      <c r="I108" s="621"/>
      <c r="J108" s="621"/>
      <c r="K108" s="621"/>
      <c r="L108" s="621"/>
    </row>
    <row r="109" spans="1:12" x14ac:dyDescent="0.25">
      <c r="A109" s="909" t="s">
        <v>183</v>
      </c>
      <c r="B109" s="909"/>
      <c r="C109" s="909"/>
      <c r="D109" s="611">
        <v>6</v>
      </c>
      <c r="E109" s="611">
        <v>494</v>
      </c>
      <c r="F109" s="612">
        <v>0.66226381389428046</v>
      </c>
      <c r="G109" s="673">
        <v>1</v>
      </c>
      <c r="H109" s="621">
        <v>0.47</v>
      </c>
      <c r="I109" s="621">
        <v>0.93</v>
      </c>
      <c r="J109" s="621">
        <v>0.97</v>
      </c>
      <c r="K109" s="621">
        <v>0.72</v>
      </c>
      <c r="L109" s="621"/>
    </row>
    <row r="110" spans="1:12" s="571" customFormat="1" x14ac:dyDescent="0.25">
      <c r="A110" s="436" t="s">
        <v>184</v>
      </c>
      <c r="B110" s="224" t="s">
        <v>380</v>
      </c>
      <c r="C110" s="570"/>
      <c r="F110" s="572"/>
    </row>
    <row r="111" spans="1:12" s="571" customFormat="1" x14ac:dyDescent="0.2">
      <c r="A111" s="573" t="s">
        <v>352</v>
      </c>
      <c r="B111" s="569" t="s">
        <v>324</v>
      </c>
      <c r="C111" s="570"/>
      <c r="F111" s="572"/>
    </row>
    <row r="112" spans="1:12" s="224" customFormat="1" x14ac:dyDescent="0.25">
      <c r="A112" s="574"/>
      <c r="B112" s="1002"/>
      <c r="C112" s="1002"/>
      <c r="D112" s="1002"/>
      <c r="E112" s="1002"/>
      <c r="F112" s="1002"/>
    </row>
    <row r="113" spans="1:8" x14ac:dyDescent="0.25">
      <c r="A113" s="669" t="s">
        <v>353</v>
      </c>
      <c r="B113" s="669"/>
      <c r="C113" s="669" t="s">
        <v>353</v>
      </c>
      <c r="D113" s="669"/>
      <c r="F113" s="556"/>
      <c r="H113" s="56"/>
    </row>
    <row r="114" spans="1:8" x14ac:dyDescent="0.25">
      <c r="A114" s="670" t="s">
        <v>387</v>
      </c>
      <c r="B114" s="671"/>
      <c r="C114" s="670" t="s">
        <v>387</v>
      </c>
      <c r="D114" s="671"/>
      <c r="F114" s="556"/>
      <c r="H114" s="56"/>
    </row>
    <row r="115" spans="1:8" x14ac:dyDescent="0.25">
      <c r="A115" s="669" t="s">
        <v>354</v>
      </c>
      <c r="B115" s="669"/>
      <c r="C115" s="669" t="s">
        <v>354</v>
      </c>
      <c r="D115" s="669"/>
      <c r="F115" s="556"/>
      <c r="H115" s="56"/>
    </row>
    <row r="116" spans="1:8" x14ac:dyDescent="0.25">
      <c r="A116" s="392" t="s">
        <v>355</v>
      </c>
      <c r="B116" s="392"/>
      <c r="C116" s="392" t="s">
        <v>355</v>
      </c>
      <c r="D116" s="392"/>
      <c r="F116" s="556"/>
      <c r="H116" s="56"/>
    </row>
    <row r="117" spans="1:8" x14ac:dyDescent="0.25">
      <c r="A117" s="669" t="s">
        <v>388</v>
      </c>
      <c r="B117" s="669"/>
      <c r="C117" s="669" t="s">
        <v>388</v>
      </c>
      <c r="D117" s="669"/>
      <c r="F117" s="56"/>
      <c r="G117" s="556"/>
      <c r="H117" s="56"/>
    </row>
    <row r="118" spans="1:8" x14ac:dyDescent="0.25">
      <c r="A118" s="392" t="s">
        <v>389</v>
      </c>
      <c r="B118" s="392"/>
      <c r="C118" s="392" t="s">
        <v>389</v>
      </c>
      <c r="D118" s="392"/>
      <c r="F118" s="56"/>
      <c r="G118" s="556"/>
      <c r="H118" s="56"/>
    </row>
  </sheetData>
  <mergeCells count="61">
    <mergeCell ref="L3:L4"/>
    <mergeCell ref="A1:L1"/>
    <mergeCell ref="A2:L2"/>
    <mergeCell ref="G3:G4"/>
    <mergeCell ref="H3:H4"/>
    <mergeCell ref="I3:I4"/>
    <mergeCell ref="J3:J4"/>
    <mergeCell ref="K3:K4"/>
    <mergeCell ref="F3:F4"/>
    <mergeCell ref="A3:A4"/>
    <mergeCell ref="B3:B4"/>
    <mergeCell ref="C3:C4"/>
    <mergeCell ref="D3:D4"/>
    <mergeCell ref="E3:E4"/>
    <mergeCell ref="B103:B104"/>
    <mergeCell ref="B105:B107"/>
    <mergeCell ref="A84:C84"/>
    <mergeCell ref="A85:A91"/>
    <mergeCell ref="B85:B87"/>
    <mergeCell ref="B89:B91"/>
    <mergeCell ref="A92:C92"/>
    <mergeCell ref="A108:C108"/>
    <mergeCell ref="A109:C109"/>
    <mergeCell ref="B112:F112"/>
    <mergeCell ref="A66:C66"/>
    <mergeCell ref="A67:A83"/>
    <mergeCell ref="B68:B69"/>
    <mergeCell ref="B70:B71"/>
    <mergeCell ref="B72:B73"/>
    <mergeCell ref="B74:B77"/>
    <mergeCell ref="B78:B80"/>
    <mergeCell ref="B81:B83"/>
    <mergeCell ref="A93:A107"/>
    <mergeCell ref="B93:B95"/>
    <mergeCell ref="B96:B98"/>
    <mergeCell ref="B99:B100"/>
    <mergeCell ref="B101:B102"/>
    <mergeCell ref="A41:A48"/>
    <mergeCell ref="B41:B48"/>
    <mergeCell ref="A49:C49"/>
    <mergeCell ref="A50:A65"/>
    <mergeCell ref="B50:B52"/>
    <mergeCell ref="B53:B58"/>
    <mergeCell ref="B59:B62"/>
    <mergeCell ref="B63:B65"/>
    <mergeCell ref="A40:C40"/>
    <mergeCell ref="A5:A12"/>
    <mergeCell ref="B5:B6"/>
    <mergeCell ref="B7:B9"/>
    <mergeCell ref="B10:B12"/>
    <mergeCell ref="A13:C13"/>
    <mergeCell ref="A14:A23"/>
    <mergeCell ref="B14:B16"/>
    <mergeCell ref="B17:B18"/>
    <mergeCell ref="B19:B20"/>
    <mergeCell ref="B21:B23"/>
    <mergeCell ref="A24:C24"/>
    <mergeCell ref="A25:A39"/>
    <mergeCell ref="B25:B29"/>
    <mergeCell ref="B30:B35"/>
    <mergeCell ref="B36:B39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verticalDpi="4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DE116"/>
  <sheetViews>
    <sheetView zoomScale="75" zoomScaleNormal="75" workbookViewId="0">
      <pane xSplit="3" ySplit="5" topLeftCell="D81" activePane="bottomRight" state="frozen"/>
      <selection activeCell="B214" sqref="B214"/>
      <selection pane="topRight" activeCell="B214" sqref="B214"/>
      <selection pane="bottomLeft" activeCell="B214" sqref="B214"/>
      <selection pane="bottomRight" activeCell="I3" sqref="I1:I1048576"/>
    </sheetView>
  </sheetViews>
  <sheetFormatPr defaultRowHeight="15" x14ac:dyDescent="0.25"/>
  <cols>
    <col min="1" max="1" width="18.5703125" customWidth="1"/>
    <col min="2" max="2" width="23.5703125" customWidth="1"/>
    <col min="3" max="3" width="23.28515625" customWidth="1"/>
    <col min="4" max="4" width="13.5703125" customWidth="1"/>
    <col min="5" max="5" width="11.42578125" customWidth="1"/>
    <col min="6" max="6" width="12.85546875" customWidth="1"/>
    <col min="7" max="7" width="19.5703125" customWidth="1"/>
    <col min="8" max="8" width="19.140625" style="677" customWidth="1"/>
    <col min="9" max="9" width="21.140625" style="677" customWidth="1"/>
  </cols>
  <sheetData>
    <row r="1" spans="1:12" s="31" customFormat="1" ht="20.100000000000001" customHeight="1" x14ac:dyDescent="0.25">
      <c r="A1" s="1012" t="s">
        <v>382</v>
      </c>
      <c r="B1" s="1013"/>
      <c r="C1" s="1013"/>
      <c r="D1" s="1013"/>
      <c r="E1" s="1013"/>
      <c r="F1" s="1013"/>
      <c r="G1" s="1013"/>
      <c r="H1" s="1013"/>
      <c r="I1" s="1013"/>
      <c r="J1" s="513"/>
      <c r="K1" s="513"/>
    </row>
    <row r="2" spans="1:12" ht="31.5" customHeight="1" x14ac:dyDescent="0.25">
      <c r="A2" s="1017" t="s">
        <v>275</v>
      </c>
      <c r="B2" s="1017"/>
      <c r="C2" s="1017"/>
      <c r="D2" s="1017"/>
      <c r="E2" s="1017"/>
      <c r="F2" s="1017"/>
      <c r="G2" s="1017"/>
      <c r="H2" s="1017"/>
      <c r="I2" s="1017"/>
      <c r="J2" s="90"/>
      <c r="K2" s="90"/>
    </row>
    <row r="3" spans="1:12" ht="39" customHeight="1" x14ac:dyDescent="0.25">
      <c r="A3" s="1015" t="s">
        <v>140</v>
      </c>
      <c r="B3" s="1015" t="s">
        <v>1</v>
      </c>
      <c r="C3" s="1015" t="s">
        <v>2</v>
      </c>
      <c r="D3" s="1014" t="s">
        <v>268</v>
      </c>
      <c r="E3" s="1016" t="s">
        <v>269</v>
      </c>
      <c r="F3" s="1014" t="s">
        <v>206</v>
      </c>
      <c r="G3" s="840" t="s">
        <v>276</v>
      </c>
      <c r="H3" s="1023" t="s">
        <v>277</v>
      </c>
      <c r="I3" s="1023" t="s">
        <v>288</v>
      </c>
      <c r="J3" s="90"/>
      <c r="K3" s="90"/>
    </row>
    <row r="4" spans="1:12" ht="32.25" customHeight="1" x14ac:dyDescent="0.25">
      <c r="A4" s="1015"/>
      <c r="B4" s="1015"/>
      <c r="C4" s="1015"/>
      <c r="D4" s="1014"/>
      <c r="E4" s="1016"/>
      <c r="F4" s="1014"/>
      <c r="G4" s="840"/>
      <c r="H4" s="1023"/>
      <c r="I4" s="1023"/>
      <c r="J4" s="90"/>
      <c r="K4" s="90"/>
    </row>
    <row r="5" spans="1:12" ht="42.75" customHeight="1" x14ac:dyDescent="0.25">
      <c r="A5" s="1015"/>
      <c r="B5" s="1015"/>
      <c r="C5" s="1015"/>
      <c r="D5" s="1014"/>
      <c r="E5" s="1016"/>
      <c r="F5" s="1014"/>
      <c r="G5" s="840"/>
      <c r="H5" s="1023"/>
      <c r="I5" s="1023"/>
      <c r="J5" s="90"/>
      <c r="K5" s="90"/>
    </row>
    <row r="6" spans="1:12" ht="15.75" x14ac:dyDescent="0.25">
      <c r="A6" s="807" t="s">
        <v>141</v>
      </c>
      <c r="B6" s="807" t="s">
        <v>4</v>
      </c>
      <c r="C6" s="26" t="s">
        <v>5</v>
      </c>
      <c r="D6" s="116"/>
      <c r="E6" s="116"/>
      <c r="F6" s="373"/>
      <c r="G6" s="373"/>
      <c r="H6" s="423"/>
      <c r="I6" s="423"/>
      <c r="J6" s="90"/>
      <c r="K6" s="90"/>
    </row>
    <row r="7" spans="1:12" ht="15.75" x14ac:dyDescent="0.25">
      <c r="A7" s="807"/>
      <c r="B7" s="807"/>
      <c r="C7" s="26" t="s">
        <v>6</v>
      </c>
      <c r="D7" s="116"/>
      <c r="E7" s="116"/>
      <c r="F7" s="373"/>
      <c r="G7" s="373"/>
      <c r="H7" s="423"/>
      <c r="I7" s="423"/>
      <c r="J7" s="90"/>
      <c r="K7" s="90"/>
    </row>
    <row r="8" spans="1:12" ht="15.75" x14ac:dyDescent="0.25">
      <c r="A8" s="807"/>
      <c r="B8" s="807" t="s">
        <v>7</v>
      </c>
      <c r="C8" s="26" t="s">
        <v>8</v>
      </c>
      <c r="D8" s="116"/>
      <c r="E8" s="116"/>
      <c r="F8" s="373"/>
      <c r="G8" s="373"/>
      <c r="H8" s="423"/>
      <c r="I8" s="423"/>
      <c r="J8" s="90"/>
      <c r="K8" s="90"/>
    </row>
    <row r="9" spans="1:12" ht="15.75" x14ac:dyDescent="0.25">
      <c r="A9" s="807"/>
      <c r="B9" s="807"/>
      <c r="C9" s="26" t="s">
        <v>9</v>
      </c>
      <c r="D9" s="116"/>
      <c r="E9" s="116"/>
      <c r="F9" s="373"/>
      <c r="G9" s="373"/>
      <c r="H9" s="423"/>
      <c r="I9" s="423"/>
      <c r="J9" s="90"/>
      <c r="K9" s="90"/>
    </row>
    <row r="10" spans="1:12" ht="15.75" x14ac:dyDescent="0.25">
      <c r="A10" s="807"/>
      <c r="B10" s="807"/>
      <c r="C10" s="26" t="s">
        <v>10</v>
      </c>
      <c r="D10" s="116"/>
      <c r="E10" s="116"/>
      <c r="F10" s="373"/>
      <c r="G10" s="373"/>
      <c r="H10" s="423"/>
      <c r="I10" s="423"/>
      <c r="J10" s="90"/>
      <c r="K10" s="90"/>
    </row>
    <row r="11" spans="1:12" ht="15.75" x14ac:dyDescent="0.25">
      <c r="A11" s="807"/>
      <c r="B11" s="1018" t="s">
        <v>11</v>
      </c>
      <c r="C11" s="26" t="s">
        <v>142</v>
      </c>
      <c r="D11" s="116"/>
      <c r="E11" s="116"/>
      <c r="F11" s="373"/>
      <c r="G11" s="373"/>
      <c r="H11" s="423"/>
      <c r="I11" s="423"/>
      <c r="J11" s="90"/>
      <c r="K11" s="90"/>
    </row>
    <row r="12" spans="1:12" ht="15.75" x14ac:dyDescent="0.25">
      <c r="A12" s="807"/>
      <c r="B12" s="1018"/>
      <c r="C12" s="26" t="s">
        <v>143</v>
      </c>
      <c r="D12" s="116"/>
      <c r="E12" s="116"/>
      <c r="F12" s="373"/>
      <c r="G12" s="373"/>
      <c r="H12" s="423"/>
      <c r="I12" s="423"/>
      <c r="J12" s="90"/>
      <c r="K12" s="90"/>
    </row>
    <row r="13" spans="1:12" ht="15.75" x14ac:dyDescent="0.25">
      <c r="A13" s="807"/>
      <c r="B13" s="1018"/>
      <c r="C13" s="26" t="s">
        <v>144</v>
      </c>
      <c r="D13" s="116"/>
      <c r="E13" s="116"/>
      <c r="F13" s="373"/>
      <c r="G13" s="373"/>
      <c r="H13" s="423"/>
      <c r="I13" s="423"/>
      <c r="J13" s="90"/>
      <c r="K13" s="90"/>
    </row>
    <row r="14" spans="1:12" ht="15.75" x14ac:dyDescent="0.25">
      <c r="A14" s="747" t="s">
        <v>145</v>
      </c>
      <c r="B14" s="747"/>
      <c r="C14" s="747"/>
      <c r="D14" s="326"/>
      <c r="E14" s="326"/>
      <c r="F14" s="374"/>
      <c r="G14" s="374"/>
      <c r="H14" s="328"/>
      <c r="I14" s="328"/>
      <c r="J14" s="90"/>
      <c r="K14" s="90"/>
    </row>
    <row r="15" spans="1:12" ht="15.75" customHeight="1" x14ac:dyDescent="0.25">
      <c r="A15" s="1019" t="s">
        <v>146</v>
      </c>
      <c r="B15" s="758" t="s">
        <v>15</v>
      </c>
      <c r="C15" s="26" t="s">
        <v>16</v>
      </c>
      <c r="D15" s="373"/>
      <c r="E15" s="373"/>
      <c r="F15" s="373"/>
      <c r="G15" s="373"/>
      <c r="H15" s="423"/>
      <c r="I15" s="423"/>
      <c r="J15" s="92"/>
      <c r="K15" s="92"/>
      <c r="L15" s="1"/>
    </row>
    <row r="16" spans="1:12" ht="15.75" x14ac:dyDescent="0.25">
      <c r="A16" s="1020"/>
      <c r="B16" s="758"/>
      <c r="C16" s="231" t="s">
        <v>17</v>
      </c>
      <c r="D16" s="118">
        <v>1</v>
      </c>
      <c r="E16" s="118">
        <v>60</v>
      </c>
      <c r="F16" s="674">
        <v>100</v>
      </c>
      <c r="G16" s="85">
        <v>100</v>
      </c>
      <c r="H16" s="85">
        <v>100</v>
      </c>
      <c r="I16" s="85">
        <v>47.222222222222221</v>
      </c>
      <c r="J16" s="92"/>
      <c r="K16" s="92"/>
      <c r="L16" s="1"/>
    </row>
    <row r="17" spans="1:13" ht="15.75" x14ac:dyDescent="0.25">
      <c r="A17" s="1020"/>
      <c r="B17" s="758"/>
      <c r="C17" s="26" t="s">
        <v>18</v>
      </c>
      <c r="D17" s="373"/>
      <c r="E17" s="373"/>
      <c r="F17" s="423"/>
      <c r="G17" s="423"/>
      <c r="H17" s="423"/>
      <c r="I17" s="423"/>
      <c r="J17" s="92"/>
      <c r="K17" s="92"/>
      <c r="L17" s="1"/>
    </row>
    <row r="18" spans="1:13" ht="15.75" customHeight="1" x14ac:dyDescent="0.25">
      <c r="A18" s="1020"/>
      <c r="B18" s="1018" t="s">
        <v>19</v>
      </c>
      <c r="C18" s="26" t="s">
        <v>20</v>
      </c>
      <c r="D18" s="116"/>
      <c r="E18" s="116"/>
      <c r="F18" s="423"/>
      <c r="G18" s="423"/>
      <c r="H18" s="423"/>
      <c r="I18" s="423"/>
      <c r="J18" s="92"/>
      <c r="K18" s="92"/>
    </row>
    <row r="19" spans="1:13" ht="15.75" x14ac:dyDescent="0.25">
      <c r="A19" s="1020"/>
      <c r="B19" s="1018"/>
      <c r="C19" s="26" t="s">
        <v>21</v>
      </c>
      <c r="D19" s="116"/>
      <c r="E19" s="116"/>
      <c r="F19" s="423"/>
      <c r="G19" s="423"/>
      <c r="H19" s="423"/>
      <c r="I19" s="423"/>
      <c r="J19" s="511"/>
      <c r="K19" s="511"/>
      <c r="L19" s="119"/>
      <c r="M19" s="3"/>
    </row>
    <row r="20" spans="1:13" ht="15.75" x14ac:dyDescent="0.25">
      <c r="A20" s="1020"/>
      <c r="B20" s="807" t="s">
        <v>22</v>
      </c>
      <c r="C20" s="26" t="s">
        <v>23</v>
      </c>
      <c r="D20" s="116"/>
      <c r="E20" s="116"/>
      <c r="F20" s="423"/>
      <c r="G20" s="423"/>
      <c r="H20" s="423"/>
      <c r="I20" s="423"/>
      <c r="J20" s="90"/>
      <c r="K20" s="90"/>
    </row>
    <row r="21" spans="1:13" ht="15.75" x14ac:dyDescent="0.25">
      <c r="A21" s="1020"/>
      <c r="B21" s="807"/>
      <c r="C21" s="26" t="s">
        <v>24</v>
      </c>
      <c r="D21" s="116"/>
      <c r="E21" s="116"/>
      <c r="F21" s="423"/>
      <c r="G21" s="423"/>
      <c r="H21" s="423"/>
      <c r="I21" s="423"/>
      <c r="J21" s="92"/>
      <c r="K21" s="92"/>
      <c r="L21" s="1"/>
    </row>
    <row r="22" spans="1:13" ht="15.75" x14ac:dyDescent="0.25">
      <c r="A22" s="1020"/>
      <c r="B22" s="807" t="s">
        <v>25</v>
      </c>
      <c r="C22" s="26" t="s">
        <v>26</v>
      </c>
      <c r="D22" s="116"/>
      <c r="E22" s="116"/>
      <c r="F22" s="423"/>
      <c r="G22" s="423"/>
      <c r="H22" s="423"/>
      <c r="I22" s="423"/>
      <c r="J22" s="92"/>
      <c r="K22" s="92"/>
      <c r="L22" s="1"/>
    </row>
    <row r="23" spans="1:13" ht="15.75" x14ac:dyDescent="0.25">
      <c r="A23" s="1020"/>
      <c r="B23" s="807"/>
      <c r="C23" s="26" t="s">
        <v>27</v>
      </c>
      <c r="D23" s="116"/>
      <c r="E23" s="116"/>
      <c r="F23" s="423"/>
      <c r="G23" s="423"/>
      <c r="H23" s="423"/>
      <c r="I23" s="423"/>
      <c r="J23" s="92"/>
      <c r="K23" s="92"/>
      <c r="L23" s="1"/>
    </row>
    <row r="24" spans="1:13" ht="15.75" x14ac:dyDescent="0.25">
      <c r="A24" s="1021"/>
      <c r="B24" s="807"/>
      <c r="C24" s="26" t="s">
        <v>147</v>
      </c>
      <c r="D24" s="116"/>
      <c r="E24" s="116"/>
      <c r="F24" s="423"/>
      <c r="G24" s="423"/>
      <c r="H24" s="423"/>
      <c r="I24" s="423"/>
      <c r="J24" s="221"/>
      <c r="K24" s="221"/>
      <c r="L24" s="120"/>
    </row>
    <row r="25" spans="1:13" ht="15.75" x14ac:dyDescent="0.25">
      <c r="A25" s="806" t="s">
        <v>145</v>
      </c>
      <c r="B25" s="806"/>
      <c r="C25" s="806"/>
      <c r="D25" s="326">
        <v>1</v>
      </c>
      <c r="E25" s="326">
        <v>60</v>
      </c>
      <c r="F25" s="328">
        <v>100</v>
      </c>
      <c r="G25" s="328">
        <v>100</v>
      </c>
      <c r="H25" s="328">
        <v>100</v>
      </c>
      <c r="I25" s="328">
        <v>47.222222222222221</v>
      </c>
      <c r="J25" s="90"/>
      <c r="K25" s="90"/>
    </row>
    <row r="26" spans="1:13" ht="15.75" x14ac:dyDescent="0.25">
      <c r="A26" s="807" t="s">
        <v>148</v>
      </c>
      <c r="B26" s="807" t="s">
        <v>29</v>
      </c>
      <c r="C26" s="26" t="s">
        <v>30</v>
      </c>
      <c r="D26" s="116"/>
      <c r="E26" s="116"/>
      <c r="F26" s="423"/>
      <c r="G26" s="423"/>
      <c r="H26" s="423"/>
      <c r="I26" s="423"/>
      <c r="J26" s="90"/>
      <c r="K26" s="90"/>
    </row>
    <row r="27" spans="1:13" ht="15.75" x14ac:dyDescent="0.25">
      <c r="A27" s="807"/>
      <c r="B27" s="807"/>
      <c r="C27" s="26" t="s">
        <v>31</v>
      </c>
      <c r="D27" s="116"/>
      <c r="E27" s="116"/>
      <c r="F27" s="423"/>
      <c r="G27" s="423"/>
      <c r="H27" s="423"/>
      <c r="I27" s="423"/>
      <c r="J27" s="90"/>
      <c r="K27" s="90"/>
    </row>
    <row r="28" spans="1:13" ht="15.75" x14ac:dyDescent="0.25">
      <c r="A28" s="807"/>
      <c r="B28" s="807"/>
      <c r="C28" s="26" t="s">
        <v>32</v>
      </c>
      <c r="D28" s="116"/>
      <c r="E28" s="116"/>
      <c r="F28" s="423"/>
      <c r="G28" s="423"/>
      <c r="H28" s="423"/>
      <c r="I28" s="423"/>
      <c r="J28" s="90"/>
      <c r="K28" s="90"/>
    </row>
    <row r="29" spans="1:13" ht="15.75" x14ac:dyDescent="0.25">
      <c r="A29" s="807"/>
      <c r="B29" s="807"/>
      <c r="C29" s="26" t="s">
        <v>33</v>
      </c>
      <c r="D29" s="116"/>
      <c r="E29" s="116"/>
      <c r="F29" s="423"/>
      <c r="G29" s="423"/>
      <c r="H29" s="423"/>
      <c r="I29" s="423"/>
      <c r="J29" s="90"/>
      <c r="K29" s="90"/>
    </row>
    <row r="30" spans="1:13" ht="15.75" x14ac:dyDescent="0.25">
      <c r="A30" s="807"/>
      <c r="B30" s="807"/>
      <c r="C30" s="26" t="s">
        <v>149</v>
      </c>
      <c r="D30" s="116"/>
      <c r="E30" s="116"/>
      <c r="F30" s="423"/>
      <c r="G30" s="423"/>
      <c r="H30" s="423"/>
      <c r="I30" s="423"/>
      <c r="J30" s="90"/>
      <c r="K30" s="90"/>
    </row>
    <row r="31" spans="1:13" ht="15.75" x14ac:dyDescent="0.25">
      <c r="A31" s="807"/>
      <c r="B31" s="807" t="s">
        <v>35</v>
      </c>
      <c r="C31" s="26" t="s">
        <v>36</v>
      </c>
      <c r="D31" s="116"/>
      <c r="E31" s="116"/>
      <c r="F31" s="423"/>
      <c r="G31" s="423"/>
      <c r="H31" s="423"/>
      <c r="I31" s="423"/>
      <c r="J31" s="90"/>
      <c r="K31" s="90"/>
    </row>
    <row r="32" spans="1:13" ht="15.75" x14ac:dyDescent="0.25">
      <c r="A32" s="807"/>
      <c r="B32" s="807"/>
      <c r="C32" s="26" t="s">
        <v>37</v>
      </c>
      <c r="D32" s="116"/>
      <c r="E32" s="116"/>
      <c r="F32" s="423"/>
      <c r="G32" s="423"/>
      <c r="H32" s="423"/>
      <c r="I32" s="423"/>
      <c r="J32" s="90"/>
      <c r="K32" s="90"/>
    </row>
    <row r="33" spans="1:11" ht="15.75" x14ac:dyDescent="0.25">
      <c r="A33" s="807"/>
      <c r="B33" s="807"/>
      <c r="C33" s="26" t="s">
        <v>38</v>
      </c>
      <c r="D33" s="116"/>
      <c r="E33" s="116"/>
      <c r="F33" s="423"/>
      <c r="G33" s="423"/>
      <c r="H33" s="423"/>
      <c r="I33" s="423"/>
      <c r="J33" s="90"/>
      <c r="K33" s="90"/>
    </row>
    <row r="34" spans="1:11" ht="15.75" x14ac:dyDescent="0.25">
      <c r="A34" s="807"/>
      <c r="B34" s="807"/>
      <c r="C34" s="26" t="s">
        <v>39</v>
      </c>
      <c r="D34" s="116"/>
      <c r="E34" s="116"/>
      <c r="F34" s="423"/>
      <c r="G34" s="423"/>
      <c r="H34" s="423"/>
      <c r="I34" s="423"/>
      <c r="J34" s="90"/>
      <c r="K34" s="90"/>
    </row>
    <row r="35" spans="1:11" ht="15.75" x14ac:dyDescent="0.25">
      <c r="A35" s="807"/>
      <c r="B35" s="807"/>
      <c r="C35" s="26" t="s">
        <v>40</v>
      </c>
      <c r="D35" s="116"/>
      <c r="E35" s="116"/>
      <c r="F35" s="423"/>
      <c r="G35" s="423"/>
      <c r="H35" s="423"/>
      <c r="I35" s="423"/>
      <c r="J35" s="90"/>
      <c r="K35" s="90"/>
    </row>
    <row r="36" spans="1:11" ht="15.75" x14ac:dyDescent="0.25">
      <c r="A36" s="807"/>
      <c r="B36" s="807"/>
      <c r="C36" s="26" t="s">
        <v>150</v>
      </c>
      <c r="D36" s="116"/>
      <c r="E36" s="116"/>
      <c r="F36" s="423"/>
      <c r="G36" s="423"/>
      <c r="H36" s="423"/>
      <c r="I36" s="423"/>
      <c r="J36" s="90"/>
      <c r="K36" s="90"/>
    </row>
    <row r="37" spans="1:11" ht="15.75" x14ac:dyDescent="0.25">
      <c r="A37" s="807"/>
      <c r="B37" s="807" t="s">
        <v>42</v>
      </c>
      <c r="C37" s="26" t="s">
        <v>43</v>
      </c>
      <c r="D37" s="116"/>
      <c r="E37" s="116"/>
      <c r="F37" s="423"/>
      <c r="G37" s="423"/>
      <c r="H37" s="423"/>
      <c r="I37" s="423"/>
      <c r="J37" s="90"/>
      <c r="K37" s="90"/>
    </row>
    <row r="38" spans="1:11" ht="15.75" x14ac:dyDescent="0.25">
      <c r="A38" s="807"/>
      <c r="B38" s="807"/>
      <c r="C38" s="26" t="s">
        <v>44</v>
      </c>
      <c r="D38" s="116"/>
      <c r="E38" s="116"/>
      <c r="F38" s="423"/>
      <c r="G38" s="423"/>
      <c r="H38" s="423"/>
      <c r="I38" s="423"/>
      <c r="J38" s="90"/>
      <c r="K38" s="90"/>
    </row>
    <row r="39" spans="1:11" ht="15.75" x14ac:dyDescent="0.25">
      <c r="A39" s="807"/>
      <c r="B39" s="807"/>
      <c r="C39" s="26" t="s">
        <v>151</v>
      </c>
      <c r="D39" s="116"/>
      <c r="E39" s="116"/>
      <c r="F39" s="423"/>
      <c r="G39" s="423"/>
      <c r="H39" s="423"/>
      <c r="I39" s="423"/>
      <c r="J39" s="90"/>
      <c r="K39" s="90"/>
    </row>
    <row r="40" spans="1:11" ht="15.75" x14ac:dyDescent="0.25">
      <c r="A40" s="807"/>
      <c r="B40" s="807"/>
      <c r="C40" s="26" t="s">
        <v>46</v>
      </c>
      <c r="D40" s="116"/>
      <c r="E40" s="116"/>
      <c r="F40" s="423"/>
      <c r="G40" s="423"/>
      <c r="H40" s="423"/>
      <c r="I40" s="423"/>
      <c r="J40" s="90"/>
      <c r="K40" s="90"/>
    </row>
    <row r="41" spans="1:11" ht="15.75" x14ac:dyDescent="0.25">
      <c r="A41" s="806" t="s">
        <v>145</v>
      </c>
      <c r="B41" s="806"/>
      <c r="C41" s="806"/>
      <c r="D41" s="326">
        <v>0</v>
      </c>
      <c r="E41" s="326">
        <v>0</v>
      </c>
      <c r="F41" s="328">
        <v>0</v>
      </c>
      <c r="G41" s="328">
        <v>0</v>
      </c>
      <c r="H41" s="328">
        <v>0</v>
      </c>
      <c r="I41" s="328">
        <v>0</v>
      </c>
      <c r="J41" s="90"/>
      <c r="K41" s="90"/>
    </row>
    <row r="42" spans="1:11" ht="15.75" x14ac:dyDescent="0.25">
      <c r="A42" s="799" t="s">
        <v>152</v>
      </c>
      <c r="B42" s="755" t="s">
        <v>47</v>
      </c>
      <c r="C42" s="26" t="s">
        <v>48</v>
      </c>
      <c r="D42" s="122"/>
      <c r="E42" s="122"/>
      <c r="F42" s="424"/>
      <c r="G42" s="424"/>
      <c r="H42" s="424"/>
      <c r="I42" s="424"/>
      <c r="J42" s="90"/>
      <c r="K42" s="90"/>
    </row>
    <row r="43" spans="1:11" ht="15.75" x14ac:dyDescent="0.25">
      <c r="A43" s="800"/>
      <c r="B43" s="755"/>
      <c r="C43" s="26" t="s">
        <v>49</v>
      </c>
      <c r="D43" s="122"/>
      <c r="E43" s="122"/>
      <c r="F43" s="424"/>
      <c r="G43" s="424"/>
      <c r="H43" s="424"/>
      <c r="I43" s="424"/>
      <c r="J43" s="90"/>
      <c r="K43" s="90"/>
    </row>
    <row r="44" spans="1:11" ht="15.75" x14ac:dyDescent="0.25">
      <c r="A44" s="800"/>
      <c r="B44" s="755"/>
      <c r="C44" s="26" t="s">
        <v>50</v>
      </c>
      <c r="D44" s="122"/>
      <c r="E44" s="122"/>
      <c r="F44" s="424"/>
      <c r="G44" s="424"/>
      <c r="H44" s="424"/>
      <c r="I44" s="424"/>
      <c r="J44" s="90"/>
      <c r="K44" s="90"/>
    </row>
    <row r="45" spans="1:11" ht="15.75" x14ac:dyDescent="0.25">
      <c r="A45" s="800"/>
      <c r="B45" s="755"/>
      <c r="C45" s="26" t="s">
        <v>51</v>
      </c>
      <c r="D45" s="122"/>
      <c r="E45" s="122"/>
      <c r="F45" s="424"/>
      <c r="G45" s="424"/>
      <c r="H45" s="424"/>
      <c r="I45" s="424"/>
      <c r="J45" s="90"/>
      <c r="K45" s="90"/>
    </row>
    <row r="46" spans="1:11" ht="15.75" x14ac:dyDescent="0.25">
      <c r="A46" s="800"/>
      <c r="B46" s="755"/>
      <c r="C46" s="26" t="s">
        <v>52</v>
      </c>
      <c r="D46" s="122"/>
      <c r="E46" s="122"/>
      <c r="F46" s="424"/>
      <c r="G46" s="424"/>
      <c r="H46" s="424"/>
      <c r="I46" s="424"/>
      <c r="J46" s="90"/>
      <c r="K46" s="90"/>
    </row>
    <row r="47" spans="1:11" ht="15.75" x14ac:dyDescent="0.25">
      <c r="A47" s="800"/>
      <c r="B47" s="755"/>
      <c r="C47" s="231" t="s">
        <v>53</v>
      </c>
      <c r="D47" s="121">
        <v>1</v>
      </c>
      <c r="E47" s="121">
        <v>210</v>
      </c>
      <c r="F47" s="674">
        <v>99.523809523809518</v>
      </c>
      <c r="G47" s="85">
        <v>100</v>
      </c>
      <c r="H47" s="85">
        <v>100</v>
      </c>
      <c r="I47" s="85">
        <v>76.555023923444978</v>
      </c>
      <c r="J47" s="90"/>
      <c r="K47" s="90"/>
    </row>
    <row r="48" spans="1:11" ht="15.75" x14ac:dyDescent="0.25">
      <c r="A48" s="800"/>
      <c r="B48" s="755"/>
      <c r="C48" s="26" t="s">
        <v>54</v>
      </c>
      <c r="D48" s="122"/>
      <c r="E48" s="122"/>
      <c r="F48" s="424"/>
      <c r="G48" s="424"/>
      <c r="H48" s="424"/>
      <c r="I48" s="424"/>
      <c r="J48" s="90"/>
      <c r="K48" s="90"/>
    </row>
    <row r="49" spans="1:11" ht="15.75" x14ac:dyDescent="0.25">
      <c r="A49" s="878"/>
      <c r="B49" s="755"/>
      <c r="C49" s="231" t="s">
        <v>153</v>
      </c>
      <c r="D49" s="52">
        <v>2</v>
      </c>
      <c r="E49" s="121">
        <v>160</v>
      </c>
      <c r="F49" s="674">
        <v>99.583333333333329</v>
      </c>
      <c r="G49" s="85">
        <v>100</v>
      </c>
      <c r="H49" s="85">
        <v>41.004184100418406</v>
      </c>
      <c r="I49" s="85">
        <v>48.11715481171548</v>
      </c>
      <c r="J49" s="90"/>
      <c r="K49" s="90"/>
    </row>
    <row r="50" spans="1:11" ht="15.75" x14ac:dyDescent="0.25">
      <c r="A50" s="806" t="s">
        <v>145</v>
      </c>
      <c r="B50" s="806"/>
      <c r="C50" s="806"/>
      <c r="D50" s="254">
        <v>3</v>
      </c>
      <c r="E50" s="254">
        <v>370</v>
      </c>
      <c r="F50" s="328">
        <v>99.549549549549539</v>
      </c>
      <c r="G50" s="328">
        <v>100</v>
      </c>
      <c r="H50" s="328">
        <v>74.479638009049779</v>
      </c>
      <c r="I50" s="328">
        <v>64.25339366515837</v>
      </c>
      <c r="J50" s="90"/>
      <c r="K50" s="90"/>
    </row>
    <row r="51" spans="1:11" ht="15.75" customHeight="1" x14ac:dyDescent="0.25">
      <c r="A51" s="799" t="s">
        <v>154</v>
      </c>
      <c r="B51" s="1018" t="s">
        <v>56</v>
      </c>
      <c r="C51" s="26" t="s">
        <v>57</v>
      </c>
      <c r="D51" s="116"/>
      <c r="E51" s="116"/>
      <c r="F51" s="423"/>
      <c r="G51" s="423"/>
      <c r="H51" s="423"/>
      <c r="I51" s="423"/>
      <c r="J51" s="90"/>
      <c r="K51" s="90"/>
    </row>
    <row r="52" spans="1:11" ht="15.75" x14ac:dyDescent="0.25">
      <c r="A52" s="800"/>
      <c r="B52" s="1018"/>
      <c r="C52" s="26" t="s">
        <v>58</v>
      </c>
      <c r="D52" s="116"/>
      <c r="E52" s="116"/>
      <c r="F52" s="423"/>
      <c r="G52" s="423"/>
      <c r="H52" s="423"/>
      <c r="I52" s="423"/>
      <c r="J52" s="90"/>
      <c r="K52" s="90"/>
    </row>
    <row r="53" spans="1:11" ht="15.75" x14ac:dyDescent="0.25">
      <c r="A53" s="800"/>
      <c r="B53" s="1018"/>
      <c r="C53" s="26" t="s">
        <v>155</v>
      </c>
      <c r="D53" s="116"/>
      <c r="E53" s="116"/>
      <c r="F53" s="423"/>
      <c r="G53" s="423"/>
      <c r="H53" s="423"/>
      <c r="I53" s="423"/>
      <c r="J53" s="90"/>
      <c r="K53" s="90"/>
    </row>
    <row r="54" spans="1:11" ht="15.75" x14ac:dyDescent="0.25">
      <c r="A54" s="800"/>
      <c r="B54" s="755" t="s">
        <v>60</v>
      </c>
      <c r="C54" s="26" t="s">
        <v>61</v>
      </c>
      <c r="D54" s="122"/>
      <c r="E54" s="122"/>
      <c r="F54" s="424"/>
      <c r="G54" s="424"/>
      <c r="H54" s="424"/>
      <c r="I54" s="424"/>
      <c r="J54" s="90"/>
      <c r="K54" s="90"/>
    </row>
    <row r="55" spans="1:11" ht="15.75" x14ac:dyDescent="0.25">
      <c r="A55" s="800"/>
      <c r="B55" s="755"/>
      <c r="C55" s="26" t="s">
        <v>62</v>
      </c>
      <c r="D55" s="122"/>
      <c r="E55" s="122"/>
      <c r="F55" s="424"/>
      <c r="G55" s="424"/>
      <c r="H55" s="424"/>
      <c r="I55" s="424"/>
      <c r="J55" s="90"/>
      <c r="K55" s="90"/>
    </row>
    <row r="56" spans="1:11" ht="15.75" x14ac:dyDescent="0.25">
      <c r="A56" s="800"/>
      <c r="B56" s="755"/>
      <c r="C56" s="231" t="s">
        <v>63</v>
      </c>
      <c r="D56" s="121">
        <v>1</v>
      </c>
      <c r="E56" s="121">
        <v>150</v>
      </c>
      <c r="F56" s="674">
        <v>100</v>
      </c>
      <c r="G56" s="85">
        <v>100</v>
      </c>
      <c r="H56" s="85">
        <v>100</v>
      </c>
      <c r="I56" s="85">
        <v>100</v>
      </c>
      <c r="J56" s="90"/>
      <c r="K56" s="90"/>
    </row>
    <row r="57" spans="1:11" ht="15.75" x14ac:dyDescent="0.25">
      <c r="A57" s="800"/>
      <c r="B57" s="755"/>
      <c r="C57" s="26" t="s">
        <v>64</v>
      </c>
      <c r="D57" s="122"/>
      <c r="E57" s="122"/>
      <c r="F57" s="424"/>
      <c r="G57" s="424"/>
      <c r="H57" s="424"/>
      <c r="I57" s="424"/>
      <c r="J57" s="90"/>
      <c r="K57" s="90"/>
    </row>
    <row r="58" spans="1:11" ht="15.75" x14ac:dyDescent="0.25">
      <c r="A58" s="800"/>
      <c r="B58" s="755"/>
      <c r="C58" s="231" t="s">
        <v>65</v>
      </c>
      <c r="D58" s="52">
        <v>1</v>
      </c>
      <c r="E58" s="52">
        <v>60</v>
      </c>
      <c r="F58" s="674">
        <v>99.444444444444429</v>
      </c>
      <c r="G58" s="85">
        <v>100</v>
      </c>
      <c r="H58" s="85">
        <v>100</v>
      </c>
      <c r="I58" s="85">
        <v>66.480446927374302</v>
      </c>
      <c r="J58" s="90"/>
      <c r="K58" s="90"/>
    </row>
    <row r="59" spans="1:11" ht="15.75" x14ac:dyDescent="0.25">
      <c r="A59" s="800"/>
      <c r="B59" s="755"/>
      <c r="C59" s="26" t="s">
        <v>66</v>
      </c>
      <c r="D59" s="122"/>
      <c r="E59" s="122"/>
      <c r="F59" s="424"/>
      <c r="G59" s="424"/>
      <c r="H59" s="424"/>
      <c r="I59" s="424"/>
      <c r="J59" s="90"/>
      <c r="K59" s="90"/>
    </row>
    <row r="60" spans="1:11" ht="15.75" x14ac:dyDescent="0.25">
      <c r="A60" s="800"/>
      <c r="B60" s="807" t="s">
        <v>67</v>
      </c>
      <c r="C60" s="26" t="s">
        <v>68</v>
      </c>
      <c r="D60" s="116"/>
      <c r="E60" s="116"/>
      <c r="F60" s="423"/>
      <c r="G60" s="423"/>
      <c r="H60" s="423"/>
      <c r="I60" s="423"/>
      <c r="J60" s="90"/>
      <c r="K60" s="90"/>
    </row>
    <row r="61" spans="1:11" ht="15.75" x14ac:dyDescent="0.25">
      <c r="A61" s="800"/>
      <c r="B61" s="807"/>
      <c r="C61" s="26" t="s">
        <v>69</v>
      </c>
      <c r="D61" s="116"/>
      <c r="E61" s="116"/>
      <c r="F61" s="423"/>
      <c r="G61" s="423"/>
      <c r="H61" s="423"/>
      <c r="I61" s="423"/>
      <c r="J61" s="90"/>
      <c r="K61" s="90"/>
    </row>
    <row r="62" spans="1:11" ht="15.75" x14ac:dyDescent="0.25">
      <c r="A62" s="800"/>
      <c r="B62" s="807"/>
      <c r="C62" s="26" t="s">
        <v>70</v>
      </c>
      <c r="D62" s="116"/>
      <c r="E62" s="116"/>
      <c r="F62" s="423"/>
      <c r="G62" s="423"/>
      <c r="H62" s="423"/>
      <c r="I62" s="423"/>
      <c r="J62" s="90"/>
      <c r="K62" s="90"/>
    </row>
    <row r="63" spans="1:11" ht="15.75" x14ac:dyDescent="0.25">
      <c r="A63" s="800"/>
      <c r="B63" s="807"/>
      <c r="C63" s="26" t="s">
        <v>156</v>
      </c>
      <c r="D63" s="116"/>
      <c r="E63" s="116"/>
      <c r="F63" s="423"/>
      <c r="G63" s="423"/>
      <c r="H63" s="423"/>
      <c r="I63" s="423"/>
      <c r="J63" s="90"/>
      <c r="K63" s="90"/>
    </row>
    <row r="64" spans="1:11" ht="15.75" x14ac:dyDescent="0.25">
      <c r="A64" s="800"/>
      <c r="B64" s="807" t="s">
        <v>157</v>
      </c>
      <c r="C64" s="26" t="s">
        <v>158</v>
      </c>
      <c r="D64" s="116"/>
      <c r="E64" s="116"/>
      <c r="F64" s="423"/>
      <c r="G64" s="423"/>
      <c r="H64" s="423"/>
      <c r="I64" s="423"/>
      <c r="J64" s="90"/>
      <c r="K64" s="90"/>
    </row>
    <row r="65" spans="1:11" ht="15.75" x14ac:dyDescent="0.25">
      <c r="A65" s="800"/>
      <c r="B65" s="807"/>
      <c r="C65" s="26" t="s">
        <v>74</v>
      </c>
      <c r="D65" s="116"/>
      <c r="E65" s="116"/>
      <c r="F65" s="423"/>
      <c r="G65" s="423"/>
      <c r="H65" s="423"/>
      <c r="I65" s="423"/>
      <c r="J65" s="90"/>
      <c r="K65" s="90"/>
    </row>
    <row r="66" spans="1:11" ht="15.75" x14ac:dyDescent="0.25">
      <c r="A66" s="878"/>
      <c r="B66" s="807"/>
      <c r="C66" s="26" t="s">
        <v>159</v>
      </c>
      <c r="D66" s="116"/>
      <c r="E66" s="116"/>
      <c r="F66" s="423"/>
      <c r="G66" s="423"/>
      <c r="H66" s="423"/>
      <c r="I66" s="423"/>
      <c r="J66" s="90"/>
      <c r="K66" s="90"/>
    </row>
    <row r="67" spans="1:11" ht="15.75" x14ac:dyDescent="0.25">
      <c r="A67" s="806" t="s">
        <v>145</v>
      </c>
      <c r="B67" s="806"/>
      <c r="C67" s="806"/>
      <c r="D67" s="254">
        <v>2</v>
      </c>
      <c r="E67" s="254">
        <v>210</v>
      </c>
      <c r="F67" s="328">
        <v>99.841269841269849</v>
      </c>
      <c r="G67" s="328">
        <v>100</v>
      </c>
      <c r="H67" s="328">
        <v>100</v>
      </c>
      <c r="I67" s="328">
        <v>90.461049284578692</v>
      </c>
      <c r="J67" s="90"/>
      <c r="K67" s="90"/>
    </row>
    <row r="68" spans="1:11" ht="15.75" x14ac:dyDescent="0.25">
      <c r="A68" s="807" t="s">
        <v>160</v>
      </c>
      <c r="B68" s="269" t="s">
        <v>161</v>
      </c>
      <c r="C68" s="26" t="s">
        <v>162</v>
      </c>
      <c r="D68" s="116"/>
      <c r="E68" s="116"/>
      <c r="F68" s="423"/>
      <c r="G68" s="423"/>
      <c r="H68" s="423"/>
      <c r="I68" s="423"/>
      <c r="J68" s="90"/>
      <c r="K68" s="90"/>
    </row>
    <row r="69" spans="1:11" ht="15.75" customHeight="1" x14ac:dyDescent="0.25">
      <c r="A69" s="807"/>
      <c r="B69" s="1018" t="s">
        <v>78</v>
      </c>
      <c r="C69" s="26" t="s">
        <v>163</v>
      </c>
      <c r="D69" s="116"/>
      <c r="E69" s="116"/>
      <c r="F69" s="423"/>
      <c r="G69" s="423"/>
      <c r="H69" s="423"/>
      <c r="I69" s="423"/>
      <c r="J69" s="90"/>
      <c r="K69" s="90"/>
    </row>
    <row r="70" spans="1:11" ht="15.75" x14ac:dyDescent="0.25">
      <c r="A70" s="807"/>
      <c r="B70" s="1018"/>
      <c r="C70" s="26" t="s">
        <v>80</v>
      </c>
      <c r="D70" s="116"/>
      <c r="E70" s="116"/>
      <c r="F70" s="423"/>
      <c r="G70" s="423"/>
      <c r="H70" s="423"/>
      <c r="I70" s="423"/>
      <c r="J70" s="90"/>
      <c r="K70" s="90"/>
    </row>
    <row r="71" spans="1:11" ht="15.75" x14ac:dyDescent="0.25">
      <c r="A71" s="807"/>
      <c r="B71" s="807" t="s">
        <v>81</v>
      </c>
      <c r="C71" s="26" t="s">
        <v>82</v>
      </c>
      <c r="D71" s="116"/>
      <c r="E71" s="116"/>
      <c r="F71" s="423"/>
      <c r="G71" s="423"/>
      <c r="H71" s="423"/>
      <c r="I71" s="423"/>
      <c r="J71" s="90"/>
      <c r="K71" s="90"/>
    </row>
    <row r="72" spans="1:11" ht="15.75" x14ac:dyDescent="0.25">
      <c r="A72" s="807"/>
      <c r="B72" s="807"/>
      <c r="C72" s="26" t="s">
        <v>83</v>
      </c>
      <c r="D72" s="116"/>
      <c r="E72" s="116"/>
      <c r="F72" s="423"/>
      <c r="G72" s="423"/>
      <c r="H72" s="423"/>
      <c r="I72" s="423"/>
      <c r="J72" s="90"/>
      <c r="K72" s="90"/>
    </row>
    <row r="73" spans="1:11" ht="15.75" x14ac:dyDescent="0.25">
      <c r="A73" s="807"/>
      <c r="B73" s="807" t="s">
        <v>84</v>
      </c>
      <c r="C73" s="26" t="s">
        <v>85</v>
      </c>
      <c r="D73" s="116"/>
      <c r="E73" s="116"/>
      <c r="F73" s="423"/>
      <c r="G73" s="423"/>
      <c r="H73" s="423"/>
      <c r="I73" s="423"/>
      <c r="J73" s="90"/>
      <c r="K73" s="90"/>
    </row>
    <row r="74" spans="1:11" ht="15.75" x14ac:dyDescent="0.25">
      <c r="A74" s="807"/>
      <c r="B74" s="807"/>
      <c r="C74" s="26" t="s">
        <v>86</v>
      </c>
      <c r="D74" s="116"/>
      <c r="E74" s="116"/>
      <c r="F74" s="423"/>
      <c r="G74" s="423"/>
      <c r="H74" s="423"/>
      <c r="I74" s="423"/>
      <c r="J74" s="90"/>
      <c r="K74" s="90"/>
    </row>
    <row r="75" spans="1:11" ht="15.75" x14ac:dyDescent="0.25">
      <c r="A75" s="807"/>
      <c r="B75" s="807" t="s">
        <v>87</v>
      </c>
      <c r="C75" s="26" t="s">
        <v>88</v>
      </c>
      <c r="D75" s="116"/>
      <c r="E75" s="116"/>
      <c r="F75" s="423"/>
      <c r="G75" s="423"/>
      <c r="H75" s="423"/>
      <c r="I75" s="423"/>
      <c r="J75" s="90"/>
      <c r="K75" s="90"/>
    </row>
    <row r="76" spans="1:11" ht="15.75" x14ac:dyDescent="0.25">
      <c r="A76" s="807"/>
      <c r="B76" s="807"/>
      <c r="C76" s="26" t="s">
        <v>89</v>
      </c>
      <c r="D76" s="116"/>
      <c r="E76" s="116"/>
      <c r="F76" s="423"/>
      <c r="G76" s="423"/>
      <c r="H76" s="423"/>
      <c r="I76" s="423"/>
      <c r="J76" s="90"/>
      <c r="K76" s="90"/>
    </row>
    <row r="77" spans="1:11" ht="15.75" x14ac:dyDescent="0.25">
      <c r="A77" s="807"/>
      <c r="B77" s="807"/>
      <c r="C77" s="26" t="s">
        <v>90</v>
      </c>
      <c r="D77" s="116"/>
      <c r="E77" s="116"/>
      <c r="F77" s="423"/>
      <c r="G77" s="423"/>
      <c r="H77" s="423"/>
      <c r="I77" s="423"/>
      <c r="J77" s="90"/>
      <c r="K77" s="90"/>
    </row>
    <row r="78" spans="1:11" ht="15.75" x14ac:dyDescent="0.25">
      <c r="A78" s="807"/>
      <c r="B78" s="807"/>
      <c r="C78" s="26" t="s">
        <v>164</v>
      </c>
      <c r="D78" s="116"/>
      <c r="E78" s="116"/>
      <c r="F78" s="423"/>
      <c r="G78" s="423"/>
      <c r="H78" s="423"/>
      <c r="I78" s="423"/>
      <c r="J78" s="90"/>
      <c r="K78" s="90"/>
    </row>
    <row r="79" spans="1:11" ht="15.75" x14ac:dyDescent="0.25">
      <c r="A79" s="807"/>
      <c r="B79" s="807" t="s">
        <v>165</v>
      </c>
      <c r="C79" s="26" t="s">
        <v>93</v>
      </c>
      <c r="D79" s="116"/>
      <c r="E79" s="116"/>
      <c r="F79" s="423"/>
      <c r="G79" s="423"/>
      <c r="H79" s="423"/>
      <c r="I79" s="423"/>
      <c r="J79" s="90"/>
      <c r="K79" s="90"/>
    </row>
    <row r="80" spans="1:11" ht="15.75" x14ac:dyDescent="0.25">
      <c r="A80" s="807"/>
      <c r="B80" s="807"/>
      <c r="C80" s="26" t="s">
        <v>166</v>
      </c>
      <c r="D80" s="116"/>
      <c r="E80" s="116"/>
      <c r="F80" s="423"/>
      <c r="G80" s="423"/>
      <c r="H80" s="423"/>
      <c r="I80" s="423"/>
      <c r="J80" s="90"/>
      <c r="K80" s="90"/>
    </row>
    <row r="81" spans="1:11" ht="15.75" x14ac:dyDescent="0.25">
      <c r="A81" s="807"/>
      <c r="B81" s="807"/>
      <c r="C81" s="26" t="s">
        <v>167</v>
      </c>
      <c r="D81" s="116"/>
      <c r="E81" s="116"/>
      <c r="F81" s="423"/>
      <c r="G81" s="423"/>
      <c r="H81" s="423"/>
      <c r="I81" s="423"/>
      <c r="J81" s="90"/>
      <c r="K81" s="90"/>
    </row>
    <row r="82" spans="1:11" ht="15.75" x14ac:dyDescent="0.25">
      <c r="A82" s="807"/>
      <c r="B82" s="807" t="s">
        <v>168</v>
      </c>
      <c r="C82" s="26" t="s">
        <v>169</v>
      </c>
      <c r="D82" s="116"/>
      <c r="E82" s="116"/>
      <c r="F82" s="423"/>
      <c r="G82" s="423"/>
      <c r="H82" s="423"/>
      <c r="I82" s="423"/>
      <c r="J82" s="90"/>
      <c r="K82" s="90"/>
    </row>
    <row r="83" spans="1:11" ht="15.75" x14ac:dyDescent="0.25">
      <c r="A83" s="807"/>
      <c r="B83" s="807"/>
      <c r="C83" s="26" t="s">
        <v>170</v>
      </c>
      <c r="D83" s="116"/>
      <c r="E83" s="116"/>
      <c r="F83" s="423"/>
      <c r="G83" s="423"/>
      <c r="H83" s="423"/>
      <c r="I83" s="423"/>
      <c r="J83" s="90"/>
      <c r="K83" s="90"/>
    </row>
    <row r="84" spans="1:11" ht="15.75" x14ac:dyDescent="0.25">
      <c r="A84" s="807"/>
      <c r="B84" s="807"/>
      <c r="C84" s="26" t="s">
        <v>171</v>
      </c>
      <c r="D84" s="116"/>
      <c r="E84" s="116"/>
      <c r="F84" s="423"/>
      <c r="G84" s="423"/>
      <c r="H84" s="423"/>
      <c r="I84" s="423"/>
      <c r="J84" s="90"/>
      <c r="K84" s="90"/>
    </row>
    <row r="85" spans="1:11" ht="15.75" x14ac:dyDescent="0.25">
      <c r="A85" s="806" t="s">
        <v>145</v>
      </c>
      <c r="B85" s="806"/>
      <c r="C85" s="806"/>
      <c r="D85" s="295">
        <v>0</v>
      </c>
      <c r="E85" s="295">
        <v>0</v>
      </c>
      <c r="F85" s="328">
        <v>0</v>
      </c>
      <c r="G85" s="328">
        <v>0</v>
      </c>
      <c r="H85" s="328">
        <v>0</v>
      </c>
      <c r="I85" s="328">
        <v>0</v>
      </c>
      <c r="J85" s="90"/>
      <c r="K85" s="90"/>
    </row>
    <row r="86" spans="1:11" ht="15.75" x14ac:dyDescent="0.25">
      <c r="A86" s="807" t="s">
        <v>172</v>
      </c>
      <c r="B86" s="807" t="s">
        <v>100</v>
      </c>
      <c r="C86" s="26" t="s">
        <v>101</v>
      </c>
      <c r="D86" s="116"/>
      <c r="E86" s="116"/>
      <c r="F86" s="423"/>
      <c r="G86" s="423"/>
      <c r="H86" s="423"/>
      <c r="I86" s="423"/>
      <c r="J86" s="90"/>
      <c r="K86" s="90"/>
    </row>
    <row r="87" spans="1:11" ht="15.75" x14ac:dyDescent="0.25">
      <c r="A87" s="807"/>
      <c r="B87" s="807"/>
      <c r="C87" s="26" t="s">
        <v>102</v>
      </c>
      <c r="D87" s="116"/>
      <c r="E87" s="116"/>
      <c r="F87" s="423"/>
      <c r="G87" s="423"/>
      <c r="H87" s="423"/>
      <c r="I87" s="423"/>
      <c r="J87" s="90"/>
      <c r="K87" s="90"/>
    </row>
    <row r="88" spans="1:11" ht="15.75" x14ac:dyDescent="0.25">
      <c r="A88" s="807"/>
      <c r="B88" s="807"/>
      <c r="C88" s="26" t="s">
        <v>103</v>
      </c>
      <c r="D88" s="116"/>
      <c r="E88" s="116"/>
      <c r="F88" s="423"/>
      <c r="G88" s="423"/>
      <c r="H88" s="423"/>
      <c r="I88" s="423"/>
      <c r="J88" s="90"/>
      <c r="K88" s="90"/>
    </row>
    <row r="89" spans="1:11" ht="15.75" x14ac:dyDescent="0.25">
      <c r="A89" s="807"/>
      <c r="B89" s="269" t="s">
        <v>104</v>
      </c>
      <c r="C89" s="26" t="s">
        <v>105</v>
      </c>
      <c r="D89" s="116"/>
      <c r="E89" s="116"/>
      <c r="F89" s="423"/>
      <c r="G89" s="423"/>
      <c r="H89" s="423"/>
      <c r="I89" s="423"/>
      <c r="J89" s="90"/>
      <c r="K89" s="90"/>
    </row>
    <row r="90" spans="1:11" ht="15.75" x14ac:dyDescent="0.25">
      <c r="A90" s="807"/>
      <c r="B90" s="807" t="s">
        <v>173</v>
      </c>
      <c r="C90" s="26" t="s">
        <v>107</v>
      </c>
      <c r="D90" s="116"/>
      <c r="E90" s="116"/>
      <c r="F90" s="423"/>
      <c r="G90" s="423"/>
      <c r="H90" s="423"/>
      <c r="I90" s="423"/>
      <c r="J90" s="90"/>
      <c r="K90" s="90"/>
    </row>
    <row r="91" spans="1:11" ht="15.75" x14ac:dyDescent="0.25">
      <c r="A91" s="807"/>
      <c r="B91" s="807"/>
      <c r="C91" s="26" t="s">
        <v>108</v>
      </c>
      <c r="D91" s="116"/>
      <c r="E91" s="116"/>
      <c r="F91" s="423"/>
      <c r="G91" s="423"/>
      <c r="H91" s="423"/>
      <c r="I91" s="423"/>
      <c r="J91" s="90"/>
      <c r="K91" s="90"/>
    </row>
    <row r="92" spans="1:11" ht="15.75" x14ac:dyDescent="0.25">
      <c r="A92" s="807"/>
      <c r="B92" s="807"/>
      <c r="C92" s="26" t="s">
        <v>174</v>
      </c>
      <c r="D92" s="116"/>
      <c r="E92" s="116"/>
      <c r="F92" s="423"/>
      <c r="G92" s="423"/>
      <c r="H92" s="423"/>
      <c r="I92" s="423"/>
      <c r="J92" s="90"/>
      <c r="K92" s="90"/>
    </row>
    <row r="93" spans="1:11" ht="15.75" x14ac:dyDescent="0.25">
      <c r="A93" s="806" t="s">
        <v>145</v>
      </c>
      <c r="B93" s="806"/>
      <c r="C93" s="806"/>
      <c r="D93" s="295">
        <v>0</v>
      </c>
      <c r="E93" s="295">
        <v>0</v>
      </c>
      <c r="F93" s="328">
        <v>0</v>
      </c>
      <c r="G93" s="328">
        <v>0</v>
      </c>
      <c r="H93" s="328">
        <v>0</v>
      </c>
      <c r="I93" s="328">
        <v>0</v>
      </c>
      <c r="J93" s="90"/>
      <c r="K93" s="90"/>
    </row>
    <row r="94" spans="1:11" ht="15.75" x14ac:dyDescent="0.25">
      <c r="A94" s="799" t="s">
        <v>175</v>
      </c>
      <c r="B94" s="807" t="s">
        <v>110</v>
      </c>
      <c r="C94" s="26" t="s">
        <v>111</v>
      </c>
      <c r="D94" s="116"/>
      <c r="E94" s="116"/>
      <c r="F94" s="423"/>
      <c r="G94" s="423"/>
      <c r="H94" s="423"/>
      <c r="I94" s="423"/>
      <c r="J94" s="90"/>
      <c r="K94" s="90"/>
    </row>
    <row r="95" spans="1:11" ht="15.75" x14ac:dyDescent="0.25">
      <c r="A95" s="800"/>
      <c r="B95" s="807"/>
      <c r="C95" s="26" t="s">
        <v>112</v>
      </c>
      <c r="D95" s="116"/>
      <c r="E95" s="116"/>
      <c r="F95" s="423"/>
      <c r="G95" s="423"/>
      <c r="H95" s="423"/>
      <c r="I95" s="423"/>
      <c r="J95" s="90"/>
      <c r="K95" s="90"/>
    </row>
    <row r="96" spans="1:11" ht="15.75" x14ac:dyDescent="0.25">
      <c r="A96" s="800"/>
      <c r="B96" s="807"/>
      <c r="C96" s="26" t="s">
        <v>176</v>
      </c>
      <c r="D96" s="116"/>
      <c r="E96" s="116"/>
      <c r="F96" s="423"/>
      <c r="G96" s="423"/>
      <c r="H96" s="423"/>
      <c r="I96" s="423"/>
      <c r="J96" s="90"/>
      <c r="K96" s="90"/>
    </row>
    <row r="97" spans="1:109" ht="15.75" x14ac:dyDescent="0.25">
      <c r="A97" s="800"/>
      <c r="B97" s="807" t="s">
        <v>114</v>
      </c>
      <c r="C97" s="26" t="s">
        <v>177</v>
      </c>
      <c r="D97" s="116"/>
      <c r="E97" s="116"/>
      <c r="F97" s="423"/>
      <c r="G97" s="423"/>
      <c r="H97" s="423"/>
      <c r="I97" s="423"/>
      <c r="J97" s="90"/>
      <c r="K97" s="90"/>
    </row>
    <row r="98" spans="1:109" ht="15.75" x14ac:dyDescent="0.25">
      <c r="A98" s="800"/>
      <c r="B98" s="807"/>
      <c r="C98" s="26" t="s">
        <v>116</v>
      </c>
      <c r="D98" s="116"/>
      <c r="E98" s="116"/>
      <c r="F98" s="423"/>
      <c r="G98" s="423"/>
      <c r="H98" s="423"/>
      <c r="I98" s="423"/>
      <c r="J98" s="90"/>
      <c r="K98" s="90"/>
    </row>
    <row r="99" spans="1:109" ht="15.75" x14ac:dyDescent="0.25">
      <c r="A99" s="800"/>
      <c r="B99" s="807"/>
      <c r="C99" s="26" t="s">
        <v>117</v>
      </c>
      <c r="D99" s="116"/>
      <c r="E99" s="116"/>
      <c r="F99" s="423"/>
      <c r="G99" s="423"/>
      <c r="H99" s="423"/>
      <c r="I99" s="423"/>
      <c r="J99" s="90"/>
      <c r="K99" s="90"/>
    </row>
    <row r="100" spans="1:109" ht="15.75" x14ac:dyDescent="0.25">
      <c r="A100" s="800"/>
      <c r="B100" s="755" t="s">
        <v>178</v>
      </c>
      <c r="C100" s="231" t="s">
        <v>179</v>
      </c>
      <c r="D100" s="121">
        <v>1</v>
      </c>
      <c r="E100" s="121">
        <v>62</v>
      </c>
      <c r="F100" s="674">
        <v>98.924731182795696</v>
      </c>
      <c r="G100" s="85">
        <v>100</v>
      </c>
      <c r="H100" s="85">
        <v>100</v>
      </c>
      <c r="I100" s="85">
        <v>34.782608695652172</v>
      </c>
      <c r="J100" s="90"/>
      <c r="K100" s="90"/>
    </row>
    <row r="101" spans="1:109" ht="15.75" x14ac:dyDescent="0.25">
      <c r="A101" s="800"/>
      <c r="B101" s="755"/>
      <c r="C101" s="26" t="s">
        <v>120</v>
      </c>
      <c r="D101" s="122"/>
      <c r="E101" s="122"/>
      <c r="F101" s="424"/>
      <c r="G101" s="424"/>
      <c r="H101" s="424"/>
      <c r="I101" s="424"/>
      <c r="J101" s="90"/>
      <c r="K101" s="90"/>
    </row>
    <row r="102" spans="1:109" ht="15.75" x14ac:dyDescent="0.25">
      <c r="A102" s="800"/>
      <c r="B102" s="807" t="s">
        <v>121</v>
      </c>
      <c r="C102" s="26" t="s">
        <v>180</v>
      </c>
      <c r="D102" s="116"/>
      <c r="E102" s="116"/>
      <c r="F102" s="423"/>
      <c r="G102" s="423"/>
      <c r="H102" s="423"/>
      <c r="I102" s="423"/>
      <c r="J102" s="90"/>
      <c r="K102" s="90"/>
    </row>
    <row r="103" spans="1:109" ht="15.75" x14ac:dyDescent="0.25">
      <c r="A103" s="800"/>
      <c r="B103" s="807"/>
      <c r="C103" s="26" t="s">
        <v>181</v>
      </c>
      <c r="D103" s="116"/>
      <c r="E103" s="116"/>
      <c r="F103" s="423"/>
      <c r="G103" s="423"/>
      <c r="H103" s="423"/>
      <c r="I103" s="423"/>
      <c r="J103" s="90"/>
      <c r="K103" s="90"/>
    </row>
    <row r="104" spans="1:109" ht="15.75" x14ac:dyDescent="0.25">
      <c r="A104" s="800"/>
      <c r="B104" s="807" t="s">
        <v>124</v>
      </c>
      <c r="C104" s="26" t="s">
        <v>125</v>
      </c>
      <c r="D104" s="116"/>
      <c r="E104" s="116"/>
      <c r="F104" s="423"/>
      <c r="G104" s="423"/>
      <c r="H104" s="423"/>
      <c r="I104" s="423"/>
      <c r="J104" s="90"/>
      <c r="K104" s="90"/>
    </row>
    <row r="105" spans="1:109" ht="15.75" x14ac:dyDescent="0.25">
      <c r="A105" s="800"/>
      <c r="B105" s="807"/>
      <c r="C105" s="26" t="s">
        <v>126</v>
      </c>
      <c r="D105" s="116"/>
      <c r="E105" s="116"/>
      <c r="F105" s="423"/>
      <c r="G105" s="423"/>
      <c r="H105" s="423"/>
      <c r="I105" s="423"/>
      <c r="J105" s="90"/>
      <c r="K105" s="90"/>
    </row>
    <row r="106" spans="1:109" ht="15.75" x14ac:dyDescent="0.25">
      <c r="A106" s="800"/>
      <c r="B106" s="807" t="s">
        <v>127</v>
      </c>
      <c r="C106" s="26" t="s">
        <v>128</v>
      </c>
      <c r="D106" s="116"/>
      <c r="E106" s="116"/>
      <c r="F106" s="423"/>
      <c r="G106" s="423"/>
      <c r="H106" s="423"/>
      <c r="I106" s="423"/>
      <c r="J106" s="90"/>
      <c r="K106" s="90"/>
    </row>
    <row r="107" spans="1:109" ht="15.75" x14ac:dyDescent="0.25">
      <c r="A107" s="800"/>
      <c r="B107" s="807"/>
      <c r="C107" s="26" t="s">
        <v>129</v>
      </c>
      <c r="D107" s="116"/>
      <c r="E107" s="116"/>
      <c r="F107" s="423"/>
      <c r="G107" s="423"/>
      <c r="H107" s="423"/>
      <c r="I107" s="423"/>
      <c r="J107" s="90"/>
      <c r="K107" s="90"/>
    </row>
    <row r="108" spans="1:109" ht="15.75" x14ac:dyDescent="0.25">
      <c r="A108" s="800"/>
      <c r="B108" s="807"/>
      <c r="C108" s="26" t="s">
        <v>182</v>
      </c>
      <c r="D108" s="116"/>
      <c r="E108" s="116"/>
      <c r="F108" s="423"/>
      <c r="G108" s="423"/>
      <c r="H108" s="423"/>
      <c r="I108" s="423"/>
      <c r="J108" s="90"/>
      <c r="K108" s="90"/>
    </row>
    <row r="109" spans="1:109" ht="15.75" x14ac:dyDescent="0.25">
      <c r="A109" s="806" t="s">
        <v>145</v>
      </c>
      <c r="B109" s="806"/>
      <c r="C109" s="806"/>
      <c r="D109" s="254">
        <v>1</v>
      </c>
      <c r="E109" s="254">
        <v>62</v>
      </c>
      <c r="F109" s="328">
        <v>98.924731182795696</v>
      </c>
      <c r="G109" s="328">
        <v>100</v>
      </c>
      <c r="H109" s="328">
        <v>100</v>
      </c>
      <c r="I109" s="328">
        <v>34.782608695652172</v>
      </c>
      <c r="J109" s="90"/>
      <c r="K109" s="90"/>
    </row>
    <row r="110" spans="1:109" ht="15.75" x14ac:dyDescent="0.25">
      <c r="A110" s="806" t="s">
        <v>183</v>
      </c>
      <c r="B110" s="806"/>
      <c r="C110" s="806"/>
      <c r="D110" s="304">
        <v>7</v>
      </c>
      <c r="E110" s="304">
        <v>702</v>
      </c>
      <c r="F110" s="328">
        <v>99.620132953466296</v>
      </c>
      <c r="G110" s="328">
        <v>100</v>
      </c>
      <c r="H110" s="328">
        <v>86.558627264061016</v>
      </c>
      <c r="I110" s="328">
        <v>68.064823641563393</v>
      </c>
      <c r="J110" s="92"/>
      <c r="K110" s="90"/>
    </row>
    <row r="111" spans="1:109" s="2" customFormat="1" x14ac:dyDescent="0.25">
      <c r="A111" s="436" t="s">
        <v>184</v>
      </c>
      <c r="B111" s="224" t="s">
        <v>380</v>
      </c>
      <c r="C111" s="11"/>
      <c r="D111" s="11"/>
      <c r="E111" s="11"/>
      <c r="F111" s="8"/>
      <c r="G111" s="90"/>
      <c r="H111" s="509"/>
      <c r="I111" s="509"/>
      <c r="J111" s="90"/>
      <c r="K111" s="90"/>
      <c r="L111" s="224"/>
      <c r="M111" s="224"/>
      <c r="N111" s="224"/>
      <c r="O111" s="224"/>
      <c r="P111" s="224"/>
      <c r="Q111" s="224"/>
      <c r="R111" s="224"/>
      <c r="S111" s="224"/>
      <c r="T111" s="224"/>
      <c r="U111" s="224"/>
      <c r="V111" s="224"/>
      <c r="W111" s="224"/>
      <c r="X111" s="224"/>
      <c r="Y111" s="224"/>
      <c r="Z111" s="224"/>
      <c r="AA111" s="224"/>
      <c r="AB111" s="224"/>
      <c r="AC111" s="224"/>
      <c r="AD111" s="224"/>
      <c r="AE111" s="224"/>
      <c r="AF111" s="224"/>
      <c r="AG111" s="224"/>
      <c r="AH111" s="224"/>
      <c r="AI111" s="224"/>
      <c r="AJ111" s="224"/>
      <c r="AK111" s="224"/>
      <c r="AL111" s="224"/>
      <c r="AM111" s="224"/>
      <c r="AN111" s="224"/>
      <c r="AO111" s="224"/>
      <c r="AP111" s="224"/>
      <c r="AQ111" s="224"/>
      <c r="AR111" s="224"/>
      <c r="AS111" s="224"/>
      <c r="AT111" s="224"/>
      <c r="AU111" s="224"/>
      <c r="AV111" s="224"/>
      <c r="AW111" s="224"/>
      <c r="AX111" s="224"/>
      <c r="AY111" s="224"/>
      <c r="AZ111" s="224"/>
      <c r="BA111" s="224"/>
      <c r="BB111" s="224"/>
      <c r="BC111" s="224"/>
      <c r="BD111" s="224"/>
      <c r="BE111" s="224"/>
      <c r="BF111" s="224"/>
      <c r="BG111" s="224"/>
      <c r="BH111" s="224"/>
      <c r="BI111" s="224"/>
      <c r="BJ111" s="224"/>
      <c r="BK111" s="224"/>
      <c r="BL111" s="224"/>
      <c r="BM111" s="224"/>
      <c r="BN111" s="224"/>
      <c r="BO111" s="224"/>
      <c r="BP111" s="224"/>
      <c r="BQ111" s="224"/>
      <c r="BR111" s="224"/>
      <c r="BS111" s="224"/>
      <c r="BT111" s="224"/>
      <c r="BU111" s="224"/>
      <c r="BV111" s="224"/>
      <c r="BW111" s="224"/>
      <c r="BX111" s="224"/>
      <c r="BY111" s="224"/>
      <c r="BZ111" s="224"/>
      <c r="CA111" s="224"/>
      <c r="CB111" s="224"/>
      <c r="CC111" s="224"/>
      <c r="CD111" s="224"/>
      <c r="CE111" s="224"/>
      <c r="CF111" s="224"/>
      <c r="CG111" s="224"/>
      <c r="CH111" s="224"/>
      <c r="CI111" s="224"/>
      <c r="CJ111" s="224"/>
      <c r="CK111" s="224"/>
      <c r="CL111" s="224"/>
      <c r="CM111" s="224"/>
      <c r="CN111" s="224"/>
      <c r="CO111" s="224"/>
      <c r="CP111" s="224"/>
      <c r="CQ111" s="224"/>
      <c r="CR111" s="224"/>
      <c r="CS111" s="224"/>
      <c r="CT111" s="224"/>
      <c r="CU111" s="224"/>
      <c r="CV111" s="224"/>
      <c r="CW111" s="224"/>
      <c r="CX111" s="224"/>
      <c r="CY111" s="224"/>
      <c r="CZ111" s="224"/>
      <c r="DA111" s="224"/>
      <c r="DB111" s="224"/>
      <c r="DC111" s="224"/>
      <c r="DD111" s="224"/>
      <c r="DE111" s="224"/>
    </row>
    <row r="112" spans="1:109" s="224" customFormat="1" x14ac:dyDescent="0.25">
      <c r="A112" s="145" t="s">
        <v>293</v>
      </c>
      <c r="B112" s="380" t="s">
        <v>324</v>
      </c>
      <c r="C112" s="144"/>
      <c r="D112" s="144"/>
      <c r="E112" s="144"/>
      <c r="F112" s="156"/>
      <c r="G112" s="144"/>
      <c r="H112" s="675"/>
      <c r="I112" s="675"/>
      <c r="J112" s="144"/>
      <c r="K112" s="90"/>
    </row>
    <row r="113" spans="1:11" x14ac:dyDescent="0.25">
      <c r="A113" s="512"/>
      <c r="B113" s="1022"/>
      <c r="C113" s="1022"/>
      <c r="D113" s="1022"/>
      <c r="E113" s="1022"/>
      <c r="F113" s="1022"/>
      <c r="G113" s="1022"/>
      <c r="H113" s="1022"/>
      <c r="I113" s="1022"/>
      <c r="J113" s="92"/>
      <c r="K113" s="92"/>
    </row>
    <row r="114" spans="1:11" x14ac:dyDescent="0.25">
      <c r="A114" s="92"/>
      <c r="B114" s="92"/>
      <c r="C114" s="92"/>
      <c r="D114" s="92"/>
      <c r="E114" s="92"/>
      <c r="F114" s="92"/>
      <c r="G114" s="92"/>
      <c r="H114" s="676"/>
      <c r="I114" s="676"/>
      <c r="J114" s="92"/>
      <c r="K114" s="92"/>
    </row>
    <row r="115" spans="1:11" x14ac:dyDescent="0.25">
      <c r="A115" s="92"/>
      <c r="B115" s="92"/>
      <c r="C115" s="92"/>
      <c r="D115" s="92"/>
      <c r="E115" s="92"/>
      <c r="F115" s="92"/>
      <c r="G115" s="92"/>
      <c r="H115" s="676"/>
      <c r="I115" s="676"/>
      <c r="J115" s="92"/>
      <c r="K115" s="92"/>
    </row>
    <row r="116" spans="1:11" x14ac:dyDescent="0.25">
      <c r="A116" s="92"/>
      <c r="B116" s="92"/>
      <c r="C116" s="92"/>
      <c r="D116" s="92"/>
      <c r="E116" s="92"/>
      <c r="F116" s="92"/>
      <c r="G116" s="92"/>
      <c r="H116" s="676"/>
      <c r="I116" s="676"/>
      <c r="J116" s="92"/>
      <c r="K116" s="92"/>
    </row>
  </sheetData>
  <mergeCells count="58">
    <mergeCell ref="B113:I113"/>
    <mergeCell ref="G3:G5"/>
    <mergeCell ref="H3:H5"/>
    <mergeCell ref="I3:I5"/>
    <mergeCell ref="B104:B105"/>
    <mergeCell ref="B106:B108"/>
    <mergeCell ref="A109:C109"/>
    <mergeCell ref="A110:C110"/>
    <mergeCell ref="A85:C85"/>
    <mergeCell ref="A86:A92"/>
    <mergeCell ref="B86:B88"/>
    <mergeCell ref="B90:B92"/>
    <mergeCell ref="A93:C93"/>
    <mergeCell ref="A94:A108"/>
    <mergeCell ref="B94:B96"/>
    <mergeCell ref="B97:B99"/>
    <mergeCell ref="B100:B101"/>
    <mergeCell ref="B102:B103"/>
    <mergeCell ref="A67:C67"/>
    <mergeCell ref="A68:A84"/>
    <mergeCell ref="B69:B70"/>
    <mergeCell ref="B71:B72"/>
    <mergeCell ref="B73:B74"/>
    <mergeCell ref="B75:B78"/>
    <mergeCell ref="B79:B81"/>
    <mergeCell ref="B82:B84"/>
    <mergeCell ref="A42:A49"/>
    <mergeCell ref="B42:B49"/>
    <mergeCell ref="A50:C50"/>
    <mergeCell ref="A51:A66"/>
    <mergeCell ref="B51:B53"/>
    <mergeCell ref="B54:B59"/>
    <mergeCell ref="B60:B63"/>
    <mergeCell ref="B64:B66"/>
    <mergeCell ref="A41:C41"/>
    <mergeCell ref="A6:A13"/>
    <mergeCell ref="B6:B7"/>
    <mergeCell ref="B8:B10"/>
    <mergeCell ref="B11:B13"/>
    <mergeCell ref="A14:C14"/>
    <mergeCell ref="A15:A24"/>
    <mergeCell ref="B15:B17"/>
    <mergeCell ref="B18:B19"/>
    <mergeCell ref="B20:B21"/>
    <mergeCell ref="B22:B24"/>
    <mergeCell ref="A25:C25"/>
    <mergeCell ref="A26:A40"/>
    <mergeCell ref="B26:B30"/>
    <mergeCell ref="B31:B36"/>
    <mergeCell ref="B37:B40"/>
    <mergeCell ref="A1:I1"/>
    <mergeCell ref="F3:F5"/>
    <mergeCell ref="A3:A5"/>
    <mergeCell ref="B3:B5"/>
    <mergeCell ref="C3:C5"/>
    <mergeCell ref="D3:D5"/>
    <mergeCell ref="E3:E5"/>
    <mergeCell ref="A2:I2"/>
  </mergeCells>
  <pageMargins left="0.511811024" right="0.511811024" top="0.78740157499999996" bottom="0.78740157499999996" header="0.31496062000000002" footer="0.31496062000000002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DE117"/>
  <sheetViews>
    <sheetView topLeftCell="A4" zoomScale="75" zoomScaleNormal="75" workbookViewId="0">
      <pane xSplit="2" ySplit="4" topLeftCell="C8" activePane="bottomRight" state="frozen"/>
      <selection activeCell="B214" sqref="B214"/>
      <selection pane="topRight" activeCell="B214" sqref="B214"/>
      <selection pane="bottomLeft" activeCell="B214" sqref="B214"/>
      <selection pane="bottomRight" activeCell="M127" sqref="M127"/>
    </sheetView>
  </sheetViews>
  <sheetFormatPr defaultRowHeight="15" x14ac:dyDescent="0.25"/>
  <cols>
    <col min="1" max="1" width="18.5703125" customWidth="1"/>
    <col min="2" max="2" width="23.5703125" customWidth="1"/>
    <col min="3" max="3" width="32.85546875" customWidth="1"/>
    <col min="4" max="4" width="13.5703125" customWidth="1"/>
    <col min="5" max="5" width="11.42578125" customWidth="1"/>
    <col min="6" max="6" width="12.85546875" customWidth="1"/>
    <col min="7" max="7" width="19.5703125" customWidth="1"/>
    <col min="8" max="8" width="19.140625" style="3" customWidth="1"/>
    <col min="9" max="9" width="21.140625" style="3" customWidth="1"/>
  </cols>
  <sheetData>
    <row r="1" spans="1:12" s="224" customFormat="1" ht="27.75" customHeight="1" x14ac:dyDescent="0.25">
      <c r="A1" s="751" t="s">
        <v>323</v>
      </c>
      <c r="B1" s="751"/>
      <c r="C1" s="751"/>
      <c r="D1" s="751"/>
      <c r="E1" s="751"/>
      <c r="F1" s="751"/>
      <c r="G1" s="751"/>
      <c r="H1" s="751"/>
      <c r="I1" s="752"/>
    </row>
    <row r="2" spans="1:12" ht="31.5" customHeight="1" x14ac:dyDescent="0.25">
      <c r="A2" s="1017" t="s">
        <v>275</v>
      </c>
      <c r="B2" s="1017"/>
      <c r="C2" s="1017"/>
      <c r="D2" s="1017"/>
      <c r="E2" s="1017"/>
      <c r="F2" s="1017"/>
      <c r="G2" s="1017"/>
      <c r="H2" s="1017"/>
      <c r="I2" s="1017"/>
    </row>
    <row r="3" spans="1:12" ht="39" customHeight="1" x14ac:dyDescent="0.25">
      <c r="A3" s="137"/>
      <c r="B3" s="137"/>
      <c r="C3" s="137"/>
      <c r="D3" s="136"/>
      <c r="E3" s="138"/>
      <c r="F3" s="136"/>
      <c r="G3" s="135"/>
      <c r="H3" s="135"/>
      <c r="I3" s="135" t="s">
        <v>288</v>
      </c>
    </row>
    <row r="4" spans="1:12" s="224" customFormat="1" ht="27.75" customHeight="1" x14ac:dyDescent="0.25">
      <c r="A4" s="751" t="s">
        <v>383</v>
      </c>
      <c r="B4" s="751"/>
      <c r="C4" s="751"/>
      <c r="D4" s="751"/>
      <c r="E4" s="751"/>
      <c r="F4" s="751"/>
      <c r="G4" s="751"/>
      <c r="H4" s="751"/>
      <c r="I4" s="752"/>
      <c r="J4" s="90"/>
      <c r="K4" s="90"/>
      <c r="L4" s="90"/>
    </row>
    <row r="5" spans="1:12" ht="20.100000000000001" customHeight="1" x14ac:dyDescent="0.25">
      <c r="A5" s="1026" t="s">
        <v>291</v>
      </c>
      <c r="B5" s="1026"/>
      <c r="C5" s="1026"/>
      <c r="D5" s="1026"/>
      <c r="E5" s="1026"/>
      <c r="F5" s="1026"/>
      <c r="G5" s="1026"/>
      <c r="H5" s="1026"/>
      <c r="I5" s="1026"/>
      <c r="J5" s="90"/>
      <c r="K5" s="90"/>
      <c r="L5" s="90"/>
    </row>
    <row r="6" spans="1:12" ht="48" customHeight="1" x14ac:dyDescent="0.25">
      <c r="A6" s="1031" t="s">
        <v>140</v>
      </c>
      <c r="B6" s="1031" t="s">
        <v>1</v>
      </c>
      <c r="C6" s="1031" t="s">
        <v>2</v>
      </c>
      <c r="D6" s="1029" t="s">
        <v>268</v>
      </c>
      <c r="E6" s="1024" t="s">
        <v>269</v>
      </c>
      <c r="F6" s="1029" t="s">
        <v>302</v>
      </c>
      <c r="G6" s="1027" t="s">
        <v>276</v>
      </c>
      <c r="H6" s="1027" t="s">
        <v>277</v>
      </c>
      <c r="I6" s="1027" t="s">
        <v>288</v>
      </c>
      <c r="J6" s="90"/>
      <c r="K6" s="90"/>
      <c r="L6" s="90"/>
    </row>
    <row r="7" spans="1:12" ht="69" customHeight="1" x14ac:dyDescent="0.25">
      <c r="A7" s="1032"/>
      <c r="B7" s="1032"/>
      <c r="C7" s="1032"/>
      <c r="D7" s="1030"/>
      <c r="E7" s="1025"/>
      <c r="F7" s="1030"/>
      <c r="G7" s="1028"/>
      <c r="H7" s="1028"/>
      <c r="I7" s="1028"/>
      <c r="J7" s="90"/>
      <c r="K7" s="90"/>
      <c r="L7" s="90"/>
    </row>
    <row r="8" spans="1:12" ht="15.75" hidden="1" x14ac:dyDescent="0.25">
      <c r="A8" s="807" t="s">
        <v>141</v>
      </c>
      <c r="B8" s="807" t="s">
        <v>4</v>
      </c>
      <c r="C8" s="26" t="s">
        <v>5</v>
      </c>
      <c r="D8" s="116"/>
      <c r="E8" s="116"/>
      <c r="F8" s="123"/>
      <c r="G8" s="123"/>
      <c r="H8" s="123"/>
      <c r="I8" s="123"/>
      <c r="J8" s="90"/>
      <c r="K8" s="90"/>
      <c r="L8" s="90"/>
    </row>
    <row r="9" spans="1:12" ht="15.75" hidden="1" customHeight="1" x14ac:dyDescent="0.25">
      <c r="A9" s="807"/>
      <c r="B9" s="807"/>
      <c r="C9" s="26" t="s">
        <v>6</v>
      </c>
      <c r="D9" s="116"/>
      <c r="E9" s="116"/>
      <c r="F9" s="123"/>
      <c r="G9" s="123"/>
      <c r="H9" s="123"/>
      <c r="I9" s="123"/>
      <c r="J9" s="90"/>
      <c r="K9" s="90"/>
      <c r="L9" s="90"/>
    </row>
    <row r="10" spans="1:12" ht="15.75" hidden="1" x14ac:dyDescent="0.25">
      <c r="A10" s="807"/>
      <c r="B10" s="807" t="s">
        <v>7</v>
      </c>
      <c r="C10" s="26" t="s">
        <v>8</v>
      </c>
      <c r="D10" s="116"/>
      <c r="E10" s="116"/>
      <c r="F10" s="123"/>
      <c r="G10" s="123"/>
      <c r="H10" s="123"/>
      <c r="I10" s="123"/>
      <c r="J10" s="90"/>
      <c r="K10" s="90"/>
      <c r="L10" s="90"/>
    </row>
    <row r="11" spans="1:12" ht="15.75" hidden="1" x14ac:dyDescent="0.25">
      <c r="A11" s="807"/>
      <c r="B11" s="807"/>
      <c r="C11" s="26" t="s">
        <v>9</v>
      </c>
      <c r="D11" s="116"/>
      <c r="E11" s="116"/>
      <c r="F11" s="123"/>
      <c r="G11" s="123"/>
      <c r="H11" s="123"/>
      <c r="I11" s="123"/>
      <c r="J11" s="90"/>
      <c r="K11" s="90"/>
      <c r="L11" s="90"/>
    </row>
    <row r="12" spans="1:12" ht="15.75" hidden="1" x14ac:dyDescent="0.25">
      <c r="A12" s="807"/>
      <c r="B12" s="807"/>
      <c r="C12" s="26" t="s">
        <v>10</v>
      </c>
      <c r="D12" s="116"/>
      <c r="E12" s="116"/>
      <c r="F12" s="123"/>
      <c r="G12" s="123"/>
      <c r="H12" s="123"/>
      <c r="I12" s="123"/>
      <c r="J12" s="90"/>
      <c r="K12" s="90"/>
      <c r="L12" s="90"/>
    </row>
    <row r="13" spans="1:12" ht="15.75" hidden="1" x14ac:dyDescent="0.25">
      <c r="A13" s="807"/>
      <c r="B13" s="1018" t="s">
        <v>11</v>
      </c>
      <c r="C13" s="26" t="s">
        <v>142</v>
      </c>
      <c r="D13" s="116"/>
      <c r="E13" s="116"/>
      <c r="F13" s="123"/>
      <c r="G13" s="123"/>
      <c r="H13" s="123"/>
      <c r="I13" s="123"/>
      <c r="J13" s="90"/>
      <c r="K13" s="90"/>
      <c r="L13" s="90"/>
    </row>
    <row r="14" spans="1:12" ht="15.75" hidden="1" x14ac:dyDescent="0.25">
      <c r="A14" s="807"/>
      <c r="B14" s="1018"/>
      <c r="C14" s="26" t="s">
        <v>143</v>
      </c>
      <c r="D14" s="116"/>
      <c r="E14" s="116"/>
      <c r="F14" s="123"/>
      <c r="G14" s="123"/>
      <c r="H14" s="123"/>
      <c r="I14" s="123"/>
      <c r="J14" s="90"/>
      <c r="K14" s="90"/>
      <c r="L14" s="90"/>
    </row>
    <row r="15" spans="1:12" ht="15.75" hidden="1" x14ac:dyDescent="0.25">
      <c r="A15" s="807"/>
      <c r="B15" s="1018"/>
      <c r="C15" s="26" t="s">
        <v>144</v>
      </c>
      <c r="D15" s="116"/>
      <c r="E15" s="116"/>
      <c r="F15" s="123"/>
      <c r="G15" s="123"/>
      <c r="H15" s="123"/>
      <c r="I15" s="123"/>
      <c r="J15" s="90"/>
      <c r="K15" s="90"/>
      <c r="L15" s="90"/>
    </row>
    <row r="16" spans="1:12" ht="15.75" hidden="1" x14ac:dyDescent="0.25">
      <c r="A16" s="1033" t="s">
        <v>145</v>
      </c>
      <c r="B16" s="1033"/>
      <c r="C16" s="1033"/>
      <c r="D16" s="117"/>
      <c r="E16" s="117"/>
      <c r="F16" s="50"/>
      <c r="G16" s="50"/>
      <c r="H16" s="50"/>
      <c r="I16" s="50"/>
      <c r="J16" s="90"/>
      <c r="K16" s="90"/>
      <c r="L16" s="90"/>
    </row>
    <row r="17" spans="1:13" ht="15.75" hidden="1" x14ac:dyDescent="0.25">
      <c r="A17" s="1034" t="s">
        <v>146</v>
      </c>
      <c r="B17" s="793" t="s">
        <v>15</v>
      </c>
      <c r="C17" s="69" t="s">
        <v>16</v>
      </c>
      <c r="D17" s="116"/>
      <c r="E17" s="116"/>
      <c r="F17" s="116"/>
      <c r="G17" s="116"/>
      <c r="H17" s="116"/>
      <c r="I17" s="116"/>
      <c r="J17" s="92"/>
      <c r="K17" s="92"/>
      <c r="L17" s="92"/>
    </row>
    <row r="18" spans="1:13" ht="15.75" hidden="1" x14ac:dyDescent="0.25">
      <c r="A18" s="1034"/>
      <c r="B18" s="793"/>
      <c r="C18" s="68" t="s">
        <v>17</v>
      </c>
      <c r="D18" s="116"/>
      <c r="E18" s="116"/>
      <c r="F18" s="116"/>
      <c r="G18" s="116"/>
      <c r="H18" s="116"/>
      <c r="I18" s="116"/>
      <c r="J18" s="92"/>
      <c r="K18" s="92"/>
      <c r="L18" s="92"/>
    </row>
    <row r="19" spans="1:13" ht="15.75" hidden="1" x14ac:dyDescent="0.25">
      <c r="A19" s="1034"/>
      <c r="B19" s="793"/>
      <c r="C19" s="69" t="s">
        <v>18</v>
      </c>
      <c r="D19" s="116"/>
      <c r="E19" s="116"/>
      <c r="F19" s="116"/>
      <c r="G19" s="116"/>
      <c r="H19" s="116"/>
      <c r="I19" s="116"/>
      <c r="J19" s="92"/>
      <c r="K19" s="92"/>
      <c r="L19" s="92"/>
    </row>
    <row r="20" spans="1:13" ht="15.75" hidden="1" x14ac:dyDescent="0.25">
      <c r="A20" s="1034"/>
      <c r="B20" s="1035" t="s">
        <v>19</v>
      </c>
      <c r="C20" s="69" t="s">
        <v>20</v>
      </c>
      <c r="D20" s="116"/>
      <c r="E20" s="116"/>
      <c r="F20" s="123"/>
      <c r="G20" s="123"/>
      <c r="H20" s="123"/>
      <c r="I20" s="123"/>
      <c r="J20" s="92"/>
      <c r="K20" s="92"/>
      <c r="L20" s="90"/>
    </row>
    <row r="21" spans="1:13" ht="15.75" hidden="1" x14ac:dyDescent="0.25">
      <c r="A21" s="1034"/>
      <c r="B21" s="1035"/>
      <c r="C21" s="69" t="s">
        <v>21</v>
      </c>
      <c r="D21" s="116"/>
      <c r="E21" s="116"/>
      <c r="F21" s="123"/>
      <c r="G21" s="123"/>
      <c r="H21" s="123"/>
      <c r="I21" s="123"/>
      <c r="J21" s="511"/>
      <c r="K21" s="511"/>
      <c r="L21" s="511"/>
      <c r="M21" s="3"/>
    </row>
    <row r="22" spans="1:13" ht="15.75" hidden="1" x14ac:dyDescent="0.25">
      <c r="A22" s="1034"/>
      <c r="B22" s="882" t="s">
        <v>22</v>
      </c>
      <c r="C22" s="69" t="s">
        <v>23</v>
      </c>
      <c r="D22" s="116"/>
      <c r="E22" s="116"/>
      <c r="F22" s="123"/>
      <c r="G22" s="123"/>
      <c r="H22" s="123"/>
      <c r="I22" s="123"/>
      <c r="J22" s="90"/>
      <c r="K22" s="90"/>
      <c r="L22" s="90"/>
    </row>
    <row r="23" spans="1:13" ht="15.75" hidden="1" x14ac:dyDescent="0.25">
      <c r="A23" s="1034"/>
      <c r="B23" s="882"/>
      <c r="C23" s="69" t="s">
        <v>24</v>
      </c>
      <c r="D23" s="116"/>
      <c r="E23" s="116"/>
      <c r="F23" s="123"/>
      <c r="G23" s="123"/>
      <c r="H23" s="123"/>
      <c r="I23" s="123"/>
      <c r="J23" s="92"/>
      <c r="K23" s="92"/>
      <c r="L23" s="92"/>
    </row>
    <row r="24" spans="1:13" ht="15.75" hidden="1" x14ac:dyDescent="0.25">
      <c r="A24" s="1034"/>
      <c r="B24" s="882" t="s">
        <v>25</v>
      </c>
      <c r="C24" s="69" t="s">
        <v>26</v>
      </c>
      <c r="D24" s="116"/>
      <c r="E24" s="116"/>
      <c r="F24" s="123"/>
      <c r="G24" s="123"/>
      <c r="H24" s="123"/>
      <c r="I24" s="123"/>
      <c r="J24" s="92"/>
      <c r="K24" s="92"/>
      <c r="L24" s="92"/>
    </row>
    <row r="25" spans="1:13" ht="15.75" hidden="1" x14ac:dyDescent="0.25">
      <c r="A25" s="1034"/>
      <c r="B25" s="882"/>
      <c r="C25" s="69" t="s">
        <v>27</v>
      </c>
      <c r="D25" s="116"/>
      <c r="E25" s="116"/>
      <c r="F25" s="123"/>
      <c r="G25" s="123"/>
      <c r="H25" s="123"/>
      <c r="I25" s="123"/>
      <c r="J25" s="92"/>
      <c r="K25" s="92"/>
      <c r="L25" s="92"/>
    </row>
    <row r="26" spans="1:13" ht="15.75" hidden="1" x14ac:dyDescent="0.25">
      <c r="A26" s="1034"/>
      <c r="B26" s="882"/>
      <c r="C26" s="69" t="s">
        <v>147</v>
      </c>
      <c r="D26" s="116"/>
      <c r="E26" s="116"/>
      <c r="F26" s="123"/>
      <c r="G26" s="123"/>
      <c r="H26" s="123"/>
      <c r="I26" s="123"/>
      <c r="J26" s="221"/>
      <c r="K26" s="221"/>
      <c r="L26" s="221"/>
    </row>
    <row r="27" spans="1:13" ht="15.75" hidden="1" x14ac:dyDescent="0.25">
      <c r="A27" s="1033" t="s">
        <v>145</v>
      </c>
      <c r="B27" s="1033"/>
      <c r="C27" s="1033"/>
      <c r="D27" s="117"/>
      <c r="E27" s="117"/>
      <c r="F27" s="50"/>
      <c r="G27" s="50"/>
      <c r="H27" s="50"/>
      <c r="I27" s="50"/>
      <c r="J27" s="90"/>
      <c r="K27" s="90"/>
      <c r="L27" s="90"/>
    </row>
    <row r="28" spans="1:13" ht="15.75" hidden="1" x14ac:dyDescent="0.25">
      <c r="A28" s="807" t="s">
        <v>148</v>
      </c>
      <c r="B28" s="807" t="s">
        <v>29</v>
      </c>
      <c r="C28" s="26" t="s">
        <v>30</v>
      </c>
      <c r="D28" s="116"/>
      <c r="E28" s="116"/>
      <c r="F28" s="123"/>
      <c r="G28" s="123"/>
      <c r="H28" s="123"/>
      <c r="I28" s="123"/>
      <c r="J28" s="90"/>
      <c r="K28" s="90"/>
      <c r="L28" s="90"/>
    </row>
    <row r="29" spans="1:13" ht="15.75" hidden="1" x14ac:dyDescent="0.25">
      <c r="A29" s="807"/>
      <c r="B29" s="807"/>
      <c r="C29" s="26" t="s">
        <v>31</v>
      </c>
      <c r="D29" s="116"/>
      <c r="E29" s="116"/>
      <c r="F29" s="123"/>
      <c r="G29" s="123"/>
      <c r="H29" s="123"/>
      <c r="I29" s="123"/>
      <c r="J29" s="90"/>
      <c r="K29" s="90"/>
      <c r="L29" s="90"/>
    </row>
    <row r="30" spans="1:13" ht="15.75" hidden="1" x14ac:dyDescent="0.25">
      <c r="A30" s="807"/>
      <c r="B30" s="807"/>
      <c r="C30" s="26" t="s">
        <v>32</v>
      </c>
      <c r="D30" s="116"/>
      <c r="E30" s="116"/>
      <c r="F30" s="123"/>
      <c r="G30" s="123"/>
      <c r="H30" s="123"/>
      <c r="I30" s="123"/>
      <c r="J30" s="90"/>
      <c r="K30" s="90"/>
      <c r="L30" s="90"/>
    </row>
    <row r="31" spans="1:13" ht="15.75" hidden="1" x14ac:dyDescent="0.25">
      <c r="A31" s="807"/>
      <c r="B31" s="807"/>
      <c r="C31" s="26" t="s">
        <v>33</v>
      </c>
      <c r="D31" s="116"/>
      <c r="E31" s="116"/>
      <c r="F31" s="123"/>
      <c r="G31" s="123"/>
      <c r="H31" s="123"/>
      <c r="I31" s="123"/>
      <c r="J31" s="90"/>
      <c r="K31" s="90"/>
      <c r="L31" s="90"/>
    </row>
    <row r="32" spans="1:13" ht="15.75" hidden="1" x14ac:dyDescent="0.25">
      <c r="A32" s="807"/>
      <c r="B32" s="807"/>
      <c r="C32" s="26" t="s">
        <v>149</v>
      </c>
      <c r="D32" s="116"/>
      <c r="E32" s="116"/>
      <c r="F32" s="123"/>
      <c r="G32" s="123"/>
      <c r="H32" s="123"/>
      <c r="I32" s="123"/>
      <c r="J32" s="90"/>
      <c r="K32" s="90"/>
      <c r="L32" s="90"/>
    </row>
    <row r="33" spans="1:12" ht="15.75" hidden="1" x14ac:dyDescent="0.25">
      <c r="A33" s="807"/>
      <c r="B33" s="807" t="s">
        <v>35</v>
      </c>
      <c r="C33" s="26" t="s">
        <v>36</v>
      </c>
      <c r="D33" s="116"/>
      <c r="E33" s="116"/>
      <c r="F33" s="123"/>
      <c r="G33" s="123"/>
      <c r="H33" s="123"/>
      <c r="I33" s="123"/>
      <c r="J33" s="90"/>
      <c r="K33" s="90"/>
      <c r="L33" s="90"/>
    </row>
    <row r="34" spans="1:12" ht="15.75" hidden="1" x14ac:dyDescent="0.25">
      <c r="A34" s="807"/>
      <c r="B34" s="807"/>
      <c r="C34" s="26" t="s">
        <v>37</v>
      </c>
      <c r="D34" s="116"/>
      <c r="E34" s="116"/>
      <c r="F34" s="123"/>
      <c r="G34" s="123"/>
      <c r="H34" s="123"/>
      <c r="I34" s="123"/>
      <c r="J34" s="90"/>
      <c r="K34" s="90"/>
      <c r="L34" s="90"/>
    </row>
    <row r="35" spans="1:12" ht="15.75" hidden="1" x14ac:dyDescent="0.25">
      <c r="A35" s="807"/>
      <c r="B35" s="807"/>
      <c r="C35" s="26" t="s">
        <v>38</v>
      </c>
      <c r="D35" s="116"/>
      <c r="E35" s="116"/>
      <c r="F35" s="123"/>
      <c r="G35" s="123"/>
      <c r="H35" s="123"/>
      <c r="I35" s="123"/>
      <c r="J35" s="90"/>
      <c r="K35" s="90"/>
      <c r="L35" s="90"/>
    </row>
    <row r="36" spans="1:12" ht="15.75" hidden="1" x14ac:dyDescent="0.25">
      <c r="A36" s="807"/>
      <c r="B36" s="807"/>
      <c r="C36" s="26" t="s">
        <v>39</v>
      </c>
      <c r="D36" s="116"/>
      <c r="E36" s="116"/>
      <c r="F36" s="123"/>
      <c r="G36" s="123"/>
      <c r="H36" s="123"/>
      <c r="I36" s="123"/>
      <c r="J36" s="90"/>
      <c r="K36" s="90"/>
      <c r="L36" s="90"/>
    </row>
    <row r="37" spans="1:12" ht="15.75" hidden="1" x14ac:dyDescent="0.25">
      <c r="A37" s="807"/>
      <c r="B37" s="807"/>
      <c r="C37" s="26" t="s">
        <v>40</v>
      </c>
      <c r="D37" s="116"/>
      <c r="E37" s="116"/>
      <c r="F37" s="123"/>
      <c r="G37" s="123"/>
      <c r="H37" s="123"/>
      <c r="I37" s="123"/>
      <c r="J37" s="90"/>
      <c r="K37" s="90"/>
      <c r="L37" s="90"/>
    </row>
    <row r="38" spans="1:12" ht="15.75" hidden="1" x14ac:dyDescent="0.25">
      <c r="A38" s="807"/>
      <c r="B38" s="807"/>
      <c r="C38" s="26" t="s">
        <v>150</v>
      </c>
      <c r="D38" s="116"/>
      <c r="E38" s="116"/>
      <c r="F38" s="123"/>
      <c r="G38" s="123"/>
      <c r="H38" s="123"/>
      <c r="I38" s="123"/>
      <c r="J38" s="90"/>
      <c r="K38" s="90"/>
      <c r="L38" s="90"/>
    </row>
    <row r="39" spans="1:12" ht="15.75" hidden="1" x14ac:dyDescent="0.25">
      <c r="A39" s="807"/>
      <c r="B39" s="807" t="s">
        <v>42</v>
      </c>
      <c r="C39" s="26" t="s">
        <v>43</v>
      </c>
      <c r="D39" s="116"/>
      <c r="E39" s="116"/>
      <c r="F39" s="123"/>
      <c r="G39" s="123"/>
      <c r="H39" s="123"/>
      <c r="I39" s="123"/>
      <c r="J39" s="90"/>
      <c r="K39" s="90"/>
      <c r="L39" s="90"/>
    </row>
    <row r="40" spans="1:12" ht="15.75" hidden="1" x14ac:dyDescent="0.25">
      <c r="A40" s="807"/>
      <c r="B40" s="807"/>
      <c r="C40" s="26" t="s">
        <v>44</v>
      </c>
      <c r="D40" s="116"/>
      <c r="E40" s="116"/>
      <c r="F40" s="123"/>
      <c r="G40" s="123"/>
      <c r="H40" s="123"/>
      <c r="I40" s="123"/>
      <c r="J40" s="90"/>
      <c r="K40" s="90"/>
      <c r="L40" s="90"/>
    </row>
    <row r="41" spans="1:12" ht="15.75" hidden="1" x14ac:dyDescent="0.25">
      <c r="A41" s="807"/>
      <c r="B41" s="807"/>
      <c r="C41" s="26" t="s">
        <v>151</v>
      </c>
      <c r="D41" s="116"/>
      <c r="E41" s="116"/>
      <c r="F41" s="123"/>
      <c r="G41" s="123"/>
      <c r="H41" s="123"/>
      <c r="I41" s="123"/>
      <c r="J41" s="90"/>
      <c r="K41" s="90"/>
      <c r="L41" s="90"/>
    </row>
    <row r="42" spans="1:12" ht="15.75" hidden="1" x14ac:dyDescent="0.25">
      <c r="A42" s="807"/>
      <c r="B42" s="807"/>
      <c r="C42" s="26" t="s">
        <v>46</v>
      </c>
      <c r="D42" s="116"/>
      <c r="E42" s="116"/>
      <c r="F42" s="123"/>
      <c r="G42" s="123"/>
      <c r="H42" s="123"/>
      <c r="I42" s="123"/>
      <c r="J42" s="90"/>
      <c r="K42" s="90"/>
      <c r="L42" s="90"/>
    </row>
    <row r="43" spans="1:12" ht="15.75" hidden="1" x14ac:dyDescent="0.25">
      <c r="A43" s="1033" t="s">
        <v>145</v>
      </c>
      <c r="B43" s="1033"/>
      <c r="C43" s="1033"/>
      <c r="D43" s="117"/>
      <c r="E43" s="117"/>
      <c r="F43" s="50"/>
      <c r="G43" s="50"/>
      <c r="H43" s="50"/>
      <c r="I43" s="50"/>
      <c r="J43" s="90"/>
      <c r="K43" s="90"/>
      <c r="L43" s="90"/>
    </row>
    <row r="44" spans="1:12" ht="15.75" x14ac:dyDescent="0.25">
      <c r="A44" s="757" t="s">
        <v>152</v>
      </c>
      <c r="B44" s="757" t="s">
        <v>47</v>
      </c>
      <c r="C44" s="327" t="s">
        <v>48</v>
      </c>
      <c r="D44" s="203">
        <v>1</v>
      </c>
      <c r="E44" s="203">
        <v>13</v>
      </c>
      <c r="F44" s="505">
        <v>0.93131969995151309</v>
      </c>
      <c r="G44" s="505">
        <v>1</v>
      </c>
      <c r="H44" s="505">
        <v>0.96491228070175439</v>
      </c>
      <c r="I44" s="505">
        <v>0.98245614035087714</v>
      </c>
      <c r="J44" s="90"/>
      <c r="K44" s="90"/>
      <c r="L44" s="90"/>
    </row>
    <row r="45" spans="1:12" ht="15.75" x14ac:dyDescent="0.25">
      <c r="A45" s="757"/>
      <c r="B45" s="757"/>
      <c r="C45" s="26" t="s">
        <v>49</v>
      </c>
      <c r="D45" s="203"/>
      <c r="E45" s="203"/>
      <c r="F45" s="505"/>
      <c r="G45" s="505"/>
      <c r="H45" s="505"/>
      <c r="I45" s="505"/>
      <c r="J45" s="90"/>
      <c r="K45" s="90"/>
      <c r="L45" s="90"/>
    </row>
    <row r="46" spans="1:12" ht="15.75" x14ac:dyDescent="0.25">
      <c r="A46" s="757"/>
      <c r="B46" s="757"/>
      <c r="C46" s="26" t="s">
        <v>50</v>
      </c>
      <c r="D46" s="203"/>
      <c r="E46" s="203"/>
      <c r="F46" s="505"/>
      <c r="G46" s="505"/>
      <c r="H46" s="505"/>
      <c r="I46" s="505"/>
      <c r="J46" s="90"/>
      <c r="K46" s="90"/>
      <c r="L46" s="90"/>
    </row>
    <row r="47" spans="1:12" ht="15.75" x14ac:dyDescent="0.25">
      <c r="A47" s="757"/>
      <c r="B47" s="757"/>
      <c r="C47" s="26" t="s">
        <v>51</v>
      </c>
      <c r="D47" s="203"/>
      <c r="E47" s="203"/>
      <c r="F47" s="505"/>
      <c r="G47" s="505"/>
      <c r="H47" s="505"/>
      <c r="I47" s="505"/>
      <c r="J47" s="90"/>
      <c r="K47" s="90"/>
      <c r="L47" s="90"/>
    </row>
    <row r="48" spans="1:12" ht="15.75" x14ac:dyDescent="0.25">
      <c r="A48" s="757"/>
      <c r="B48" s="757"/>
      <c r="C48" s="26" t="s">
        <v>52</v>
      </c>
      <c r="D48" s="203"/>
      <c r="E48" s="203"/>
      <c r="F48" s="505"/>
      <c r="G48" s="505"/>
      <c r="H48" s="505"/>
      <c r="I48" s="505"/>
      <c r="J48" s="90"/>
      <c r="K48" s="90"/>
      <c r="L48" s="90"/>
    </row>
    <row r="49" spans="1:12" ht="15.75" x14ac:dyDescent="0.25">
      <c r="A49" s="757"/>
      <c r="B49" s="757"/>
      <c r="C49" s="68" t="s">
        <v>53</v>
      </c>
      <c r="D49" s="121"/>
      <c r="E49" s="121"/>
      <c r="F49" s="124"/>
      <c r="G49" s="21"/>
      <c r="H49" s="21"/>
      <c r="I49" s="435"/>
      <c r="J49" s="90"/>
      <c r="K49" s="90"/>
      <c r="L49" s="90"/>
    </row>
    <row r="50" spans="1:12" ht="15.75" x14ac:dyDescent="0.25">
      <c r="A50" s="757"/>
      <c r="B50" s="757"/>
      <c r="C50" s="26" t="s">
        <v>54</v>
      </c>
      <c r="D50" s="203"/>
      <c r="E50" s="203"/>
      <c r="F50" s="505"/>
      <c r="G50" s="21"/>
      <c r="H50" s="21"/>
      <c r="I50" s="21"/>
      <c r="J50" s="90"/>
      <c r="K50" s="90"/>
      <c r="L50" s="90"/>
    </row>
    <row r="51" spans="1:12" ht="15.75" x14ac:dyDescent="0.25">
      <c r="A51" s="757"/>
      <c r="B51" s="757"/>
      <c r="C51" s="327" t="s">
        <v>153</v>
      </c>
      <c r="D51" s="52">
        <v>1</v>
      </c>
      <c r="E51" s="121">
        <v>80</v>
      </c>
      <c r="F51" s="124">
        <v>0.88969225064886914</v>
      </c>
      <c r="G51" s="21">
        <v>1</v>
      </c>
      <c r="H51" s="21">
        <v>0.9726027397260274</v>
      </c>
      <c r="I51" s="435">
        <v>0</v>
      </c>
      <c r="J51" s="90"/>
      <c r="K51" s="90"/>
      <c r="L51" s="90"/>
    </row>
    <row r="52" spans="1:12" ht="15.75" x14ac:dyDescent="0.25">
      <c r="A52" s="747" t="s">
        <v>145</v>
      </c>
      <c r="B52" s="747"/>
      <c r="C52" s="747"/>
      <c r="D52" s="251">
        <v>2</v>
      </c>
      <c r="E52" s="251">
        <v>93</v>
      </c>
      <c r="F52" s="252">
        <v>0.89551114141160437</v>
      </c>
      <c r="G52" s="252">
        <v>1</v>
      </c>
      <c r="H52" s="252">
        <v>0.97101449275362317</v>
      </c>
      <c r="I52" s="252">
        <v>0.20289855072463769</v>
      </c>
      <c r="J52" s="90"/>
      <c r="K52" s="90"/>
      <c r="L52" s="90"/>
    </row>
    <row r="53" spans="1:12" ht="15.75" hidden="1" x14ac:dyDescent="0.25">
      <c r="A53" s="839" t="s">
        <v>154</v>
      </c>
      <c r="B53" s="788" t="s">
        <v>56</v>
      </c>
      <c r="C53" s="329" t="s">
        <v>57</v>
      </c>
      <c r="D53" s="330"/>
      <c r="E53" s="330"/>
      <c r="F53" s="331"/>
      <c r="G53" s="331"/>
      <c r="H53" s="331"/>
      <c r="I53" s="331"/>
      <c r="J53" s="90"/>
      <c r="K53" s="90"/>
      <c r="L53" s="90"/>
    </row>
    <row r="54" spans="1:12" ht="15.75" hidden="1" x14ac:dyDescent="0.25">
      <c r="A54" s="839"/>
      <c r="B54" s="788"/>
      <c r="C54" s="329" t="s">
        <v>58</v>
      </c>
      <c r="D54" s="330"/>
      <c r="E54" s="330"/>
      <c r="F54" s="331"/>
      <c r="G54" s="331"/>
      <c r="H54" s="331"/>
      <c r="I54" s="331"/>
      <c r="J54" s="90"/>
      <c r="K54" s="90"/>
      <c r="L54" s="90"/>
    </row>
    <row r="55" spans="1:12" ht="15.75" hidden="1" x14ac:dyDescent="0.25">
      <c r="A55" s="839"/>
      <c r="B55" s="788"/>
      <c r="C55" s="329" t="s">
        <v>155</v>
      </c>
      <c r="D55" s="330"/>
      <c r="E55" s="330"/>
      <c r="F55" s="331"/>
      <c r="G55" s="331"/>
      <c r="H55" s="331"/>
      <c r="I55" s="331"/>
      <c r="J55" s="90"/>
      <c r="K55" s="90"/>
      <c r="L55" s="90"/>
    </row>
    <row r="56" spans="1:12" ht="15.75" hidden="1" x14ac:dyDescent="0.25">
      <c r="A56" s="839"/>
      <c r="B56" s="791" t="s">
        <v>60</v>
      </c>
      <c r="C56" s="329" t="s">
        <v>61</v>
      </c>
      <c r="D56" s="330"/>
      <c r="E56" s="330"/>
      <c r="F56" s="331"/>
      <c r="G56" s="331"/>
      <c r="H56" s="331"/>
      <c r="I56" s="331"/>
      <c r="J56" s="90"/>
      <c r="K56" s="90"/>
      <c r="L56" s="90"/>
    </row>
    <row r="57" spans="1:12" ht="15.75" hidden="1" x14ac:dyDescent="0.25">
      <c r="A57" s="839"/>
      <c r="B57" s="791"/>
      <c r="C57" s="329" t="s">
        <v>62</v>
      </c>
      <c r="D57" s="330"/>
      <c r="E57" s="330"/>
      <c r="F57" s="331"/>
      <c r="G57" s="331"/>
      <c r="H57" s="331"/>
      <c r="I57" s="331"/>
      <c r="J57" s="90"/>
      <c r="K57" s="90"/>
      <c r="L57" s="90"/>
    </row>
    <row r="58" spans="1:12" ht="15.75" hidden="1" x14ac:dyDescent="0.25">
      <c r="A58" s="839"/>
      <c r="B58" s="791"/>
      <c r="C58" s="329" t="s">
        <v>63</v>
      </c>
      <c r="D58" s="330"/>
      <c r="E58" s="330"/>
      <c r="F58" s="331"/>
      <c r="G58" s="331"/>
      <c r="H58" s="331"/>
      <c r="I58" s="331"/>
      <c r="J58" s="90"/>
      <c r="K58" s="90"/>
      <c r="L58" s="90"/>
    </row>
    <row r="59" spans="1:12" ht="15.75" hidden="1" x14ac:dyDescent="0.25">
      <c r="A59" s="839"/>
      <c r="B59" s="791"/>
      <c r="C59" s="329" t="s">
        <v>64</v>
      </c>
      <c r="D59" s="330"/>
      <c r="E59" s="330"/>
      <c r="F59" s="331"/>
      <c r="G59" s="331"/>
      <c r="H59" s="331"/>
      <c r="I59" s="331"/>
      <c r="J59" s="90"/>
      <c r="K59" s="90"/>
      <c r="L59" s="90"/>
    </row>
    <row r="60" spans="1:12" ht="15.75" hidden="1" x14ac:dyDescent="0.25">
      <c r="A60" s="839"/>
      <c r="B60" s="791"/>
      <c r="C60" s="329" t="s">
        <v>65</v>
      </c>
      <c r="D60" s="330"/>
      <c r="E60" s="330"/>
      <c r="F60" s="331"/>
      <c r="G60" s="331"/>
      <c r="H60" s="331"/>
      <c r="I60" s="331"/>
      <c r="J60" s="90"/>
      <c r="K60" s="90"/>
      <c r="L60" s="90"/>
    </row>
    <row r="61" spans="1:12" ht="15.75" hidden="1" x14ac:dyDescent="0.25">
      <c r="A61" s="839"/>
      <c r="B61" s="791"/>
      <c r="C61" s="329" t="s">
        <v>66</v>
      </c>
      <c r="D61" s="330"/>
      <c r="E61" s="330"/>
      <c r="F61" s="331"/>
      <c r="G61" s="331"/>
      <c r="H61" s="331"/>
      <c r="I61" s="331"/>
      <c r="J61" s="90"/>
      <c r="K61" s="90"/>
      <c r="L61" s="90"/>
    </row>
    <row r="62" spans="1:12" ht="15.75" hidden="1" x14ac:dyDescent="0.25">
      <c r="A62" s="839"/>
      <c r="B62" s="791" t="s">
        <v>67</v>
      </c>
      <c r="C62" s="329" t="s">
        <v>68</v>
      </c>
      <c r="D62" s="330"/>
      <c r="E62" s="330"/>
      <c r="F62" s="331"/>
      <c r="G62" s="331"/>
      <c r="H62" s="331"/>
      <c r="I62" s="331"/>
      <c r="J62" s="90"/>
      <c r="K62" s="90"/>
      <c r="L62" s="90"/>
    </row>
    <row r="63" spans="1:12" ht="15.75" hidden="1" x14ac:dyDescent="0.25">
      <c r="A63" s="839"/>
      <c r="B63" s="791"/>
      <c r="C63" s="329" t="s">
        <v>69</v>
      </c>
      <c r="D63" s="330"/>
      <c r="E63" s="330"/>
      <c r="F63" s="331"/>
      <c r="G63" s="331"/>
      <c r="H63" s="331"/>
      <c r="I63" s="331"/>
      <c r="J63" s="90"/>
      <c r="K63" s="90"/>
      <c r="L63" s="90"/>
    </row>
    <row r="64" spans="1:12" ht="15.75" hidden="1" x14ac:dyDescent="0.25">
      <c r="A64" s="839"/>
      <c r="B64" s="791"/>
      <c r="C64" s="329" t="s">
        <v>70</v>
      </c>
      <c r="D64" s="330"/>
      <c r="E64" s="330"/>
      <c r="F64" s="331"/>
      <c r="G64" s="331"/>
      <c r="H64" s="331"/>
      <c r="I64" s="331"/>
      <c r="J64" s="90"/>
      <c r="K64" s="90"/>
      <c r="L64" s="90"/>
    </row>
    <row r="65" spans="1:12" ht="15.75" hidden="1" x14ac:dyDescent="0.25">
      <c r="A65" s="839"/>
      <c r="B65" s="791"/>
      <c r="C65" s="329" t="s">
        <v>156</v>
      </c>
      <c r="D65" s="330"/>
      <c r="E65" s="330"/>
      <c r="F65" s="331"/>
      <c r="G65" s="331"/>
      <c r="H65" s="331"/>
      <c r="I65" s="331"/>
      <c r="J65" s="90"/>
      <c r="K65" s="90"/>
      <c r="L65" s="90"/>
    </row>
    <row r="66" spans="1:12" ht="15.75" hidden="1" x14ac:dyDescent="0.25">
      <c r="A66" s="839"/>
      <c r="B66" s="791" t="s">
        <v>157</v>
      </c>
      <c r="C66" s="329" t="s">
        <v>158</v>
      </c>
      <c r="D66" s="330"/>
      <c r="E66" s="330"/>
      <c r="F66" s="331"/>
      <c r="G66" s="331"/>
      <c r="H66" s="331"/>
      <c r="I66" s="331"/>
      <c r="J66" s="90"/>
      <c r="K66" s="90"/>
      <c r="L66" s="90"/>
    </row>
    <row r="67" spans="1:12" ht="15.75" hidden="1" x14ac:dyDescent="0.25">
      <c r="A67" s="839"/>
      <c r="B67" s="791"/>
      <c r="C67" s="329" t="s">
        <v>74</v>
      </c>
      <c r="D67" s="330"/>
      <c r="E67" s="330"/>
      <c r="F67" s="331"/>
      <c r="G67" s="331"/>
      <c r="H67" s="331"/>
      <c r="I67" s="331"/>
      <c r="J67" s="90"/>
      <c r="K67" s="90"/>
      <c r="L67" s="90"/>
    </row>
    <row r="68" spans="1:12" ht="15.75" hidden="1" x14ac:dyDescent="0.25">
      <c r="A68" s="839"/>
      <c r="B68" s="791"/>
      <c r="C68" s="329" t="s">
        <v>159</v>
      </c>
      <c r="D68" s="330"/>
      <c r="E68" s="330"/>
      <c r="F68" s="331"/>
      <c r="G68" s="331"/>
      <c r="H68" s="331"/>
      <c r="I68" s="331"/>
      <c r="J68" s="90"/>
      <c r="K68" s="90"/>
      <c r="L68" s="90"/>
    </row>
    <row r="69" spans="1:12" ht="15.75" hidden="1" x14ac:dyDescent="0.25">
      <c r="A69" s="747" t="s">
        <v>145</v>
      </c>
      <c r="B69" s="747"/>
      <c r="C69" s="747"/>
      <c r="D69" s="254">
        <v>0</v>
      </c>
      <c r="E69" s="254">
        <v>0</v>
      </c>
      <c r="F69" s="252" t="e">
        <v>#DIV/0!</v>
      </c>
      <c r="G69" s="252" t="e">
        <v>#DIV/0!</v>
      </c>
      <c r="H69" s="252" t="e">
        <v>#DIV/0!</v>
      </c>
      <c r="I69" s="252" t="e">
        <v>#DIV/0!</v>
      </c>
      <c r="J69" s="90"/>
      <c r="K69" s="90"/>
      <c r="L69" s="90"/>
    </row>
    <row r="70" spans="1:12" ht="15.75" hidden="1" x14ac:dyDescent="0.25">
      <c r="A70" s="791" t="s">
        <v>160</v>
      </c>
      <c r="B70" s="268" t="s">
        <v>161</v>
      </c>
      <c r="C70" s="329" t="s">
        <v>162</v>
      </c>
      <c r="D70" s="330"/>
      <c r="E70" s="330"/>
      <c r="F70" s="331"/>
      <c r="G70" s="331"/>
      <c r="H70" s="331"/>
      <c r="I70" s="331"/>
      <c r="J70" s="90"/>
      <c r="K70" s="90"/>
      <c r="L70" s="90"/>
    </row>
    <row r="71" spans="1:12" ht="15.75" hidden="1" x14ac:dyDescent="0.25">
      <c r="A71" s="791"/>
      <c r="B71" s="788" t="s">
        <v>78</v>
      </c>
      <c r="C71" s="329" t="s">
        <v>163</v>
      </c>
      <c r="D71" s="330"/>
      <c r="E71" s="330"/>
      <c r="F71" s="331"/>
      <c r="G71" s="331"/>
      <c r="H71" s="331"/>
      <c r="I71" s="331"/>
      <c r="J71" s="90"/>
      <c r="K71" s="90"/>
      <c r="L71" s="90"/>
    </row>
    <row r="72" spans="1:12" ht="15.75" hidden="1" x14ac:dyDescent="0.25">
      <c r="A72" s="791"/>
      <c r="B72" s="788"/>
      <c r="C72" s="329" t="s">
        <v>80</v>
      </c>
      <c r="D72" s="330"/>
      <c r="E72" s="330"/>
      <c r="F72" s="331"/>
      <c r="G72" s="331"/>
      <c r="H72" s="331"/>
      <c r="I72" s="331"/>
      <c r="J72" s="90"/>
      <c r="K72" s="90"/>
      <c r="L72" s="90"/>
    </row>
    <row r="73" spans="1:12" ht="15.75" hidden="1" x14ac:dyDescent="0.25">
      <c r="A73" s="791"/>
      <c r="B73" s="791" t="s">
        <v>81</v>
      </c>
      <c r="C73" s="329" t="s">
        <v>82</v>
      </c>
      <c r="D73" s="330"/>
      <c r="E73" s="330"/>
      <c r="F73" s="331"/>
      <c r="G73" s="331"/>
      <c r="H73" s="331"/>
      <c r="I73" s="331"/>
      <c r="J73" s="90"/>
      <c r="K73" s="90"/>
      <c r="L73" s="90"/>
    </row>
    <row r="74" spans="1:12" ht="15.75" hidden="1" x14ac:dyDescent="0.25">
      <c r="A74" s="791"/>
      <c r="B74" s="791"/>
      <c r="C74" s="329" t="s">
        <v>83</v>
      </c>
      <c r="D74" s="330"/>
      <c r="E74" s="330"/>
      <c r="F74" s="331"/>
      <c r="G74" s="331"/>
      <c r="H74" s="331"/>
      <c r="I74" s="331"/>
      <c r="J74" s="90"/>
      <c r="K74" s="90"/>
      <c r="L74" s="90"/>
    </row>
    <row r="75" spans="1:12" ht="15.75" hidden="1" x14ac:dyDescent="0.25">
      <c r="A75" s="791"/>
      <c r="B75" s="791" t="s">
        <v>84</v>
      </c>
      <c r="C75" s="329" t="s">
        <v>85</v>
      </c>
      <c r="D75" s="330"/>
      <c r="E75" s="330"/>
      <c r="F75" s="331"/>
      <c r="G75" s="331"/>
      <c r="H75" s="331"/>
      <c r="I75" s="331"/>
      <c r="J75" s="90"/>
      <c r="K75" s="90"/>
      <c r="L75" s="90"/>
    </row>
    <row r="76" spans="1:12" ht="15.75" hidden="1" x14ac:dyDescent="0.25">
      <c r="A76" s="791"/>
      <c r="B76" s="791"/>
      <c r="C76" s="329" t="s">
        <v>86</v>
      </c>
      <c r="D76" s="330"/>
      <c r="E76" s="330"/>
      <c r="F76" s="331"/>
      <c r="G76" s="331"/>
      <c r="H76" s="331"/>
      <c r="I76" s="331"/>
      <c r="J76" s="90"/>
      <c r="K76" s="90"/>
      <c r="L76" s="90"/>
    </row>
    <row r="77" spans="1:12" ht="15.75" hidden="1" x14ac:dyDescent="0.25">
      <c r="A77" s="791"/>
      <c r="B77" s="791" t="s">
        <v>87</v>
      </c>
      <c r="C77" s="329" t="s">
        <v>88</v>
      </c>
      <c r="D77" s="330"/>
      <c r="E77" s="330"/>
      <c r="F77" s="331"/>
      <c r="G77" s="331"/>
      <c r="H77" s="331"/>
      <c r="I77" s="331"/>
      <c r="J77" s="90"/>
      <c r="K77" s="90"/>
      <c r="L77" s="90"/>
    </row>
    <row r="78" spans="1:12" ht="15.75" hidden="1" x14ac:dyDescent="0.25">
      <c r="A78" s="791"/>
      <c r="B78" s="791"/>
      <c r="C78" s="329" t="s">
        <v>89</v>
      </c>
      <c r="D78" s="330"/>
      <c r="E78" s="330"/>
      <c r="F78" s="331"/>
      <c r="G78" s="331"/>
      <c r="H78" s="331"/>
      <c r="I78" s="331"/>
      <c r="J78" s="90"/>
      <c r="K78" s="90"/>
      <c r="L78" s="90"/>
    </row>
    <row r="79" spans="1:12" ht="15.75" hidden="1" x14ac:dyDescent="0.25">
      <c r="A79" s="791"/>
      <c r="B79" s="791"/>
      <c r="C79" s="329" t="s">
        <v>90</v>
      </c>
      <c r="D79" s="330"/>
      <c r="E79" s="330"/>
      <c r="F79" s="331"/>
      <c r="G79" s="331"/>
      <c r="H79" s="331"/>
      <c r="I79" s="331"/>
      <c r="J79" s="90"/>
      <c r="K79" s="90"/>
      <c r="L79" s="90"/>
    </row>
    <row r="80" spans="1:12" ht="15.75" hidden="1" x14ac:dyDescent="0.25">
      <c r="A80" s="791"/>
      <c r="B80" s="791"/>
      <c r="C80" s="329" t="s">
        <v>164</v>
      </c>
      <c r="D80" s="330"/>
      <c r="E80" s="330"/>
      <c r="F80" s="331"/>
      <c r="G80" s="331"/>
      <c r="H80" s="331"/>
      <c r="I80" s="331"/>
      <c r="J80" s="90"/>
      <c r="K80" s="90"/>
      <c r="L80" s="90"/>
    </row>
    <row r="81" spans="1:12" ht="15.75" hidden="1" x14ac:dyDescent="0.25">
      <c r="A81" s="791"/>
      <c r="B81" s="791" t="s">
        <v>165</v>
      </c>
      <c r="C81" s="329" t="s">
        <v>93</v>
      </c>
      <c r="D81" s="330"/>
      <c r="E81" s="330"/>
      <c r="F81" s="331"/>
      <c r="G81" s="331"/>
      <c r="H81" s="331"/>
      <c r="I81" s="331"/>
      <c r="J81" s="90"/>
      <c r="K81" s="90"/>
      <c r="L81" s="90"/>
    </row>
    <row r="82" spans="1:12" ht="15.75" hidden="1" x14ac:dyDescent="0.25">
      <c r="A82" s="791"/>
      <c r="B82" s="791"/>
      <c r="C82" s="329" t="s">
        <v>166</v>
      </c>
      <c r="D82" s="330"/>
      <c r="E82" s="330"/>
      <c r="F82" s="331"/>
      <c r="G82" s="331"/>
      <c r="H82" s="331"/>
      <c r="I82" s="331"/>
      <c r="J82" s="90"/>
      <c r="K82" s="90"/>
      <c r="L82" s="90"/>
    </row>
    <row r="83" spans="1:12" ht="15.75" hidden="1" x14ac:dyDescent="0.25">
      <c r="A83" s="791"/>
      <c r="B83" s="791"/>
      <c r="C83" s="329" t="s">
        <v>167</v>
      </c>
      <c r="D83" s="330"/>
      <c r="E83" s="330"/>
      <c r="F83" s="331"/>
      <c r="G83" s="331"/>
      <c r="H83" s="331"/>
      <c r="I83" s="331"/>
      <c r="J83" s="90"/>
      <c r="K83" s="90"/>
      <c r="L83" s="90"/>
    </row>
    <row r="84" spans="1:12" ht="15.75" hidden="1" x14ac:dyDescent="0.25">
      <c r="A84" s="791"/>
      <c r="B84" s="791" t="s">
        <v>168</v>
      </c>
      <c r="C84" s="329" t="s">
        <v>169</v>
      </c>
      <c r="D84" s="330"/>
      <c r="E84" s="330"/>
      <c r="F84" s="331"/>
      <c r="G84" s="331"/>
      <c r="H84" s="331"/>
      <c r="I84" s="331"/>
      <c r="J84" s="90"/>
      <c r="K84" s="90"/>
      <c r="L84" s="90"/>
    </row>
    <row r="85" spans="1:12" ht="15.75" hidden="1" x14ac:dyDescent="0.25">
      <c r="A85" s="791"/>
      <c r="B85" s="791"/>
      <c r="C85" s="329" t="s">
        <v>170</v>
      </c>
      <c r="D85" s="330"/>
      <c r="E85" s="330"/>
      <c r="F85" s="331"/>
      <c r="G85" s="331"/>
      <c r="H85" s="331"/>
      <c r="I85" s="331"/>
      <c r="J85" s="90"/>
      <c r="K85" s="90"/>
      <c r="L85" s="90"/>
    </row>
    <row r="86" spans="1:12" ht="15.75" hidden="1" x14ac:dyDescent="0.25">
      <c r="A86" s="791"/>
      <c r="B86" s="791"/>
      <c r="C86" s="329" t="s">
        <v>171</v>
      </c>
      <c r="D86" s="330"/>
      <c r="E86" s="330"/>
      <c r="F86" s="331"/>
      <c r="G86" s="331"/>
      <c r="H86" s="331"/>
      <c r="I86" s="331"/>
      <c r="J86" s="90"/>
      <c r="K86" s="90"/>
      <c r="L86" s="90"/>
    </row>
    <row r="87" spans="1:12" ht="15.75" hidden="1" x14ac:dyDescent="0.25">
      <c r="A87" s="747" t="s">
        <v>145</v>
      </c>
      <c r="B87" s="747"/>
      <c r="C87" s="747"/>
      <c r="D87" s="275">
        <v>0</v>
      </c>
      <c r="E87" s="275">
        <v>0</v>
      </c>
      <c r="F87" s="252" t="e">
        <v>#DIV/0!</v>
      </c>
      <c r="G87" s="252" t="e">
        <v>#DIV/0!</v>
      </c>
      <c r="H87" s="252" t="e">
        <v>#DIV/0!</v>
      </c>
      <c r="I87" s="252" t="e">
        <v>#DIV/0!</v>
      </c>
      <c r="J87" s="90"/>
      <c r="K87" s="90"/>
      <c r="L87" s="90"/>
    </row>
    <row r="88" spans="1:12" ht="15.75" hidden="1" x14ac:dyDescent="0.25">
      <c r="A88" s="791" t="s">
        <v>172</v>
      </c>
      <c r="B88" s="791" t="s">
        <v>100</v>
      </c>
      <c r="C88" s="329" t="s">
        <v>101</v>
      </c>
      <c r="D88" s="330"/>
      <c r="E88" s="330"/>
      <c r="F88" s="331"/>
      <c r="G88" s="331"/>
      <c r="H88" s="331"/>
      <c r="I88" s="331"/>
      <c r="J88" s="90"/>
      <c r="K88" s="90"/>
      <c r="L88" s="90"/>
    </row>
    <row r="89" spans="1:12" ht="15.75" hidden="1" x14ac:dyDescent="0.25">
      <c r="A89" s="791"/>
      <c r="B89" s="791"/>
      <c r="C89" s="329" t="s">
        <v>102</v>
      </c>
      <c r="D89" s="330"/>
      <c r="E89" s="330"/>
      <c r="F89" s="331"/>
      <c r="G89" s="331"/>
      <c r="H89" s="331"/>
      <c r="I89" s="331"/>
      <c r="J89" s="90"/>
      <c r="K89" s="90"/>
      <c r="L89" s="90"/>
    </row>
    <row r="90" spans="1:12" ht="15.75" hidden="1" x14ac:dyDescent="0.25">
      <c r="A90" s="791"/>
      <c r="B90" s="791"/>
      <c r="C90" s="329" t="s">
        <v>103</v>
      </c>
      <c r="D90" s="330"/>
      <c r="E90" s="330"/>
      <c r="F90" s="331"/>
      <c r="G90" s="331"/>
      <c r="H90" s="331"/>
      <c r="I90" s="331"/>
      <c r="J90" s="90"/>
      <c r="K90" s="90"/>
      <c r="L90" s="90"/>
    </row>
    <row r="91" spans="1:12" ht="15.75" hidden="1" x14ac:dyDescent="0.25">
      <c r="A91" s="791"/>
      <c r="B91" s="268" t="s">
        <v>104</v>
      </c>
      <c r="C91" s="329" t="s">
        <v>105</v>
      </c>
      <c r="D91" s="330"/>
      <c r="E91" s="330"/>
      <c r="F91" s="331"/>
      <c r="G91" s="331"/>
      <c r="H91" s="331"/>
      <c r="I91" s="331"/>
      <c r="J91" s="90"/>
      <c r="K91" s="90"/>
      <c r="L91" s="90"/>
    </row>
    <row r="92" spans="1:12" ht="15.75" hidden="1" x14ac:dyDescent="0.25">
      <c r="A92" s="791"/>
      <c r="B92" s="791" t="s">
        <v>173</v>
      </c>
      <c r="C92" s="329" t="s">
        <v>107</v>
      </c>
      <c r="D92" s="330"/>
      <c r="E92" s="330"/>
      <c r="F92" s="331"/>
      <c r="G92" s="331"/>
      <c r="H92" s="331"/>
      <c r="I92" s="331"/>
      <c r="J92" s="90"/>
      <c r="K92" s="90"/>
      <c r="L92" s="90"/>
    </row>
    <row r="93" spans="1:12" ht="15.75" hidden="1" x14ac:dyDescent="0.25">
      <c r="A93" s="791"/>
      <c r="B93" s="791"/>
      <c r="C93" s="329" t="s">
        <v>108</v>
      </c>
      <c r="D93" s="330"/>
      <c r="E93" s="330"/>
      <c r="F93" s="331"/>
      <c r="G93" s="331"/>
      <c r="H93" s="331"/>
      <c r="I93" s="331"/>
      <c r="J93" s="90"/>
      <c r="K93" s="90"/>
      <c r="L93" s="90"/>
    </row>
    <row r="94" spans="1:12" ht="15.75" hidden="1" x14ac:dyDescent="0.25">
      <c r="A94" s="791"/>
      <c r="B94" s="791"/>
      <c r="C94" s="329" t="s">
        <v>174</v>
      </c>
      <c r="D94" s="330"/>
      <c r="E94" s="330"/>
      <c r="F94" s="331"/>
      <c r="G94" s="331"/>
      <c r="H94" s="331"/>
      <c r="I94" s="331"/>
      <c r="J94" s="90"/>
      <c r="K94" s="90"/>
      <c r="L94" s="90"/>
    </row>
    <row r="95" spans="1:12" ht="15.75" hidden="1" x14ac:dyDescent="0.25">
      <c r="A95" s="747" t="s">
        <v>145</v>
      </c>
      <c r="B95" s="747"/>
      <c r="C95" s="747"/>
      <c r="D95" s="275">
        <v>0</v>
      </c>
      <c r="E95" s="275">
        <v>0</v>
      </c>
      <c r="F95" s="252" t="e">
        <v>#DIV/0!</v>
      </c>
      <c r="G95" s="252" t="e">
        <v>#DIV/0!</v>
      </c>
      <c r="H95" s="252" t="e">
        <v>#DIV/0!</v>
      </c>
      <c r="I95" s="252" t="e">
        <v>#DIV/0!</v>
      </c>
      <c r="J95" s="90"/>
      <c r="K95" s="90"/>
      <c r="L95" s="90"/>
    </row>
    <row r="96" spans="1:12" ht="15.75" hidden="1" x14ac:dyDescent="0.25">
      <c r="A96" s="839" t="s">
        <v>175</v>
      </c>
      <c r="B96" s="791" t="s">
        <v>110</v>
      </c>
      <c r="C96" s="329" t="s">
        <v>111</v>
      </c>
      <c r="D96" s="330"/>
      <c r="E96" s="330"/>
      <c r="F96" s="331"/>
      <c r="G96" s="331"/>
      <c r="H96" s="331"/>
      <c r="I96" s="331"/>
      <c r="J96" s="90"/>
      <c r="K96" s="90"/>
      <c r="L96" s="90"/>
    </row>
    <row r="97" spans="1:12" ht="15.75" hidden="1" x14ac:dyDescent="0.25">
      <c r="A97" s="839"/>
      <c r="B97" s="791"/>
      <c r="C97" s="329" t="s">
        <v>112</v>
      </c>
      <c r="D97" s="330"/>
      <c r="E97" s="330"/>
      <c r="F97" s="331"/>
      <c r="G97" s="331"/>
      <c r="H97" s="331"/>
      <c r="I97" s="331"/>
      <c r="J97" s="90"/>
      <c r="K97" s="90"/>
      <c r="L97" s="90"/>
    </row>
    <row r="98" spans="1:12" ht="15.75" hidden="1" x14ac:dyDescent="0.25">
      <c r="A98" s="839"/>
      <c r="B98" s="791"/>
      <c r="C98" s="329" t="s">
        <v>176</v>
      </c>
      <c r="D98" s="330"/>
      <c r="E98" s="330"/>
      <c r="F98" s="331"/>
      <c r="G98" s="331"/>
      <c r="H98" s="331"/>
      <c r="I98" s="331"/>
      <c r="J98" s="90"/>
      <c r="K98" s="90"/>
      <c r="L98" s="90"/>
    </row>
    <row r="99" spans="1:12" ht="15.75" hidden="1" x14ac:dyDescent="0.25">
      <c r="A99" s="839"/>
      <c r="B99" s="791" t="s">
        <v>114</v>
      </c>
      <c r="C99" s="329" t="s">
        <v>177</v>
      </c>
      <c r="D99" s="330"/>
      <c r="E99" s="330"/>
      <c r="F99" s="331"/>
      <c r="G99" s="331"/>
      <c r="H99" s="331"/>
      <c r="I99" s="331"/>
      <c r="J99" s="90"/>
      <c r="K99" s="90"/>
      <c r="L99" s="90"/>
    </row>
    <row r="100" spans="1:12" ht="15.75" hidden="1" x14ac:dyDescent="0.25">
      <c r="A100" s="839"/>
      <c r="B100" s="791"/>
      <c r="C100" s="329" t="s">
        <v>116</v>
      </c>
      <c r="D100" s="330"/>
      <c r="E100" s="330"/>
      <c r="F100" s="331"/>
      <c r="G100" s="331"/>
      <c r="H100" s="331"/>
      <c r="I100" s="331"/>
      <c r="J100" s="90"/>
      <c r="K100" s="90"/>
      <c r="L100" s="90"/>
    </row>
    <row r="101" spans="1:12" ht="15.75" hidden="1" x14ac:dyDescent="0.25">
      <c r="A101" s="839"/>
      <c r="B101" s="791"/>
      <c r="C101" s="329" t="s">
        <v>117</v>
      </c>
      <c r="D101" s="330"/>
      <c r="E101" s="330"/>
      <c r="F101" s="331"/>
      <c r="G101" s="331"/>
      <c r="H101" s="331"/>
      <c r="I101" s="331"/>
      <c r="J101" s="90"/>
      <c r="K101" s="90"/>
      <c r="L101" s="90"/>
    </row>
    <row r="102" spans="1:12" ht="15.75" hidden="1" x14ac:dyDescent="0.25">
      <c r="A102" s="839"/>
      <c r="B102" s="791" t="s">
        <v>178</v>
      </c>
      <c r="C102" s="329" t="s">
        <v>179</v>
      </c>
      <c r="D102" s="330"/>
      <c r="E102" s="330"/>
      <c r="F102" s="331"/>
      <c r="G102" s="331"/>
      <c r="H102" s="331"/>
      <c r="I102" s="331"/>
      <c r="J102" s="90"/>
      <c r="K102" s="90"/>
      <c r="L102" s="90"/>
    </row>
    <row r="103" spans="1:12" ht="15.75" hidden="1" x14ac:dyDescent="0.25">
      <c r="A103" s="839"/>
      <c r="B103" s="791"/>
      <c r="C103" s="329" t="s">
        <v>120</v>
      </c>
      <c r="D103" s="330"/>
      <c r="E103" s="330"/>
      <c r="F103" s="331"/>
      <c r="G103" s="331"/>
      <c r="H103" s="331"/>
      <c r="I103" s="331"/>
      <c r="J103" s="90"/>
      <c r="K103" s="90"/>
      <c r="L103" s="90"/>
    </row>
    <row r="104" spans="1:12" ht="15.75" hidden="1" x14ac:dyDescent="0.25">
      <c r="A104" s="839"/>
      <c r="B104" s="791" t="s">
        <v>121</v>
      </c>
      <c r="C104" s="329" t="s">
        <v>180</v>
      </c>
      <c r="D104" s="330"/>
      <c r="E104" s="330"/>
      <c r="F104" s="331"/>
      <c r="G104" s="331"/>
      <c r="H104" s="331"/>
      <c r="I104" s="331"/>
      <c r="J104" s="90"/>
      <c r="K104" s="90"/>
      <c r="L104" s="90"/>
    </row>
    <row r="105" spans="1:12" ht="15.75" hidden="1" x14ac:dyDescent="0.25">
      <c r="A105" s="839"/>
      <c r="B105" s="791"/>
      <c r="C105" s="329" t="s">
        <v>181</v>
      </c>
      <c r="D105" s="330"/>
      <c r="E105" s="330"/>
      <c r="F105" s="331"/>
      <c r="G105" s="331"/>
      <c r="H105" s="331"/>
      <c r="I105" s="331"/>
      <c r="J105" s="90"/>
      <c r="K105" s="90"/>
      <c r="L105" s="90"/>
    </row>
    <row r="106" spans="1:12" ht="15.75" hidden="1" x14ac:dyDescent="0.25">
      <c r="A106" s="839"/>
      <c r="B106" s="791" t="s">
        <v>124</v>
      </c>
      <c r="C106" s="329" t="s">
        <v>125</v>
      </c>
      <c r="D106" s="330"/>
      <c r="E106" s="330"/>
      <c r="F106" s="331"/>
      <c r="G106" s="331"/>
      <c r="H106" s="331"/>
      <c r="I106" s="331"/>
      <c r="J106" s="90"/>
      <c r="K106" s="90"/>
      <c r="L106" s="90"/>
    </row>
    <row r="107" spans="1:12" ht="15.75" hidden="1" x14ac:dyDescent="0.25">
      <c r="A107" s="839"/>
      <c r="B107" s="791"/>
      <c r="C107" s="329" t="s">
        <v>126</v>
      </c>
      <c r="D107" s="330"/>
      <c r="E107" s="330"/>
      <c r="F107" s="331"/>
      <c r="G107" s="331"/>
      <c r="H107" s="331"/>
      <c r="I107" s="331"/>
      <c r="J107" s="90"/>
      <c r="K107" s="90"/>
      <c r="L107" s="90"/>
    </row>
    <row r="108" spans="1:12" ht="15.75" hidden="1" x14ac:dyDescent="0.25">
      <c r="A108" s="839"/>
      <c r="B108" s="791" t="s">
        <v>127</v>
      </c>
      <c r="C108" s="329" t="s">
        <v>128</v>
      </c>
      <c r="D108" s="330"/>
      <c r="E108" s="330"/>
      <c r="F108" s="331"/>
      <c r="G108" s="331"/>
      <c r="H108" s="331"/>
      <c r="I108" s="331"/>
      <c r="J108" s="90"/>
      <c r="K108" s="90"/>
      <c r="L108" s="90"/>
    </row>
    <row r="109" spans="1:12" ht="15.75" hidden="1" x14ac:dyDescent="0.25">
      <c r="A109" s="839"/>
      <c r="B109" s="791"/>
      <c r="C109" s="329" t="s">
        <v>129</v>
      </c>
      <c r="D109" s="330"/>
      <c r="E109" s="330"/>
      <c r="F109" s="331"/>
      <c r="G109" s="331"/>
      <c r="H109" s="331"/>
      <c r="I109" s="331"/>
      <c r="J109" s="90"/>
      <c r="K109" s="90"/>
      <c r="L109" s="90"/>
    </row>
    <row r="110" spans="1:12" ht="15.75" hidden="1" x14ac:dyDescent="0.25">
      <c r="A110" s="839"/>
      <c r="B110" s="791"/>
      <c r="C110" s="329" t="s">
        <v>182</v>
      </c>
      <c r="D110" s="330"/>
      <c r="E110" s="330"/>
      <c r="F110" s="331"/>
      <c r="G110" s="331"/>
      <c r="H110" s="331"/>
      <c r="I110" s="331"/>
      <c r="J110" s="90"/>
      <c r="K110" s="90"/>
      <c r="L110" s="90"/>
    </row>
    <row r="111" spans="1:12" ht="15.75" hidden="1" x14ac:dyDescent="0.25">
      <c r="A111" s="747" t="s">
        <v>145</v>
      </c>
      <c r="B111" s="747"/>
      <c r="C111" s="747"/>
      <c r="D111" s="254">
        <v>0</v>
      </c>
      <c r="E111" s="254">
        <v>0</v>
      </c>
      <c r="F111" s="252" t="e">
        <v>#DIV/0!</v>
      </c>
      <c r="G111" s="252" t="e">
        <v>#DIV/0!</v>
      </c>
      <c r="H111" s="252" t="e">
        <v>#DIV/0!</v>
      </c>
      <c r="I111" s="252" t="e">
        <v>#DIV/0!</v>
      </c>
      <c r="J111" s="90"/>
      <c r="K111" s="90"/>
      <c r="L111" s="90"/>
    </row>
    <row r="112" spans="1:12" ht="15.75" x14ac:dyDescent="0.25">
      <c r="A112" s="747" t="s">
        <v>183</v>
      </c>
      <c r="B112" s="747"/>
      <c r="C112" s="747"/>
      <c r="D112" s="254">
        <v>2</v>
      </c>
      <c r="E112" s="254">
        <v>93</v>
      </c>
      <c r="F112" s="252">
        <v>0.89551114141160437</v>
      </c>
      <c r="G112" s="252">
        <v>1</v>
      </c>
      <c r="H112" s="252">
        <v>0.97101449275362317</v>
      </c>
      <c r="I112" s="252">
        <v>0.20289855072463769</v>
      </c>
      <c r="J112" s="92"/>
      <c r="K112" s="90"/>
      <c r="L112" s="90"/>
    </row>
    <row r="113" spans="1:109" s="2" customFormat="1" x14ac:dyDescent="0.25">
      <c r="A113" s="436" t="s">
        <v>184</v>
      </c>
      <c r="B113" s="224" t="s">
        <v>380</v>
      </c>
      <c r="C113" s="11"/>
      <c r="D113" s="11"/>
      <c r="E113" s="11"/>
      <c r="F113" s="8"/>
      <c r="G113" s="90"/>
      <c r="H113" s="90"/>
      <c r="I113" s="90"/>
      <c r="J113" s="90"/>
      <c r="K113" s="90"/>
      <c r="L113" s="90"/>
      <c r="M113" s="224"/>
      <c r="N113" s="224"/>
      <c r="O113" s="224"/>
      <c r="P113" s="224"/>
      <c r="Q113" s="224"/>
      <c r="R113" s="224"/>
      <c r="S113" s="224"/>
      <c r="T113" s="224"/>
      <c r="U113" s="224"/>
      <c r="V113" s="224"/>
      <c r="W113" s="224"/>
      <c r="X113" s="224"/>
      <c r="Y113" s="224"/>
      <c r="Z113" s="224"/>
      <c r="AA113" s="224"/>
      <c r="AB113" s="224"/>
      <c r="AC113" s="224"/>
      <c r="AD113" s="224"/>
      <c r="AE113" s="224"/>
      <c r="AF113" s="224"/>
      <c r="AG113" s="224"/>
      <c r="AH113" s="224"/>
      <c r="AI113" s="224"/>
      <c r="AJ113" s="224"/>
      <c r="AK113" s="224"/>
      <c r="AL113" s="224"/>
      <c r="AM113" s="224"/>
      <c r="AN113" s="224"/>
      <c r="AO113" s="224"/>
      <c r="AP113" s="224"/>
      <c r="AQ113" s="224"/>
      <c r="AR113" s="224"/>
      <c r="AS113" s="224"/>
      <c r="AT113" s="224"/>
      <c r="AU113" s="224"/>
      <c r="AV113" s="224"/>
      <c r="AW113" s="224"/>
      <c r="AX113" s="224"/>
      <c r="AY113" s="224"/>
      <c r="AZ113" s="224"/>
      <c r="BA113" s="224"/>
      <c r="BB113" s="224"/>
      <c r="BC113" s="224"/>
      <c r="BD113" s="224"/>
      <c r="BE113" s="224"/>
      <c r="BF113" s="224"/>
      <c r="BG113" s="224"/>
      <c r="BH113" s="224"/>
      <c r="BI113" s="224"/>
      <c r="BJ113" s="224"/>
      <c r="BK113" s="224"/>
      <c r="BL113" s="224"/>
      <c r="BM113" s="224"/>
      <c r="BN113" s="224"/>
      <c r="BO113" s="224"/>
      <c r="BP113" s="224"/>
      <c r="BQ113" s="224"/>
      <c r="BR113" s="224"/>
      <c r="BS113" s="224"/>
      <c r="BT113" s="224"/>
      <c r="BU113" s="224"/>
      <c r="BV113" s="224"/>
      <c r="BW113" s="224"/>
      <c r="BX113" s="224"/>
      <c r="BY113" s="224"/>
      <c r="BZ113" s="224"/>
      <c r="CA113" s="224"/>
      <c r="CB113" s="224"/>
      <c r="CC113" s="224"/>
      <c r="CD113" s="224"/>
      <c r="CE113" s="224"/>
      <c r="CF113" s="224"/>
      <c r="CG113" s="224"/>
      <c r="CH113" s="224"/>
      <c r="CI113" s="224"/>
      <c r="CJ113" s="224"/>
      <c r="CK113" s="224"/>
      <c r="CL113" s="224"/>
      <c r="CM113" s="224"/>
      <c r="CN113" s="224"/>
      <c r="CO113" s="224"/>
      <c r="CP113" s="224"/>
      <c r="CQ113" s="224"/>
      <c r="CR113" s="224"/>
      <c r="CS113" s="224"/>
      <c r="CT113" s="224"/>
      <c r="CU113" s="224"/>
      <c r="CV113" s="224"/>
      <c r="CW113" s="224"/>
      <c r="CX113" s="224"/>
      <c r="CY113" s="224"/>
      <c r="CZ113" s="224"/>
      <c r="DA113" s="224"/>
      <c r="DB113" s="224"/>
      <c r="DC113" s="224"/>
      <c r="DD113" s="224"/>
      <c r="DE113" s="224"/>
    </row>
    <row r="114" spans="1:109" s="224" customFormat="1" x14ac:dyDescent="0.25">
      <c r="A114" s="145" t="s">
        <v>293</v>
      </c>
      <c r="B114" s="380" t="s">
        <v>324</v>
      </c>
      <c r="C114" s="144"/>
      <c r="D114" s="144"/>
      <c r="E114" s="144"/>
      <c r="F114" s="156"/>
      <c r="G114" s="144"/>
      <c r="H114" s="144"/>
      <c r="I114" s="144"/>
      <c r="J114" s="144"/>
      <c r="K114" s="90"/>
      <c r="L114" s="90"/>
    </row>
    <row r="115" spans="1:109" x14ac:dyDescent="0.25">
      <c r="A115" s="92"/>
      <c r="B115" s="92"/>
      <c r="C115" s="92"/>
      <c r="D115" s="92"/>
      <c r="E115" s="92"/>
      <c r="F115" s="92"/>
      <c r="G115" s="92"/>
      <c r="H115" s="92"/>
      <c r="I115" s="92"/>
      <c r="J115" s="90"/>
      <c r="K115" s="90"/>
      <c r="L115" s="90"/>
    </row>
    <row r="116" spans="1:109" x14ac:dyDescent="0.25">
      <c r="A116" s="90"/>
      <c r="B116" s="90"/>
      <c r="C116" s="90"/>
      <c r="D116" s="90"/>
      <c r="E116" s="90"/>
      <c r="F116" s="90"/>
      <c r="G116" s="92"/>
      <c r="H116" s="92"/>
      <c r="I116" s="92"/>
      <c r="J116" s="90"/>
      <c r="K116" s="90"/>
      <c r="L116" s="90"/>
    </row>
    <row r="117" spans="1:109" x14ac:dyDescent="0.25">
      <c r="A117" s="610"/>
      <c r="B117" s="90"/>
      <c r="C117" s="90"/>
      <c r="D117" s="92"/>
      <c r="E117" s="90"/>
      <c r="F117" s="90"/>
      <c r="G117" s="90"/>
      <c r="H117" s="92"/>
      <c r="I117" s="92"/>
      <c r="J117" s="90"/>
      <c r="K117" s="90"/>
      <c r="L117" s="90"/>
    </row>
  </sheetData>
  <mergeCells count="59">
    <mergeCell ref="A111:C111"/>
    <mergeCell ref="A112:C112"/>
    <mergeCell ref="A87:C87"/>
    <mergeCell ref="A88:A94"/>
    <mergeCell ref="B88:B90"/>
    <mergeCell ref="B92:B94"/>
    <mergeCell ref="A95:C95"/>
    <mergeCell ref="A96:A110"/>
    <mergeCell ref="B96:B98"/>
    <mergeCell ref="B99:B101"/>
    <mergeCell ref="B102:B103"/>
    <mergeCell ref="B104:B105"/>
    <mergeCell ref="B106:B107"/>
    <mergeCell ref="B108:B110"/>
    <mergeCell ref="A69:C69"/>
    <mergeCell ref="A70:A86"/>
    <mergeCell ref="B71:B72"/>
    <mergeCell ref="B73:B74"/>
    <mergeCell ref="B75:B76"/>
    <mergeCell ref="B77:B80"/>
    <mergeCell ref="B81:B83"/>
    <mergeCell ref="B84:B86"/>
    <mergeCell ref="A44:A51"/>
    <mergeCell ref="B44:B51"/>
    <mergeCell ref="A52:C52"/>
    <mergeCell ref="A53:A68"/>
    <mergeCell ref="B53:B55"/>
    <mergeCell ref="B56:B61"/>
    <mergeCell ref="B62:B65"/>
    <mergeCell ref="B66:B68"/>
    <mergeCell ref="A43:C43"/>
    <mergeCell ref="A16:C16"/>
    <mergeCell ref="A17:A26"/>
    <mergeCell ref="B17:B19"/>
    <mergeCell ref="B20:B21"/>
    <mergeCell ref="B22:B23"/>
    <mergeCell ref="B24:B26"/>
    <mergeCell ref="A27:C27"/>
    <mergeCell ref="A28:A42"/>
    <mergeCell ref="B28:B32"/>
    <mergeCell ref="B33:B38"/>
    <mergeCell ref="B39:B42"/>
    <mergeCell ref="A8:A15"/>
    <mergeCell ref="B8:B9"/>
    <mergeCell ref="B10:B12"/>
    <mergeCell ref="B13:B15"/>
    <mergeCell ref="A6:A7"/>
    <mergeCell ref="B6:B7"/>
    <mergeCell ref="E6:E7"/>
    <mergeCell ref="A4:I4"/>
    <mergeCell ref="A5:I5"/>
    <mergeCell ref="A1:I1"/>
    <mergeCell ref="A2:I2"/>
    <mergeCell ref="I6:I7"/>
    <mergeCell ref="H6:H7"/>
    <mergeCell ref="G6:G7"/>
    <mergeCell ref="F6:F7"/>
    <mergeCell ref="C6:C7"/>
    <mergeCell ref="D6:D7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DF124"/>
  <sheetViews>
    <sheetView topLeftCell="E1" zoomScale="75" zoomScaleNormal="75" workbookViewId="0">
      <selection activeCell="B32" sqref="B32:B37"/>
    </sheetView>
  </sheetViews>
  <sheetFormatPr defaultRowHeight="15" x14ac:dyDescent="0.25"/>
  <cols>
    <col min="1" max="1" width="17" customWidth="1"/>
    <col min="2" max="2" width="27.140625" bestFit="1" customWidth="1"/>
    <col min="3" max="3" width="16" customWidth="1"/>
    <col min="4" max="4" width="11.42578125" customWidth="1"/>
    <col min="5" max="5" width="11.5703125" customWidth="1"/>
    <col min="6" max="6" width="15.85546875" customWidth="1"/>
    <col min="7" max="7" width="23.140625" customWidth="1"/>
    <col min="8" max="8" width="27.5703125" customWidth="1"/>
    <col min="9" max="9" width="21.28515625" customWidth="1"/>
    <col min="10" max="10" width="17.7109375" customWidth="1"/>
    <col min="12" max="12" width="26.28515625" customWidth="1"/>
  </cols>
  <sheetData>
    <row r="1" spans="1:14" s="2" customFormat="1" ht="27.75" customHeight="1" x14ac:dyDescent="0.25">
      <c r="A1" s="923" t="s">
        <v>382</v>
      </c>
      <c r="B1" s="923"/>
      <c r="C1" s="923"/>
      <c r="D1" s="923"/>
      <c r="E1" s="923"/>
      <c r="F1" s="923"/>
      <c r="G1" s="923"/>
      <c r="H1" s="923"/>
      <c r="I1" s="923"/>
      <c r="J1" s="923"/>
      <c r="K1" s="90"/>
      <c r="L1" s="90"/>
      <c r="M1" s="90"/>
    </row>
    <row r="2" spans="1:14" s="56" customFormat="1" ht="27.75" customHeight="1" x14ac:dyDescent="0.25">
      <c r="A2" s="1053" t="s">
        <v>228</v>
      </c>
      <c r="B2" s="1053"/>
      <c r="C2" s="1053"/>
      <c r="D2" s="1053"/>
      <c r="E2" s="1053"/>
      <c r="F2" s="1053"/>
      <c r="G2" s="1053"/>
      <c r="H2" s="1053"/>
      <c r="I2" s="1053"/>
      <c r="J2" s="1053"/>
      <c r="K2" s="55"/>
      <c r="L2" s="407" t="s">
        <v>363</v>
      </c>
      <c r="M2" s="55"/>
      <c r="N2" s="55"/>
    </row>
    <row r="3" spans="1:14" ht="48.75" customHeight="1" x14ac:dyDescent="0.25">
      <c r="A3" s="1038" t="s">
        <v>140</v>
      </c>
      <c r="B3" s="1038" t="s">
        <v>1</v>
      </c>
      <c r="C3" s="1038" t="s">
        <v>2</v>
      </c>
      <c r="D3" s="1038" t="s">
        <v>199</v>
      </c>
      <c r="E3" s="1038" t="s">
        <v>133</v>
      </c>
      <c r="F3" s="1038" t="s">
        <v>206</v>
      </c>
      <c r="G3" s="1038" t="s">
        <v>289</v>
      </c>
      <c r="H3" s="1038" t="s">
        <v>222</v>
      </c>
      <c r="I3" s="1038" t="s">
        <v>223</v>
      </c>
      <c r="J3" s="1038" t="s">
        <v>224</v>
      </c>
      <c r="K3" s="90"/>
      <c r="L3" s="1052" t="s">
        <v>321</v>
      </c>
      <c r="M3" s="90"/>
      <c r="N3" s="90"/>
    </row>
    <row r="4" spans="1:14" s="2" customFormat="1" ht="27.75" customHeight="1" x14ac:dyDescent="0.25">
      <c r="A4" s="1039"/>
      <c r="B4" s="1039"/>
      <c r="C4" s="1039"/>
      <c r="D4" s="1039"/>
      <c r="E4" s="1039"/>
      <c r="F4" s="1039"/>
      <c r="G4" s="1039"/>
      <c r="H4" s="1039"/>
      <c r="I4" s="1039"/>
      <c r="J4" s="1039"/>
      <c r="K4" s="90"/>
      <c r="L4" s="1052"/>
      <c r="M4" s="90"/>
      <c r="N4" s="90"/>
    </row>
    <row r="5" spans="1:14" ht="35.25" customHeight="1" x14ac:dyDescent="0.25">
      <c r="A5" s="1039"/>
      <c r="B5" s="1039"/>
      <c r="C5" s="1039"/>
      <c r="D5" s="1039"/>
      <c r="E5" s="1039"/>
      <c r="F5" s="1039"/>
      <c r="G5" s="1039"/>
      <c r="H5" s="1039"/>
      <c r="I5" s="1039"/>
      <c r="J5" s="1039"/>
      <c r="K5" s="90"/>
      <c r="L5" s="1052"/>
      <c r="M5" s="90"/>
      <c r="N5" s="90"/>
    </row>
    <row r="6" spans="1:14" ht="31.5" customHeight="1" x14ac:dyDescent="0.25">
      <c r="A6" s="868"/>
      <c r="B6" s="868"/>
      <c r="C6" s="868"/>
      <c r="D6" s="868"/>
      <c r="E6" s="868"/>
      <c r="F6" s="868"/>
      <c r="G6" s="868"/>
      <c r="H6" s="868"/>
      <c r="I6" s="868"/>
      <c r="J6" s="868"/>
      <c r="K6" s="90"/>
      <c r="L6" s="1052"/>
      <c r="M6" s="90"/>
      <c r="N6" s="90"/>
    </row>
    <row r="7" spans="1:14" ht="15.75" x14ac:dyDescent="0.25">
      <c r="A7" s="759" t="s">
        <v>141</v>
      </c>
      <c r="B7" s="1040" t="s">
        <v>4</v>
      </c>
      <c r="C7" s="75" t="s">
        <v>5</v>
      </c>
      <c r="D7" s="76"/>
      <c r="E7" s="76"/>
      <c r="F7" s="77"/>
      <c r="G7" s="77"/>
      <c r="H7" s="77"/>
      <c r="I7" s="77"/>
      <c r="J7" s="77"/>
      <c r="K7" s="90"/>
      <c r="L7" s="392"/>
      <c r="M7" s="90"/>
      <c r="N7" s="90"/>
    </row>
    <row r="8" spans="1:14" ht="15.75" x14ac:dyDescent="0.25">
      <c r="A8" s="761"/>
      <c r="B8" s="1041"/>
      <c r="C8" s="26" t="s">
        <v>6</v>
      </c>
      <c r="D8" s="73"/>
      <c r="E8" s="73"/>
      <c r="F8" s="77"/>
      <c r="G8" s="77"/>
      <c r="H8" s="77"/>
      <c r="I8" s="77"/>
      <c r="J8" s="77"/>
      <c r="K8" s="90"/>
      <c r="L8" s="392"/>
      <c r="M8" s="90"/>
      <c r="N8" s="90"/>
    </row>
    <row r="9" spans="1:14" ht="15.75" x14ac:dyDescent="0.25">
      <c r="A9" s="761"/>
      <c r="B9" s="1040" t="s">
        <v>7</v>
      </c>
      <c r="C9" s="26" t="s">
        <v>8</v>
      </c>
      <c r="D9" s="73"/>
      <c r="E9" s="73"/>
      <c r="F9" s="77"/>
      <c r="G9" s="77"/>
      <c r="H9" s="77"/>
      <c r="I9" s="77"/>
      <c r="J9" s="77"/>
      <c r="K9" s="90"/>
      <c r="L9" s="392"/>
      <c r="M9" s="90"/>
      <c r="N9" s="90"/>
    </row>
    <row r="10" spans="1:14" ht="15.75" x14ac:dyDescent="0.25">
      <c r="A10" s="761"/>
      <c r="B10" s="1048"/>
      <c r="C10" s="26" t="s">
        <v>9</v>
      </c>
      <c r="D10" s="73"/>
      <c r="E10" s="73"/>
      <c r="F10" s="77"/>
      <c r="G10" s="77"/>
      <c r="H10" s="77"/>
      <c r="I10" s="77"/>
      <c r="J10" s="77"/>
      <c r="K10" s="90"/>
      <c r="L10" s="392"/>
      <c r="M10" s="90"/>
      <c r="N10" s="90"/>
    </row>
    <row r="11" spans="1:14" ht="15.75" x14ac:dyDescent="0.25">
      <c r="A11" s="761"/>
      <c r="B11" s="1041"/>
      <c r="C11" s="26" t="s">
        <v>10</v>
      </c>
      <c r="D11" s="73"/>
      <c r="E11" s="73"/>
      <c r="F11" s="77"/>
      <c r="G11" s="77"/>
      <c r="H11" s="77"/>
      <c r="I11" s="77"/>
      <c r="J11" s="77"/>
      <c r="K11" s="90"/>
      <c r="L11" s="392"/>
      <c r="M11" s="90"/>
      <c r="N11" s="90"/>
    </row>
    <row r="12" spans="1:14" ht="15.75" x14ac:dyDescent="0.25">
      <c r="A12" s="761"/>
      <c r="B12" s="759" t="s">
        <v>11</v>
      </c>
      <c r="C12" s="231" t="s">
        <v>219</v>
      </c>
      <c r="D12" s="57">
        <v>1</v>
      </c>
      <c r="E12" s="57">
        <v>500</v>
      </c>
      <c r="F12" s="70">
        <v>1</v>
      </c>
      <c r="G12" s="63">
        <v>0.34672179562906086</v>
      </c>
      <c r="H12" s="63" t="s">
        <v>386</v>
      </c>
      <c r="I12" s="63">
        <v>1</v>
      </c>
      <c r="J12" s="63">
        <v>0.66331955109273477</v>
      </c>
      <c r="K12" s="90"/>
      <c r="L12" s="63"/>
      <c r="M12" s="90"/>
      <c r="N12" s="90"/>
    </row>
    <row r="13" spans="1:14" ht="15.75" x14ac:dyDescent="0.25">
      <c r="A13" s="761"/>
      <c r="B13" s="761"/>
      <c r="C13" s="26" t="s">
        <v>143</v>
      </c>
      <c r="D13" s="73"/>
      <c r="E13" s="73"/>
      <c r="F13" s="77"/>
      <c r="G13" s="77"/>
      <c r="H13" s="77"/>
      <c r="I13" s="77"/>
      <c r="J13" s="77"/>
      <c r="K13" s="90"/>
      <c r="L13" s="63"/>
      <c r="M13" s="90"/>
      <c r="N13" s="90"/>
    </row>
    <row r="14" spans="1:14" ht="15.75" x14ac:dyDescent="0.25">
      <c r="A14" s="760"/>
      <c r="B14" s="760"/>
      <c r="C14" s="26" t="s">
        <v>144</v>
      </c>
      <c r="D14" s="73"/>
      <c r="E14" s="73"/>
      <c r="F14" s="77"/>
      <c r="G14" s="77"/>
      <c r="H14" s="77"/>
      <c r="I14" s="77"/>
      <c r="J14" s="77"/>
      <c r="K14" s="90"/>
      <c r="L14" s="63"/>
      <c r="M14" s="90"/>
      <c r="N14" s="90"/>
    </row>
    <row r="15" spans="1:14" ht="15.75" x14ac:dyDescent="0.25">
      <c r="A15" s="1042" t="s">
        <v>145</v>
      </c>
      <c r="B15" s="1043"/>
      <c r="C15" s="1044"/>
      <c r="D15" s="334">
        <v>1</v>
      </c>
      <c r="E15" s="334">
        <v>500</v>
      </c>
      <c r="F15" s="335">
        <v>1</v>
      </c>
      <c r="G15" s="336">
        <v>0.34672179562906086</v>
      </c>
      <c r="H15" s="336" t="s">
        <v>386</v>
      </c>
      <c r="I15" s="336">
        <v>1</v>
      </c>
      <c r="J15" s="336">
        <v>0.66331955109273477</v>
      </c>
      <c r="K15" s="90"/>
      <c r="L15" s="369"/>
      <c r="M15" s="90"/>
      <c r="N15" s="90"/>
    </row>
    <row r="16" spans="1:14" ht="15.75" customHeight="1" x14ac:dyDescent="0.25">
      <c r="A16" s="1045" t="s">
        <v>146</v>
      </c>
      <c r="B16" s="809" t="s">
        <v>15</v>
      </c>
      <c r="C16" s="26" t="s">
        <v>16</v>
      </c>
      <c r="D16" s="73"/>
      <c r="E16" s="73"/>
      <c r="F16" s="78"/>
      <c r="G16" s="147"/>
      <c r="H16" s="147"/>
      <c r="I16" s="147"/>
      <c r="J16" s="147"/>
      <c r="K16" s="90"/>
      <c r="L16" s="63"/>
      <c r="M16" s="90"/>
      <c r="N16" s="90"/>
    </row>
    <row r="17" spans="1:14" ht="15.75" x14ac:dyDescent="0.25">
      <c r="A17" s="1046"/>
      <c r="B17" s="810"/>
      <c r="C17" s="26" t="s">
        <v>17</v>
      </c>
      <c r="D17" s="73"/>
      <c r="E17" s="73"/>
      <c r="F17" s="78"/>
      <c r="G17" s="147"/>
      <c r="H17" s="147"/>
      <c r="I17" s="147"/>
      <c r="J17" s="147"/>
      <c r="K17" s="90"/>
      <c r="L17" s="63"/>
      <c r="M17" s="90"/>
      <c r="N17" s="90"/>
    </row>
    <row r="18" spans="1:14" ht="15.75" x14ac:dyDescent="0.25">
      <c r="A18" s="1046"/>
      <c r="B18" s="811"/>
      <c r="C18" s="26" t="s">
        <v>18</v>
      </c>
      <c r="D18" s="73"/>
      <c r="E18" s="73"/>
      <c r="F18" s="78"/>
      <c r="G18" s="147"/>
      <c r="H18" s="147"/>
      <c r="I18" s="147"/>
      <c r="J18" s="147"/>
      <c r="K18" s="90"/>
      <c r="L18" s="63"/>
      <c r="M18" s="90"/>
      <c r="N18" s="90"/>
    </row>
    <row r="19" spans="1:14" ht="15.75" x14ac:dyDescent="0.25">
      <c r="A19" s="1046"/>
      <c r="B19" s="809" t="s">
        <v>19</v>
      </c>
      <c r="C19" s="26" t="s">
        <v>20</v>
      </c>
      <c r="D19" s="73"/>
      <c r="E19" s="73"/>
      <c r="F19" s="78"/>
      <c r="G19" s="147"/>
      <c r="H19" s="147"/>
      <c r="I19" s="147"/>
      <c r="J19" s="147"/>
      <c r="K19" s="90"/>
      <c r="L19" s="63"/>
      <c r="M19" s="90"/>
      <c r="N19" s="90"/>
    </row>
    <row r="20" spans="1:14" ht="15.75" x14ac:dyDescent="0.25">
      <c r="A20" s="1046"/>
      <c r="B20" s="811"/>
      <c r="C20" s="26" t="s">
        <v>21</v>
      </c>
      <c r="D20" s="73"/>
      <c r="E20" s="73"/>
      <c r="F20" s="78"/>
      <c r="G20" s="147"/>
      <c r="H20" s="147"/>
      <c r="I20" s="147"/>
      <c r="J20" s="147"/>
      <c r="K20" s="90"/>
      <c r="L20" s="63"/>
      <c r="M20" s="90"/>
      <c r="N20" s="90"/>
    </row>
    <row r="21" spans="1:14" ht="15.75" x14ac:dyDescent="0.25">
      <c r="A21" s="1046"/>
      <c r="B21" s="1040" t="s">
        <v>22</v>
      </c>
      <c r="C21" s="26" t="s">
        <v>23</v>
      </c>
      <c r="D21" s="73"/>
      <c r="E21" s="73"/>
      <c r="F21" s="78"/>
      <c r="G21" s="147"/>
      <c r="H21" s="147"/>
      <c r="I21" s="147"/>
      <c r="J21" s="147"/>
      <c r="K21" s="90"/>
      <c r="L21" s="63"/>
      <c r="M21" s="90"/>
      <c r="N21" s="90"/>
    </row>
    <row r="22" spans="1:14" ht="15.75" x14ac:dyDescent="0.25">
      <c r="A22" s="1046"/>
      <c r="B22" s="1041"/>
      <c r="C22" s="26" t="s">
        <v>24</v>
      </c>
      <c r="D22" s="73"/>
      <c r="E22" s="73"/>
      <c r="F22" s="78"/>
      <c r="G22" s="147"/>
      <c r="H22" s="147"/>
      <c r="I22" s="147"/>
      <c r="J22" s="147"/>
      <c r="K22" s="90"/>
      <c r="L22" s="63"/>
      <c r="M22" s="90"/>
      <c r="N22" s="90"/>
    </row>
    <row r="23" spans="1:14" ht="15.75" x14ac:dyDescent="0.25">
      <c r="A23" s="1046"/>
      <c r="B23" s="1040" t="s">
        <v>25</v>
      </c>
      <c r="C23" s="26" t="s">
        <v>26</v>
      </c>
      <c r="D23" s="73"/>
      <c r="E23" s="73"/>
      <c r="F23" s="78"/>
      <c r="G23" s="147"/>
      <c r="H23" s="147"/>
      <c r="I23" s="147"/>
      <c r="J23" s="147"/>
      <c r="K23" s="90"/>
      <c r="L23" s="63"/>
      <c r="M23" s="90"/>
      <c r="N23" s="90"/>
    </row>
    <row r="24" spans="1:14" ht="15.75" x14ac:dyDescent="0.25">
      <c r="A24" s="1046"/>
      <c r="B24" s="1048"/>
      <c r="C24" s="26" t="s">
        <v>27</v>
      </c>
      <c r="D24" s="73"/>
      <c r="E24" s="73"/>
      <c r="F24" s="78"/>
      <c r="G24" s="147"/>
      <c r="H24" s="147"/>
      <c r="I24" s="147"/>
      <c r="J24" s="147"/>
      <c r="K24" s="90"/>
      <c r="L24" s="63"/>
      <c r="M24" s="90"/>
      <c r="N24" s="90"/>
    </row>
    <row r="25" spans="1:14" ht="15.75" x14ac:dyDescent="0.25">
      <c r="A25" s="1047"/>
      <c r="B25" s="1041"/>
      <c r="C25" s="26" t="s">
        <v>147</v>
      </c>
      <c r="D25" s="73"/>
      <c r="E25" s="73"/>
      <c r="F25" s="78"/>
      <c r="G25" s="147"/>
      <c r="H25" s="147"/>
      <c r="I25" s="147"/>
      <c r="J25" s="147"/>
      <c r="K25" s="90"/>
      <c r="L25" s="63"/>
      <c r="M25" s="90"/>
      <c r="N25" s="90"/>
    </row>
    <row r="26" spans="1:14" ht="15.75" x14ac:dyDescent="0.25">
      <c r="A26" s="1042" t="s">
        <v>145</v>
      </c>
      <c r="B26" s="1043"/>
      <c r="C26" s="1044"/>
      <c r="D26" s="332"/>
      <c r="E26" s="332"/>
      <c r="F26" s="333"/>
      <c r="G26" s="337"/>
      <c r="H26" s="337"/>
      <c r="I26" s="337"/>
      <c r="J26" s="337"/>
      <c r="K26" s="90"/>
      <c r="L26" s="337"/>
      <c r="M26" s="90"/>
      <c r="N26" s="90"/>
    </row>
    <row r="27" spans="1:14" ht="15.75" x14ac:dyDescent="0.25">
      <c r="A27" s="876" t="s">
        <v>148</v>
      </c>
      <c r="B27" s="807" t="s">
        <v>29</v>
      </c>
      <c r="C27" s="26" t="s">
        <v>30</v>
      </c>
      <c r="D27" s="73"/>
      <c r="E27" s="73"/>
      <c r="F27" s="78"/>
      <c r="G27" s="147"/>
      <c r="H27" s="147"/>
      <c r="I27" s="147"/>
      <c r="J27" s="147"/>
      <c r="K27" s="90"/>
      <c r="L27" s="63"/>
      <c r="M27" s="90"/>
      <c r="N27" s="90"/>
    </row>
    <row r="28" spans="1:14" ht="15.75" x14ac:dyDescent="0.25">
      <c r="A28" s="876"/>
      <c r="B28" s="807"/>
      <c r="C28" s="26" t="s">
        <v>31</v>
      </c>
      <c r="D28" s="73"/>
      <c r="E28" s="73"/>
      <c r="F28" s="78"/>
      <c r="G28" s="147"/>
      <c r="H28" s="147"/>
      <c r="I28" s="147"/>
      <c r="J28" s="147"/>
      <c r="K28" s="90"/>
      <c r="L28" s="63"/>
      <c r="M28" s="90"/>
      <c r="N28" s="90"/>
    </row>
    <row r="29" spans="1:14" ht="15.75" x14ac:dyDescent="0.25">
      <c r="A29" s="876"/>
      <c r="B29" s="807"/>
      <c r="C29" s="26" t="s">
        <v>32</v>
      </c>
      <c r="D29" s="73"/>
      <c r="E29" s="73"/>
      <c r="F29" s="78"/>
      <c r="G29" s="147"/>
      <c r="H29" s="147"/>
      <c r="I29" s="147"/>
      <c r="J29" s="147"/>
      <c r="K29" s="90"/>
      <c r="L29" s="63"/>
      <c r="M29" s="90"/>
      <c r="N29" s="90"/>
    </row>
    <row r="30" spans="1:14" ht="15.75" x14ac:dyDescent="0.25">
      <c r="A30" s="876"/>
      <c r="B30" s="807"/>
      <c r="C30" s="26" t="s">
        <v>33</v>
      </c>
      <c r="D30" s="73"/>
      <c r="E30" s="73"/>
      <c r="F30" s="78"/>
      <c r="G30" s="147"/>
      <c r="H30" s="147"/>
      <c r="I30" s="147"/>
      <c r="J30" s="147"/>
      <c r="K30" s="90"/>
      <c r="L30" s="63"/>
      <c r="M30" s="90"/>
      <c r="N30" s="90"/>
    </row>
    <row r="31" spans="1:14" ht="15.75" x14ac:dyDescent="0.25">
      <c r="A31" s="876"/>
      <c r="B31" s="807"/>
      <c r="C31" s="26" t="s">
        <v>149</v>
      </c>
      <c r="D31" s="73"/>
      <c r="E31" s="73"/>
      <c r="F31" s="78"/>
      <c r="G31" s="147"/>
      <c r="H31" s="147"/>
      <c r="I31" s="147"/>
      <c r="J31" s="147"/>
      <c r="K31" s="90"/>
      <c r="L31" s="63"/>
      <c r="M31" s="90"/>
      <c r="N31" s="90"/>
    </row>
    <row r="32" spans="1:14" ht="15.75" x14ac:dyDescent="0.25">
      <c r="A32" s="876"/>
      <c r="B32" s="807" t="s">
        <v>35</v>
      </c>
      <c r="C32" s="26" t="s">
        <v>36</v>
      </c>
      <c r="D32" s="73"/>
      <c r="E32" s="73"/>
      <c r="F32" s="78"/>
      <c r="G32" s="147"/>
      <c r="H32" s="147"/>
      <c r="I32" s="147"/>
      <c r="J32" s="147"/>
      <c r="K32" s="90"/>
      <c r="L32" s="63"/>
      <c r="M32" s="90"/>
      <c r="N32" s="90"/>
    </row>
    <row r="33" spans="1:14" ht="15.75" x14ac:dyDescent="0.25">
      <c r="A33" s="876"/>
      <c r="B33" s="807"/>
      <c r="C33" s="26" t="s">
        <v>37</v>
      </c>
      <c r="D33" s="73"/>
      <c r="E33" s="73"/>
      <c r="F33" s="78"/>
      <c r="G33" s="147"/>
      <c r="H33" s="147"/>
      <c r="I33" s="147"/>
      <c r="J33" s="147"/>
      <c r="K33" s="90"/>
      <c r="L33" s="63"/>
      <c r="M33" s="90"/>
      <c r="N33" s="90"/>
    </row>
    <row r="34" spans="1:14" ht="15.75" x14ac:dyDescent="0.25">
      <c r="A34" s="876"/>
      <c r="B34" s="807"/>
      <c r="C34" s="26" t="s">
        <v>38</v>
      </c>
      <c r="D34" s="73"/>
      <c r="E34" s="73"/>
      <c r="F34" s="78"/>
      <c r="G34" s="147"/>
      <c r="H34" s="147"/>
      <c r="I34" s="147"/>
      <c r="J34" s="147"/>
      <c r="K34" s="90"/>
      <c r="L34" s="63"/>
      <c r="M34" s="90"/>
      <c r="N34" s="90"/>
    </row>
    <row r="35" spans="1:14" ht="15.75" x14ac:dyDescent="0.25">
      <c r="A35" s="876"/>
      <c r="B35" s="807"/>
      <c r="C35" s="26" t="s">
        <v>39</v>
      </c>
      <c r="D35" s="73"/>
      <c r="E35" s="73"/>
      <c r="F35" s="78"/>
      <c r="G35" s="147"/>
      <c r="H35" s="147"/>
      <c r="I35" s="147"/>
      <c r="J35" s="147"/>
      <c r="K35" s="90"/>
      <c r="L35" s="63"/>
      <c r="M35" s="90"/>
      <c r="N35" s="90"/>
    </row>
    <row r="36" spans="1:14" ht="15.75" x14ac:dyDescent="0.25">
      <c r="A36" s="876"/>
      <c r="B36" s="807"/>
      <c r="C36" s="26" t="s">
        <v>40</v>
      </c>
      <c r="D36" s="73"/>
      <c r="E36" s="73"/>
      <c r="F36" s="78"/>
      <c r="G36" s="147"/>
      <c r="H36" s="147"/>
      <c r="I36" s="147"/>
      <c r="J36" s="147"/>
      <c r="K36" s="90"/>
      <c r="L36" s="63"/>
      <c r="M36" s="90"/>
      <c r="N36" s="90"/>
    </row>
    <row r="37" spans="1:14" ht="15.75" x14ac:dyDescent="0.25">
      <c r="A37" s="876"/>
      <c r="B37" s="807"/>
      <c r="C37" s="26" t="s">
        <v>150</v>
      </c>
      <c r="D37" s="73"/>
      <c r="E37" s="73"/>
      <c r="F37" s="78"/>
      <c r="G37" s="147"/>
      <c r="H37" s="147"/>
      <c r="I37" s="147"/>
      <c r="J37" s="147"/>
      <c r="K37" s="90"/>
      <c r="L37" s="63"/>
      <c r="M37" s="90"/>
      <c r="N37" s="90"/>
    </row>
    <row r="38" spans="1:14" ht="15.75" x14ac:dyDescent="0.25">
      <c r="A38" s="876"/>
      <c r="B38" s="807" t="s">
        <v>42</v>
      </c>
      <c r="C38" s="26" t="s">
        <v>43</v>
      </c>
      <c r="D38" s="73"/>
      <c r="E38" s="73"/>
      <c r="F38" s="78"/>
      <c r="G38" s="147"/>
      <c r="H38" s="147"/>
      <c r="I38" s="147"/>
      <c r="J38" s="147"/>
      <c r="K38" s="90"/>
      <c r="L38" s="63"/>
      <c r="M38" s="90"/>
      <c r="N38" s="90"/>
    </row>
    <row r="39" spans="1:14" ht="15.75" x14ac:dyDescent="0.25">
      <c r="A39" s="876"/>
      <c r="B39" s="807"/>
      <c r="C39" s="26" t="s">
        <v>44</v>
      </c>
      <c r="D39" s="73"/>
      <c r="E39" s="73"/>
      <c r="F39" s="78"/>
      <c r="G39" s="147"/>
      <c r="H39" s="147"/>
      <c r="I39" s="147"/>
      <c r="J39" s="147"/>
      <c r="K39" s="90"/>
      <c r="L39" s="63"/>
      <c r="M39" s="90"/>
      <c r="N39" s="90"/>
    </row>
    <row r="40" spans="1:14" ht="15.75" x14ac:dyDescent="0.25">
      <c r="A40" s="876"/>
      <c r="B40" s="807"/>
      <c r="C40" s="26" t="s">
        <v>151</v>
      </c>
      <c r="D40" s="73"/>
      <c r="E40" s="73"/>
      <c r="F40" s="78"/>
      <c r="G40" s="147"/>
      <c r="H40" s="147"/>
      <c r="I40" s="147"/>
      <c r="J40" s="147"/>
      <c r="K40" s="90"/>
      <c r="L40" s="63"/>
      <c r="M40" s="90"/>
      <c r="N40" s="90"/>
    </row>
    <row r="41" spans="1:14" ht="15.75" x14ac:dyDescent="0.25">
      <c r="A41" s="876"/>
      <c r="B41" s="807"/>
      <c r="C41" s="26" t="s">
        <v>46</v>
      </c>
      <c r="D41" s="73"/>
      <c r="E41" s="73"/>
      <c r="F41" s="78"/>
      <c r="G41" s="147"/>
      <c r="H41" s="147"/>
      <c r="I41" s="147"/>
      <c r="J41" s="147"/>
      <c r="K41" s="90"/>
      <c r="L41" s="63"/>
      <c r="M41" s="90"/>
      <c r="N41" s="90"/>
    </row>
    <row r="42" spans="1:14" ht="15.75" x14ac:dyDescent="0.25">
      <c r="A42" s="1042" t="s">
        <v>145</v>
      </c>
      <c r="B42" s="1043"/>
      <c r="C42" s="1044"/>
      <c r="D42" s="332"/>
      <c r="E42" s="332"/>
      <c r="F42" s="333"/>
      <c r="G42" s="337"/>
      <c r="H42" s="337"/>
      <c r="I42" s="337"/>
      <c r="J42" s="337"/>
      <c r="K42" s="90"/>
      <c r="L42" s="337"/>
      <c r="M42" s="90"/>
      <c r="N42" s="90"/>
    </row>
    <row r="43" spans="1:14" ht="15.75" x14ac:dyDescent="0.25">
      <c r="A43" s="873" t="s">
        <v>152</v>
      </c>
      <c r="B43" s="799" t="s">
        <v>47</v>
      </c>
      <c r="C43" s="26" t="s">
        <v>48</v>
      </c>
      <c r="D43" s="73"/>
      <c r="E43" s="73"/>
      <c r="F43" s="73"/>
      <c r="G43" s="77"/>
      <c r="H43" s="77"/>
      <c r="I43" s="77"/>
      <c r="J43" s="77"/>
      <c r="K43" s="90"/>
      <c r="L43" s="63"/>
      <c r="M43" s="90"/>
      <c r="N43" s="90"/>
    </row>
    <row r="44" spans="1:14" ht="15.75" x14ac:dyDescent="0.25">
      <c r="A44" s="874"/>
      <c r="B44" s="800"/>
      <c r="C44" s="69" t="s">
        <v>49</v>
      </c>
      <c r="D44" s="73"/>
      <c r="E44" s="73"/>
      <c r="F44" s="73"/>
      <c r="G44" s="77"/>
      <c r="H44" s="77"/>
      <c r="I44" s="77"/>
      <c r="J44" s="77"/>
      <c r="K44" s="90"/>
      <c r="L44" s="63"/>
      <c r="M44" s="90"/>
      <c r="N44" s="90"/>
    </row>
    <row r="45" spans="1:14" ht="15.75" x14ac:dyDescent="0.25">
      <c r="A45" s="874"/>
      <c r="B45" s="800"/>
      <c r="C45" s="26" t="s">
        <v>50</v>
      </c>
      <c r="D45" s="73"/>
      <c r="E45" s="73"/>
      <c r="F45" s="73"/>
      <c r="G45" s="77"/>
      <c r="H45" s="77"/>
      <c r="I45" s="77"/>
      <c r="J45" s="77"/>
      <c r="K45" s="90"/>
      <c r="L45" s="63"/>
      <c r="M45" s="90"/>
      <c r="N45" s="90"/>
    </row>
    <row r="46" spans="1:14" ht="15.75" x14ac:dyDescent="0.25">
      <c r="A46" s="874"/>
      <c r="B46" s="800"/>
      <c r="C46" s="26" t="s">
        <v>51</v>
      </c>
      <c r="D46" s="73"/>
      <c r="E46" s="73"/>
      <c r="F46" s="73"/>
      <c r="G46" s="77"/>
      <c r="H46" s="77"/>
      <c r="I46" s="77"/>
      <c r="J46" s="77"/>
      <c r="K46" s="90"/>
      <c r="L46" s="63"/>
      <c r="M46" s="90"/>
      <c r="N46" s="90"/>
    </row>
    <row r="47" spans="1:14" ht="15.75" x14ac:dyDescent="0.25">
      <c r="A47" s="874"/>
      <c r="B47" s="800"/>
      <c r="C47" s="26" t="s">
        <v>52</v>
      </c>
      <c r="D47" s="73"/>
      <c r="E47" s="73"/>
      <c r="F47" s="73"/>
      <c r="G47" s="77"/>
      <c r="H47" s="77"/>
      <c r="I47" s="77"/>
      <c r="J47" s="77"/>
      <c r="K47" s="90"/>
      <c r="L47" s="63"/>
      <c r="M47" s="90"/>
      <c r="N47" s="90"/>
    </row>
    <row r="48" spans="1:14" ht="15.75" x14ac:dyDescent="0.25">
      <c r="A48" s="874"/>
      <c r="B48" s="800"/>
      <c r="C48" s="231" t="s">
        <v>53</v>
      </c>
      <c r="D48" s="26"/>
      <c r="E48" s="26"/>
      <c r="F48" s="70"/>
      <c r="G48" s="63"/>
      <c r="H48" s="63"/>
      <c r="I48" s="63"/>
      <c r="J48" s="63"/>
      <c r="K48" s="90"/>
      <c r="L48" s="63"/>
      <c r="M48" s="90"/>
      <c r="N48" s="90"/>
    </row>
    <row r="49" spans="1:14" ht="15.75" x14ac:dyDescent="0.25">
      <c r="A49" s="874"/>
      <c r="B49" s="800"/>
      <c r="C49" s="231" t="s">
        <v>54</v>
      </c>
      <c r="D49" s="73"/>
      <c r="E49" s="73"/>
      <c r="F49" s="77"/>
      <c r="G49" s="77"/>
      <c r="H49" s="77"/>
      <c r="I49" s="77"/>
      <c r="J49" s="77"/>
      <c r="K49" s="90"/>
      <c r="L49" s="63"/>
      <c r="M49" s="90"/>
      <c r="N49" s="90"/>
    </row>
    <row r="50" spans="1:14" ht="15.75" x14ac:dyDescent="0.25">
      <c r="A50" s="875"/>
      <c r="B50" s="878"/>
      <c r="C50" s="231" t="s">
        <v>153</v>
      </c>
      <c r="D50" s="26">
        <v>1</v>
      </c>
      <c r="E50" s="26">
        <v>200</v>
      </c>
      <c r="F50" s="70">
        <v>0.99833333333333329</v>
      </c>
      <c r="G50" s="63">
        <v>0.45405405405405408</v>
      </c>
      <c r="H50" s="63" t="s">
        <v>386</v>
      </c>
      <c r="I50" s="63">
        <v>1</v>
      </c>
      <c r="J50" s="63">
        <v>0.64864864864864868</v>
      </c>
      <c r="K50" s="90"/>
      <c r="L50" s="63"/>
      <c r="M50" s="90"/>
      <c r="N50" s="90"/>
    </row>
    <row r="51" spans="1:14" ht="15.75" x14ac:dyDescent="0.25">
      <c r="A51" s="1042" t="s">
        <v>145</v>
      </c>
      <c r="B51" s="1043"/>
      <c r="C51" s="1044"/>
      <c r="D51" s="334">
        <v>1</v>
      </c>
      <c r="E51" s="334">
        <v>200</v>
      </c>
      <c r="F51" s="335">
        <v>0.99833333333333329</v>
      </c>
      <c r="G51" s="336">
        <v>0.45405405405405408</v>
      </c>
      <c r="H51" s="336" t="s">
        <v>386</v>
      </c>
      <c r="I51" s="336">
        <v>1</v>
      </c>
      <c r="J51" s="336">
        <v>0.64864864864864868</v>
      </c>
      <c r="K51" s="90"/>
      <c r="L51" s="369"/>
      <c r="M51" s="90"/>
      <c r="N51" s="90"/>
    </row>
    <row r="52" spans="1:14" ht="15.75" customHeight="1" x14ac:dyDescent="0.25">
      <c r="A52" s="873" t="s">
        <v>154</v>
      </c>
      <c r="B52" s="809" t="s">
        <v>56</v>
      </c>
      <c r="C52" s="26" t="s">
        <v>57</v>
      </c>
      <c r="D52" s="73"/>
      <c r="E52" s="73"/>
      <c r="F52" s="78"/>
      <c r="G52" s="147"/>
      <c r="H52" s="147"/>
      <c r="I52" s="147"/>
      <c r="J52" s="147"/>
      <c r="K52" s="90"/>
      <c r="L52" s="63"/>
      <c r="M52" s="90"/>
      <c r="N52" s="90"/>
    </row>
    <row r="53" spans="1:14" ht="15.75" x14ac:dyDescent="0.25">
      <c r="A53" s="874"/>
      <c r="B53" s="810"/>
      <c r="C53" s="26" t="s">
        <v>58</v>
      </c>
      <c r="D53" s="73"/>
      <c r="E53" s="73"/>
      <c r="F53" s="78"/>
      <c r="G53" s="147"/>
      <c r="H53" s="147"/>
      <c r="I53" s="147"/>
      <c r="J53" s="147"/>
      <c r="K53" s="90"/>
      <c r="L53" s="63"/>
      <c r="M53" s="90"/>
      <c r="N53" s="90"/>
    </row>
    <row r="54" spans="1:14" ht="15.75" x14ac:dyDescent="0.25">
      <c r="A54" s="874"/>
      <c r="B54" s="811"/>
      <c r="C54" s="26" t="s">
        <v>155</v>
      </c>
      <c r="D54" s="73"/>
      <c r="E54" s="73"/>
      <c r="F54" s="78"/>
      <c r="G54" s="147"/>
      <c r="H54" s="147"/>
      <c r="I54" s="147"/>
      <c r="J54" s="147"/>
      <c r="K54" s="90"/>
      <c r="L54" s="63"/>
      <c r="M54" s="90"/>
      <c r="N54" s="90"/>
    </row>
    <row r="55" spans="1:14" ht="15.75" x14ac:dyDescent="0.25">
      <c r="A55" s="874"/>
      <c r="B55" s="799" t="s">
        <v>60</v>
      </c>
      <c r="C55" s="26" t="s">
        <v>61</v>
      </c>
      <c r="D55" s="73"/>
      <c r="E55" s="73"/>
      <c r="F55" s="77"/>
      <c r="G55" s="77"/>
      <c r="H55" s="77"/>
      <c r="I55" s="77"/>
      <c r="J55" s="77"/>
      <c r="K55" s="90"/>
      <c r="L55" s="63"/>
      <c r="M55" s="90"/>
      <c r="N55" s="90"/>
    </row>
    <row r="56" spans="1:14" ht="15.75" x14ac:dyDescent="0.25">
      <c r="A56" s="874"/>
      <c r="B56" s="800"/>
      <c r="C56" s="26" t="s">
        <v>62</v>
      </c>
      <c r="D56" s="73"/>
      <c r="E56" s="73"/>
      <c r="F56" s="77"/>
      <c r="G56" s="77"/>
      <c r="H56" s="77"/>
      <c r="I56" s="77"/>
      <c r="J56" s="77"/>
      <c r="K56" s="90"/>
      <c r="L56" s="63"/>
      <c r="M56" s="90"/>
      <c r="N56" s="90"/>
    </row>
    <row r="57" spans="1:14" ht="15.75" x14ac:dyDescent="0.25">
      <c r="A57" s="874"/>
      <c r="B57" s="800"/>
      <c r="C57" s="231" t="s">
        <v>63</v>
      </c>
      <c r="D57" s="26">
        <v>1</v>
      </c>
      <c r="E57" s="26">
        <v>80</v>
      </c>
      <c r="F57" s="70">
        <v>0.94166666666666665</v>
      </c>
      <c r="G57" s="63">
        <v>3.4351145038167941E-2</v>
      </c>
      <c r="H57" s="63">
        <v>0.6</v>
      </c>
      <c r="I57" s="63">
        <v>0.1095890410958904</v>
      </c>
      <c r="J57" s="63">
        <v>3.0534351145038167E-2</v>
      </c>
      <c r="K57" s="90"/>
      <c r="L57" s="63"/>
      <c r="M57" s="90"/>
      <c r="N57" s="90"/>
    </row>
    <row r="58" spans="1:14" ht="15.75" x14ac:dyDescent="0.25">
      <c r="A58" s="874"/>
      <c r="B58" s="800"/>
      <c r="C58" s="26" t="s">
        <v>64</v>
      </c>
      <c r="D58" s="73"/>
      <c r="E58" s="73"/>
      <c r="F58" s="77"/>
      <c r="G58" s="77"/>
      <c r="H58" s="77"/>
      <c r="I58" s="77"/>
      <c r="J58" s="77"/>
      <c r="K58" s="90"/>
      <c r="L58" s="63"/>
      <c r="M58" s="90"/>
      <c r="N58" s="90"/>
    </row>
    <row r="59" spans="1:14" ht="15.75" x14ac:dyDescent="0.25">
      <c r="A59" s="874"/>
      <c r="B59" s="800"/>
      <c r="C59" s="26" t="s">
        <v>65</v>
      </c>
      <c r="D59" s="73"/>
      <c r="E59" s="73"/>
      <c r="F59" s="77"/>
      <c r="G59" s="77"/>
      <c r="H59" s="77"/>
      <c r="I59" s="77"/>
      <c r="J59" s="77"/>
      <c r="K59" s="90"/>
      <c r="L59" s="63"/>
      <c r="M59" s="90"/>
      <c r="N59" s="90"/>
    </row>
    <row r="60" spans="1:14" ht="15.75" x14ac:dyDescent="0.25">
      <c r="A60" s="874"/>
      <c r="B60" s="878"/>
      <c r="C60" s="26" t="s">
        <v>66</v>
      </c>
      <c r="D60" s="73"/>
      <c r="E60" s="73"/>
      <c r="F60" s="77"/>
      <c r="G60" s="77"/>
      <c r="H60" s="77"/>
      <c r="I60" s="77"/>
      <c r="J60" s="77"/>
      <c r="K60" s="90"/>
      <c r="L60" s="63"/>
      <c r="M60" s="90"/>
      <c r="N60" s="90"/>
    </row>
    <row r="61" spans="1:14" ht="15.75" x14ac:dyDescent="0.25">
      <c r="A61" s="874"/>
      <c r="B61" s="1040" t="s">
        <v>67</v>
      </c>
      <c r="C61" s="26" t="s">
        <v>68</v>
      </c>
      <c r="D61" s="73"/>
      <c r="E61" s="73"/>
      <c r="F61" s="78"/>
      <c r="G61" s="147"/>
      <c r="H61" s="147"/>
      <c r="I61" s="147"/>
      <c r="J61" s="147"/>
      <c r="K61" s="90"/>
      <c r="L61" s="63"/>
      <c r="M61" s="90"/>
      <c r="N61" s="90"/>
    </row>
    <row r="62" spans="1:14" ht="15.75" x14ac:dyDescent="0.25">
      <c r="A62" s="874"/>
      <c r="B62" s="1048"/>
      <c r="C62" s="26" t="s">
        <v>69</v>
      </c>
      <c r="D62" s="73"/>
      <c r="E62" s="73"/>
      <c r="F62" s="78"/>
      <c r="G62" s="147"/>
      <c r="H62" s="147"/>
      <c r="I62" s="147"/>
      <c r="J62" s="147"/>
      <c r="K62" s="90"/>
      <c r="L62" s="63"/>
      <c r="M62" s="90"/>
      <c r="N62" s="90"/>
    </row>
    <row r="63" spans="1:14" ht="15.75" x14ac:dyDescent="0.25">
      <c r="A63" s="874"/>
      <c r="B63" s="1048"/>
      <c r="C63" s="26" t="s">
        <v>70</v>
      </c>
      <c r="D63" s="73"/>
      <c r="E63" s="73"/>
      <c r="F63" s="78"/>
      <c r="G63" s="147"/>
      <c r="H63" s="147"/>
      <c r="I63" s="147"/>
      <c r="J63" s="147"/>
      <c r="K63" s="90"/>
      <c r="L63" s="63"/>
      <c r="M63" s="90"/>
      <c r="N63" s="90"/>
    </row>
    <row r="64" spans="1:14" ht="15.75" x14ac:dyDescent="0.25">
      <c r="A64" s="874"/>
      <c r="B64" s="1041"/>
      <c r="C64" s="26" t="s">
        <v>156</v>
      </c>
      <c r="D64" s="73"/>
      <c r="E64" s="73"/>
      <c r="F64" s="78"/>
      <c r="G64" s="147"/>
      <c r="H64" s="147"/>
      <c r="I64" s="147"/>
      <c r="J64" s="147"/>
      <c r="K64" s="90"/>
      <c r="L64" s="63"/>
      <c r="M64" s="90"/>
      <c r="N64" s="90"/>
    </row>
    <row r="65" spans="1:14" ht="15.75" customHeight="1" x14ac:dyDescent="0.25">
      <c r="A65" s="874"/>
      <c r="B65" s="809" t="s">
        <v>157</v>
      </c>
      <c r="C65" s="26" t="s">
        <v>158</v>
      </c>
      <c r="D65" s="73"/>
      <c r="E65" s="73"/>
      <c r="F65" s="78"/>
      <c r="G65" s="147"/>
      <c r="H65" s="147"/>
      <c r="I65" s="147"/>
      <c r="J65" s="147"/>
      <c r="K65" s="90"/>
      <c r="L65" s="63"/>
      <c r="M65" s="90"/>
      <c r="N65" s="90"/>
    </row>
    <row r="66" spans="1:14" ht="15.75" x14ac:dyDescent="0.25">
      <c r="A66" s="874"/>
      <c r="B66" s="810"/>
      <c r="C66" s="26" t="s">
        <v>74</v>
      </c>
      <c r="D66" s="73"/>
      <c r="E66" s="73"/>
      <c r="F66" s="78"/>
      <c r="G66" s="147"/>
      <c r="H66" s="147"/>
      <c r="I66" s="147"/>
      <c r="J66" s="147"/>
      <c r="K66" s="90"/>
      <c r="L66" s="63"/>
      <c r="M66" s="90"/>
      <c r="N66" s="90"/>
    </row>
    <row r="67" spans="1:14" ht="15.75" x14ac:dyDescent="0.25">
      <c r="A67" s="875"/>
      <c r="B67" s="811"/>
      <c r="C67" s="26" t="s">
        <v>159</v>
      </c>
      <c r="D67" s="73"/>
      <c r="E67" s="73"/>
      <c r="F67" s="78"/>
      <c r="G67" s="147"/>
      <c r="H67" s="147"/>
      <c r="I67" s="147"/>
      <c r="J67" s="147"/>
      <c r="K67" s="510"/>
      <c r="L67" s="406"/>
      <c r="M67" s="510"/>
      <c r="N67" s="90"/>
    </row>
    <row r="68" spans="1:14" ht="15.75" x14ac:dyDescent="0.25">
      <c r="A68" s="1042" t="s">
        <v>145</v>
      </c>
      <c r="B68" s="1043"/>
      <c r="C68" s="1044"/>
      <c r="D68" s="334">
        <v>1</v>
      </c>
      <c r="E68" s="334">
        <v>80</v>
      </c>
      <c r="F68" s="335">
        <v>0.94166666666666665</v>
      </c>
      <c r="G68" s="336">
        <v>3.4351145038167941E-2</v>
      </c>
      <c r="H68" s="336">
        <v>0.6</v>
      </c>
      <c r="I68" s="336">
        <v>0.1095890410958904</v>
      </c>
      <c r="J68" s="336">
        <v>3.0534351145038167E-2</v>
      </c>
      <c r="K68" s="90"/>
      <c r="L68" s="369"/>
      <c r="M68" s="90"/>
      <c r="N68" s="90"/>
    </row>
    <row r="69" spans="1:14" ht="15.75" x14ac:dyDescent="0.25">
      <c r="A69" s="1049" t="s">
        <v>160</v>
      </c>
      <c r="B69" s="405" t="s">
        <v>161</v>
      </c>
      <c r="C69" s="68" t="s">
        <v>162</v>
      </c>
      <c r="D69" s="73"/>
      <c r="E69" s="73"/>
      <c r="F69" s="73"/>
      <c r="G69" s="73"/>
      <c r="H69" s="73"/>
      <c r="I69" s="73"/>
      <c r="J69" s="73"/>
      <c r="K69" s="90"/>
      <c r="L69" s="63"/>
      <c r="M69" s="90"/>
      <c r="N69" s="90"/>
    </row>
    <row r="70" spans="1:14" ht="15.75" x14ac:dyDescent="0.25">
      <c r="A70" s="1050"/>
      <c r="B70" s="1040" t="s">
        <v>78</v>
      </c>
      <c r="C70" s="26" t="s">
        <v>163</v>
      </c>
      <c r="D70" s="73"/>
      <c r="E70" s="73"/>
      <c r="F70" s="78"/>
      <c r="G70" s="147"/>
      <c r="H70" s="147"/>
      <c r="I70" s="147"/>
      <c r="J70" s="147"/>
      <c r="K70" s="90"/>
      <c r="L70" s="63"/>
      <c r="M70" s="90"/>
      <c r="N70" s="90"/>
    </row>
    <row r="71" spans="1:14" ht="15.75" x14ac:dyDescent="0.25">
      <c r="A71" s="1050"/>
      <c r="B71" s="1041"/>
      <c r="C71" s="26" t="s">
        <v>80</v>
      </c>
      <c r="D71" s="73"/>
      <c r="E71" s="73"/>
      <c r="F71" s="78"/>
      <c r="G71" s="147"/>
      <c r="H71" s="147"/>
      <c r="I71" s="147"/>
      <c r="J71" s="147"/>
      <c r="K71" s="90"/>
      <c r="L71" s="63"/>
      <c r="M71" s="90"/>
      <c r="N71" s="90"/>
    </row>
    <row r="72" spans="1:14" ht="15.75" x14ac:dyDescent="0.25">
      <c r="A72" s="1050"/>
      <c r="B72" s="1040" t="s">
        <v>81</v>
      </c>
      <c r="C72" s="26" t="s">
        <v>82</v>
      </c>
      <c r="D72" s="73"/>
      <c r="E72" s="73"/>
      <c r="F72" s="78"/>
      <c r="G72" s="147"/>
      <c r="H72" s="147"/>
      <c r="I72" s="147"/>
      <c r="J72" s="147"/>
      <c r="K72" s="90"/>
      <c r="L72" s="63"/>
      <c r="M72" s="90"/>
      <c r="N72" s="90"/>
    </row>
    <row r="73" spans="1:14" ht="15.75" x14ac:dyDescent="0.25">
      <c r="A73" s="1050"/>
      <c r="B73" s="1041"/>
      <c r="C73" s="26" t="s">
        <v>83</v>
      </c>
      <c r="D73" s="73"/>
      <c r="E73" s="73"/>
      <c r="F73" s="78"/>
      <c r="G73" s="147"/>
      <c r="H73" s="147"/>
      <c r="I73" s="147"/>
      <c r="J73" s="147"/>
      <c r="K73" s="90"/>
      <c r="L73" s="63"/>
      <c r="M73" s="90"/>
      <c r="N73" s="90"/>
    </row>
    <row r="74" spans="1:14" ht="15.75" x14ac:dyDescent="0.25">
      <c r="A74" s="1050"/>
      <c r="B74" s="1040" t="s">
        <v>84</v>
      </c>
      <c r="C74" s="26" t="s">
        <v>85</v>
      </c>
      <c r="D74" s="73"/>
      <c r="E74" s="73"/>
      <c r="F74" s="78"/>
      <c r="G74" s="147"/>
      <c r="H74" s="147"/>
      <c r="I74" s="147"/>
      <c r="J74" s="147"/>
      <c r="K74" s="90"/>
      <c r="L74" s="63"/>
      <c r="M74" s="90"/>
      <c r="N74" s="90"/>
    </row>
    <row r="75" spans="1:14" ht="15.75" x14ac:dyDescent="0.25">
      <c r="A75" s="1050"/>
      <c r="B75" s="1041"/>
      <c r="C75" s="26" t="s">
        <v>86</v>
      </c>
      <c r="D75" s="73"/>
      <c r="E75" s="73"/>
      <c r="F75" s="78"/>
      <c r="G75" s="147"/>
      <c r="H75" s="147"/>
      <c r="I75" s="147"/>
      <c r="J75" s="147"/>
      <c r="K75" s="90"/>
      <c r="L75" s="63"/>
      <c r="M75" s="90"/>
      <c r="N75" s="90"/>
    </row>
    <row r="76" spans="1:14" ht="15.75" x14ac:dyDescent="0.25">
      <c r="A76" s="1050"/>
      <c r="B76" s="1040" t="s">
        <v>87</v>
      </c>
      <c r="C76" s="26" t="s">
        <v>88</v>
      </c>
      <c r="D76" s="73"/>
      <c r="E76" s="73"/>
      <c r="F76" s="78"/>
      <c r="G76" s="147"/>
      <c r="H76" s="147"/>
      <c r="I76" s="147"/>
      <c r="J76" s="147"/>
      <c r="K76" s="90"/>
      <c r="L76" s="63"/>
      <c r="M76" s="90"/>
      <c r="N76" s="90"/>
    </row>
    <row r="77" spans="1:14" ht="15.75" x14ac:dyDescent="0.25">
      <c r="A77" s="1050"/>
      <c r="B77" s="1048"/>
      <c r="C77" s="26" t="s">
        <v>89</v>
      </c>
      <c r="D77" s="73"/>
      <c r="E77" s="73"/>
      <c r="F77" s="78"/>
      <c r="G77" s="147"/>
      <c r="H77" s="147"/>
      <c r="I77" s="147"/>
      <c r="J77" s="147"/>
      <c r="K77" s="90"/>
      <c r="L77" s="63"/>
      <c r="M77" s="90"/>
      <c r="N77" s="90"/>
    </row>
    <row r="78" spans="1:14" ht="15.75" x14ac:dyDescent="0.25">
      <c r="A78" s="1050"/>
      <c r="B78" s="1048"/>
      <c r="C78" s="26" t="s">
        <v>90</v>
      </c>
      <c r="D78" s="73"/>
      <c r="E78" s="73"/>
      <c r="F78" s="78"/>
      <c r="G78" s="147"/>
      <c r="H78" s="147"/>
      <c r="I78" s="147"/>
      <c r="J78" s="147"/>
      <c r="K78" s="90"/>
      <c r="L78" s="63"/>
      <c r="M78" s="90"/>
      <c r="N78" s="90"/>
    </row>
    <row r="79" spans="1:14" ht="15.75" x14ac:dyDescent="0.25">
      <c r="A79" s="1050"/>
      <c r="B79" s="1041"/>
      <c r="C79" s="26" t="s">
        <v>164</v>
      </c>
      <c r="D79" s="73"/>
      <c r="E79" s="73"/>
      <c r="F79" s="78"/>
      <c r="G79" s="147"/>
      <c r="H79" s="147"/>
      <c r="I79" s="147"/>
      <c r="J79" s="147"/>
      <c r="K79" s="90"/>
      <c r="L79" s="63"/>
      <c r="M79" s="90"/>
      <c r="N79" s="90"/>
    </row>
    <row r="80" spans="1:14" ht="15.75" x14ac:dyDescent="0.25">
      <c r="A80" s="1050"/>
      <c r="B80" s="1040" t="s">
        <v>165</v>
      </c>
      <c r="C80" s="26" t="s">
        <v>93</v>
      </c>
      <c r="D80" s="73"/>
      <c r="E80" s="73"/>
      <c r="F80" s="78"/>
      <c r="G80" s="147"/>
      <c r="H80" s="147"/>
      <c r="I80" s="147"/>
      <c r="J80" s="147"/>
      <c r="K80" s="90"/>
      <c r="L80" s="63"/>
      <c r="M80" s="90"/>
      <c r="N80" s="90"/>
    </row>
    <row r="81" spans="1:14" ht="15.75" x14ac:dyDescent="0.25">
      <c r="A81" s="1050"/>
      <c r="B81" s="1048"/>
      <c r="C81" s="26" t="s">
        <v>166</v>
      </c>
      <c r="D81" s="73"/>
      <c r="E81" s="73"/>
      <c r="F81" s="78"/>
      <c r="G81" s="147"/>
      <c r="H81" s="147"/>
      <c r="I81" s="147"/>
      <c r="J81" s="147"/>
      <c r="K81" s="90"/>
      <c r="L81" s="63"/>
      <c r="M81" s="90"/>
      <c r="N81" s="90"/>
    </row>
    <row r="82" spans="1:14" ht="15.75" x14ac:dyDescent="0.25">
      <c r="A82" s="1050"/>
      <c r="B82" s="1041"/>
      <c r="C82" s="26" t="s">
        <v>167</v>
      </c>
      <c r="D82" s="73"/>
      <c r="E82" s="73"/>
      <c r="F82" s="78"/>
      <c r="G82" s="147"/>
      <c r="H82" s="147"/>
      <c r="I82" s="147"/>
      <c r="J82" s="147"/>
      <c r="K82" s="90"/>
      <c r="L82" s="63"/>
      <c r="M82" s="90"/>
      <c r="N82" s="90"/>
    </row>
    <row r="83" spans="1:14" ht="15.75" x14ac:dyDescent="0.25">
      <c r="A83" s="1050"/>
      <c r="B83" s="1040" t="s">
        <v>168</v>
      </c>
      <c r="C83" s="26" t="s">
        <v>169</v>
      </c>
      <c r="D83" s="73"/>
      <c r="E83" s="73"/>
      <c r="F83" s="78"/>
      <c r="G83" s="147"/>
      <c r="H83" s="147"/>
      <c r="I83" s="147"/>
      <c r="J83" s="147"/>
      <c r="K83" s="90"/>
      <c r="L83" s="63"/>
      <c r="M83" s="90"/>
      <c r="N83" s="90"/>
    </row>
    <row r="84" spans="1:14" ht="15.75" x14ac:dyDescent="0.25">
      <c r="A84" s="1050"/>
      <c r="B84" s="1048"/>
      <c r="C84" s="26" t="s">
        <v>170</v>
      </c>
      <c r="D84" s="73"/>
      <c r="E84" s="73"/>
      <c r="F84" s="78"/>
      <c r="G84" s="147"/>
      <c r="H84" s="147"/>
      <c r="I84" s="147"/>
      <c r="J84" s="147"/>
      <c r="K84" s="90"/>
      <c r="L84" s="63"/>
      <c r="M84" s="90"/>
      <c r="N84" s="90"/>
    </row>
    <row r="85" spans="1:14" ht="15.75" x14ac:dyDescent="0.25">
      <c r="A85" s="1051"/>
      <c r="B85" s="1041"/>
      <c r="C85" s="26" t="s">
        <v>171</v>
      </c>
      <c r="D85" s="73"/>
      <c r="E85" s="73"/>
      <c r="F85" s="78"/>
      <c r="G85" s="147"/>
      <c r="H85" s="147"/>
      <c r="I85" s="147"/>
      <c r="J85" s="147"/>
      <c r="K85" s="90"/>
      <c r="L85" s="63"/>
      <c r="M85" s="90"/>
      <c r="N85" s="90"/>
    </row>
    <row r="86" spans="1:14" ht="15.75" x14ac:dyDescent="0.25">
      <c r="A86" s="1042" t="s">
        <v>145</v>
      </c>
      <c r="B86" s="1043"/>
      <c r="C86" s="1044"/>
      <c r="D86" s="334"/>
      <c r="E86" s="334"/>
      <c r="F86" s="335"/>
      <c r="G86" s="369"/>
      <c r="H86" s="369"/>
      <c r="I86" s="369"/>
      <c r="J86" s="369"/>
      <c r="K86" s="90"/>
      <c r="L86" s="337"/>
      <c r="M86" s="90"/>
      <c r="N86" s="90"/>
    </row>
    <row r="87" spans="1:14" ht="15.75" x14ac:dyDescent="0.25">
      <c r="A87" s="1045" t="s">
        <v>172</v>
      </c>
      <c r="B87" s="1040" t="s">
        <v>100</v>
      </c>
      <c r="C87" s="26" t="s">
        <v>101</v>
      </c>
      <c r="D87" s="73"/>
      <c r="E87" s="73"/>
      <c r="F87" s="78"/>
      <c r="G87" s="147"/>
      <c r="H87" s="147"/>
      <c r="I87" s="147"/>
      <c r="J87" s="147"/>
      <c r="K87" s="90"/>
      <c r="L87" s="63"/>
      <c r="M87" s="90"/>
      <c r="N87" s="90"/>
    </row>
    <row r="88" spans="1:14" ht="15.75" x14ac:dyDescent="0.25">
      <c r="A88" s="1046"/>
      <c r="B88" s="1048"/>
      <c r="C88" s="26" t="s">
        <v>102</v>
      </c>
      <c r="D88" s="73"/>
      <c r="E88" s="73"/>
      <c r="F88" s="78"/>
      <c r="G88" s="147"/>
      <c r="H88" s="147"/>
      <c r="I88" s="147"/>
      <c r="J88" s="147"/>
      <c r="K88" s="90"/>
      <c r="L88" s="63"/>
      <c r="M88" s="90"/>
      <c r="N88" s="90"/>
    </row>
    <row r="89" spans="1:14" ht="15.75" x14ac:dyDescent="0.25">
      <c r="A89" s="1046"/>
      <c r="B89" s="1041"/>
      <c r="C89" s="26" t="s">
        <v>103</v>
      </c>
      <c r="D89" s="73"/>
      <c r="E89" s="73"/>
      <c r="F89" s="78"/>
      <c r="G89" s="147"/>
      <c r="H89" s="147"/>
      <c r="I89" s="147"/>
      <c r="J89" s="147"/>
      <c r="K89" s="90"/>
      <c r="L89" s="63"/>
      <c r="M89" s="90"/>
      <c r="N89" s="90"/>
    </row>
    <row r="90" spans="1:14" ht="15.75" x14ac:dyDescent="0.25">
      <c r="A90" s="1046"/>
      <c r="B90" s="269" t="s">
        <v>104</v>
      </c>
      <c r="C90" s="26" t="s">
        <v>105</v>
      </c>
      <c r="D90" s="73"/>
      <c r="E90" s="73"/>
      <c r="F90" s="78"/>
      <c r="G90" s="147"/>
      <c r="H90" s="147"/>
      <c r="I90" s="147"/>
      <c r="J90" s="147"/>
      <c r="K90" s="90"/>
      <c r="L90" s="63"/>
      <c r="M90" s="90"/>
      <c r="N90" s="90"/>
    </row>
    <row r="91" spans="1:14" ht="15.75" x14ac:dyDescent="0.25">
      <c r="A91" s="1046"/>
      <c r="B91" s="1040" t="s">
        <v>173</v>
      </c>
      <c r="C91" s="26" t="s">
        <v>107</v>
      </c>
      <c r="D91" s="73"/>
      <c r="E91" s="73"/>
      <c r="F91" s="78"/>
      <c r="G91" s="147"/>
      <c r="H91" s="147"/>
      <c r="I91" s="147"/>
      <c r="J91" s="147"/>
      <c r="K91" s="90"/>
      <c r="L91" s="63"/>
      <c r="M91" s="90"/>
      <c r="N91" s="90"/>
    </row>
    <row r="92" spans="1:14" ht="15.75" x14ac:dyDescent="0.25">
      <c r="A92" s="1046"/>
      <c r="B92" s="1048"/>
      <c r="C92" s="26" t="s">
        <v>108</v>
      </c>
      <c r="D92" s="73"/>
      <c r="E92" s="73"/>
      <c r="F92" s="78"/>
      <c r="G92" s="147"/>
      <c r="H92" s="147"/>
      <c r="I92" s="147"/>
      <c r="J92" s="147"/>
      <c r="K92" s="90"/>
      <c r="L92" s="63"/>
      <c r="M92" s="90"/>
      <c r="N92" s="90"/>
    </row>
    <row r="93" spans="1:14" ht="15.75" x14ac:dyDescent="0.25">
      <c r="A93" s="1047"/>
      <c r="B93" s="1041"/>
      <c r="C93" s="26" t="s">
        <v>174</v>
      </c>
      <c r="D93" s="73"/>
      <c r="E93" s="73"/>
      <c r="F93" s="78"/>
      <c r="G93" s="147"/>
      <c r="H93" s="147"/>
      <c r="I93" s="147"/>
      <c r="J93" s="147"/>
      <c r="K93" s="90"/>
      <c r="L93" s="63"/>
      <c r="M93" s="90"/>
      <c r="N93" s="90"/>
    </row>
    <row r="94" spans="1:14" ht="15.75" x14ac:dyDescent="0.25">
      <c r="A94" s="1042" t="s">
        <v>145</v>
      </c>
      <c r="B94" s="1043"/>
      <c r="C94" s="1044"/>
      <c r="D94" s="332"/>
      <c r="E94" s="332"/>
      <c r="F94" s="333"/>
      <c r="G94" s="337"/>
      <c r="H94" s="337"/>
      <c r="I94" s="337"/>
      <c r="J94" s="337"/>
      <c r="K94" s="90"/>
      <c r="L94" s="337"/>
      <c r="M94" s="90"/>
      <c r="N94" s="90"/>
    </row>
    <row r="95" spans="1:14" ht="15.75" x14ac:dyDescent="0.25">
      <c r="A95" s="873" t="s">
        <v>175</v>
      </c>
      <c r="B95" s="1040" t="s">
        <v>110</v>
      </c>
      <c r="C95" s="26" t="s">
        <v>111</v>
      </c>
      <c r="D95" s="73"/>
      <c r="E95" s="73"/>
      <c r="F95" s="78"/>
      <c r="G95" s="147"/>
      <c r="H95" s="147"/>
      <c r="I95" s="147"/>
      <c r="J95" s="147"/>
      <c r="K95" s="90"/>
      <c r="L95" s="63"/>
      <c r="M95" s="90"/>
      <c r="N95" s="90"/>
    </row>
    <row r="96" spans="1:14" ht="15.75" x14ac:dyDescent="0.25">
      <c r="A96" s="874"/>
      <c r="B96" s="1048"/>
      <c r="C96" s="26" t="s">
        <v>112</v>
      </c>
      <c r="D96" s="73"/>
      <c r="E96" s="73"/>
      <c r="F96" s="78"/>
      <c r="G96" s="147"/>
      <c r="H96" s="147"/>
      <c r="I96" s="147"/>
      <c r="J96" s="147"/>
      <c r="K96" s="90"/>
      <c r="L96" s="63"/>
      <c r="M96" s="90"/>
      <c r="N96" s="90"/>
    </row>
    <row r="97" spans="1:110" ht="20.100000000000001" customHeight="1" x14ac:dyDescent="0.25">
      <c r="A97" s="874"/>
      <c r="B97" s="1041"/>
      <c r="C97" s="26" t="s">
        <v>176</v>
      </c>
      <c r="D97" s="73"/>
      <c r="E97" s="73"/>
      <c r="F97" s="78"/>
      <c r="G97" s="147"/>
      <c r="H97" s="147"/>
      <c r="I97" s="147"/>
      <c r="J97" s="147"/>
      <c r="K97" s="90"/>
      <c r="L97" s="63"/>
      <c r="M97" s="90"/>
      <c r="N97" s="90"/>
    </row>
    <row r="98" spans="1:110" ht="20.100000000000001" customHeight="1" x14ac:dyDescent="0.25">
      <c r="A98" s="874"/>
      <c r="B98" s="759" t="s">
        <v>114</v>
      </c>
      <c r="C98" s="26" t="s">
        <v>177</v>
      </c>
      <c r="D98" s="73"/>
      <c r="E98" s="73"/>
      <c r="F98" s="77"/>
      <c r="G98" s="77"/>
      <c r="H98" s="77"/>
      <c r="I98" s="77"/>
      <c r="J98" s="77"/>
      <c r="K98" s="90"/>
      <c r="L98" s="63"/>
      <c r="M98" s="90"/>
      <c r="N98" s="90"/>
    </row>
    <row r="99" spans="1:110" ht="20.100000000000001" customHeight="1" x14ac:dyDescent="0.25">
      <c r="A99" s="874"/>
      <c r="B99" s="761"/>
      <c r="C99" s="231" t="s">
        <v>116</v>
      </c>
      <c r="D99" s="215">
        <v>1</v>
      </c>
      <c r="E99" s="215">
        <v>50</v>
      </c>
      <c r="F99" s="70">
        <v>0.96</v>
      </c>
      <c r="G99" s="63">
        <v>0.37878787878787878</v>
      </c>
      <c r="H99" s="63">
        <v>0.8571428571428571</v>
      </c>
      <c r="I99" s="63">
        <v>0.82</v>
      </c>
      <c r="J99" s="63">
        <v>0.37878787878787878</v>
      </c>
      <c r="K99" s="90"/>
      <c r="L99" s="63"/>
      <c r="M99" s="90"/>
      <c r="N99" s="90"/>
    </row>
    <row r="100" spans="1:110" ht="20.100000000000001" customHeight="1" x14ac:dyDescent="0.25">
      <c r="A100" s="874"/>
      <c r="B100" s="760"/>
      <c r="C100" s="26" t="s">
        <v>117</v>
      </c>
      <c r="D100" s="73"/>
      <c r="E100" s="73"/>
      <c r="F100" s="77"/>
      <c r="G100" s="77"/>
      <c r="H100" s="77"/>
      <c r="I100" s="77"/>
      <c r="J100" s="77"/>
      <c r="K100" s="90"/>
      <c r="L100" s="63"/>
      <c r="M100" s="90"/>
      <c r="N100" s="90"/>
    </row>
    <row r="101" spans="1:110" ht="20.100000000000001" customHeight="1" x14ac:dyDescent="0.25">
      <c r="A101" s="874"/>
      <c r="B101" s="1040" t="s">
        <v>178</v>
      </c>
      <c r="C101" s="26" t="s">
        <v>179</v>
      </c>
      <c r="D101" s="216"/>
      <c r="E101" s="216"/>
      <c r="F101" s="78"/>
      <c r="G101" s="147"/>
      <c r="H101" s="147"/>
      <c r="I101" s="147"/>
      <c r="J101" s="147"/>
      <c r="K101" s="90"/>
      <c r="L101" s="63"/>
      <c r="M101" s="90"/>
      <c r="N101" s="90"/>
    </row>
    <row r="102" spans="1:110" ht="20.100000000000001" customHeight="1" x14ac:dyDescent="0.25">
      <c r="A102" s="874"/>
      <c r="B102" s="1041"/>
      <c r="C102" s="26" t="s">
        <v>120</v>
      </c>
      <c r="D102" s="216"/>
      <c r="E102" s="216"/>
      <c r="F102" s="78"/>
      <c r="G102" s="147"/>
      <c r="H102" s="147"/>
      <c r="I102" s="147"/>
      <c r="J102" s="147"/>
      <c r="K102" s="90"/>
      <c r="L102" s="63"/>
      <c r="M102" s="90"/>
      <c r="N102" s="90"/>
    </row>
    <row r="103" spans="1:110" ht="20.100000000000001" customHeight="1" x14ac:dyDescent="0.25">
      <c r="A103" s="874"/>
      <c r="B103" s="1040" t="s">
        <v>121</v>
      </c>
      <c r="C103" s="26" t="s">
        <v>180</v>
      </c>
      <c r="D103" s="216"/>
      <c r="E103" s="216"/>
      <c r="F103" s="78"/>
      <c r="G103" s="147"/>
      <c r="H103" s="147"/>
      <c r="I103" s="147"/>
      <c r="J103" s="147"/>
      <c r="K103" s="90"/>
      <c r="L103" s="63"/>
      <c r="M103" s="90"/>
      <c r="N103" s="90"/>
    </row>
    <row r="104" spans="1:110" ht="20.100000000000001" customHeight="1" x14ac:dyDescent="0.25">
      <c r="A104" s="874"/>
      <c r="B104" s="1041"/>
      <c r="C104" s="26" t="s">
        <v>181</v>
      </c>
      <c r="D104" s="216"/>
      <c r="E104" s="216"/>
      <c r="F104" s="78"/>
      <c r="G104" s="147"/>
      <c r="H104" s="147"/>
      <c r="I104" s="147"/>
      <c r="J104" s="147"/>
      <c r="K104" s="90"/>
      <c r="L104" s="63"/>
      <c r="M104" s="90"/>
      <c r="N104" s="90"/>
    </row>
    <row r="105" spans="1:110" ht="20.100000000000001" customHeight="1" x14ac:dyDescent="0.25">
      <c r="A105" s="874"/>
      <c r="B105" s="1040" t="s">
        <v>124</v>
      </c>
      <c r="C105" s="26" t="s">
        <v>125</v>
      </c>
      <c r="D105" s="216"/>
      <c r="E105" s="216"/>
      <c r="F105" s="78"/>
      <c r="G105" s="147"/>
      <c r="H105" s="147"/>
      <c r="I105" s="147"/>
      <c r="J105" s="147"/>
      <c r="K105" s="90"/>
      <c r="L105" s="63"/>
      <c r="M105" s="90"/>
      <c r="N105" s="90"/>
    </row>
    <row r="106" spans="1:110" ht="20.100000000000001" customHeight="1" x14ac:dyDescent="0.25">
      <c r="A106" s="874"/>
      <c r="B106" s="1041"/>
      <c r="C106" s="26" t="s">
        <v>126</v>
      </c>
      <c r="D106" s="216"/>
      <c r="E106" s="216"/>
      <c r="F106" s="78"/>
      <c r="G106" s="147"/>
      <c r="H106" s="147"/>
      <c r="I106" s="147"/>
      <c r="J106" s="147"/>
      <c r="K106" s="90"/>
      <c r="L106" s="63"/>
      <c r="M106" s="90"/>
      <c r="N106" s="90"/>
    </row>
    <row r="107" spans="1:110" ht="20.100000000000001" customHeight="1" x14ac:dyDescent="0.25">
      <c r="A107" s="874"/>
      <c r="B107" s="799" t="s">
        <v>127</v>
      </c>
      <c r="C107" s="26" t="s">
        <v>128</v>
      </c>
      <c r="D107" s="73"/>
      <c r="E107" s="73"/>
      <c r="F107" s="77"/>
      <c r="G107" s="77"/>
      <c r="H107" s="77"/>
      <c r="I107" s="77"/>
      <c r="J107" s="77"/>
      <c r="K107" s="90"/>
      <c r="L107" s="63"/>
      <c r="M107" s="90"/>
      <c r="N107" s="90"/>
    </row>
    <row r="108" spans="1:110" ht="20.100000000000001" customHeight="1" x14ac:dyDescent="0.25">
      <c r="A108" s="874"/>
      <c r="B108" s="800"/>
      <c r="C108" s="26" t="s">
        <v>129</v>
      </c>
      <c r="D108" s="73"/>
      <c r="E108" s="73"/>
      <c r="F108" s="77"/>
      <c r="G108" s="77"/>
      <c r="H108" s="77"/>
      <c r="I108" s="77"/>
      <c r="J108" s="77"/>
      <c r="K108" s="90"/>
      <c r="L108" s="63"/>
      <c r="M108" s="90"/>
      <c r="N108" s="90"/>
    </row>
    <row r="109" spans="1:110" ht="20.100000000000001" customHeight="1" x14ac:dyDescent="0.25">
      <c r="A109" s="875"/>
      <c r="B109" s="878"/>
      <c r="C109" s="26" t="s">
        <v>182</v>
      </c>
      <c r="D109" s="73"/>
      <c r="E109" s="73"/>
      <c r="F109" s="77"/>
      <c r="G109" s="77"/>
      <c r="H109" s="77"/>
      <c r="I109" s="77"/>
      <c r="J109" s="77"/>
      <c r="K109" s="90"/>
      <c r="L109" s="63"/>
      <c r="M109" s="90"/>
      <c r="N109" s="90"/>
    </row>
    <row r="110" spans="1:110" ht="20.100000000000001" customHeight="1" x14ac:dyDescent="0.25">
      <c r="A110" s="1042" t="s">
        <v>145</v>
      </c>
      <c r="B110" s="1043"/>
      <c r="C110" s="1044"/>
      <c r="D110" s="338">
        <v>1</v>
      </c>
      <c r="E110" s="338">
        <v>50</v>
      </c>
      <c r="F110" s="335">
        <v>0.96</v>
      </c>
      <c r="G110" s="336">
        <v>0.37878787878787878</v>
      </c>
      <c r="H110" s="336">
        <v>0.8571428571428571</v>
      </c>
      <c r="I110" s="336">
        <v>0.82</v>
      </c>
      <c r="J110" s="336">
        <v>0.37878787878787878</v>
      </c>
      <c r="K110" s="90"/>
      <c r="L110" s="369"/>
      <c r="M110" s="90"/>
      <c r="N110" s="90"/>
    </row>
    <row r="111" spans="1:110" ht="20.100000000000001" customHeight="1" x14ac:dyDescent="0.25">
      <c r="A111" s="1042" t="s">
        <v>183</v>
      </c>
      <c r="B111" s="1043"/>
      <c r="C111" s="1044"/>
      <c r="D111" s="303">
        <v>4</v>
      </c>
      <c r="E111" s="303">
        <v>830</v>
      </c>
      <c r="F111" s="357">
        <v>0.99156626506024093</v>
      </c>
      <c r="G111" s="336">
        <v>0.25165016501650167</v>
      </c>
      <c r="H111" s="336">
        <v>0.68181818181818177</v>
      </c>
      <c r="I111" s="336">
        <v>0.84055459272097055</v>
      </c>
      <c r="J111" s="336">
        <v>0.39789603960396042</v>
      </c>
      <c r="K111" s="92"/>
      <c r="L111" s="369"/>
      <c r="M111" s="90"/>
      <c r="N111" s="90"/>
    </row>
    <row r="112" spans="1:110" s="2" customFormat="1" x14ac:dyDescent="0.25">
      <c r="A112" s="436" t="s">
        <v>184</v>
      </c>
      <c r="B112" s="224" t="s">
        <v>380</v>
      </c>
      <c r="C112" s="11"/>
      <c r="D112" s="11"/>
      <c r="E112" s="11"/>
      <c r="F112" s="8"/>
      <c r="G112" s="90"/>
      <c r="H112" s="90"/>
      <c r="I112" s="90"/>
      <c r="J112" s="90"/>
      <c r="K112" s="90"/>
      <c r="L112" s="90"/>
      <c r="M112" s="90"/>
      <c r="N112" s="90"/>
      <c r="O112" s="224"/>
      <c r="P112" s="224"/>
      <c r="Q112" s="224"/>
      <c r="R112" s="224"/>
      <c r="S112" s="224"/>
      <c r="T112" s="224"/>
      <c r="U112" s="224"/>
      <c r="V112" s="224"/>
      <c r="W112" s="224"/>
      <c r="X112" s="224"/>
      <c r="Y112" s="224"/>
      <c r="Z112" s="224"/>
      <c r="AA112" s="224"/>
      <c r="AB112" s="224"/>
      <c r="AC112" s="224"/>
      <c r="AD112" s="224"/>
      <c r="AE112" s="224"/>
      <c r="AF112" s="224"/>
      <c r="AG112" s="224"/>
      <c r="AH112" s="224"/>
      <c r="AI112" s="224"/>
      <c r="AJ112" s="224"/>
      <c r="AK112" s="224"/>
      <c r="AL112" s="224"/>
      <c r="AM112" s="224"/>
      <c r="AN112" s="224"/>
      <c r="AO112" s="224"/>
      <c r="AP112" s="224"/>
      <c r="AQ112" s="224"/>
      <c r="AR112" s="224"/>
      <c r="AS112" s="224"/>
      <c r="AT112" s="224"/>
      <c r="AU112" s="224"/>
      <c r="AV112" s="224"/>
      <c r="AW112" s="224"/>
      <c r="AX112" s="224"/>
      <c r="AY112" s="224"/>
      <c r="AZ112" s="224"/>
      <c r="BA112" s="224"/>
      <c r="BB112" s="224"/>
      <c r="BC112" s="224"/>
      <c r="BD112" s="224"/>
      <c r="BE112" s="224"/>
      <c r="BF112" s="224"/>
      <c r="BG112" s="224"/>
      <c r="BH112" s="224"/>
      <c r="BI112" s="224"/>
      <c r="BJ112" s="224"/>
      <c r="BK112" s="224"/>
      <c r="BL112" s="224"/>
      <c r="BM112" s="224"/>
      <c r="BN112" s="224"/>
      <c r="BO112" s="224"/>
      <c r="BP112" s="224"/>
      <c r="BQ112" s="224"/>
      <c r="BR112" s="224"/>
      <c r="BS112" s="224"/>
      <c r="BT112" s="224"/>
      <c r="BU112" s="224"/>
      <c r="BV112" s="224"/>
      <c r="BW112" s="224"/>
      <c r="BX112" s="224"/>
      <c r="BY112" s="224"/>
      <c r="BZ112" s="224"/>
      <c r="CA112" s="224"/>
      <c r="CB112" s="224"/>
      <c r="CC112" s="224"/>
      <c r="CD112" s="224"/>
      <c r="CE112" s="224"/>
      <c r="CF112" s="224"/>
      <c r="CG112" s="224"/>
      <c r="CH112" s="224"/>
      <c r="CI112" s="224"/>
      <c r="CJ112" s="224"/>
      <c r="CK112" s="224"/>
      <c r="CL112" s="224"/>
      <c r="CM112" s="224"/>
      <c r="CN112" s="224"/>
      <c r="CO112" s="224"/>
      <c r="CP112" s="224"/>
      <c r="CQ112" s="224"/>
      <c r="CR112" s="224"/>
      <c r="CS112" s="224"/>
      <c r="CT112" s="224"/>
      <c r="CU112" s="224"/>
      <c r="CV112" s="224"/>
      <c r="CW112" s="224"/>
      <c r="CX112" s="224"/>
      <c r="CY112" s="224"/>
      <c r="CZ112" s="224"/>
      <c r="DA112" s="224"/>
      <c r="DB112" s="224"/>
      <c r="DC112" s="224"/>
      <c r="DD112" s="224"/>
      <c r="DE112" s="224"/>
      <c r="DF112" s="224"/>
    </row>
    <row r="113" spans="1:14" s="224" customFormat="1" x14ac:dyDescent="0.25">
      <c r="A113" s="145" t="s">
        <v>293</v>
      </c>
      <c r="B113" s="380" t="s">
        <v>324</v>
      </c>
      <c r="C113" s="144"/>
      <c r="D113" s="144"/>
      <c r="E113" s="144"/>
      <c r="F113" s="156"/>
      <c r="G113" s="144"/>
      <c r="H113" s="144"/>
      <c r="I113" s="144"/>
      <c r="J113" s="144"/>
      <c r="K113" s="144"/>
      <c r="L113" s="90"/>
      <c r="M113" s="90"/>
      <c r="N113" s="90"/>
    </row>
    <row r="114" spans="1:14" x14ac:dyDescent="0.25">
      <c r="A114" s="383" t="s">
        <v>220</v>
      </c>
      <c r="B114" s="1036" t="s">
        <v>221</v>
      </c>
      <c r="C114" s="1022"/>
      <c r="D114" s="1022"/>
      <c r="E114" s="1022"/>
      <c r="F114" s="1022"/>
      <c r="G114" s="1022"/>
      <c r="H114" s="1022"/>
      <c r="I114" s="1022"/>
      <c r="J114" s="1022"/>
      <c r="K114" s="90"/>
      <c r="L114" s="90"/>
      <c r="M114" s="90"/>
      <c r="N114" s="90"/>
    </row>
    <row r="115" spans="1:14" x14ac:dyDescent="0.25">
      <c r="A115" s="79"/>
      <c r="B115" s="1037"/>
      <c r="C115" s="1037"/>
      <c r="D115" s="1037"/>
      <c r="E115" s="1037"/>
      <c r="F115" s="1037"/>
    </row>
    <row r="117" spans="1:14" x14ac:dyDescent="0.25">
      <c r="A117" s="2"/>
    </row>
    <row r="118" spans="1:14" x14ac:dyDescent="0.25">
      <c r="A118" s="2"/>
    </row>
    <row r="123" spans="1:14" ht="15.75" thickBot="1" x14ac:dyDescent="0.3"/>
    <row r="124" spans="1:14" ht="15.75" thickBot="1" x14ac:dyDescent="0.3">
      <c r="C124" s="74"/>
    </row>
  </sheetData>
  <mergeCells count="61">
    <mergeCell ref="L3:L6"/>
    <mergeCell ref="A2:J2"/>
    <mergeCell ref="A1:J1"/>
    <mergeCell ref="F3:F6"/>
    <mergeCell ref="A3:A6"/>
    <mergeCell ref="B3:B6"/>
    <mergeCell ref="C3:C6"/>
    <mergeCell ref="D3:D6"/>
    <mergeCell ref="E3:E6"/>
    <mergeCell ref="A42:C42"/>
    <mergeCell ref="A7:A14"/>
    <mergeCell ref="B7:B8"/>
    <mergeCell ref="B9:B11"/>
    <mergeCell ref="B12:B14"/>
    <mergeCell ref="A15:C15"/>
    <mergeCell ref="A16:A25"/>
    <mergeCell ref="B16:B18"/>
    <mergeCell ref="B19:B20"/>
    <mergeCell ref="B21:B22"/>
    <mergeCell ref="B23:B25"/>
    <mergeCell ref="A26:C26"/>
    <mergeCell ref="A27:A41"/>
    <mergeCell ref="B27:B31"/>
    <mergeCell ref="B32:B37"/>
    <mergeCell ref="B38:B41"/>
    <mergeCell ref="A43:A50"/>
    <mergeCell ref="B43:B50"/>
    <mergeCell ref="A51:C51"/>
    <mergeCell ref="A52:A67"/>
    <mergeCell ref="B52:B54"/>
    <mergeCell ref="B55:B60"/>
    <mergeCell ref="B61:B64"/>
    <mergeCell ref="B65:B67"/>
    <mergeCell ref="B95:B97"/>
    <mergeCell ref="B98:B100"/>
    <mergeCell ref="B101:B102"/>
    <mergeCell ref="B103:B104"/>
    <mergeCell ref="A68:C68"/>
    <mergeCell ref="A69:A85"/>
    <mergeCell ref="B70:B71"/>
    <mergeCell ref="B72:B73"/>
    <mergeCell ref="B74:B75"/>
    <mergeCell ref="B76:B79"/>
    <mergeCell ref="B80:B82"/>
    <mergeCell ref="B83:B85"/>
    <mergeCell ref="B114:J114"/>
    <mergeCell ref="B115:F115"/>
    <mergeCell ref="G3:G6"/>
    <mergeCell ref="H3:H6"/>
    <mergeCell ref="I3:I6"/>
    <mergeCell ref="J3:J6"/>
    <mergeCell ref="B105:B106"/>
    <mergeCell ref="B107:B109"/>
    <mergeCell ref="A110:C110"/>
    <mergeCell ref="A111:C111"/>
    <mergeCell ref="A86:C86"/>
    <mergeCell ref="A87:A93"/>
    <mergeCell ref="B87:B89"/>
    <mergeCell ref="B91:B93"/>
    <mergeCell ref="A94:C94"/>
    <mergeCell ref="A95:A10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E115"/>
  <sheetViews>
    <sheetView zoomScale="80" zoomScaleNormal="80" workbookViewId="0">
      <selection activeCell="P22" sqref="P22"/>
    </sheetView>
  </sheetViews>
  <sheetFormatPr defaultRowHeight="15" x14ac:dyDescent="0.25"/>
  <cols>
    <col min="1" max="1" width="16.28515625" style="7" customWidth="1"/>
    <col min="2" max="2" width="24.7109375" style="7" customWidth="1"/>
    <col min="3" max="3" width="19.7109375" style="7" customWidth="1"/>
    <col min="4" max="4" width="11.42578125" style="154" customWidth="1"/>
    <col min="5" max="5" width="12.7109375" style="154" customWidth="1"/>
    <col min="6" max="6" width="17.5703125" style="154" customWidth="1"/>
    <col min="7" max="7" width="19.5703125" style="150" customWidth="1"/>
    <col min="8" max="8" width="19" style="7" customWidth="1"/>
    <col min="9" max="242" width="9.140625" style="7"/>
    <col min="243" max="243" width="24.7109375" style="7" customWidth="1"/>
    <col min="244" max="244" width="19.7109375" style="7" customWidth="1"/>
    <col min="245" max="245" width="11.42578125" style="7" customWidth="1"/>
    <col min="246" max="246" width="15.42578125" style="7" customWidth="1"/>
    <col min="247" max="247" width="13.85546875" style="7" customWidth="1"/>
    <col min="248" max="248" width="11.42578125" style="7" customWidth="1"/>
    <col min="249" max="249" width="12.140625" style="7" customWidth="1"/>
    <col min="250" max="250" width="16" style="7" customWidth="1"/>
    <col min="251" max="251" width="14.5703125" style="7" customWidth="1"/>
    <col min="252" max="252" width="12.7109375" style="7" customWidth="1"/>
    <col min="253" max="253" width="14.7109375" style="7" customWidth="1"/>
    <col min="254" max="254" width="18.28515625" style="7" customWidth="1"/>
    <col min="255" max="255" width="14.28515625" style="7" customWidth="1"/>
    <col min="256" max="256" width="17.7109375" style="7" customWidth="1"/>
    <col min="257" max="257" width="13.85546875" style="7" customWidth="1"/>
    <col min="258" max="258" width="17.140625" style="7" customWidth="1"/>
    <col min="259" max="259" width="15.85546875" style="7" customWidth="1"/>
    <col min="260" max="260" width="17.5703125" style="7" customWidth="1"/>
    <col min="261" max="498" width="9.140625" style="7"/>
    <col min="499" max="499" width="24.7109375" style="7" customWidth="1"/>
    <col min="500" max="500" width="19.7109375" style="7" customWidth="1"/>
    <col min="501" max="501" width="11.42578125" style="7" customWidth="1"/>
    <col min="502" max="502" width="15.42578125" style="7" customWidth="1"/>
    <col min="503" max="503" width="13.85546875" style="7" customWidth="1"/>
    <col min="504" max="504" width="11.42578125" style="7" customWidth="1"/>
    <col min="505" max="505" width="12.140625" style="7" customWidth="1"/>
    <col min="506" max="506" width="16" style="7" customWidth="1"/>
    <col min="507" max="507" width="14.5703125" style="7" customWidth="1"/>
    <col min="508" max="508" width="12.7109375" style="7" customWidth="1"/>
    <col min="509" max="509" width="14.7109375" style="7" customWidth="1"/>
    <col min="510" max="510" width="18.28515625" style="7" customWidth="1"/>
    <col min="511" max="511" width="14.28515625" style="7" customWidth="1"/>
    <col min="512" max="512" width="17.7109375" style="7" customWidth="1"/>
    <col min="513" max="513" width="13.85546875" style="7" customWidth="1"/>
    <col min="514" max="514" width="17.140625" style="7" customWidth="1"/>
    <col min="515" max="515" width="15.85546875" style="7" customWidth="1"/>
    <col min="516" max="516" width="17.5703125" style="7" customWidth="1"/>
    <col min="517" max="754" width="9.140625" style="7"/>
    <col min="755" max="755" width="24.7109375" style="7" customWidth="1"/>
    <col min="756" max="756" width="19.7109375" style="7" customWidth="1"/>
    <col min="757" max="757" width="11.42578125" style="7" customWidth="1"/>
    <col min="758" max="758" width="15.42578125" style="7" customWidth="1"/>
    <col min="759" max="759" width="13.85546875" style="7" customWidth="1"/>
    <col min="760" max="760" width="11.42578125" style="7" customWidth="1"/>
    <col min="761" max="761" width="12.140625" style="7" customWidth="1"/>
    <col min="762" max="762" width="16" style="7" customWidth="1"/>
    <col min="763" max="763" width="14.5703125" style="7" customWidth="1"/>
    <col min="764" max="764" width="12.7109375" style="7" customWidth="1"/>
    <col min="765" max="765" width="14.7109375" style="7" customWidth="1"/>
    <col min="766" max="766" width="18.28515625" style="7" customWidth="1"/>
    <col min="767" max="767" width="14.28515625" style="7" customWidth="1"/>
    <col min="768" max="768" width="17.7109375" style="7" customWidth="1"/>
    <col min="769" max="769" width="13.85546875" style="7" customWidth="1"/>
    <col min="770" max="770" width="17.140625" style="7" customWidth="1"/>
    <col min="771" max="771" width="15.85546875" style="7" customWidth="1"/>
    <col min="772" max="772" width="17.5703125" style="7" customWidth="1"/>
    <col min="773" max="1010" width="9.140625" style="7"/>
    <col min="1011" max="1011" width="24.7109375" style="7" customWidth="1"/>
    <col min="1012" max="1012" width="19.7109375" style="7" customWidth="1"/>
    <col min="1013" max="1013" width="11.42578125" style="7" customWidth="1"/>
    <col min="1014" max="1014" width="15.42578125" style="7" customWidth="1"/>
    <col min="1015" max="1015" width="13.85546875" style="7" customWidth="1"/>
    <col min="1016" max="1016" width="11.42578125" style="7" customWidth="1"/>
    <col min="1017" max="1017" width="12.140625" style="7" customWidth="1"/>
    <col min="1018" max="1018" width="16" style="7" customWidth="1"/>
    <col min="1019" max="1019" width="14.5703125" style="7" customWidth="1"/>
    <col min="1020" max="1020" width="12.7109375" style="7" customWidth="1"/>
    <col min="1021" max="1021" width="14.7109375" style="7" customWidth="1"/>
    <col min="1022" max="1022" width="18.28515625" style="7" customWidth="1"/>
    <col min="1023" max="1023" width="14.28515625" style="7" customWidth="1"/>
    <col min="1024" max="1024" width="17.7109375" style="7" customWidth="1"/>
    <col min="1025" max="1025" width="13.85546875" style="7" customWidth="1"/>
    <col min="1026" max="1026" width="17.140625" style="7" customWidth="1"/>
    <col min="1027" max="1027" width="15.85546875" style="7" customWidth="1"/>
    <col min="1028" max="1028" width="17.5703125" style="7" customWidth="1"/>
    <col min="1029" max="1266" width="9.140625" style="7"/>
    <col min="1267" max="1267" width="24.7109375" style="7" customWidth="1"/>
    <col min="1268" max="1268" width="19.7109375" style="7" customWidth="1"/>
    <col min="1269" max="1269" width="11.42578125" style="7" customWidth="1"/>
    <col min="1270" max="1270" width="15.42578125" style="7" customWidth="1"/>
    <col min="1271" max="1271" width="13.85546875" style="7" customWidth="1"/>
    <col min="1272" max="1272" width="11.42578125" style="7" customWidth="1"/>
    <col min="1273" max="1273" width="12.140625" style="7" customWidth="1"/>
    <col min="1274" max="1274" width="16" style="7" customWidth="1"/>
    <col min="1275" max="1275" width="14.5703125" style="7" customWidth="1"/>
    <col min="1276" max="1276" width="12.7109375" style="7" customWidth="1"/>
    <col min="1277" max="1277" width="14.7109375" style="7" customWidth="1"/>
    <col min="1278" max="1278" width="18.28515625" style="7" customWidth="1"/>
    <col min="1279" max="1279" width="14.28515625" style="7" customWidth="1"/>
    <col min="1280" max="1280" width="17.7109375" style="7" customWidth="1"/>
    <col min="1281" max="1281" width="13.85546875" style="7" customWidth="1"/>
    <col min="1282" max="1282" width="17.140625" style="7" customWidth="1"/>
    <col min="1283" max="1283" width="15.85546875" style="7" customWidth="1"/>
    <col min="1284" max="1284" width="17.5703125" style="7" customWidth="1"/>
    <col min="1285" max="1522" width="9.140625" style="7"/>
    <col min="1523" max="1523" width="24.7109375" style="7" customWidth="1"/>
    <col min="1524" max="1524" width="19.7109375" style="7" customWidth="1"/>
    <col min="1525" max="1525" width="11.42578125" style="7" customWidth="1"/>
    <col min="1526" max="1526" width="15.42578125" style="7" customWidth="1"/>
    <col min="1527" max="1527" width="13.85546875" style="7" customWidth="1"/>
    <col min="1528" max="1528" width="11.42578125" style="7" customWidth="1"/>
    <col min="1529" max="1529" width="12.140625" style="7" customWidth="1"/>
    <col min="1530" max="1530" width="16" style="7" customWidth="1"/>
    <col min="1531" max="1531" width="14.5703125" style="7" customWidth="1"/>
    <col min="1532" max="1532" width="12.7109375" style="7" customWidth="1"/>
    <col min="1533" max="1533" width="14.7109375" style="7" customWidth="1"/>
    <col min="1534" max="1534" width="18.28515625" style="7" customWidth="1"/>
    <col min="1535" max="1535" width="14.28515625" style="7" customWidth="1"/>
    <col min="1536" max="1536" width="17.7109375" style="7" customWidth="1"/>
    <col min="1537" max="1537" width="13.85546875" style="7" customWidth="1"/>
    <col min="1538" max="1538" width="17.140625" style="7" customWidth="1"/>
    <col min="1539" max="1539" width="15.85546875" style="7" customWidth="1"/>
    <col min="1540" max="1540" width="17.5703125" style="7" customWidth="1"/>
    <col min="1541" max="1778" width="9.140625" style="7"/>
    <col min="1779" max="1779" width="24.7109375" style="7" customWidth="1"/>
    <col min="1780" max="1780" width="19.7109375" style="7" customWidth="1"/>
    <col min="1781" max="1781" width="11.42578125" style="7" customWidth="1"/>
    <col min="1782" max="1782" width="15.42578125" style="7" customWidth="1"/>
    <col min="1783" max="1783" width="13.85546875" style="7" customWidth="1"/>
    <col min="1784" max="1784" width="11.42578125" style="7" customWidth="1"/>
    <col min="1785" max="1785" width="12.140625" style="7" customWidth="1"/>
    <col min="1786" max="1786" width="16" style="7" customWidth="1"/>
    <col min="1787" max="1787" width="14.5703125" style="7" customWidth="1"/>
    <col min="1788" max="1788" width="12.7109375" style="7" customWidth="1"/>
    <col min="1789" max="1789" width="14.7109375" style="7" customWidth="1"/>
    <col min="1790" max="1790" width="18.28515625" style="7" customWidth="1"/>
    <col min="1791" max="1791" width="14.28515625" style="7" customWidth="1"/>
    <col min="1792" max="1792" width="17.7109375" style="7" customWidth="1"/>
    <col min="1793" max="1793" width="13.85546875" style="7" customWidth="1"/>
    <col min="1794" max="1794" width="17.140625" style="7" customWidth="1"/>
    <col min="1795" max="1795" width="15.85546875" style="7" customWidth="1"/>
    <col min="1796" max="1796" width="17.5703125" style="7" customWidth="1"/>
    <col min="1797" max="2034" width="9.140625" style="7"/>
    <col min="2035" max="2035" width="24.7109375" style="7" customWidth="1"/>
    <col min="2036" max="2036" width="19.7109375" style="7" customWidth="1"/>
    <col min="2037" max="2037" width="11.42578125" style="7" customWidth="1"/>
    <col min="2038" max="2038" width="15.42578125" style="7" customWidth="1"/>
    <col min="2039" max="2039" width="13.85546875" style="7" customWidth="1"/>
    <col min="2040" max="2040" width="11.42578125" style="7" customWidth="1"/>
    <col min="2041" max="2041" width="12.140625" style="7" customWidth="1"/>
    <col min="2042" max="2042" width="16" style="7" customWidth="1"/>
    <col min="2043" max="2043" width="14.5703125" style="7" customWidth="1"/>
    <col min="2044" max="2044" width="12.7109375" style="7" customWidth="1"/>
    <col min="2045" max="2045" width="14.7109375" style="7" customWidth="1"/>
    <col min="2046" max="2046" width="18.28515625" style="7" customWidth="1"/>
    <col min="2047" max="2047" width="14.28515625" style="7" customWidth="1"/>
    <col min="2048" max="2048" width="17.7109375" style="7" customWidth="1"/>
    <col min="2049" max="2049" width="13.85546875" style="7" customWidth="1"/>
    <col min="2050" max="2050" width="17.140625" style="7" customWidth="1"/>
    <col min="2051" max="2051" width="15.85546875" style="7" customWidth="1"/>
    <col min="2052" max="2052" width="17.5703125" style="7" customWidth="1"/>
    <col min="2053" max="2290" width="9.140625" style="7"/>
    <col min="2291" max="2291" width="24.7109375" style="7" customWidth="1"/>
    <col min="2292" max="2292" width="19.7109375" style="7" customWidth="1"/>
    <col min="2293" max="2293" width="11.42578125" style="7" customWidth="1"/>
    <col min="2294" max="2294" width="15.42578125" style="7" customWidth="1"/>
    <col min="2295" max="2295" width="13.85546875" style="7" customWidth="1"/>
    <col min="2296" max="2296" width="11.42578125" style="7" customWidth="1"/>
    <col min="2297" max="2297" width="12.140625" style="7" customWidth="1"/>
    <col min="2298" max="2298" width="16" style="7" customWidth="1"/>
    <col min="2299" max="2299" width="14.5703125" style="7" customWidth="1"/>
    <col min="2300" max="2300" width="12.7109375" style="7" customWidth="1"/>
    <col min="2301" max="2301" width="14.7109375" style="7" customWidth="1"/>
    <col min="2302" max="2302" width="18.28515625" style="7" customWidth="1"/>
    <col min="2303" max="2303" width="14.28515625" style="7" customWidth="1"/>
    <col min="2304" max="2304" width="17.7109375" style="7" customWidth="1"/>
    <col min="2305" max="2305" width="13.85546875" style="7" customWidth="1"/>
    <col min="2306" max="2306" width="17.140625" style="7" customWidth="1"/>
    <col min="2307" max="2307" width="15.85546875" style="7" customWidth="1"/>
    <col min="2308" max="2308" width="17.5703125" style="7" customWidth="1"/>
    <col min="2309" max="2546" width="9.140625" style="7"/>
    <col min="2547" max="2547" width="24.7109375" style="7" customWidth="1"/>
    <col min="2548" max="2548" width="19.7109375" style="7" customWidth="1"/>
    <col min="2549" max="2549" width="11.42578125" style="7" customWidth="1"/>
    <col min="2550" max="2550" width="15.42578125" style="7" customWidth="1"/>
    <col min="2551" max="2551" width="13.85546875" style="7" customWidth="1"/>
    <col min="2552" max="2552" width="11.42578125" style="7" customWidth="1"/>
    <col min="2553" max="2553" width="12.140625" style="7" customWidth="1"/>
    <col min="2554" max="2554" width="16" style="7" customWidth="1"/>
    <col min="2555" max="2555" width="14.5703125" style="7" customWidth="1"/>
    <col min="2556" max="2556" width="12.7109375" style="7" customWidth="1"/>
    <col min="2557" max="2557" width="14.7109375" style="7" customWidth="1"/>
    <col min="2558" max="2558" width="18.28515625" style="7" customWidth="1"/>
    <col min="2559" max="2559" width="14.28515625" style="7" customWidth="1"/>
    <col min="2560" max="2560" width="17.7109375" style="7" customWidth="1"/>
    <col min="2561" max="2561" width="13.85546875" style="7" customWidth="1"/>
    <col min="2562" max="2562" width="17.140625" style="7" customWidth="1"/>
    <col min="2563" max="2563" width="15.85546875" style="7" customWidth="1"/>
    <col min="2564" max="2564" width="17.5703125" style="7" customWidth="1"/>
    <col min="2565" max="2802" width="9.140625" style="7"/>
    <col min="2803" max="2803" width="24.7109375" style="7" customWidth="1"/>
    <col min="2804" max="2804" width="19.7109375" style="7" customWidth="1"/>
    <col min="2805" max="2805" width="11.42578125" style="7" customWidth="1"/>
    <col min="2806" max="2806" width="15.42578125" style="7" customWidth="1"/>
    <col min="2807" max="2807" width="13.85546875" style="7" customWidth="1"/>
    <col min="2808" max="2808" width="11.42578125" style="7" customWidth="1"/>
    <col min="2809" max="2809" width="12.140625" style="7" customWidth="1"/>
    <col min="2810" max="2810" width="16" style="7" customWidth="1"/>
    <col min="2811" max="2811" width="14.5703125" style="7" customWidth="1"/>
    <col min="2812" max="2812" width="12.7109375" style="7" customWidth="1"/>
    <col min="2813" max="2813" width="14.7109375" style="7" customWidth="1"/>
    <col min="2814" max="2814" width="18.28515625" style="7" customWidth="1"/>
    <col min="2815" max="2815" width="14.28515625" style="7" customWidth="1"/>
    <col min="2816" max="2816" width="17.7109375" style="7" customWidth="1"/>
    <col min="2817" max="2817" width="13.85546875" style="7" customWidth="1"/>
    <col min="2818" max="2818" width="17.140625" style="7" customWidth="1"/>
    <col min="2819" max="2819" width="15.85546875" style="7" customWidth="1"/>
    <col min="2820" max="2820" width="17.5703125" style="7" customWidth="1"/>
    <col min="2821" max="3058" width="9.140625" style="7"/>
    <col min="3059" max="3059" width="24.7109375" style="7" customWidth="1"/>
    <col min="3060" max="3060" width="19.7109375" style="7" customWidth="1"/>
    <col min="3061" max="3061" width="11.42578125" style="7" customWidth="1"/>
    <col min="3062" max="3062" width="15.42578125" style="7" customWidth="1"/>
    <col min="3063" max="3063" width="13.85546875" style="7" customWidth="1"/>
    <col min="3064" max="3064" width="11.42578125" style="7" customWidth="1"/>
    <col min="3065" max="3065" width="12.140625" style="7" customWidth="1"/>
    <col min="3066" max="3066" width="16" style="7" customWidth="1"/>
    <col min="3067" max="3067" width="14.5703125" style="7" customWidth="1"/>
    <col min="3068" max="3068" width="12.7109375" style="7" customWidth="1"/>
    <col min="3069" max="3069" width="14.7109375" style="7" customWidth="1"/>
    <col min="3070" max="3070" width="18.28515625" style="7" customWidth="1"/>
    <col min="3071" max="3071" width="14.28515625" style="7" customWidth="1"/>
    <col min="3072" max="3072" width="17.7109375" style="7" customWidth="1"/>
    <col min="3073" max="3073" width="13.85546875" style="7" customWidth="1"/>
    <col min="3074" max="3074" width="17.140625" style="7" customWidth="1"/>
    <col min="3075" max="3075" width="15.85546875" style="7" customWidth="1"/>
    <col min="3076" max="3076" width="17.5703125" style="7" customWidth="1"/>
    <col min="3077" max="3314" width="9.140625" style="7"/>
    <col min="3315" max="3315" width="24.7109375" style="7" customWidth="1"/>
    <col min="3316" max="3316" width="19.7109375" style="7" customWidth="1"/>
    <col min="3317" max="3317" width="11.42578125" style="7" customWidth="1"/>
    <col min="3318" max="3318" width="15.42578125" style="7" customWidth="1"/>
    <col min="3319" max="3319" width="13.85546875" style="7" customWidth="1"/>
    <col min="3320" max="3320" width="11.42578125" style="7" customWidth="1"/>
    <col min="3321" max="3321" width="12.140625" style="7" customWidth="1"/>
    <col min="3322" max="3322" width="16" style="7" customWidth="1"/>
    <col min="3323" max="3323" width="14.5703125" style="7" customWidth="1"/>
    <col min="3324" max="3324" width="12.7109375" style="7" customWidth="1"/>
    <col min="3325" max="3325" width="14.7109375" style="7" customWidth="1"/>
    <col min="3326" max="3326" width="18.28515625" style="7" customWidth="1"/>
    <col min="3327" max="3327" width="14.28515625" style="7" customWidth="1"/>
    <col min="3328" max="3328" width="17.7109375" style="7" customWidth="1"/>
    <col min="3329" max="3329" width="13.85546875" style="7" customWidth="1"/>
    <col min="3330" max="3330" width="17.140625" style="7" customWidth="1"/>
    <col min="3331" max="3331" width="15.85546875" style="7" customWidth="1"/>
    <col min="3332" max="3332" width="17.5703125" style="7" customWidth="1"/>
    <col min="3333" max="3570" width="9.140625" style="7"/>
    <col min="3571" max="3571" width="24.7109375" style="7" customWidth="1"/>
    <col min="3572" max="3572" width="19.7109375" style="7" customWidth="1"/>
    <col min="3573" max="3573" width="11.42578125" style="7" customWidth="1"/>
    <col min="3574" max="3574" width="15.42578125" style="7" customWidth="1"/>
    <col min="3575" max="3575" width="13.85546875" style="7" customWidth="1"/>
    <col min="3576" max="3576" width="11.42578125" style="7" customWidth="1"/>
    <col min="3577" max="3577" width="12.140625" style="7" customWidth="1"/>
    <col min="3578" max="3578" width="16" style="7" customWidth="1"/>
    <col min="3579" max="3579" width="14.5703125" style="7" customWidth="1"/>
    <col min="3580" max="3580" width="12.7109375" style="7" customWidth="1"/>
    <col min="3581" max="3581" width="14.7109375" style="7" customWidth="1"/>
    <col min="3582" max="3582" width="18.28515625" style="7" customWidth="1"/>
    <col min="3583" max="3583" width="14.28515625" style="7" customWidth="1"/>
    <col min="3584" max="3584" width="17.7109375" style="7" customWidth="1"/>
    <col min="3585" max="3585" width="13.85546875" style="7" customWidth="1"/>
    <col min="3586" max="3586" width="17.140625" style="7" customWidth="1"/>
    <col min="3587" max="3587" width="15.85546875" style="7" customWidth="1"/>
    <col min="3588" max="3588" width="17.5703125" style="7" customWidth="1"/>
    <col min="3589" max="3826" width="9.140625" style="7"/>
    <col min="3827" max="3827" width="24.7109375" style="7" customWidth="1"/>
    <col min="3828" max="3828" width="19.7109375" style="7" customWidth="1"/>
    <col min="3829" max="3829" width="11.42578125" style="7" customWidth="1"/>
    <col min="3830" max="3830" width="15.42578125" style="7" customWidth="1"/>
    <col min="3831" max="3831" width="13.85546875" style="7" customWidth="1"/>
    <col min="3832" max="3832" width="11.42578125" style="7" customWidth="1"/>
    <col min="3833" max="3833" width="12.140625" style="7" customWidth="1"/>
    <col min="3834" max="3834" width="16" style="7" customWidth="1"/>
    <col min="3835" max="3835" width="14.5703125" style="7" customWidth="1"/>
    <col min="3836" max="3836" width="12.7109375" style="7" customWidth="1"/>
    <col min="3837" max="3837" width="14.7109375" style="7" customWidth="1"/>
    <col min="3838" max="3838" width="18.28515625" style="7" customWidth="1"/>
    <col min="3839" max="3839" width="14.28515625" style="7" customWidth="1"/>
    <col min="3840" max="3840" width="17.7109375" style="7" customWidth="1"/>
    <col min="3841" max="3841" width="13.85546875" style="7" customWidth="1"/>
    <col min="3842" max="3842" width="17.140625" style="7" customWidth="1"/>
    <col min="3843" max="3843" width="15.85546875" style="7" customWidth="1"/>
    <col min="3844" max="3844" width="17.5703125" style="7" customWidth="1"/>
    <col min="3845" max="4082" width="9.140625" style="7"/>
    <col min="4083" max="4083" width="24.7109375" style="7" customWidth="1"/>
    <col min="4084" max="4084" width="19.7109375" style="7" customWidth="1"/>
    <col min="4085" max="4085" width="11.42578125" style="7" customWidth="1"/>
    <col min="4086" max="4086" width="15.42578125" style="7" customWidth="1"/>
    <col min="4087" max="4087" width="13.85546875" style="7" customWidth="1"/>
    <col min="4088" max="4088" width="11.42578125" style="7" customWidth="1"/>
    <col min="4089" max="4089" width="12.140625" style="7" customWidth="1"/>
    <col min="4090" max="4090" width="16" style="7" customWidth="1"/>
    <col min="4091" max="4091" width="14.5703125" style="7" customWidth="1"/>
    <col min="4092" max="4092" width="12.7109375" style="7" customWidth="1"/>
    <col min="4093" max="4093" width="14.7109375" style="7" customWidth="1"/>
    <col min="4094" max="4094" width="18.28515625" style="7" customWidth="1"/>
    <col min="4095" max="4095" width="14.28515625" style="7" customWidth="1"/>
    <col min="4096" max="4096" width="17.7109375" style="7" customWidth="1"/>
    <col min="4097" max="4097" width="13.85546875" style="7" customWidth="1"/>
    <col min="4098" max="4098" width="17.140625" style="7" customWidth="1"/>
    <col min="4099" max="4099" width="15.85546875" style="7" customWidth="1"/>
    <col min="4100" max="4100" width="17.5703125" style="7" customWidth="1"/>
    <col min="4101" max="4338" width="9.140625" style="7"/>
    <col min="4339" max="4339" width="24.7109375" style="7" customWidth="1"/>
    <col min="4340" max="4340" width="19.7109375" style="7" customWidth="1"/>
    <col min="4341" max="4341" width="11.42578125" style="7" customWidth="1"/>
    <col min="4342" max="4342" width="15.42578125" style="7" customWidth="1"/>
    <col min="4343" max="4343" width="13.85546875" style="7" customWidth="1"/>
    <col min="4344" max="4344" width="11.42578125" style="7" customWidth="1"/>
    <col min="4345" max="4345" width="12.140625" style="7" customWidth="1"/>
    <col min="4346" max="4346" width="16" style="7" customWidth="1"/>
    <col min="4347" max="4347" width="14.5703125" style="7" customWidth="1"/>
    <col min="4348" max="4348" width="12.7109375" style="7" customWidth="1"/>
    <col min="4349" max="4349" width="14.7109375" style="7" customWidth="1"/>
    <col min="4350" max="4350" width="18.28515625" style="7" customWidth="1"/>
    <col min="4351" max="4351" width="14.28515625" style="7" customWidth="1"/>
    <col min="4352" max="4352" width="17.7109375" style="7" customWidth="1"/>
    <col min="4353" max="4353" width="13.85546875" style="7" customWidth="1"/>
    <col min="4354" max="4354" width="17.140625" style="7" customWidth="1"/>
    <col min="4355" max="4355" width="15.85546875" style="7" customWidth="1"/>
    <col min="4356" max="4356" width="17.5703125" style="7" customWidth="1"/>
    <col min="4357" max="4594" width="9.140625" style="7"/>
    <col min="4595" max="4595" width="24.7109375" style="7" customWidth="1"/>
    <col min="4596" max="4596" width="19.7109375" style="7" customWidth="1"/>
    <col min="4597" max="4597" width="11.42578125" style="7" customWidth="1"/>
    <col min="4598" max="4598" width="15.42578125" style="7" customWidth="1"/>
    <col min="4599" max="4599" width="13.85546875" style="7" customWidth="1"/>
    <col min="4600" max="4600" width="11.42578125" style="7" customWidth="1"/>
    <col min="4601" max="4601" width="12.140625" style="7" customWidth="1"/>
    <col min="4602" max="4602" width="16" style="7" customWidth="1"/>
    <col min="4603" max="4603" width="14.5703125" style="7" customWidth="1"/>
    <col min="4604" max="4604" width="12.7109375" style="7" customWidth="1"/>
    <col min="4605" max="4605" width="14.7109375" style="7" customWidth="1"/>
    <col min="4606" max="4606" width="18.28515625" style="7" customWidth="1"/>
    <col min="4607" max="4607" width="14.28515625" style="7" customWidth="1"/>
    <col min="4608" max="4608" width="17.7109375" style="7" customWidth="1"/>
    <col min="4609" max="4609" width="13.85546875" style="7" customWidth="1"/>
    <col min="4610" max="4610" width="17.140625" style="7" customWidth="1"/>
    <col min="4611" max="4611" width="15.85546875" style="7" customWidth="1"/>
    <col min="4612" max="4612" width="17.5703125" style="7" customWidth="1"/>
    <col min="4613" max="4850" width="9.140625" style="7"/>
    <col min="4851" max="4851" width="24.7109375" style="7" customWidth="1"/>
    <col min="4852" max="4852" width="19.7109375" style="7" customWidth="1"/>
    <col min="4853" max="4853" width="11.42578125" style="7" customWidth="1"/>
    <col min="4854" max="4854" width="15.42578125" style="7" customWidth="1"/>
    <col min="4855" max="4855" width="13.85546875" style="7" customWidth="1"/>
    <col min="4856" max="4856" width="11.42578125" style="7" customWidth="1"/>
    <col min="4857" max="4857" width="12.140625" style="7" customWidth="1"/>
    <col min="4858" max="4858" width="16" style="7" customWidth="1"/>
    <col min="4859" max="4859" width="14.5703125" style="7" customWidth="1"/>
    <col min="4860" max="4860" width="12.7109375" style="7" customWidth="1"/>
    <col min="4861" max="4861" width="14.7109375" style="7" customWidth="1"/>
    <col min="4862" max="4862" width="18.28515625" style="7" customWidth="1"/>
    <col min="4863" max="4863" width="14.28515625" style="7" customWidth="1"/>
    <col min="4864" max="4864" width="17.7109375" style="7" customWidth="1"/>
    <col min="4865" max="4865" width="13.85546875" style="7" customWidth="1"/>
    <col min="4866" max="4866" width="17.140625" style="7" customWidth="1"/>
    <col min="4867" max="4867" width="15.85546875" style="7" customWidth="1"/>
    <col min="4868" max="4868" width="17.5703125" style="7" customWidth="1"/>
    <col min="4869" max="5106" width="9.140625" style="7"/>
    <col min="5107" max="5107" width="24.7109375" style="7" customWidth="1"/>
    <col min="5108" max="5108" width="19.7109375" style="7" customWidth="1"/>
    <col min="5109" max="5109" width="11.42578125" style="7" customWidth="1"/>
    <col min="5110" max="5110" width="15.42578125" style="7" customWidth="1"/>
    <col min="5111" max="5111" width="13.85546875" style="7" customWidth="1"/>
    <col min="5112" max="5112" width="11.42578125" style="7" customWidth="1"/>
    <col min="5113" max="5113" width="12.140625" style="7" customWidth="1"/>
    <col min="5114" max="5114" width="16" style="7" customWidth="1"/>
    <col min="5115" max="5115" width="14.5703125" style="7" customWidth="1"/>
    <col min="5116" max="5116" width="12.7109375" style="7" customWidth="1"/>
    <col min="5117" max="5117" width="14.7109375" style="7" customWidth="1"/>
    <col min="5118" max="5118" width="18.28515625" style="7" customWidth="1"/>
    <col min="5119" max="5119" width="14.28515625" style="7" customWidth="1"/>
    <col min="5120" max="5120" width="17.7109375" style="7" customWidth="1"/>
    <col min="5121" max="5121" width="13.85546875" style="7" customWidth="1"/>
    <col min="5122" max="5122" width="17.140625" style="7" customWidth="1"/>
    <col min="5123" max="5123" width="15.85546875" style="7" customWidth="1"/>
    <col min="5124" max="5124" width="17.5703125" style="7" customWidth="1"/>
    <col min="5125" max="5362" width="9.140625" style="7"/>
    <col min="5363" max="5363" width="24.7109375" style="7" customWidth="1"/>
    <col min="5364" max="5364" width="19.7109375" style="7" customWidth="1"/>
    <col min="5365" max="5365" width="11.42578125" style="7" customWidth="1"/>
    <col min="5366" max="5366" width="15.42578125" style="7" customWidth="1"/>
    <col min="5367" max="5367" width="13.85546875" style="7" customWidth="1"/>
    <col min="5368" max="5368" width="11.42578125" style="7" customWidth="1"/>
    <col min="5369" max="5369" width="12.140625" style="7" customWidth="1"/>
    <col min="5370" max="5370" width="16" style="7" customWidth="1"/>
    <col min="5371" max="5371" width="14.5703125" style="7" customWidth="1"/>
    <col min="5372" max="5372" width="12.7109375" style="7" customWidth="1"/>
    <col min="5373" max="5373" width="14.7109375" style="7" customWidth="1"/>
    <col min="5374" max="5374" width="18.28515625" style="7" customWidth="1"/>
    <col min="5375" max="5375" width="14.28515625" style="7" customWidth="1"/>
    <col min="5376" max="5376" width="17.7109375" style="7" customWidth="1"/>
    <col min="5377" max="5377" width="13.85546875" style="7" customWidth="1"/>
    <col min="5378" max="5378" width="17.140625" style="7" customWidth="1"/>
    <col min="5379" max="5379" width="15.85546875" style="7" customWidth="1"/>
    <col min="5380" max="5380" width="17.5703125" style="7" customWidth="1"/>
    <col min="5381" max="5618" width="9.140625" style="7"/>
    <col min="5619" max="5619" width="24.7109375" style="7" customWidth="1"/>
    <col min="5620" max="5620" width="19.7109375" style="7" customWidth="1"/>
    <col min="5621" max="5621" width="11.42578125" style="7" customWidth="1"/>
    <col min="5622" max="5622" width="15.42578125" style="7" customWidth="1"/>
    <col min="5623" max="5623" width="13.85546875" style="7" customWidth="1"/>
    <col min="5624" max="5624" width="11.42578125" style="7" customWidth="1"/>
    <col min="5625" max="5625" width="12.140625" style="7" customWidth="1"/>
    <col min="5626" max="5626" width="16" style="7" customWidth="1"/>
    <col min="5627" max="5627" width="14.5703125" style="7" customWidth="1"/>
    <col min="5628" max="5628" width="12.7109375" style="7" customWidth="1"/>
    <col min="5629" max="5629" width="14.7109375" style="7" customWidth="1"/>
    <col min="5630" max="5630" width="18.28515625" style="7" customWidth="1"/>
    <col min="5631" max="5631" width="14.28515625" style="7" customWidth="1"/>
    <col min="5632" max="5632" width="17.7109375" style="7" customWidth="1"/>
    <col min="5633" max="5633" width="13.85546875" style="7" customWidth="1"/>
    <col min="5634" max="5634" width="17.140625" style="7" customWidth="1"/>
    <col min="5635" max="5635" width="15.85546875" style="7" customWidth="1"/>
    <col min="5636" max="5636" width="17.5703125" style="7" customWidth="1"/>
    <col min="5637" max="5874" width="9.140625" style="7"/>
    <col min="5875" max="5875" width="24.7109375" style="7" customWidth="1"/>
    <col min="5876" max="5876" width="19.7109375" style="7" customWidth="1"/>
    <col min="5877" max="5877" width="11.42578125" style="7" customWidth="1"/>
    <col min="5878" max="5878" width="15.42578125" style="7" customWidth="1"/>
    <col min="5879" max="5879" width="13.85546875" style="7" customWidth="1"/>
    <col min="5880" max="5880" width="11.42578125" style="7" customWidth="1"/>
    <col min="5881" max="5881" width="12.140625" style="7" customWidth="1"/>
    <col min="5882" max="5882" width="16" style="7" customWidth="1"/>
    <col min="5883" max="5883" width="14.5703125" style="7" customWidth="1"/>
    <col min="5884" max="5884" width="12.7109375" style="7" customWidth="1"/>
    <col min="5885" max="5885" width="14.7109375" style="7" customWidth="1"/>
    <col min="5886" max="5886" width="18.28515625" style="7" customWidth="1"/>
    <col min="5887" max="5887" width="14.28515625" style="7" customWidth="1"/>
    <col min="5888" max="5888" width="17.7109375" style="7" customWidth="1"/>
    <col min="5889" max="5889" width="13.85546875" style="7" customWidth="1"/>
    <col min="5890" max="5890" width="17.140625" style="7" customWidth="1"/>
    <col min="5891" max="5891" width="15.85546875" style="7" customWidth="1"/>
    <col min="5892" max="5892" width="17.5703125" style="7" customWidth="1"/>
    <col min="5893" max="6130" width="9.140625" style="7"/>
    <col min="6131" max="6131" width="24.7109375" style="7" customWidth="1"/>
    <col min="6132" max="6132" width="19.7109375" style="7" customWidth="1"/>
    <col min="6133" max="6133" width="11.42578125" style="7" customWidth="1"/>
    <col min="6134" max="6134" width="15.42578125" style="7" customWidth="1"/>
    <col min="6135" max="6135" width="13.85546875" style="7" customWidth="1"/>
    <col min="6136" max="6136" width="11.42578125" style="7" customWidth="1"/>
    <col min="6137" max="6137" width="12.140625" style="7" customWidth="1"/>
    <col min="6138" max="6138" width="16" style="7" customWidth="1"/>
    <col min="6139" max="6139" width="14.5703125" style="7" customWidth="1"/>
    <col min="6140" max="6140" width="12.7109375" style="7" customWidth="1"/>
    <col min="6141" max="6141" width="14.7109375" style="7" customWidth="1"/>
    <col min="6142" max="6142" width="18.28515625" style="7" customWidth="1"/>
    <col min="6143" max="6143" width="14.28515625" style="7" customWidth="1"/>
    <col min="6144" max="6144" width="17.7109375" style="7" customWidth="1"/>
    <col min="6145" max="6145" width="13.85546875" style="7" customWidth="1"/>
    <col min="6146" max="6146" width="17.140625" style="7" customWidth="1"/>
    <col min="6147" max="6147" width="15.85546875" style="7" customWidth="1"/>
    <col min="6148" max="6148" width="17.5703125" style="7" customWidth="1"/>
    <col min="6149" max="6386" width="9.140625" style="7"/>
    <col min="6387" max="6387" width="24.7109375" style="7" customWidth="1"/>
    <col min="6388" max="6388" width="19.7109375" style="7" customWidth="1"/>
    <col min="6389" max="6389" width="11.42578125" style="7" customWidth="1"/>
    <col min="6390" max="6390" width="15.42578125" style="7" customWidth="1"/>
    <col min="6391" max="6391" width="13.85546875" style="7" customWidth="1"/>
    <col min="6392" max="6392" width="11.42578125" style="7" customWidth="1"/>
    <col min="6393" max="6393" width="12.140625" style="7" customWidth="1"/>
    <col min="6394" max="6394" width="16" style="7" customWidth="1"/>
    <col min="6395" max="6395" width="14.5703125" style="7" customWidth="1"/>
    <col min="6396" max="6396" width="12.7109375" style="7" customWidth="1"/>
    <col min="6397" max="6397" width="14.7109375" style="7" customWidth="1"/>
    <col min="6398" max="6398" width="18.28515625" style="7" customWidth="1"/>
    <col min="6399" max="6399" width="14.28515625" style="7" customWidth="1"/>
    <col min="6400" max="6400" width="17.7109375" style="7" customWidth="1"/>
    <col min="6401" max="6401" width="13.85546875" style="7" customWidth="1"/>
    <col min="6402" max="6402" width="17.140625" style="7" customWidth="1"/>
    <col min="6403" max="6403" width="15.85546875" style="7" customWidth="1"/>
    <col min="6404" max="6404" width="17.5703125" style="7" customWidth="1"/>
    <col min="6405" max="6642" width="9.140625" style="7"/>
    <col min="6643" max="6643" width="24.7109375" style="7" customWidth="1"/>
    <col min="6644" max="6644" width="19.7109375" style="7" customWidth="1"/>
    <col min="6645" max="6645" width="11.42578125" style="7" customWidth="1"/>
    <col min="6646" max="6646" width="15.42578125" style="7" customWidth="1"/>
    <col min="6647" max="6647" width="13.85546875" style="7" customWidth="1"/>
    <col min="6648" max="6648" width="11.42578125" style="7" customWidth="1"/>
    <col min="6649" max="6649" width="12.140625" style="7" customWidth="1"/>
    <col min="6650" max="6650" width="16" style="7" customWidth="1"/>
    <col min="6651" max="6651" width="14.5703125" style="7" customWidth="1"/>
    <col min="6652" max="6652" width="12.7109375" style="7" customWidth="1"/>
    <col min="6653" max="6653" width="14.7109375" style="7" customWidth="1"/>
    <col min="6654" max="6654" width="18.28515625" style="7" customWidth="1"/>
    <col min="6655" max="6655" width="14.28515625" style="7" customWidth="1"/>
    <col min="6656" max="6656" width="17.7109375" style="7" customWidth="1"/>
    <col min="6657" max="6657" width="13.85546875" style="7" customWidth="1"/>
    <col min="6658" max="6658" width="17.140625" style="7" customWidth="1"/>
    <col min="6659" max="6659" width="15.85546875" style="7" customWidth="1"/>
    <col min="6660" max="6660" width="17.5703125" style="7" customWidth="1"/>
    <col min="6661" max="6898" width="9.140625" style="7"/>
    <col min="6899" max="6899" width="24.7109375" style="7" customWidth="1"/>
    <col min="6900" max="6900" width="19.7109375" style="7" customWidth="1"/>
    <col min="6901" max="6901" width="11.42578125" style="7" customWidth="1"/>
    <col min="6902" max="6902" width="15.42578125" style="7" customWidth="1"/>
    <col min="6903" max="6903" width="13.85546875" style="7" customWidth="1"/>
    <col min="6904" max="6904" width="11.42578125" style="7" customWidth="1"/>
    <col min="6905" max="6905" width="12.140625" style="7" customWidth="1"/>
    <col min="6906" max="6906" width="16" style="7" customWidth="1"/>
    <col min="6907" max="6907" width="14.5703125" style="7" customWidth="1"/>
    <col min="6908" max="6908" width="12.7109375" style="7" customWidth="1"/>
    <col min="6909" max="6909" width="14.7109375" style="7" customWidth="1"/>
    <col min="6910" max="6910" width="18.28515625" style="7" customWidth="1"/>
    <col min="6911" max="6911" width="14.28515625" style="7" customWidth="1"/>
    <col min="6912" max="6912" width="17.7109375" style="7" customWidth="1"/>
    <col min="6913" max="6913" width="13.85546875" style="7" customWidth="1"/>
    <col min="6914" max="6914" width="17.140625" style="7" customWidth="1"/>
    <col min="6915" max="6915" width="15.85546875" style="7" customWidth="1"/>
    <col min="6916" max="6916" width="17.5703125" style="7" customWidth="1"/>
    <col min="6917" max="7154" width="9.140625" style="7"/>
    <col min="7155" max="7155" width="24.7109375" style="7" customWidth="1"/>
    <col min="7156" max="7156" width="19.7109375" style="7" customWidth="1"/>
    <col min="7157" max="7157" width="11.42578125" style="7" customWidth="1"/>
    <col min="7158" max="7158" width="15.42578125" style="7" customWidth="1"/>
    <col min="7159" max="7159" width="13.85546875" style="7" customWidth="1"/>
    <col min="7160" max="7160" width="11.42578125" style="7" customWidth="1"/>
    <col min="7161" max="7161" width="12.140625" style="7" customWidth="1"/>
    <col min="7162" max="7162" width="16" style="7" customWidth="1"/>
    <col min="7163" max="7163" width="14.5703125" style="7" customWidth="1"/>
    <col min="7164" max="7164" width="12.7109375" style="7" customWidth="1"/>
    <col min="7165" max="7165" width="14.7109375" style="7" customWidth="1"/>
    <col min="7166" max="7166" width="18.28515625" style="7" customWidth="1"/>
    <col min="7167" max="7167" width="14.28515625" style="7" customWidth="1"/>
    <col min="7168" max="7168" width="17.7109375" style="7" customWidth="1"/>
    <col min="7169" max="7169" width="13.85546875" style="7" customWidth="1"/>
    <col min="7170" max="7170" width="17.140625" style="7" customWidth="1"/>
    <col min="7171" max="7171" width="15.85546875" style="7" customWidth="1"/>
    <col min="7172" max="7172" width="17.5703125" style="7" customWidth="1"/>
    <col min="7173" max="7410" width="9.140625" style="7"/>
    <col min="7411" max="7411" width="24.7109375" style="7" customWidth="1"/>
    <col min="7412" max="7412" width="19.7109375" style="7" customWidth="1"/>
    <col min="7413" max="7413" width="11.42578125" style="7" customWidth="1"/>
    <col min="7414" max="7414" width="15.42578125" style="7" customWidth="1"/>
    <col min="7415" max="7415" width="13.85546875" style="7" customWidth="1"/>
    <col min="7416" max="7416" width="11.42578125" style="7" customWidth="1"/>
    <col min="7417" max="7417" width="12.140625" style="7" customWidth="1"/>
    <col min="7418" max="7418" width="16" style="7" customWidth="1"/>
    <col min="7419" max="7419" width="14.5703125" style="7" customWidth="1"/>
    <col min="7420" max="7420" width="12.7109375" style="7" customWidth="1"/>
    <col min="7421" max="7421" width="14.7109375" style="7" customWidth="1"/>
    <col min="7422" max="7422" width="18.28515625" style="7" customWidth="1"/>
    <col min="7423" max="7423" width="14.28515625" style="7" customWidth="1"/>
    <col min="7424" max="7424" width="17.7109375" style="7" customWidth="1"/>
    <col min="7425" max="7425" width="13.85546875" style="7" customWidth="1"/>
    <col min="7426" max="7426" width="17.140625" style="7" customWidth="1"/>
    <col min="7427" max="7427" width="15.85546875" style="7" customWidth="1"/>
    <col min="7428" max="7428" width="17.5703125" style="7" customWidth="1"/>
    <col min="7429" max="7666" width="9.140625" style="7"/>
    <col min="7667" max="7667" width="24.7109375" style="7" customWidth="1"/>
    <col min="7668" max="7668" width="19.7109375" style="7" customWidth="1"/>
    <col min="7669" max="7669" width="11.42578125" style="7" customWidth="1"/>
    <col min="7670" max="7670" width="15.42578125" style="7" customWidth="1"/>
    <col min="7671" max="7671" width="13.85546875" style="7" customWidth="1"/>
    <col min="7672" max="7672" width="11.42578125" style="7" customWidth="1"/>
    <col min="7673" max="7673" width="12.140625" style="7" customWidth="1"/>
    <col min="7674" max="7674" width="16" style="7" customWidth="1"/>
    <col min="7675" max="7675" width="14.5703125" style="7" customWidth="1"/>
    <col min="7676" max="7676" width="12.7109375" style="7" customWidth="1"/>
    <col min="7677" max="7677" width="14.7109375" style="7" customWidth="1"/>
    <col min="7678" max="7678" width="18.28515625" style="7" customWidth="1"/>
    <col min="7679" max="7679" width="14.28515625" style="7" customWidth="1"/>
    <col min="7680" max="7680" width="17.7109375" style="7" customWidth="1"/>
    <col min="7681" max="7681" width="13.85546875" style="7" customWidth="1"/>
    <col min="7682" max="7682" width="17.140625" style="7" customWidth="1"/>
    <col min="7683" max="7683" width="15.85546875" style="7" customWidth="1"/>
    <col min="7684" max="7684" width="17.5703125" style="7" customWidth="1"/>
    <col min="7685" max="7922" width="9.140625" style="7"/>
    <col min="7923" max="7923" width="24.7109375" style="7" customWidth="1"/>
    <col min="7924" max="7924" width="19.7109375" style="7" customWidth="1"/>
    <col min="7925" max="7925" width="11.42578125" style="7" customWidth="1"/>
    <col min="7926" max="7926" width="15.42578125" style="7" customWidth="1"/>
    <col min="7927" max="7927" width="13.85546875" style="7" customWidth="1"/>
    <col min="7928" max="7928" width="11.42578125" style="7" customWidth="1"/>
    <col min="7929" max="7929" width="12.140625" style="7" customWidth="1"/>
    <col min="7930" max="7930" width="16" style="7" customWidth="1"/>
    <col min="7931" max="7931" width="14.5703125" style="7" customWidth="1"/>
    <col min="7932" max="7932" width="12.7109375" style="7" customWidth="1"/>
    <col min="7933" max="7933" width="14.7109375" style="7" customWidth="1"/>
    <col min="7934" max="7934" width="18.28515625" style="7" customWidth="1"/>
    <col min="7935" max="7935" width="14.28515625" style="7" customWidth="1"/>
    <col min="7936" max="7936" width="17.7109375" style="7" customWidth="1"/>
    <col min="7937" max="7937" width="13.85546875" style="7" customWidth="1"/>
    <col min="7938" max="7938" width="17.140625" style="7" customWidth="1"/>
    <col min="7939" max="7939" width="15.85546875" style="7" customWidth="1"/>
    <col min="7940" max="7940" width="17.5703125" style="7" customWidth="1"/>
    <col min="7941" max="8178" width="9.140625" style="7"/>
    <col min="8179" max="8179" width="24.7109375" style="7" customWidth="1"/>
    <col min="8180" max="8180" width="19.7109375" style="7" customWidth="1"/>
    <col min="8181" max="8181" width="11.42578125" style="7" customWidth="1"/>
    <col min="8182" max="8182" width="15.42578125" style="7" customWidth="1"/>
    <col min="8183" max="8183" width="13.85546875" style="7" customWidth="1"/>
    <col min="8184" max="8184" width="11.42578125" style="7" customWidth="1"/>
    <col min="8185" max="8185" width="12.140625" style="7" customWidth="1"/>
    <col min="8186" max="8186" width="16" style="7" customWidth="1"/>
    <col min="8187" max="8187" width="14.5703125" style="7" customWidth="1"/>
    <col min="8188" max="8188" width="12.7109375" style="7" customWidth="1"/>
    <col min="8189" max="8189" width="14.7109375" style="7" customWidth="1"/>
    <col min="8190" max="8190" width="18.28515625" style="7" customWidth="1"/>
    <col min="8191" max="8191" width="14.28515625" style="7" customWidth="1"/>
    <col min="8192" max="8192" width="17.7109375" style="7" customWidth="1"/>
    <col min="8193" max="8193" width="13.85546875" style="7" customWidth="1"/>
    <col min="8194" max="8194" width="17.140625" style="7" customWidth="1"/>
    <col min="8195" max="8195" width="15.85546875" style="7" customWidth="1"/>
    <col min="8196" max="8196" width="17.5703125" style="7" customWidth="1"/>
    <col min="8197" max="8434" width="9.140625" style="7"/>
    <col min="8435" max="8435" width="24.7109375" style="7" customWidth="1"/>
    <col min="8436" max="8436" width="19.7109375" style="7" customWidth="1"/>
    <col min="8437" max="8437" width="11.42578125" style="7" customWidth="1"/>
    <col min="8438" max="8438" width="15.42578125" style="7" customWidth="1"/>
    <col min="8439" max="8439" width="13.85546875" style="7" customWidth="1"/>
    <col min="8440" max="8440" width="11.42578125" style="7" customWidth="1"/>
    <col min="8441" max="8441" width="12.140625" style="7" customWidth="1"/>
    <col min="8442" max="8442" width="16" style="7" customWidth="1"/>
    <col min="8443" max="8443" width="14.5703125" style="7" customWidth="1"/>
    <col min="8444" max="8444" width="12.7109375" style="7" customWidth="1"/>
    <col min="8445" max="8445" width="14.7109375" style="7" customWidth="1"/>
    <col min="8446" max="8446" width="18.28515625" style="7" customWidth="1"/>
    <col min="8447" max="8447" width="14.28515625" style="7" customWidth="1"/>
    <col min="8448" max="8448" width="17.7109375" style="7" customWidth="1"/>
    <col min="8449" max="8449" width="13.85546875" style="7" customWidth="1"/>
    <col min="8450" max="8450" width="17.140625" style="7" customWidth="1"/>
    <col min="8451" max="8451" width="15.85546875" style="7" customWidth="1"/>
    <col min="8452" max="8452" width="17.5703125" style="7" customWidth="1"/>
    <col min="8453" max="8690" width="9.140625" style="7"/>
    <col min="8691" max="8691" width="24.7109375" style="7" customWidth="1"/>
    <col min="8692" max="8692" width="19.7109375" style="7" customWidth="1"/>
    <col min="8693" max="8693" width="11.42578125" style="7" customWidth="1"/>
    <col min="8694" max="8694" width="15.42578125" style="7" customWidth="1"/>
    <col min="8695" max="8695" width="13.85546875" style="7" customWidth="1"/>
    <col min="8696" max="8696" width="11.42578125" style="7" customWidth="1"/>
    <col min="8697" max="8697" width="12.140625" style="7" customWidth="1"/>
    <col min="8698" max="8698" width="16" style="7" customWidth="1"/>
    <col min="8699" max="8699" width="14.5703125" style="7" customWidth="1"/>
    <col min="8700" max="8700" width="12.7109375" style="7" customWidth="1"/>
    <col min="8701" max="8701" width="14.7109375" style="7" customWidth="1"/>
    <col min="8702" max="8702" width="18.28515625" style="7" customWidth="1"/>
    <col min="8703" max="8703" width="14.28515625" style="7" customWidth="1"/>
    <col min="8704" max="8704" width="17.7109375" style="7" customWidth="1"/>
    <col min="8705" max="8705" width="13.85546875" style="7" customWidth="1"/>
    <col min="8706" max="8706" width="17.140625" style="7" customWidth="1"/>
    <col min="8707" max="8707" width="15.85546875" style="7" customWidth="1"/>
    <col min="8708" max="8708" width="17.5703125" style="7" customWidth="1"/>
    <col min="8709" max="8946" width="9.140625" style="7"/>
    <col min="8947" max="8947" width="24.7109375" style="7" customWidth="1"/>
    <col min="8948" max="8948" width="19.7109375" style="7" customWidth="1"/>
    <col min="8949" max="8949" width="11.42578125" style="7" customWidth="1"/>
    <col min="8950" max="8950" width="15.42578125" style="7" customWidth="1"/>
    <col min="8951" max="8951" width="13.85546875" style="7" customWidth="1"/>
    <col min="8952" max="8952" width="11.42578125" style="7" customWidth="1"/>
    <col min="8953" max="8953" width="12.140625" style="7" customWidth="1"/>
    <col min="8954" max="8954" width="16" style="7" customWidth="1"/>
    <col min="8955" max="8955" width="14.5703125" style="7" customWidth="1"/>
    <col min="8956" max="8956" width="12.7109375" style="7" customWidth="1"/>
    <col min="8957" max="8957" width="14.7109375" style="7" customWidth="1"/>
    <col min="8958" max="8958" width="18.28515625" style="7" customWidth="1"/>
    <col min="8959" max="8959" width="14.28515625" style="7" customWidth="1"/>
    <col min="8960" max="8960" width="17.7109375" style="7" customWidth="1"/>
    <col min="8961" max="8961" width="13.85546875" style="7" customWidth="1"/>
    <col min="8962" max="8962" width="17.140625" style="7" customWidth="1"/>
    <col min="8963" max="8963" width="15.85546875" style="7" customWidth="1"/>
    <col min="8964" max="8964" width="17.5703125" style="7" customWidth="1"/>
    <col min="8965" max="9202" width="9.140625" style="7"/>
    <col min="9203" max="9203" width="24.7109375" style="7" customWidth="1"/>
    <col min="9204" max="9204" width="19.7109375" style="7" customWidth="1"/>
    <col min="9205" max="9205" width="11.42578125" style="7" customWidth="1"/>
    <col min="9206" max="9206" width="15.42578125" style="7" customWidth="1"/>
    <col min="9207" max="9207" width="13.85546875" style="7" customWidth="1"/>
    <col min="9208" max="9208" width="11.42578125" style="7" customWidth="1"/>
    <col min="9209" max="9209" width="12.140625" style="7" customWidth="1"/>
    <col min="9210" max="9210" width="16" style="7" customWidth="1"/>
    <col min="9211" max="9211" width="14.5703125" style="7" customWidth="1"/>
    <col min="9212" max="9212" width="12.7109375" style="7" customWidth="1"/>
    <col min="9213" max="9213" width="14.7109375" style="7" customWidth="1"/>
    <col min="9214" max="9214" width="18.28515625" style="7" customWidth="1"/>
    <col min="9215" max="9215" width="14.28515625" style="7" customWidth="1"/>
    <col min="9216" max="9216" width="17.7109375" style="7" customWidth="1"/>
    <col min="9217" max="9217" width="13.85546875" style="7" customWidth="1"/>
    <col min="9218" max="9218" width="17.140625" style="7" customWidth="1"/>
    <col min="9219" max="9219" width="15.85546875" style="7" customWidth="1"/>
    <col min="9220" max="9220" width="17.5703125" style="7" customWidth="1"/>
    <col min="9221" max="9458" width="9.140625" style="7"/>
    <col min="9459" max="9459" width="24.7109375" style="7" customWidth="1"/>
    <col min="9460" max="9460" width="19.7109375" style="7" customWidth="1"/>
    <col min="9461" max="9461" width="11.42578125" style="7" customWidth="1"/>
    <col min="9462" max="9462" width="15.42578125" style="7" customWidth="1"/>
    <col min="9463" max="9463" width="13.85546875" style="7" customWidth="1"/>
    <col min="9464" max="9464" width="11.42578125" style="7" customWidth="1"/>
    <col min="9465" max="9465" width="12.140625" style="7" customWidth="1"/>
    <col min="9466" max="9466" width="16" style="7" customWidth="1"/>
    <col min="9467" max="9467" width="14.5703125" style="7" customWidth="1"/>
    <col min="9468" max="9468" width="12.7109375" style="7" customWidth="1"/>
    <col min="9469" max="9469" width="14.7109375" style="7" customWidth="1"/>
    <col min="9470" max="9470" width="18.28515625" style="7" customWidth="1"/>
    <col min="9471" max="9471" width="14.28515625" style="7" customWidth="1"/>
    <col min="9472" max="9472" width="17.7109375" style="7" customWidth="1"/>
    <col min="9473" max="9473" width="13.85546875" style="7" customWidth="1"/>
    <col min="9474" max="9474" width="17.140625" style="7" customWidth="1"/>
    <col min="9475" max="9475" width="15.85546875" style="7" customWidth="1"/>
    <col min="9476" max="9476" width="17.5703125" style="7" customWidth="1"/>
    <col min="9477" max="9714" width="9.140625" style="7"/>
    <col min="9715" max="9715" width="24.7109375" style="7" customWidth="1"/>
    <col min="9716" max="9716" width="19.7109375" style="7" customWidth="1"/>
    <col min="9717" max="9717" width="11.42578125" style="7" customWidth="1"/>
    <col min="9718" max="9718" width="15.42578125" style="7" customWidth="1"/>
    <col min="9719" max="9719" width="13.85546875" style="7" customWidth="1"/>
    <col min="9720" max="9720" width="11.42578125" style="7" customWidth="1"/>
    <col min="9721" max="9721" width="12.140625" style="7" customWidth="1"/>
    <col min="9722" max="9722" width="16" style="7" customWidth="1"/>
    <col min="9723" max="9723" width="14.5703125" style="7" customWidth="1"/>
    <col min="9724" max="9724" width="12.7109375" style="7" customWidth="1"/>
    <col min="9725" max="9725" width="14.7109375" style="7" customWidth="1"/>
    <col min="9726" max="9726" width="18.28515625" style="7" customWidth="1"/>
    <col min="9727" max="9727" width="14.28515625" style="7" customWidth="1"/>
    <col min="9728" max="9728" width="17.7109375" style="7" customWidth="1"/>
    <col min="9729" max="9729" width="13.85546875" style="7" customWidth="1"/>
    <col min="9730" max="9730" width="17.140625" style="7" customWidth="1"/>
    <col min="9731" max="9731" width="15.85546875" style="7" customWidth="1"/>
    <col min="9732" max="9732" width="17.5703125" style="7" customWidth="1"/>
    <col min="9733" max="9970" width="9.140625" style="7"/>
    <col min="9971" max="9971" width="24.7109375" style="7" customWidth="1"/>
    <col min="9972" max="9972" width="19.7109375" style="7" customWidth="1"/>
    <col min="9973" max="9973" width="11.42578125" style="7" customWidth="1"/>
    <col min="9974" max="9974" width="15.42578125" style="7" customWidth="1"/>
    <col min="9975" max="9975" width="13.85546875" style="7" customWidth="1"/>
    <col min="9976" max="9976" width="11.42578125" style="7" customWidth="1"/>
    <col min="9977" max="9977" width="12.140625" style="7" customWidth="1"/>
    <col min="9978" max="9978" width="16" style="7" customWidth="1"/>
    <col min="9979" max="9979" width="14.5703125" style="7" customWidth="1"/>
    <col min="9980" max="9980" width="12.7109375" style="7" customWidth="1"/>
    <col min="9981" max="9981" width="14.7109375" style="7" customWidth="1"/>
    <col min="9982" max="9982" width="18.28515625" style="7" customWidth="1"/>
    <col min="9983" max="9983" width="14.28515625" style="7" customWidth="1"/>
    <col min="9984" max="9984" width="17.7109375" style="7" customWidth="1"/>
    <col min="9985" max="9985" width="13.85546875" style="7" customWidth="1"/>
    <col min="9986" max="9986" width="17.140625" style="7" customWidth="1"/>
    <col min="9987" max="9987" width="15.85546875" style="7" customWidth="1"/>
    <col min="9988" max="9988" width="17.5703125" style="7" customWidth="1"/>
    <col min="9989" max="10226" width="9.140625" style="7"/>
    <col min="10227" max="10227" width="24.7109375" style="7" customWidth="1"/>
    <col min="10228" max="10228" width="19.7109375" style="7" customWidth="1"/>
    <col min="10229" max="10229" width="11.42578125" style="7" customWidth="1"/>
    <col min="10230" max="10230" width="15.42578125" style="7" customWidth="1"/>
    <col min="10231" max="10231" width="13.85546875" style="7" customWidth="1"/>
    <col min="10232" max="10232" width="11.42578125" style="7" customWidth="1"/>
    <col min="10233" max="10233" width="12.140625" style="7" customWidth="1"/>
    <col min="10234" max="10234" width="16" style="7" customWidth="1"/>
    <col min="10235" max="10235" width="14.5703125" style="7" customWidth="1"/>
    <col min="10236" max="10236" width="12.7109375" style="7" customWidth="1"/>
    <col min="10237" max="10237" width="14.7109375" style="7" customWidth="1"/>
    <col min="10238" max="10238" width="18.28515625" style="7" customWidth="1"/>
    <col min="10239" max="10239" width="14.28515625" style="7" customWidth="1"/>
    <col min="10240" max="10240" width="17.7109375" style="7" customWidth="1"/>
    <col min="10241" max="10241" width="13.85546875" style="7" customWidth="1"/>
    <col min="10242" max="10242" width="17.140625" style="7" customWidth="1"/>
    <col min="10243" max="10243" width="15.85546875" style="7" customWidth="1"/>
    <col min="10244" max="10244" width="17.5703125" style="7" customWidth="1"/>
    <col min="10245" max="10482" width="9.140625" style="7"/>
    <col min="10483" max="10483" width="24.7109375" style="7" customWidth="1"/>
    <col min="10484" max="10484" width="19.7109375" style="7" customWidth="1"/>
    <col min="10485" max="10485" width="11.42578125" style="7" customWidth="1"/>
    <col min="10486" max="10486" width="15.42578125" style="7" customWidth="1"/>
    <col min="10487" max="10487" width="13.85546875" style="7" customWidth="1"/>
    <col min="10488" max="10488" width="11.42578125" style="7" customWidth="1"/>
    <col min="10489" max="10489" width="12.140625" style="7" customWidth="1"/>
    <col min="10490" max="10490" width="16" style="7" customWidth="1"/>
    <col min="10491" max="10491" width="14.5703125" style="7" customWidth="1"/>
    <col min="10492" max="10492" width="12.7109375" style="7" customWidth="1"/>
    <col min="10493" max="10493" width="14.7109375" style="7" customWidth="1"/>
    <col min="10494" max="10494" width="18.28515625" style="7" customWidth="1"/>
    <col min="10495" max="10495" width="14.28515625" style="7" customWidth="1"/>
    <col min="10496" max="10496" width="17.7109375" style="7" customWidth="1"/>
    <col min="10497" max="10497" width="13.85546875" style="7" customWidth="1"/>
    <col min="10498" max="10498" width="17.140625" style="7" customWidth="1"/>
    <col min="10499" max="10499" width="15.85546875" style="7" customWidth="1"/>
    <col min="10500" max="10500" width="17.5703125" style="7" customWidth="1"/>
    <col min="10501" max="10738" width="9.140625" style="7"/>
    <col min="10739" max="10739" width="24.7109375" style="7" customWidth="1"/>
    <col min="10740" max="10740" width="19.7109375" style="7" customWidth="1"/>
    <col min="10741" max="10741" width="11.42578125" style="7" customWidth="1"/>
    <col min="10742" max="10742" width="15.42578125" style="7" customWidth="1"/>
    <col min="10743" max="10743" width="13.85546875" style="7" customWidth="1"/>
    <col min="10744" max="10744" width="11.42578125" style="7" customWidth="1"/>
    <col min="10745" max="10745" width="12.140625" style="7" customWidth="1"/>
    <col min="10746" max="10746" width="16" style="7" customWidth="1"/>
    <col min="10747" max="10747" width="14.5703125" style="7" customWidth="1"/>
    <col min="10748" max="10748" width="12.7109375" style="7" customWidth="1"/>
    <col min="10749" max="10749" width="14.7109375" style="7" customWidth="1"/>
    <col min="10750" max="10750" width="18.28515625" style="7" customWidth="1"/>
    <col min="10751" max="10751" width="14.28515625" style="7" customWidth="1"/>
    <col min="10752" max="10752" width="17.7109375" style="7" customWidth="1"/>
    <col min="10753" max="10753" width="13.85546875" style="7" customWidth="1"/>
    <col min="10754" max="10754" width="17.140625" style="7" customWidth="1"/>
    <col min="10755" max="10755" width="15.85546875" style="7" customWidth="1"/>
    <col min="10756" max="10756" width="17.5703125" style="7" customWidth="1"/>
    <col min="10757" max="10994" width="9.140625" style="7"/>
    <col min="10995" max="10995" width="24.7109375" style="7" customWidth="1"/>
    <col min="10996" max="10996" width="19.7109375" style="7" customWidth="1"/>
    <col min="10997" max="10997" width="11.42578125" style="7" customWidth="1"/>
    <col min="10998" max="10998" width="15.42578125" style="7" customWidth="1"/>
    <col min="10999" max="10999" width="13.85546875" style="7" customWidth="1"/>
    <col min="11000" max="11000" width="11.42578125" style="7" customWidth="1"/>
    <col min="11001" max="11001" width="12.140625" style="7" customWidth="1"/>
    <col min="11002" max="11002" width="16" style="7" customWidth="1"/>
    <col min="11003" max="11003" width="14.5703125" style="7" customWidth="1"/>
    <col min="11004" max="11004" width="12.7109375" style="7" customWidth="1"/>
    <col min="11005" max="11005" width="14.7109375" style="7" customWidth="1"/>
    <col min="11006" max="11006" width="18.28515625" style="7" customWidth="1"/>
    <col min="11007" max="11007" width="14.28515625" style="7" customWidth="1"/>
    <col min="11008" max="11008" width="17.7109375" style="7" customWidth="1"/>
    <col min="11009" max="11009" width="13.85546875" style="7" customWidth="1"/>
    <col min="11010" max="11010" width="17.140625" style="7" customWidth="1"/>
    <col min="11011" max="11011" width="15.85546875" style="7" customWidth="1"/>
    <col min="11012" max="11012" width="17.5703125" style="7" customWidth="1"/>
    <col min="11013" max="11250" width="9.140625" style="7"/>
    <col min="11251" max="11251" width="24.7109375" style="7" customWidth="1"/>
    <col min="11252" max="11252" width="19.7109375" style="7" customWidth="1"/>
    <col min="11253" max="11253" width="11.42578125" style="7" customWidth="1"/>
    <col min="11254" max="11254" width="15.42578125" style="7" customWidth="1"/>
    <col min="11255" max="11255" width="13.85546875" style="7" customWidth="1"/>
    <col min="11256" max="11256" width="11.42578125" style="7" customWidth="1"/>
    <col min="11257" max="11257" width="12.140625" style="7" customWidth="1"/>
    <col min="11258" max="11258" width="16" style="7" customWidth="1"/>
    <col min="11259" max="11259" width="14.5703125" style="7" customWidth="1"/>
    <col min="11260" max="11260" width="12.7109375" style="7" customWidth="1"/>
    <col min="11261" max="11261" width="14.7109375" style="7" customWidth="1"/>
    <col min="11262" max="11262" width="18.28515625" style="7" customWidth="1"/>
    <col min="11263" max="11263" width="14.28515625" style="7" customWidth="1"/>
    <col min="11264" max="11264" width="17.7109375" style="7" customWidth="1"/>
    <col min="11265" max="11265" width="13.85546875" style="7" customWidth="1"/>
    <col min="11266" max="11266" width="17.140625" style="7" customWidth="1"/>
    <col min="11267" max="11267" width="15.85546875" style="7" customWidth="1"/>
    <col min="11268" max="11268" width="17.5703125" style="7" customWidth="1"/>
    <col min="11269" max="11506" width="9.140625" style="7"/>
    <col min="11507" max="11507" width="24.7109375" style="7" customWidth="1"/>
    <col min="11508" max="11508" width="19.7109375" style="7" customWidth="1"/>
    <col min="11509" max="11509" width="11.42578125" style="7" customWidth="1"/>
    <col min="11510" max="11510" width="15.42578125" style="7" customWidth="1"/>
    <col min="11511" max="11511" width="13.85546875" style="7" customWidth="1"/>
    <col min="11512" max="11512" width="11.42578125" style="7" customWidth="1"/>
    <col min="11513" max="11513" width="12.140625" style="7" customWidth="1"/>
    <col min="11514" max="11514" width="16" style="7" customWidth="1"/>
    <col min="11515" max="11515" width="14.5703125" style="7" customWidth="1"/>
    <col min="11516" max="11516" width="12.7109375" style="7" customWidth="1"/>
    <col min="11517" max="11517" width="14.7109375" style="7" customWidth="1"/>
    <col min="11518" max="11518" width="18.28515625" style="7" customWidth="1"/>
    <col min="11519" max="11519" width="14.28515625" style="7" customWidth="1"/>
    <col min="11520" max="11520" width="17.7109375" style="7" customWidth="1"/>
    <col min="11521" max="11521" width="13.85546875" style="7" customWidth="1"/>
    <col min="11522" max="11522" width="17.140625" style="7" customWidth="1"/>
    <col min="11523" max="11523" width="15.85546875" style="7" customWidth="1"/>
    <col min="11524" max="11524" width="17.5703125" style="7" customWidth="1"/>
    <col min="11525" max="11762" width="9.140625" style="7"/>
    <col min="11763" max="11763" width="24.7109375" style="7" customWidth="1"/>
    <col min="11764" max="11764" width="19.7109375" style="7" customWidth="1"/>
    <col min="11765" max="11765" width="11.42578125" style="7" customWidth="1"/>
    <col min="11766" max="11766" width="15.42578125" style="7" customWidth="1"/>
    <col min="11767" max="11767" width="13.85546875" style="7" customWidth="1"/>
    <col min="11768" max="11768" width="11.42578125" style="7" customWidth="1"/>
    <col min="11769" max="11769" width="12.140625" style="7" customWidth="1"/>
    <col min="11770" max="11770" width="16" style="7" customWidth="1"/>
    <col min="11771" max="11771" width="14.5703125" style="7" customWidth="1"/>
    <col min="11772" max="11772" width="12.7109375" style="7" customWidth="1"/>
    <col min="11773" max="11773" width="14.7109375" style="7" customWidth="1"/>
    <col min="11774" max="11774" width="18.28515625" style="7" customWidth="1"/>
    <col min="11775" max="11775" width="14.28515625" style="7" customWidth="1"/>
    <col min="11776" max="11776" width="17.7109375" style="7" customWidth="1"/>
    <col min="11777" max="11777" width="13.85546875" style="7" customWidth="1"/>
    <col min="11778" max="11778" width="17.140625" style="7" customWidth="1"/>
    <col min="11779" max="11779" width="15.85546875" style="7" customWidth="1"/>
    <col min="11780" max="11780" width="17.5703125" style="7" customWidth="1"/>
    <col min="11781" max="12018" width="9.140625" style="7"/>
    <col min="12019" max="12019" width="24.7109375" style="7" customWidth="1"/>
    <col min="12020" max="12020" width="19.7109375" style="7" customWidth="1"/>
    <col min="12021" max="12021" width="11.42578125" style="7" customWidth="1"/>
    <col min="12022" max="12022" width="15.42578125" style="7" customWidth="1"/>
    <col min="12023" max="12023" width="13.85546875" style="7" customWidth="1"/>
    <col min="12024" max="12024" width="11.42578125" style="7" customWidth="1"/>
    <col min="12025" max="12025" width="12.140625" style="7" customWidth="1"/>
    <col min="12026" max="12026" width="16" style="7" customWidth="1"/>
    <col min="12027" max="12027" width="14.5703125" style="7" customWidth="1"/>
    <col min="12028" max="12028" width="12.7109375" style="7" customWidth="1"/>
    <col min="12029" max="12029" width="14.7109375" style="7" customWidth="1"/>
    <col min="12030" max="12030" width="18.28515625" style="7" customWidth="1"/>
    <col min="12031" max="12031" width="14.28515625" style="7" customWidth="1"/>
    <col min="12032" max="12032" width="17.7109375" style="7" customWidth="1"/>
    <col min="12033" max="12033" width="13.85546875" style="7" customWidth="1"/>
    <col min="12034" max="12034" width="17.140625" style="7" customWidth="1"/>
    <col min="12035" max="12035" width="15.85546875" style="7" customWidth="1"/>
    <col min="12036" max="12036" width="17.5703125" style="7" customWidth="1"/>
    <col min="12037" max="12274" width="9.140625" style="7"/>
    <col min="12275" max="12275" width="24.7109375" style="7" customWidth="1"/>
    <col min="12276" max="12276" width="19.7109375" style="7" customWidth="1"/>
    <col min="12277" max="12277" width="11.42578125" style="7" customWidth="1"/>
    <col min="12278" max="12278" width="15.42578125" style="7" customWidth="1"/>
    <col min="12279" max="12279" width="13.85546875" style="7" customWidth="1"/>
    <col min="12280" max="12280" width="11.42578125" style="7" customWidth="1"/>
    <col min="12281" max="12281" width="12.140625" style="7" customWidth="1"/>
    <col min="12282" max="12282" width="16" style="7" customWidth="1"/>
    <col min="12283" max="12283" width="14.5703125" style="7" customWidth="1"/>
    <col min="12284" max="12284" width="12.7109375" style="7" customWidth="1"/>
    <col min="12285" max="12285" width="14.7109375" style="7" customWidth="1"/>
    <col min="12286" max="12286" width="18.28515625" style="7" customWidth="1"/>
    <col min="12287" max="12287" width="14.28515625" style="7" customWidth="1"/>
    <col min="12288" max="12288" width="17.7109375" style="7" customWidth="1"/>
    <col min="12289" max="12289" width="13.85546875" style="7" customWidth="1"/>
    <col min="12290" max="12290" width="17.140625" style="7" customWidth="1"/>
    <col min="12291" max="12291" width="15.85546875" style="7" customWidth="1"/>
    <col min="12292" max="12292" width="17.5703125" style="7" customWidth="1"/>
    <col min="12293" max="12530" width="9.140625" style="7"/>
    <col min="12531" max="12531" width="24.7109375" style="7" customWidth="1"/>
    <col min="12532" max="12532" width="19.7109375" style="7" customWidth="1"/>
    <col min="12533" max="12533" width="11.42578125" style="7" customWidth="1"/>
    <col min="12534" max="12534" width="15.42578125" style="7" customWidth="1"/>
    <col min="12535" max="12535" width="13.85546875" style="7" customWidth="1"/>
    <col min="12536" max="12536" width="11.42578125" style="7" customWidth="1"/>
    <col min="12537" max="12537" width="12.140625" style="7" customWidth="1"/>
    <col min="12538" max="12538" width="16" style="7" customWidth="1"/>
    <col min="12539" max="12539" width="14.5703125" style="7" customWidth="1"/>
    <col min="12540" max="12540" width="12.7109375" style="7" customWidth="1"/>
    <col min="12541" max="12541" width="14.7109375" style="7" customWidth="1"/>
    <col min="12542" max="12542" width="18.28515625" style="7" customWidth="1"/>
    <col min="12543" max="12543" width="14.28515625" style="7" customWidth="1"/>
    <col min="12544" max="12544" width="17.7109375" style="7" customWidth="1"/>
    <col min="12545" max="12545" width="13.85546875" style="7" customWidth="1"/>
    <col min="12546" max="12546" width="17.140625" style="7" customWidth="1"/>
    <col min="12547" max="12547" width="15.85546875" style="7" customWidth="1"/>
    <col min="12548" max="12548" width="17.5703125" style="7" customWidth="1"/>
    <col min="12549" max="12786" width="9.140625" style="7"/>
    <col min="12787" max="12787" width="24.7109375" style="7" customWidth="1"/>
    <col min="12788" max="12788" width="19.7109375" style="7" customWidth="1"/>
    <col min="12789" max="12789" width="11.42578125" style="7" customWidth="1"/>
    <col min="12790" max="12790" width="15.42578125" style="7" customWidth="1"/>
    <col min="12791" max="12791" width="13.85546875" style="7" customWidth="1"/>
    <col min="12792" max="12792" width="11.42578125" style="7" customWidth="1"/>
    <col min="12793" max="12793" width="12.140625" style="7" customWidth="1"/>
    <col min="12794" max="12794" width="16" style="7" customWidth="1"/>
    <col min="12795" max="12795" width="14.5703125" style="7" customWidth="1"/>
    <col min="12796" max="12796" width="12.7109375" style="7" customWidth="1"/>
    <col min="12797" max="12797" width="14.7109375" style="7" customWidth="1"/>
    <col min="12798" max="12798" width="18.28515625" style="7" customWidth="1"/>
    <col min="12799" max="12799" width="14.28515625" style="7" customWidth="1"/>
    <col min="12800" max="12800" width="17.7109375" style="7" customWidth="1"/>
    <col min="12801" max="12801" width="13.85546875" style="7" customWidth="1"/>
    <col min="12802" max="12802" width="17.140625" style="7" customWidth="1"/>
    <col min="12803" max="12803" width="15.85546875" style="7" customWidth="1"/>
    <col min="12804" max="12804" width="17.5703125" style="7" customWidth="1"/>
    <col min="12805" max="13042" width="9.140625" style="7"/>
    <col min="13043" max="13043" width="24.7109375" style="7" customWidth="1"/>
    <col min="13044" max="13044" width="19.7109375" style="7" customWidth="1"/>
    <col min="13045" max="13045" width="11.42578125" style="7" customWidth="1"/>
    <col min="13046" max="13046" width="15.42578125" style="7" customWidth="1"/>
    <col min="13047" max="13047" width="13.85546875" style="7" customWidth="1"/>
    <col min="13048" max="13048" width="11.42578125" style="7" customWidth="1"/>
    <col min="13049" max="13049" width="12.140625" style="7" customWidth="1"/>
    <col min="13050" max="13050" width="16" style="7" customWidth="1"/>
    <col min="13051" max="13051" width="14.5703125" style="7" customWidth="1"/>
    <col min="13052" max="13052" width="12.7109375" style="7" customWidth="1"/>
    <col min="13053" max="13053" width="14.7109375" style="7" customWidth="1"/>
    <col min="13054" max="13054" width="18.28515625" style="7" customWidth="1"/>
    <col min="13055" max="13055" width="14.28515625" style="7" customWidth="1"/>
    <col min="13056" max="13056" width="17.7109375" style="7" customWidth="1"/>
    <col min="13057" max="13057" width="13.85546875" style="7" customWidth="1"/>
    <col min="13058" max="13058" width="17.140625" style="7" customWidth="1"/>
    <col min="13059" max="13059" width="15.85546875" style="7" customWidth="1"/>
    <col min="13060" max="13060" width="17.5703125" style="7" customWidth="1"/>
    <col min="13061" max="13298" width="9.140625" style="7"/>
    <col min="13299" max="13299" width="24.7109375" style="7" customWidth="1"/>
    <col min="13300" max="13300" width="19.7109375" style="7" customWidth="1"/>
    <col min="13301" max="13301" width="11.42578125" style="7" customWidth="1"/>
    <col min="13302" max="13302" width="15.42578125" style="7" customWidth="1"/>
    <col min="13303" max="13303" width="13.85546875" style="7" customWidth="1"/>
    <col min="13304" max="13304" width="11.42578125" style="7" customWidth="1"/>
    <col min="13305" max="13305" width="12.140625" style="7" customWidth="1"/>
    <col min="13306" max="13306" width="16" style="7" customWidth="1"/>
    <col min="13307" max="13307" width="14.5703125" style="7" customWidth="1"/>
    <col min="13308" max="13308" width="12.7109375" style="7" customWidth="1"/>
    <col min="13309" max="13309" width="14.7109375" style="7" customWidth="1"/>
    <col min="13310" max="13310" width="18.28515625" style="7" customWidth="1"/>
    <col min="13311" max="13311" width="14.28515625" style="7" customWidth="1"/>
    <col min="13312" max="13312" width="17.7109375" style="7" customWidth="1"/>
    <col min="13313" max="13313" width="13.85546875" style="7" customWidth="1"/>
    <col min="13314" max="13314" width="17.140625" style="7" customWidth="1"/>
    <col min="13315" max="13315" width="15.85546875" style="7" customWidth="1"/>
    <col min="13316" max="13316" width="17.5703125" style="7" customWidth="1"/>
    <col min="13317" max="13554" width="9.140625" style="7"/>
    <col min="13555" max="13555" width="24.7109375" style="7" customWidth="1"/>
    <col min="13556" max="13556" width="19.7109375" style="7" customWidth="1"/>
    <col min="13557" max="13557" width="11.42578125" style="7" customWidth="1"/>
    <col min="13558" max="13558" width="15.42578125" style="7" customWidth="1"/>
    <col min="13559" max="13559" width="13.85546875" style="7" customWidth="1"/>
    <col min="13560" max="13560" width="11.42578125" style="7" customWidth="1"/>
    <col min="13561" max="13561" width="12.140625" style="7" customWidth="1"/>
    <col min="13562" max="13562" width="16" style="7" customWidth="1"/>
    <col min="13563" max="13563" width="14.5703125" style="7" customWidth="1"/>
    <col min="13564" max="13564" width="12.7109375" style="7" customWidth="1"/>
    <col min="13565" max="13565" width="14.7109375" style="7" customWidth="1"/>
    <col min="13566" max="13566" width="18.28515625" style="7" customWidth="1"/>
    <col min="13567" max="13567" width="14.28515625" style="7" customWidth="1"/>
    <col min="13568" max="13568" width="17.7109375" style="7" customWidth="1"/>
    <col min="13569" max="13569" width="13.85546875" style="7" customWidth="1"/>
    <col min="13570" max="13570" width="17.140625" style="7" customWidth="1"/>
    <col min="13571" max="13571" width="15.85546875" style="7" customWidth="1"/>
    <col min="13572" max="13572" width="17.5703125" style="7" customWidth="1"/>
    <col min="13573" max="13810" width="9.140625" style="7"/>
    <col min="13811" max="13811" width="24.7109375" style="7" customWidth="1"/>
    <col min="13812" max="13812" width="19.7109375" style="7" customWidth="1"/>
    <col min="13813" max="13813" width="11.42578125" style="7" customWidth="1"/>
    <col min="13814" max="13814" width="15.42578125" style="7" customWidth="1"/>
    <col min="13815" max="13815" width="13.85546875" style="7" customWidth="1"/>
    <col min="13816" max="13816" width="11.42578125" style="7" customWidth="1"/>
    <col min="13817" max="13817" width="12.140625" style="7" customWidth="1"/>
    <col min="13818" max="13818" width="16" style="7" customWidth="1"/>
    <col min="13819" max="13819" width="14.5703125" style="7" customWidth="1"/>
    <col min="13820" max="13820" width="12.7109375" style="7" customWidth="1"/>
    <col min="13821" max="13821" width="14.7109375" style="7" customWidth="1"/>
    <col min="13822" max="13822" width="18.28515625" style="7" customWidth="1"/>
    <col min="13823" max="13823" width="14.28515625" style="7" customWidth="1"/>
    <col min="13824" max="13824" width="17.7109375" style="7" customWidth="1"/>
    <col min="13825" max="13825" width="13.85546875" style="7" customWidth="1"/>
    <col min="13826" max="13826" width="17.140625" style="7" customWidth="1"/>
    <col min="13827" max="13827" width="15.85546875" style="7" customWidth="1"/>
    <col min="13828" max="13828" width="17.5703125" style="7" customWidth="1"/>
    <col min="13829" max="14066" width="9.140625" style="7"/>
    <col min="14067" max="14067" width="24.7109375" style="7" customWidth="1"/>
    <col min="14068" max="14068" width="19.7109375" style="7" customWidth="1"/>
    <col min="14069" max="14069" width="11.42578125" style="7" customWidth="1"/>
    <col min="14070" max="14070" width="15.42578125" style="7" customWidth="1"/>
    <col min="14071" max="14071" width="13.85546875" style="7" customWidth="1"/>
    <col min="14072" max="14072" width="11.42578125" style="7" customWidth="1"/>
    <col min="14073" max="14073" width="12.140625" style="7" customWidth="1"/>
    <col min="14074" max="14074" width="16" style="7" customWidth="1"/>
    <col min="14075" max="14075" width="14.5703125" style="7" customWidth="1"/>
    <col min="14076" max="14076" width="12.7109375" style="7" customWidth="1"/>
    <col min="14077" max="14077" width="14.7109375" style="7" customWidth="1"/>
    <col min="14078" max="14078" width="18.28515625" style="7" customWidth="1"/>
    <col min="14079" max="14079" width="14.28515625" style="7" customWidth="1"/>
    <col min="14080" max="14080" width="17.7109375" style="7" customWidth="1"/>
    <col min="14081" max="14081" width="13.85546875" style="7" customWidth="1"/>
    <col min="14082" max="14082" width="17.140625" style="7" customWidth="1"/>
    <col min="14083" max="14083" width="15.85546875" style="7" customWidth="1"/>
    <col min="14084" max="14084" width="17.5703125" style="7" customWidth="1"/>
    <col min="14085" max="14322" width="9.140625" style="7"/>
    <col min="14323" max="14323" width="24.7109375" style="7" customWidth="1"/>
    <col min="14324" max="14324" width="19.7109375" style="7" customWidth="1"/>
    <col min="14325" max="14325" width="11.42578125" style="7" customWidth="1"/>
    <col min="14326" max="14326" width="15.42578125" style="7" customWidth="1"/>
    <col min="14327" max="14327" width="13.85546875" style="7" customWidth="1"/>
    <col min="14328" max="14328" width="11.42578125" style="7" customWidth="1"/>
    <col min="14329" max="14329" width="12.140625" style="7" customWidth="1"/>
    <col min="14330" max="14330" width="16" style="7" customWidth="1"/>
    <col min="14331" max="14331" width="14.5703125" style="7" customWidth="1"/>
    <col min="14332" max="14332" width="12.7109375" style="7" customWidth="1"/>
    <col min="14333" max="14333" width="14.7109375" style="7" customWidth="1"/>
    <col min="14334" max="14334" width="18.28515625" style="7" customWidth="1"/>
    <col min="14335" max="14335" width="14.28515625" style="7" customWidth="1"/>
    <col min="14336" max="14336" width="17.7109375" style="7" customWidth="1"/>
    <col min="14337" max="14337" width="13.85546875" style="7" customWidth="1"/>
    <col min="14338" max="14338" width="17.140625" style="7" customWidth="1"/>
    <col min="14339" max="14339" width="15.85546875" style="7" customWidth="1"/>
    <col min="14340" max="14340" width="17.5703125" style="7" customWidth="1"/>
    <col min="14341" max="14578" width="9.140625" style="7"/>
    <col min="14579" max="14579" width="24.7109375" style="7" customWidth="1"/>
    <col min="14580" max="14580" width="19.7109375" style="7" customWidth="1"/>
    <col min="14581" max="14581" width="11.42578125" style="7" customWidth="1"/>
    <col min="14582" max="14582" width="15.42578125" style="7" customWidth="1"/>
    <col min="14583" max="14583" width="13.85546875" style="7" customWidth="1"/>
    <col min="14584" max="14584" width="11.42578125" style="7" customWidth="1"/>
    <col min="14585" max="14585" width="12.140625" style="7" customWidth="1"/>
    <col min="14586" max="14586" width="16" style="7" customWidth="1"/>
    <col min="14587" max="14587" width="14.5703125" style="7" customWidth="1"/>
    <col min="14588" max="14588" width="12.7109375" style="7" customWidth="1"/>
    <col min="14589" max="14589" width="14.7109375" style="7" customWidth="1"/>
    <col min="14590" max="14590" width="18.28515625" style="7" customWidth="1"/>
    <col min="14591" max="14591" width="14.28515625" style="7" customWidth="1"/>
    <col min="14592" max="14592" width="17.7109375" style="7" customWidth="1"/>
    <col min="14593" max="14593" width="13.85546875" style="7" customWidth="1"/>
    <col min="14594" max="14594" width="17.140625" style="7" customWidth="1"/>
    <col min="14595" max="14595" width="15.85546875" style="7" customWidth="1"/>
    <col min="14596" max="14596" width="17.5703125" style="7" customWidth="1"/>
    <col min="14597" max="14834" width="9.140625" style="7"/>
    <col min="14835" max="14835" width="24.7109375" style="7" customWidth="1"/>
    <col min="14836" max="14836" width="19.7109375" style="7" customWidth="1"/>
    <col min="14837" max="14837" width="11.42578125" style="7" customWidth="1"/>
    <col min="14838" max="14838" width="15.42578125" style="7" customWidth="1"/>
    <col min="14839" max="14839" width="13.85546875" style="7" customWidth="1"/>
    <col min="14840" max="14840" width="11.42578125" style="7" customWidth="1"/>
    <col min="14841" max="14841" width="12.140625" style="7" customWidth="1"/>
    <col min="14842" max="14842" width="16" style="7" customWidth="1"/>
    <col min="14843" max="14843" width="14.5703125" style="7" customWidth="1"/>
    <col min="14844" max="14844" width="12.7109375" style="7" customWidth="1"/>
    <col min="14845" max="14845" width="14.7109375" style="7" customWidth="1"/>
    <col min="14846" max="14846" width="18.28515625" style="7" customWidth="1"/>
    <col min="14847" max="14847" width="14.28515625" style="7" customWidth="1"/>
    <col min="14848" max="14848" width="17.7109375" style="7" customWidth="1"/>
    <col min="14849" max="14849" width="13.85546875" style="7" customWidth="1"/>
    <col min="14850" max="14850" width="17.140625" style="7" customWidth="1"/>
    <col min="14851" max="14851" width="15.85546875" style="7" customWidth="1"/>
    <col min="14852" max="14852" width="17.5703125" style="7" customWidth="1"/>
    <col min="14853" max="15090" width="9.140625" style="7"/>
    <col min="15091" max="15091" width="24.7109375" style="7" customWidth="1"/>
    <col min="15092" max="15092" width="19.7109375" style="7" customWidth="1"/>
    <col min="15093" max="15093" width="11.42578125" style="7" customWidth="1"/>
    <col min="15094" max="15094" width="15.42578125" style="7" customWidth="1"/>
    <col min="15095" max="15095" width="13.85546875" style="7" customWidth="1"/>
    <col min="15096" max="15096" width="11.42578125" style="7" customWidth="1"/>
    <col min="15097" max="15097" width="12.140625" style="7" customWidth="1"/>
    <col min="15098" max="15098" width="16" style="7" customWidth="1"/>
    <col min="15099" max="15099" width="14.5703125" style="7" customWidth="1"/>
    <col min="15100" max="15100" width="12.7109375" style="7" customWidth="1"/>
    <col min="15101" max="15101" width="14.7109375" style="7" customWidth="1"/>
    <col min="15102" max="15102" width="18.28515625" style="7" customWidth="1"/>
    <col min="15103" max="15103" width="14.28515625" style="7" customWidth="1"/>
    <col min="15104" max="15104" width="17.7109375" style="7" customWidth="1"/>
    <col min="15105" max="15105" width="13.85546875" style="7" customWidth="1"/>
    <col min="15106" max="15106" width="17.140625" style="7" customWidth="1"/>
    <col min="15107" max="15107" width="15.85546875" style="7" customWidth="1"/>
    <col min="15108" max="15108" width="17.5703125" style="7" customWidth="1"/>
    <col min="15109" max="15346" width="9.140625" style="7"/>
    <col min="15347" max="15347" width="24.7109375" style="7" customWidth="1"/>
    <col min="15348" max="15348" width="19.7109375" style="7" customWidth="1"/>
    <col min="15349" max="15349" width="11.42578125" style="7" customWidth="1"/>
    <col min="15350" max="15350" width="15.42578125" style="7" customWidth="1"/>
    <col min="15351" max="15351" width="13.85546875" style="7" customWidth="1"/>
    <col min="15352" max="15352" width="11.42578125" style="7" customWidth="1"/>
    <col min="15353" max="15353" width="12.140625" style="7" customWidth="1"/>
    <col min="15354" max="15354" width="16" style="7" customWidth="1"/>
    <col min="15355" max="15355" width="14.5703125" style="7" customWidth="1"/>
    <col min="15356" max="15356" width="12.7109375" style="7" customWidth="1"/>
    <col min="15357" max="15357" width="14.7109375" style="7" customWidth="1"/>
    <col min="15358" max="15358" width="18.28515625" style="7" customWidth="1"/>
    <col min="15359" max="15359" width="14.28515625" style="7" customWidth="1"/>
    <col min="15360" max="15360" width="17.7109375" style="7" customWidth="1"/>
    <col min="15361" max="15361" width="13.85546875" style="7" customWidth="1"/>
    <col min="15362" max="15362" width="17.140625" style="7" customWidth="1"/>
    <col min="15363" max="15363" width="15.85546875" style="7" customWidth="1"/>
    <col min="15364" max="15364" width="17.5703125" style="7" customWidth="1"/>
    <col min="15365" max="15602" width="9.140625" style="7"/>
    <col min="15603" max="15603" width="24.7109375" style="7" customWidth="1"/>
    <col min="15604" max="15604" width="19.7109375" style="7" customWidth="1"/>
    <col min="15605" max="15605" width="11.42578125" style="7" customWidth="1"/>
    <col min="15606" max="15606" width="15.42578125" style="7" customWidth="1"/>
    <col min="15607" max="15607" width="13.85546875" style="7" customWidth="1"/>
    <col min="15608" max="15608" width="11.42578125" style="7" customWidth="1"/>
    <col min="15609" max="15609" width="12.140625" style="7" customWidth="1"/>
    <col min="15610" max="15610" width="16" style="7" customWidth="1"/>
    <col min="15611" max="15611" width="14.5703125" style="7" customWidth="1"/>
    <col min="15612" max="15612" width="12.7109375" style="7" customWidth="1"/>
    <col min="15613" max="15613" width="14.7109375" style="7" customWidth="1"/>
    <col min="15614" max="15614" width="18.28515625" style="7" customWidth="1"/>
    <col min="15615" max="15615" width="14.28515625" style="7" customWidth="1"/>
    <col min="15616" max="15616" width="17.7109375" style="7" customWidth="1"/>
    <col min="15617" max="15617" width="13.85546875" style="7" customWidth="1"/>
    <col min="15618" max="15618" width="17.140625" style="7" customWidth="1"/>
    <col min="15619" max="15619" width="15.85546875" style="7" customWidth="1"/>
    <col min="15620" max="15620" width="17.5703125" style="7" customWidth="1"/>
    <col min="15621" max="15858" width="9.140625" style="7"/>
    <col min="15859" max="15859" width="24.7109375" style="7" customWidth="1"/>
    <col min="15860" max="15860" width="19.7109375" style="7" customWidth="1"/>
    <col min="15861" max="15861" width="11.42578125" style="7" customWidth="1"/>
    <col min="15862" max="15862" width="15.42578125" style="7" customWidth="1"/>
    <col min="15863" max="15863" width="13.85546875" style="7" customWidth="1"/>
    <col min="15864" max="15864" width="11.42578125" style="7" customWidth="1"/>
    <col min="15865" max="15865" width="12.140625" style="7" customWidth="1"/>
    <col min="15866" max="15866" width="16" style="7" customWidth="1"/>
    <col min="15867" max="15867" width="14.5703125" style="7" customWidth="1"/>
    <col min="15868" max="15868" width="12.7109375" style="7" customWidth="1"/>
    <col min="15869" max="15869" width="14.7109375" style="7" customWidth="1"/>
    <col min="15870" max="15870" width="18.28515625" style="7" customWidth="1"/>
    <col min="15871" max="15871" width="14.28515625" style="7" customWidth="1"/>
    <col min="15872" max="15872" width="17.7109375" style="7" customWidth="1"/>
    <col min="15873" max="15873" width="13.85546875" style="7" customWidth="1"/>
    <col min="15874" max="15874" width="17.140625" style="7" customWidth="1"/>
    <col min="15875" max="15875" width="15.85546875" style="7" customWidth="1"/>
    <col min="15876" max="15876" width="17.5703125" style="7" customWidth="1"/>
    <col min="15877" max="16114" width="9.140625" style="7"/>
    <col min="16115" max="16115" width="24.7109375" style="7" customWidth="1"/>
    <col min="16116" max="16116" width="19.7109375" style="7" customWidth="1"/>
    <col min="16117" max="16117" width="11.42578125" style="7" customWidth="1"/>
    <col min="16118" max="16118" width="15.42578125" style="7" customWidth="1"/>
    <col min="16119" max="16119" width="13.85546875" style="7" customWidth="1"/>
    <col min="16120" max="16120" width="11.42578125" style="7" customWidth="1"/>
    <col min="16121" max="16121" width="12.140625" style="7" customWidth="1"/>
    <col min="16122" max="16122" width="16" style="7" customWidth="1"/>
    <col min="16123" max="16123" width="14.5703125" style="7" customWidth="1"/>
    <col min="16124" max="16124" width="12.7109375" style="7" customWidth="1"/>
    <col min="16125" max="16125" width="14.7109375" style="7" customWidth="1"/>
    <col min="16126" max="16126" width="18.28515625" style="7" customWidth="1"/>
    <col min="16127" max="16127" width="14.28515625" style="7" customWidth="1"/>
    <col min="16128" max="16128" width="17.7109375" style="7" customWidth="1"/>
    <col min="16129" max="16129" width="13.85546875" style="7" customWidth="1"/>
    <col min="16130" max="16130" width="17.140625" style="7" customWidth="1"/>
    <col min="16131" max="16131" width="15.85546875" style="7" customWidth="1"/>
    <col min="16132" max="16132" width="17.5703125" style="7" customWidth="1"/>
    <col min="16133" max="16384" width="9.140625" style="7"/>
  </cols>
  <sheetData>
    <row r="1" spans="1:108" ht="27.75" customHeight="1" x14ac:dyDescent="0.25">
      <c r="A1" s="766" t="s">
        <v>382</v>
      </c>
      <c r="B1" s="766"/>
      <c r="C1" s="766"/>
      <c r="D1" s="766"/>
      <c r="E1" s="766"/>
      <c r="F1" s="766"/>
      <c r="G1" s="766"/>
      <c r="H1" s="766"/>
      <c r="I1" s="93"/>
      <c r="J1" s="93"/>
    </row>
    <row r="2" spans="1:108" s="150" customFormat="1" ht="27.75" customHeight="1" x14ac:dyDescent="0.25">
      <c r="A2" s="768" t="s">
        <v>307</v>
      </c>
      <c r="B2" s="768"/>
      <c r="C2" s="768"/>
      <c r="D2" s="768"/>
      <c r="E2" s="768"/>
      <c r="F2" s="768"/>
      <c r="G2" s="768"/>
      <c r="H2" s="768"/>
      <c r="I2" s="532"/>
      <c r="J2" s="532"/>
      <c r="K2" s="149"/>
      <c r="L2" s="149"/>
      <c r="M2" s="149"/>
    </row>
    <row r="3" spans="1:108" ht="30" customHeight="1" x14ac:dyDescent="0.25">
      <c r="A3" s="770" t="s">
        <v>140</v>
      </c>
      <c r="B3" s="771" t="s">
        <v>1</v>
      </c>
      <c r="C3" s="772" t="s">
        <v>2</v>
      </c>
      <c r="D3" s="773" t="s">
        <v>132</v>
      </c>
      <c r="E3" s="773" t="s">
        <v>133</v>
      </c>
      <c r="F3" s="774" t="s">
        <v>3</v>
      </c>
      <c r="G3" s="774" t="s">
        <v>295</v>
      </c>
      <c r="H3" s="774" t="s">
        <v>343</v>
      </c>
      <c r="I3" s="388"/>
      <c r="J3" s="388"/>
    </row>
    <row r="4" spans="1:108" ht="51" customHeight="1" x14ac:dyDescent="0.25">
      <c r="A4" s="770"/>
      <c r="B4" s="771"/>
      <c r="C4" s="772"/>
      <c r="D4" s="773"/>
      <c r="E4" s="773"/>
      <c r="F4" s="774"/>
      <c r="G4" s="774"/>
      <c r="H4" s="774"/>
      <c r="I4" s="93"/>
      <c r="J4" s="93"/>
    </row>
    <row r="5" spans="1:108" ht="53.25" customHeight="1" x14ac:dyDescent="0.25">
      <c r="A5" s="770"/>
      <c r="B5" s="771"/>
      <c r="C5" s="772"/>
      <c r="D5" s="773"/>
      <c r="E5" s="773"/>
      <c r="F5" s="774"/>
      <c r="G5" s="774"/>
      <c r="H5" s="774"/>
      <c r="I5" s="93"/>
      <c r="J5" s="93"/>
    </row>
    <row r="6" spans="1:108" ht="15.95" customHeight="1" x14ac:dyDescent="0.25">
      <c r="A6" s="775" t="s">
        <v>141</v>
      </c>
      <c r="B6" s="774" t="s">
        <v>4</v>
      </c>
      <c r="C6" s="239" t="s">
        <v>5</v>
      </c>
      <c r="D6" s="151">
        <v>1</v>
      </c>
      <c r="E6" s="151">
        <v>220</v>
      </c>
      <c r="F6" s="15">
        <v>0.9146464646464646</v>
      </c>
      <c r="G6" s="399">
        <v>7.3345259391771014E-2</v>
      </c>
      <c r="H6" s="399">
        <v>2.9817780231916072E-2</v>
      </c>
      <c r="I6" s="388"/>
      <c r="J6" s="388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</row>
    <row r="7" spans="1:108" ht="15.95" customHeight="1" x14ac:dyDescent="0.25">
      <c r="A7" s="775"/>
      <c r="B7" s="774"/>
      <c r="C7" s="239" t="s">
        <v>6</v>
      </c>
      <c r="D7" s="151">
        <v>2</v>
      </c>
      <c r="E7" s="151">
        <v>373.33333333333331</v>
      </c>
      <c r="F7" s="15">
        <v>0.71961309523809536</v>
      </c>
      <c r="G7" s="399">
        <v>4.1459369817578775E-3</v>
      </c>
      <c r="H7" s="399">
        <v>3.7222383059679884E-2</v>
      </c>
      <c r="I7" s="388"/>
      <c r="J7" s="388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</row>
    <row r="8" spans="1:108" ht="15.95" customHeight="1" x14ac:dyDescent="0.25">
      <c r="A8" s="775"/>
      <c r="B8" s="774" t="s">
        <v>7</v>
      </c>
      <c r="C8" s="239" t="s">
        <v>8</v>
      </c>
      <c r="D8" s="151">
        <v>1</v>
      </c>
      <c r="E8" s="151">
        <v>120</v>
      </c>
      <c r="F8" s="15">
        <v>0.73027544351073759</v>
      </c>
      <c r="G8" s="399">
        <v>0.10810810810810811</v>
      </c>
      <c r="H8" s="399">
        <v>0.15975707207927123</v>
      </c>
      <c r="I8" s="388"/>
      <c r="J8" s="388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</row>
    <row r="9" spans="1:108" ht="15.95" customHeight="1" x14ac:dyDescent="0.25">
      <c r="A9" s="775"/>
      <c r="B9" s="774"/>
      <c r="C9" s="240" t="s">
        <v>9</v>
      </c>
      <c r="D9" s="151"/>
      <c r="E9" s="151"/>
      <c r="F9" s="15"/>
      <c r="G9" s="399"/>
      <c r="H9" s="399"/>
      <c r="I9" s="388"/>
      <c r="J9" s="388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</row>
    <row r="10" spans="1:108" ht="15.95" customHeight="1" x14ac:dyDescent="0.25">
      <c r="A10" s="775"/>
      <c r="B10" s="774"/>
      <c r="C10" s="240" t="s">
        <v>10</v>
      </c>
      <c r="D10" s="151"/>
      <c r="E10" s="151"/>
      <c r="F10" s="367"/>
      <c r="G10" s="155"/>
      <c r="H10" s="155"/>
      <c r="I10" s="388"/>
      <c r="J10" s="388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  <c r="CS10" s="6"/>
      <c r="CT10" s="6"/>
      <c r="CU10" s="6"/>
      <c r="CV10" s="6"/>
      <c r="CW10" s="6"/>
      <c r="CX10" s="6"/>
      <c r="CY10" s="6"/>
      <c r="CZ10" s="6"/>
      <c r="DA10" s="6"/>
      <c r="DB10" s="6"/>
      <c r="DC10" s="6"/>
      <c r="DD10" s="6"/>
    </row>
    <row r="11" spans="1:108" ht="15.95" customHeight="1" x14ac:dyDescent="0.25">
      <c r="A11" s="775"/>
      <c r="B11" s="774" t="s">
        <v>11</v>
      </c>
      <c r="C11" s="239" t="s">
        <v>12</v>
      </c>
      <c r="D11" s="151">
        <v>1</v>
      </c>
      <c r="E11" s="151">
        <v>160</v>
      </c>
      <c r="F11" s="15">
        <v>0.63233796296296307</v>
      </c>
      <c r="G11" s="399">
        <v>7.0075757575757583E-2</v>
      </c>
      <c r="H11" s="399">
        <v>0.16802723578723869</v>
      </c>
      <c r="I11" s="388"/>
      <c r="J11" s="388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6"/>
      <c r="CJ11" s="6"/>
      <c r="CK11" s="6"/>
      <c r="CL11" s="6"/>
      <c r="CM11" s="6"/>
      <c r="CN11" s="6"/>
      <c r="CO11" s="6"/>
      <c r="CP11" s="6"/>
      <c r="CQ11" s="6"/>
      <c r="CR11" s="6"/>
      <c r="CS11" s="6"/>
      <c r="CT11" s="6"/>
      <c r="CU11" s="6"/>
      <c r="CV11" s="6"/>
      <c r="CW11" s="6"/>
      <c r="CX11" s="6"/>
      <c r="CY11" s="6"/>
      <c r="CZ11" s="6"/>
      <c r="DA11" s="6"/>
      <c r="DB11" s="6"/>
      <c r="DC11" s="6"/>
      <c r="DD11" s="6"/>
    </row>
    <row r="12" spans="1:108" ht="15.95" customHeight="1" x14ac:dyDescent="0.25">
      <c r="A12" s="775"/>
      <c r="B12" s="774"/>
      <c r="C12" s="239" t="s">
        <v>13</v>
      </c>
      <c r="D12" s="151">
        <v>3</v>
      </c>
      <c r="E12" s="151">
        <v>880</v>
      </c>
      <c r="F12" s="15">
        <v>0.90087542087542094</v>
      </c>
      <c r="G12" s="399">
        <v>7.4490097546556305E-2</v>
      </c>
      <c r="H12" s="399">
        <v>6.559276423979668E-2</v>
      </c>
      <c r="I12" s="388"/>
      <c r="J12" s="388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6"/>
      <c r="BT12" s="6"/>
      <c r="BU12" s="6"/>
      <c r="BV12" s="6"/>
      <c r="BW12" s="6"/>
      <c r="BX12" s="6"/>
      <c r="BY12" s="6"/>
      <c r="BZ12" s="6"/>
      <c r="CA12" s="6"/>
      <c r="CB12" s="6"/>
      <c r="CC12" s="6"/>
      <c r="CD12" s="6"/>
      <c r="CE12" s="6"/>
      <c r="CF12" s="6"/>
      <c r="CG12" s="6"/>
      <c r="CH12" s="6"/>
      <c r="CI12" s="6"/>
      <c r="CJ12" s="6"/>
      <c r="CK12" s="6"/>
      <c r="CL12" s="6"/>
      <c r="CM12" s="6"/>
      <c r="CN12" s="6"/>
      <c r="CO12" s="6"/>
      <c r="CP12" s="6"/>
      <c r="CQ12" s="6"/>
      <c r="CR12" s="6"/>
      <c r="CS12" s="6"/>
      <c r="CT12" s="6"/>
      <c r="CU12" s="6"/>
      <c r="CV12" s="6"/>
      <c r="CW12" s="6"/>
      <c r="CX12" s="6"/>
      <c r="CY12" s="6"/>
      <c r="CZ12" s="6"/>
      <c r="DA12" s="6"/>
      <c r="DB12" s="6"/>
      <c r="DC12" s="6"/>
      <c r="DD12" s="6"/>
    </row>
    <row r="13" spans="1:108" ht="15.95" customHeight="1" x14ac:dyDescent="0.25">
      <c r="A13" s="775"/>
      <c r="B13" s="774"/>
      <c r="C13" s="240" t="s">
        <v>14</v>
      </c>
      <c r="D13" s="151"/>
      <c r="E13" s="151"/>
      <c r="F13" s="367"/>
      <c r="G13" s="155"/>
      <c r="H13" s="155"/>
      <c r="I13" s="388"/>
      <c r="J13" s="388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6"/>
      <c r="BV13" s="6"/>
      <c r="BW13" s="6"/>
      <c r="BX13" s="6"/>
      <c r="BY13" s="6"/>
      <c r="BZ13" s="6"/>
      <c r="CA13" s="6"/>
      <c r="CB13" s="6"/>
      <c r="CC13" s="6"/>
      <c r="CD13" s="6"/>
      <c r="CE13" s="6"/>
      <c r="CF13" s="6"/>
      <c r="CG13" s="6"/>
      <c r="CH13" s="6"/>
      <c r="CI13" s="6"/>
      <c r="CJ13" s="6"/>
      <c r="CK13" s="6"/>
      <c r="CL13" s="6"/>
      <c r="CM13" s="6"/>
      <c r="CN13" s="6"/>
      <c r="CO13" s="6"/>
      <c r="CP13" s="6"/>
      <c r="CQ13" s="6"/>
      <c r="CR13" s="6"/>
      <c r="CS13" s="6"/>
      <c r="CT13" s="6"/>
      <c r="CU13" s="6"/>
      <c r="CV13" s="6"/>
      <c r="CW13" s="6"/>
      <c r="CX13" s="6"/>
      <c r="CY13" s="6"/>
      <c r="CZ13" s="6"/>
      <c r="DA13" s="6"/>
      <c r="DB13" s="6"/>
      <c r="DC13" s="6"/>
      <c r="DD13" s="6"/>
    </row>
    <row r="14" spans="1:108" ht="15.95" customHeight="1" x14ac:dyDescent="0.25">
      <c r="A14" s="776" t="s">
        <v>145</v>
      </c>
      <c r="B14" s="777"/>
      <c r="C14" s="777"/>
      <c r="D14" s="243">
        <v>8</v>
      </c>
      <c r="E14" s="243">
        <v>1753.3333333333333</v>
      </c>
      <c r="F14" s="262">
        <v>0.82782620272443586</v>
      </c>
      <c r="G14" s="400">
        <v>6.202447899437645E-2</v>
      </c>
      <c r="H14" s="401">
        <v>6.8207406507754281E-2</v>
      </c>
      <c r="I14" s="388"/>
      <c r="J14" s="388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6"/>
      <c r="BT14" s="6"/>
      <c r="BU14" s="6"/>
      <c r="BV14" s="6"/>
      <c r="BW14" s="6"/>
      <c r="BX14" s="6"/>
      <c r="BY14" s="6"/>
      <c r="BZ14" s="6"/>
      <c r="CA14" s="6"/>
      <c r="CB14" s="6"/>
      <c r="CC14" s="6"/>
      <c r="CD14" s="6"/>
      <c r="CE14" s="6"/>
      <c r="CF14" s="6"/>
      <c r="CG14" s="6"/>
      <c r="CH14" s="6"/>
      <c r="CI14" s="6"/>
      <c r="CJ14" s="6"/>
      <c r="CK14" s="6"/>
      <c r="CL14" s="6"/>
      <c r="CM14" s="6"/>
      <c r="CN14" s="6"/>
      <c r="CO14" s="6"/>
      <c r="CP14" s="6"/>
      <c r="CQ14" s="6"/>
      <c r="CR14" s="6"/>
      <c r="CS14" s="6"/>
      <c r="CT14" s="6"/>
      <c r="CU14" s="6"/>
      <c r="CV14" s="6"/>
      <c r="CW14" s="6"/>
      <c r="CX14" s="6"/>
      <c r="CY14" s="6"/>
      <c r="CZ14" s="6"/>
      <c r="DA14" s="6"/>
      <c r="DB14" s="6"/>
      <c r="DC14" s="6"/>
      <c r="DD14" s="6"/>
    </row>
    <row r="15" spans="1:108" ht="15.95" customHeight="1" x14ac:dyDescent="0.25">
      <c r="A15" s="775" t="s">
        <v>146</v>
      </c>
      <c r="B15" s="778" t="s">
        <v>15</v>
      </c>
      <c r="C15" s="240" t="s">
        <v>16</v>
      </c>
      <c r="D15" s="429"/>
      <c r="E15" s="429"/>
      <c r="F15" s="430"/>
      <c r="G15" s="431"/>
      <c r="H15" s="431"/>
      <c r="I15" s="388"/>
      <c r="J15" s="388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  <c r="BS15" s="6"/>
      <c r="BT15" s="6"/>
      <c r="BU15" s="6"/>
      <c r="BV15" s="6"/>
      <c r="BW15" s="6"/>
      <c r="BX15" s="6"/>
      <c r="BY15" s="6"/>
      <c r="BZ15" s="6"/>
      <c r="CA15" s="6"/>
      <c r="CB15" s="6"/>
      <c r="CC15" s="6"/>
      <c r="CD15" s="6"/>
      <c r="CE15" s="6"/>
      <c r="CF15" s="6"/>
      <c r="CG15" s="6"/>
      <c r="CH15" s="6"/>
      <c r="CI15" s="6"/>
      <c r="CJ15" s="6"/>
      <c r="CK15" s="6"/>
      <c r="CL15" s="6"/>
      <c r="CM15" s="6"/>
      <c r="CN15" s="6"/>
      <c r="CO15" s="6"/>
      <c r="CP15" s="6"/>
      <c r="CQ15" s="6"/>
      <c r="CR15" s="6"/>
      <c r="CS15" s="6"/>
      <c r="CT15" s="6"/>
      <c r="CU15" s="6"/>
      <c r="CV15" s="6"/>
      <c r="CW15" s="6"/>
      <c r="CX15" s="6"/>
      <c r="CY15" s="6"/>
      <c r="CZ15" s="6"/>
      <c r="DA15" s="6"/>
      <c r="DB15" s="6"/>
      <c r="DC15" s="6"/>
      <c r="DD15" s="6"/>
    </row>
    <row r="16" spans="1:108" ht="15.95" customHeight="1" x14ac:dyDescent="0.25">
      <c r="A16" s="775"/>
      <c r="B16" s="778"/>
      <c r="C16" s="240" t="s">
        <v>17</v>
      </c>
      <c r="D16" s="429"/>
      <c r="E16" s="429"/>
      <c r="F16" s="430"/>
      <c r="G16" s="431"/>
      <c r="H16" s="431"/>
      <c r="I16" s="388"/>
      <c r="J16" s="388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  <c r="BS16" s="6"/>
      <c r="BT16" s="6"/>
      <c r="BU16" s="6"/>
      <c r="BV16" s="6"/>
      <c r="BW16" s="6"/>
      <c r="BX16" s="6"/>
      <c r="BY16" s="6"/>
      <c r="BZ16" s="6"/>
      <c r="CA16" s="6"/>
      <c r="CB16" s="6"/>
      <c r="CC16" s="6"/>
      <c r="CD16" s="6"/>
      <c r="CE16" s="6"/>
      <c r="CF16" s="6"/>
      <c r="CG16" s="6"/>
      <c r="CH16" s="6"/>
      <c r="CI16" s="6"/>
      <c r="CJ16" s="6"/>
      <c r="CK16" s="6"/>
      <c r="CL16" s="6"/>
      <c r="CM16" s="6"/>
      <c r="CN16" s="6"/>
      <c r="CO16" s="6"/>
      <c r="CP16" s="6"/>
      <c r="CQ16" s="6"/>
      <c r="CR16" s="6"/>
      <c r="CS16" s="6"/>
      <c r="CT16" s="6"/>
      <c r="CU16" s="6"/>
      <c r="CV16" s="6"/>
      <c r="CW16" s="6"/>
      <c r="CX16" s="6"/>
      <c r="CY16" s="6"/>
      <c r="CZ16" s="6"/>
      <c r="DA16" s="6"/>
      <c r="DB16" s="6"/>
      <c r="DC16" s="6"/>
      <c r="DD16" s="6"/>
    </row>
    <row r="17" spans="1:108" ht="15.95" customHeight="1" x14ac:dyDescent="0.25">
      <c r="A17" s="775"/>
      <c r="B17" s="778"/>
      <c r="C17" s="240" t="s">
        <v>18</v>
      </c>
      <c r="D17" s="429"/>
      <c r="E17" s="429"/>
      <c r="F17" s="430"/>
      <c r="G17" s="431"/>
      <c r="H17" s="431"/>
      <c r="I17" s="388"/>
      <c r="J17" s="388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  <c r="BS17" s="6"/>
      <c r="BT17" s="6"/>
      <c r="BU17" s="6"/>
      <c r="BV17" s="6"/>
      <c r="BW17" s="6"/>
      <c r="BX17" s="6"/>
      <c r="BY17" s="6"/>
      <c r="BZ17" s="6"/>
      <c r="CA17" s="6"/>
      <c r="CB17" s="6"/>
      <c r="CC17" s="6"/>
      <c r="CD17" s="6"/>
      <c r="CE17" s="6"/>
      <c r="CF17" s="6"/>
      <c r="CG17" s="6"/>
      <c r="CH17" s="6"/>
      <c r="CI17" s="6"/>
      <c r="CJ17" s="6"/>
      <c r="CK17" s="6"/>
      <c r="CL17" s="6"/>
      <c r="CM17" s="6"/>
      <c r="CN17" s="6"/>
      <c r="CO17" s="6"/>
      <c r="CP17" s="6"/>
      <c r="CQ17" s="6"/>
      <c r="CR17" s="6"/>
      <c r="CS17" s="6"/>
      <c r="CT17" s="6"/>
      <c r="CU17" s="6"/>
      <c r="CV17" s="6"/>
      <c r="CW17" s="6"/>
      <c r="CX17" s="6"/>
      <c r="CY17" s="6"/>
      <c r="CZ17" s="6"/>
      <c r="DA17" s="6"/>
      <c r="DB17" s="6"/>
      <c r="DC17" s="6"/>
      <c r="DD17" s="6"/>
    </row>
    <row r="18" spans="1:108" ht="15.95" customHeight="1" x14ac:dyDescent="0.25">
      <c r="A18" s="775"/>
      <c r="B18" s="774" t="s">
        <v>19</v>
      </c>
      <c r="C18" s="239" t="s">
        <v>20</v>
      </c>
      <c r="D18" s="151">
        <v>1</v>
      </c>
      <c r="E18" s="151">
        <v>120</v>
      </c>
      <c r="F18" s="15">
        <v>0.93047979797979807</v>
      </c>
      <c r="G18" s="399">
        <v>5.0359712230215826E-2</v>
      </c>
      <c r="H18" s="399">
        <v>0.42988574375118727</v>
      </c>
      <c r="I18" s="388"/>
      <c r="J18" s="388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  <c r="BV18" s="6"/>
      <c r="BW18" s="6"/>
      <c r="BX18" s="6"/>
      <c r="BY18" s="6"/>
      <c r="BZ18" s="6"/>
      <c r="CA18" s="6"/>
      <c r="CB18" s="6"/>
      <c r="CC18" s="6"/>
      <c r="CD18" s="6"/>
      <c r="CE18" s="6"/>
      <c r="CF18" s="6"/>
      <c r="CG18" s="6"/>
      <c r="CH18" s="6"/>
      <c r="CI18" s="6"/>
      <c r="CJ18" s="6"/>
      <c r="CK18" s="6"/>
      <c r="CL18" s="6"/>
      <c r="CM18" s="6"/>
      <c r="CN18" s="6"/>
      <c r="CO18" s="6"/>
      <c r="CP18" s="6"/>
      <c r="CQ18" s="6"/>
      <c r="CR18" s="6"/>
      <c r="CS18" s="6"/>
      <c r="CT18" s="6"/>
      <c r="CU18" s="6"/>
      <c r="CV18" s="6"/>
      <c r="CW18" s="6"/>
      <c r="CX18" s="6"/>
      <c r="CY18" s="6"/>
      <c r="CZ18" s="6"/>
      <c r="DA18" s="6"/>
      <c r="DB18" s="6"/>
      <c r="DC18" s="6"/>
      <c r="DD18" s="6"/>
    </row>
    <row r="19" spans="1:108" ht="15.95" customHeight="1" x14ac:dyDescent="0.25">
      <c r="A19" s="775"/>
      <c r="B19" s="774"/>
      <c r="C19" s="240" t="s">
        <v>21</v>
      </c>
      <c r="D19" s="151"/>
      <c r="E19" s="151"/>
      <c r="F19" s="367"/>
      <c r="G19" s="155"/>
      <c r="H19" s="155"/>
      <c r="I19" s="388"/>
      <c r="J19" s="388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  <c r="BV19" s="6"/>
      <c r="BW19" s="6"/>
      <c r="BX19" s="6"/>
      <c r="BY19" s="6"/>
      <c r="BZ19" s="6"/>
      <c r="CA19" s="6"/>
      <c r="CB19" s="6"/>
      <c r="CC19" s="6"/>
      <c r="CD19" s="6"/>
      <c r="CE19" s="6"/>
      <c r="CF19" s="6"/>
      <c r="CG19" s="6"/>
      <c r="CH19" s="6"/>
      <c r="CI19" s="6"/>
      <c r="CJ19" s="6"/>
      <c r="CK19" s="6"/>
      <c r="CL19" s="6"/>
      <c r="CM19" s="6"/>
      <c r="CN19" s="6"/>
      <c r="CO19" s="6"/>
      <c r="CP19" s="6"/>
      <c r="CQ19" s="6"/>
      <c r="CR19" s="6"/>
      <c r="CS19" s="6"/>
      <c r="CT19" s="6"/>
      <c r="CU19" s="6"/>
      <c r="CV19" s="6"/>
      <c r="CW19" s="6"/>
      <c r="CX19" s="6"/>
      <c r="CY19" s="6"/>
      <c r="CZ19" s="6"/>
      <c r="DA19" s="6"/>
      <c r="DB19" s="6"/>
      <c r="DC19" s="6"/>
      <c r="DD19" s="6"/>
    </row>
    <row r="20" spans="1:108" ht="15.95" customHeight="1" x14ac:dyDescent="0.25">
      <c r="A20" s="775"/>
      <c r="B20" s="778" t="s">
        <v>22</v>
      </c>
      <c r="C20" s="240" t="s">
        <v>23</v>
      </c>
      <c r="D20" s="429"/>
      <c r="E20" s="429"/>
      <c r="F20" s="430"/>
      <c r="G20" s="431"/>
      <c r="H20" s="431"/>
      <c r="I20" s="388"/>
      <c r="J20" s="388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6"/>
      <c r="BS20" s="6"/>
      <c r="BT20" s="6"/>
      <c r="BU20" s="6"/>
      <c r="BV20" s="6"/>
      <c r="BW20" s="6"/>
      <c r="BX20" s="6"/>
      <c r="BY20" s="6"/>
      <c r="BZ20" s="6"/>
      <c r="CA20" s="6"/>
      <c r="CB20" s="6"/>
      <c r="CC20" s="6"/>
      <c r="CD20" s="6"/>
      <c r="CE20" s="6"/>
      <c r="CF20" s="6"/>
      <c r="CG20" s="6"/>
      <c r="CH20" s="6"/>
      <c r="CI20" s="6"/>
      <c r="CJ20" s="6"/>
      <c r="CK20" s="6"/>
      <c r="CL20" s="6"/>
      <c r="CM20" s="6"/>
      <c r="CN20" s="6"/>
      <c r="CO20" s="6"/>
      <c r="CP20" s="6"/>
      <c r="CQ20" s="6"/>
      <c r="CR20" s="6"/>
      <c r="CS20" s="6"/>
      <c r="CT20" s="6"/>
      <c r="CU20" s="6"/>
      <c r="CV20" s="6"/>
      <c r="CW20" s="6"/>
      <c r="CX20" s="6"/>
      <c r="CY20" s="6"/>
      <c r="CZ20" s="6"/>
      <c r="DA20" s="6"/>
      <c r="DB20" s="6"/>
      <c r="DC20" s="6"/>
      <c r="DD20" s="6"/>
    </row>
    <row r="21" spans="1:108" ht="15.95" customHeight="1" x14ac:dyDescent="0.25">
      <c r="A21" s="775"/>
      <c r="B21" s="778"/>
      <c r="C21" s="240" t="s">
        <v>24</v>
      </c>
      <c r="D21" s="429"/>
      <c r="E21" s="429"/>
      <c r="F21" s="430"/>
      <c r="G21" s="431"/>
      <c r="H21" s="431"/>
      <c r="I21" s="388"/>
      <c r="J21" s="388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  <c r="BV21" s="6"/>
      <c r="BW21" s="6"/>
      <c r="BX21" s="6"/>
      <c r="BY21" s="6"/>
      <c r="BZ21" s="6"/>
      <c r="CA21" s="6"/>
      <c r="CB21" s="6"/>
      <c r="CC21" s="6"/>
      <c r="CD21" s="6"/>
      <c r="CE21" s="6"/>
      <c r="CF21" s="6"/>
      <c r="CG21" s="6"/>
      <c r="CH21" s="6"/>
      <c r="CI21" s="6"/>
      <c r="CJ21" s="6"/>
      <c r="CK21" s="6"/>
      <c r="CL21" s="6"/>
      <c r="CM21" s="6"/>
      <c r="CN21" s="6"/>
      <c r="CO21" s="6"/>
      <c r="CP21" s="6"/>
      <c r="CQ21" s="6"/>
      <c r="CR21" s="6"/>
      <c r="CS21" s="6"/>
      <c r="CT21" s="6"/>
      <c r="CU21" s="6"/>
      <c r="CV21" s="6"/>
      <c r="CW21" s="6"/>
      <c r="CX21" s="6"/>
      <c r="CY21" s="6"/>
      <c r="CZ21" s="6"/>
      <c r="DA21" s="6"/>
      <c r="DB21" s="6"/>
      <c r="DC21" s="6"/>
      <c r="DD21" s="6"/>
    </row>
    <row r="22" spans="1:108" ht="15.95" customHeight="1" x14ac:dyDescent="0.25">
      <c r="A22" s="775"/>
      <c r="B22" s="774" t="s">
        <v>25</v>
      </c>
      <c r="C22" s="240" t="s">
        <v>26</v>
      </c>
      <c r="D22" s="151"/>
      <c r="E22" s="151"/>
      <c r="F22" s="367"/>
      <c r="G22" s="155"/>
      <c r="H22" s="155"/>
      <c r="I22" s="388"/>
      <c r="J22" s="388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  <c r="BV22" s="6"/>
      <c r="BW22" s="6"/>
      <c r="BX22" s="6"/>
      <c r="BY22" s="6"/>
      <c r="BZ22" s="6"/>
      <c r="CA22" s="6"/>
      <c r="CB22" s="6"/>
      <c r="CC22" s="6"/>
      <c r="CD22" s="6"/>
      <c r="CE22" s="6"/>
      <c r="CF22" s="6"/>
      <c r="CG22" s="6"/>
      <c r="CH22" s="6"/>
      <c r="CI22" s="6"/>
      <c r="CJ22" s="6"/>
      <c r="CK22" s="6"/>
      <c r="CL22" s="6"/>
      <c r="CM22" s="6"/>
      <c r="CN22" s="6"/>
      <c r="CO22" s="6"/>
      <c r="CP22" s="6"/>
      <c r="CQ22" s="6"/>
      <c r="CR22" s="6"/>
      <c r="CS22" s="6"/>
      <c r="CT22" s="6"/>
      <c r="CU22" s="6"/>
      <c r="CV22" s="6"/>
      <c r="CW22" s="6"/>
      <c r="CX22" s="6"/>
      <c r="CY22" s="6"/>
      <c r="CZ22" s="6"/>
      <c r="DA22" s="6"/>
      <c r="DB22" s="6"/>
      <c r="DC22" s="6"/>
      <c r="DD22" s="6"/>
    </row>
    <row r="23" spans="1:108" ht="15.95" customHeight="1" x14ac:dyDescent="0.25">
      <c r="A23" s="775"/>
      <c r="B23" s="774"/>
      <c r="C23" s="239" t="s">
        <v>27</v>
      </c>
      <c r="D23" s="151">
        <v>1</v>
      </c>
      <c r="E23" s="151">
        <v>160</v>
      </c>
      <c r="F23" s="15">
        <v>1.0688054388422037</v>
      </c>
      <c r="G23" s="399">
        <v>6.6552901023890776E-2</v>
      </c>
      <c r="H23" s="399">
        <v>0.19297244615766812</v>
      </c>
      <c r="I23" s="388"/>
      <c r="J23" s="388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  <c r="BV23" s="6"/>
      <c r="BW23" s="6"/>
      <c r="BX23" s="6"/>
      <c r="BY23" s="6"/>
      <c r="BZ23" s="6"/>
      <c r="CA23" s="6"/>
      <c r="CB23" s="6"/>
      <c r="CC23" s="6"/>
      <c r="CD23" s="6"/>
      <c r="CE23" s="6"/>
      <c r="CF23" s="6"/>
      <c r="CG23" s="6"/>
      <c r="CH23" s="6"/>
      <c r="CI23" s="6"/>
      <c r="CJ23" s="6"/>
      <c r="CK23" s="6"/>
      <c r="CL23" s="6"/>
      <c r="CM23" s="6"/>
      <c r="CN23" s="6"/>
      <c r="CO23" s="6"/>
      <c r="CP23" s="6"/>
      <c r="CQ23" s="6"/>
      <c r="CR23" s="6"/>
      <c r="CS23" s="6"/>
      <c r="CT23" s="6"/>
      <c r="CU23" s="6"/>
      <c r="CV23" s="6"/>
      <c r="CW23" s="6"/>
      <c r="CX23" s="6"/>
      <c r="CY23" s="6"/>
      <c r="CZ23" s="6"/>
      <c r="DA23" s="6"/>
      <c r="DB23" s="6"/>
      <c r="DC23" s="6"/>
      <c r="DD23" s="6"/>
    </row>
    <row r="24" spans="1:108" ht="15.95" customHeight="1" x14ac:dyDescent="0.25">
      <c r="A24" s="775"/>
      <c r="B24" s="774"/>
      <c r="C24" s="240" t="s">
        <v>28</v>
      </c>
      <c r="D24" s="151"/>
      <c r="E24" s="151"/>
      <c r="F24" s="367"/>
      <c r="G24" s="155"/>
      <c r="H24" s="155"/>
      <c r="I24" s="388"/>
      <c r="J24" s="388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  <c r="BQ24" s="6"/>
      <c r="BR24" s="6"/>
      <c r="BS24" s="6"/>
      <c r="BT24" s="6"/>
      <c r="BU24" s="6"/>
      <c r="BV24" s="6"/>
      <c r="BW24" s="6"/>
      <c r="BX24" s="6"/>
      <c r="BY24" s="6"/>
      <c r="BZ24" s="6"/>
      <c r="CA24" s="6"/>
      <c r="CB24" s="6"/>
      <c r="CC24" s="6"/>
      <c r="CD24" s="6"/>
      <c r="CE24" s="6"/>
      <c r="CF24" s="6"/>
      <c r="CG24" s="6"/>
      <c r="CH24" s="6"/>
      <c r="CI24" s="6"/>
      <c r="CJ24" s="6"/>
      <c r="CK24" s="6"/>
      <c r="CL24" s="6"/>
      <c r="CM24" s="6"/>
      <c r="CN24" s="6"/>
      <c r="CO24" s="6"/>
      <c r="CP24" s="6"/>
      <c r="CQ24" s="6"/>
      <c r="CR24" s="6"/>
      <c r="CS24" s="6"/>
      <c r="CT24" s="6"/>
      <c r="CU24" s="6"/>
      <c r="CV24" s="6"/>
      <c r="CW24" s="6"/>
      <c r="CX24" s="6"/>
      <c r="CY24" s="6"/>
      <c r="CZ24" s="6"/>
      <c r="DA24" s="6"/>
      <c r="DB24" s="6"/>
      <c r="DC24" s="6"/>
      <c r="DD24" s="6"/>
    </row>
    <row r="25" spans="1:108" s="5" customFormat="1" ht="15.95" customHeight="1" x14ac:dyDescent="0.25">
      <c r="A25" s="776" t="s">
        <v>145</v>
      </c>
      <c r="B25" s="777"/>
      <c r="C25" s="777"/>
      <c r="D25" s="243">
        <v>2</v>
      </c>
      <c r="E25" s="243">
        <v>280</v>
      </c>
      <c r="F25" s="262">
        <v>1.0095230213297439</v>
      </c>
      <c r="G25" s="324">
        <v>6.1342592592592594E-2</v>
      </c>
      <c r="H25" s="324">
        <v>0.28655682750519856</v>
      </c>
      <c r="I25" s="525"/>
      <c r="J25" s="525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</row>
    <row r="26" spans="1:108" ht="15.95" customHeight="1" x14ac:dyDescent="0.25">
      <c r="A26" s="775" t="s">
        <v>148</v>
      </c>
      <c r="B26" s="770" t="s">
        <v>29</v>
      </c>
      <c r="C26" s="239" t="s">
        <v>30</v>
      </c>
      <c r="D26" s="151">
        <v>1</v>
      </c>
      <c r="E26" s="151">
        <v>160</v>
      </c>
      <c r="F26" s="15">
        <v>0.98794070512820509</v>
      </c>
      <c r="G26" s="399">
        <v>0</v>
      </c>
      <c r="H26" s="399">
        <v>0.12652581207672656</v>
      </c>
      <c r="I26" s="388"/>
      <c r="J26" s="388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6"/>
      <c r="BR26" s="6"/>
      <c r="BS26" s="6"/>
      <c r="BT26" s="6"/>
      <c r="BU26" s="6"/>
      <c r="BV26" s="6"/>
      <c r="BW26" s="6"/>
      <c r="BX26" s="6"/>
      <c r="BY26" s="6"/>
      <c r="BZ26" s="6"/>
      <c r="CA26" s="6"/>
      <c r="CB26" s="6"/>
      <c r="CC26" s="6"/>
      <c r="CD26" s="6"/>
      <c r="CE26" s="6"/>
      <c r="CF26" s="6"/>
      <c r="CG26" s="6"/>
      <c r="CH26" s="6"/>
      <c r="CI26" s="6"/>
      <c r="CJ26" s="6"/>
      <c r="CK26" s="6"/>
      <c r="CL26" s="6"/>
      <c r="CM26" s="6"/>
      <c r="CN26" s="6"/>
      <c r="CO26" s="6"/>
      <c r="CP26" s="6"/>
      <c r="CQ26" s="6"/>
      <c r="CR26" s="6"/>
      <c r="CS26" s="6"/>
      <c r="CT26" s="6"/>
      <c r="CU26" s="6"/>
      <c r="CV26" s="6"/>
      <c r="CW26" s="6"/>
      <c r="CX26" s="6"/>
      <c r="CY26" s="6"/>
      <c r="CZ26" s="6"/>
      <c r="DA26" s="6"/>
      <c r="DB26" s="6"/>
      <c r="DC26" s="6"/>
      <c r="DD26" s="6"/>
    </row>
    <row r="27" spans="1:108" ht="15.95" customHeight="1" x14ac:dyDescent="0.25">
      <c r="A27" s="775"/>
      <c r="B27" s="770"/>
      <c r="C27" s="240" t="s">
        <v>31</v>
      </c>
      <c r="D27" s="151"/>
      <c r="E27" s="151"/>
      <c r="F27" s="367"/>
      <c r="G27" s="155"/>
      <c r="H27" s="155"/>
      <c r="I27" s="388"/>
      <c r="J27" s="388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  <c r="BQ27" s="6"/>
      <c r="BR27" s="6"/>
      <c r="BS27" s="6"/>
      <c r="BT27" s="6"/>
      <c r="BU27" s="6"/>
      <c r="BV27" s="6"/>
      <c r="BW27" s="6"/>
      <c r="BX27" s="6"/>
      <c r="BY27" s="6"/>
      <c r="BZ27" s="6"/>
      <c r="CA27" s="6"/>
      <c r="CB27" s="6"/>
      <c r="CC27" s="6"/>
      <c r="CD27" s="6"/>
      <c r="CE27" s="6"/>
      <c r="CF27" s="6"/>
      <c r="CG27" s="6"/>
      <c r="CH27" s="6"/>
      <c r="CI27" s="6"/>
      <c r="CJ27" s="6"/>
      <c r="CK27" s="6"/>
      <c r="CL27" s="6"/>
      <c r="CM27" s="6"/>
      <c r="CN27" s="6"/>
      <c r="CO27" s="6"/>
      <c r="CP27" s="6"/>
      <c r="CQ27" s="6"/>
      <c r="CR27" s="6"/>
      <c r="CS27" s="6"/>
      <c r="CT27" s="6"/>
      <c r="CU27" s="6"/>
      <c r="CV27" s="6"/>
      <c r="CW27" s="6"/>
      <c r="CX27" s="6"/>
      <c r="CY27" s="6"/>
      <c r="CZ27" s="6"/>
      <c r="DA27" s="6"/>
      <c r="DB27" s="6"/>
      <c r="DC27" s="6"/>
      <c r="DD27" s="6"/>
    </row>
    <row r="28" spans="1:108" ht="15.95" customHeight="1" x14ac:dyDescent="0.25">
      <c r="A28" s="775"/>
      <c r="B28" s="770"/>
      <c r="C28" s="239" t="s">
        <v>32</v>
      </c>
      <c r="D28" s="151">
        <v>1</v>
      </c>
      <c r="E28" s="151">
        <v>220</v>
      </c>
      <c r="F28" s="15">
        <v>0.62505729564553103</v>
      </c>
      <c r="G28" s="399">
        <v>0</v>
      </c>
      <c r="H28" s="399">
        <v>2.9088242483500365E-2</v>
      </c>
      <c r="I28" s="388"/>
      <c r="J28" s="388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6"/>
      <c r="BS28" s="6"/>
      <c r="BT28" s="6"/>
      <c r="BU28" s="6"/>
      <c r="BV28" s="6"/>
      <c r="BW28" s="6"/>
      <c r="BX28" s="6"/>
      <c r="BY28" s="6"/>
      <c r="BZ28" s="6"/>
      <c r="CA28" s="6"/>
      <c r="CB28" s="6"/>
      <c r="CC28" s="6"/>
      <c r="CD28" s="6"/>
      <c r="CE28" s="6"/>
      <c r="CF28" s="6"/>
      <c r="CG28" s="6"/>
      <c r="CH28" s="6"/>
      <c r="CI28" s="6"/>
      <c r="CJ28" s="6"/>
      <c r="CK28" s="6"/>
      <c r="CL28" s="6"/>
      <c r="CM28" s="6"/>
      <c r="CN28" s="6"/>
      <c r="CO28" s="6"/>
      <c r="CP28" s="6"/>
      <c r="CQ28" s="6"/>
      <c r="CR28" s="6"/>
      <c r="CS28" s="6"/>
      <c r="CT28" s="6"/>
      <c r="CU28" s="6"/>
      <c r="CV28" s="6"/>
      <c r="CW28" s="6"/>
      <c r="CX28" s="6"/>
      <c r="CY28" s="6"/>
      <c r="CZ28" s="6"/>
      <c r="DA28" s="6"/>
      <c r="DB28" s="6"/>
      <c r="DC28" s="6"/>
      <c r="DD28" s="6"/>
    </row>
    <row r="29" spans="1:108" ht="15.95" customHeight="1" x14ac:dyDescent="0.25">
      <c r="A29" s="775"/>
      <c r="B29" s="770"/>
      <c r="C29" s="239" t="s">
        <v>33</v>
      </c>
      <c r="D29" s="151"/>
      <c r="E29" s="151"/>
      <c r="F29" s="367"/>
      <c r="G29" s="155"/>
      <c r="H29" s="155"/>
      <c r="I29" s="388"/>
      <c r="J29" s="388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6"/>
      <c r="BR29" s="6"/>
      <c r="BS29" s="6"/>
      <c r="BT29" s="6"/>
      <c r="BU29" s="6"/>
      <c r="BV29" s="6"/>
      <c r="BW29" s="6"/>
      <c r="BX29" s="6"/>
      <c r="BY29" s="6"/>
      <c r="BZ29" s="6"/>
      <c r="CA29" s="6"/>
      <c r="CB29" s="6"/>
      <c r="CC29" s="6"/>
      <c r="CD29" s="6"/>
      <c r="CE29" s="6"/>
      <c r="CF29" s="6"/>
      <c r="CG29" s="6"/>
      <c r="CH29" s="6"/>
      <c r="CI29" s="6"/>
      <c r="CJ29" s="6"/>
      <c r="CK29" s="6"/>
      <c r="CL29" s="6"/>
      <c r="CM29" s="6"/>
      <c r="CN29" s="6"/>
      <c r="CO29" s="6"/>
      <c r="CP29" s="6"/>
      <c r="CQ29" s="6"/>
      <c r="CR29" s="6"/>
      <c r="CS29" s="6"/>
      <c r="CT29" s="6"/>
      <c r="CU29" s="6"/>
      <c r="CV29" s="6"/>
      <c r="CW29" s="6"/>
      <c r="CX29" s="6"/>
      <c r="CY29" s="6"/>
      <c r="CZ29" s="6"/>
      <c r="DA29" s="6"/>
      <c r="DB29" s="6"/>
      <c r="DC29" s="6"/>
      <c r="DD29" s="6"/>
    </row>
    <row r="30" spans="1:108" ht="15.95" customHeight="1" x14ac:dyDescent="0.25">
      <c r="A30" s="775"/>
      <c r="B30" s="770"/>
      <c r="C30" s="240" t="s">
        <v>34</v>
      </c>
      <c r="D30" s="151"/>
      <c r="E30" s="151"/>
      <c r="F30" s="367"/>
      <c r="G30" s="155"/>
      <c r="H30" s="155"/>
      <c r="I30" s="388"/>
      <c r="J30" s="388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  <c r="BQ30" s="6"/>
      <c r="BR30" s="6"/>
      <c r="BS30" s="6"/>
      <c r="BT30" s="6"/>
      <c r="BU30" s="6"/>
      <c r="BV30" s="6"/>
      <c r="BW30" s="6"/>
      <c r="BX30" s="6"/>
      <c r="BY30" s="6"/>
      <c r="BZ30" s="6"/>
      <c r="CA30" s="6"/>
      <c r="CB30" s="6"/>
      <c r="CC30" s="6"/>
      <c r="CD30" s="6"/>
      <c r="CE30" s="6"/>
      <c r="CF30" s="6"/>
      <c r="CG30" s="6"/>
      <c r="CH30" s="6"/>
      <c r="CI30" s="6"/>
      <c r="CJ30" s="6"/>
      <c r="CK30" s="6"/>
      <c r="CL30" s="6"/>
      <c r="CM30" s="6"/>
      <c r="CN30" s="6"/>
      <c r="CO30" s="6"/>
      <c r="CP30" s="6"/>
      <c r="CQ30" s="6"/>
      <c r="CR30" s="6"/>
      <c r="CS30" s="6"/>
      <c r="CT30" s="6"/>
      <c r="CU30" s="6"/>
      <c r="CV30" s="6"/>
      <c r="CW30" s="6"/>
      <c r="CX30" s="6"/>
      <c r="CY30" s="6"/>
      <c r="CZ30" s="6"/>
      <c r="DA30" s="6"/>
      <c r="DB30" s="6"/>
      <c r="DC30" s="6"/>
      <c r="DD30" s="6"/>
    </row>
    <row r="31" spans="1:108" ht="15.95" customHeight="1" x14ac:dyDescent="0.25">
      <c r="A31" s="775"/>
      <c r="B31" s="770" t="s">
        <v>35</v>
      </c>
      <c r="C31" s="239" t="s">
        <v>36</v>
      </c>
      <c r="D31" s="151">
        <v>1</v>
      </c>
      <c r="E31" s="151">
        <v>160</v>
      </c>
      <c r="F31" s="15">
        <v>0.94480187908496727</v>
      </c>
      <c r="G31" s="399">
        <v>2.4709302325581394E-2</v>
      </c>
      <c r="H31" s="399">
        <v>0.22491487866832405</v>
      </c>
      <c r="I31" s="388"/>
      <c r="J31" s="388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  <c r="BO31" s="6"/>
      <c r="BP31" s="6"/>
      <c r="BQ31" s="6"/>
      <c r="BR31" s="6"/>
      <c r="BS31" s="6"/>
      <c r="BT31" s="6"/>
      <c r="BU31" s="6"/>
      <c r="BV31" s="6"/>
      <c r="BW31" s="6"/>
      <c r="BX31" s="6"/>
      <c r="BY31" s="6"/>
      <c r="BZ31" s="6"/>
      <c r="CA31" s="6"/>
      <c r="CB31" s="6"/>
      <c r="CC31" s="6"/>
      <c r="CD31" s="6"/>
      <c r="CE31" s="6"/>
      <c r="CF31" s="6"/>
      <c r="CG31" s="6"/>
      <c r="CH31" s="6"/>
      <c r="CI31" s="6"/>
      <c r="CJ31" s="6"/>
      <c r="CK31" s="6"/>
      <c r="CL31" s="6"/>
      <c r="CM31" s="6"/>
      <c r="CN31" s="6"/>
      <c r="CO31" s="6"/>
      <c r="CP31" s="6"/>
      <c r="CQ31" s="6"/>
      <c r="CR31" s="6"/>
      <c r="CS31" s="6"/>
      <c r="CT31" s="6"/>
      <c r="CU31" s="6"/>
      <c r="CV31" s="6"/>
      <c r="CW31" s="6"/>
      <c r="CX31" s="6"/>
      <c r="CY31" s="6"/>
      <c r="CZ31" s="6"/>
      <c r="DA31" s="6"/>
      <c r="DB31" s="6"/>
      <c r="DC31" s="6"/>
      <c r="DD31" s="6"/>
    </row>
    <row r="32" spans="1:108" ht="15.95" customHeight="1" x14ac:dyDescent="0.25">
      <c r="A32" s="775"/>
      <c r="B32" s="770"/>
      <c r="C32" s="240" t="s">
        <v>37</v>
      </c>
      <c r="D32" s="151"/>
      <c r="E32" s="151"/>
      <c r="F32" s="367"/>
      <c r="G32" s="155"/>
      <c r="H32" s="155"/>
      <c r="I32" s="388"/>
      <c r="J32" s="388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  <c r="BO32" s="6"/>
      <c r="BP32" s="6"/>
      <c r="BQ32" s="6"/>
      <c r="BR32" s="6"/>
      <c r="BS32" s="6"/>
      <c r="BT32" s="6"/>
      <c r="BU32" s="6"/>
      <c r="BV32" s="6"/>
      <c r="BW32" s="6"/>
      <c r="BX32" s="6"/>
      <c r="BY32" s="6"/>
      <c r="BZ32" s="6"/>
      <c r="CA32" s="6"/>
      <c r="CB32" s="6"/>
      <c r="CC32" s="6"/>
      <c r="CD32" s="6"/>
      <c r="CE32" s="6"/>
      <c r="CF32" s="6"/>
      <c r="CG32" s="6"/>
      <c r="CH32" s="6"/>
      <c r="CI32" s="6"/>
      <c r="CJ32" s="6"/>
      <c r="CK32" s="6"/>
      <c r="CL32" s="6"/>
      <c r="CM32" s="6"/>
      <c r="CN32" s="6"/>
      <c r="CO32" s="6"/>
      <c r="CP32" s="6"/>
      <c r="CQ32" s="6"/>
      <c r="CR32" s="6"/>
      <c r="CS32" s="6"/>
      <c r="CT32" s="6"/>
      <c r="CU32" s="6"/>
      <c r="CV32" s="6"/>
      <c r="CW32" s="6"/>
      <c r="CX32" s="6"/>
      <c r="CY32" s="6"/>
      <c r="CZ32" s="6"/>
      <c r="DA32" s="6"/>
      <c r="DB32" s="6"/>
      <c r="DC32" s="6"/>
      <c r="DD32" s="6"/>
    </row>
    <row r="33" spans="1:108" ht="15.95" customHeight="1" x14ac:dyDescent="0.25">
      <c r="A33" s="775"/>
      <c r="B33" s="770"/>
      <c r="C33" s="239" t="s">
        <v>38</v>
      </c>
      <c r="D33" s="151">
        <v>1</v>
      </c>
      <c r="E33" s="151">
        <v>400</v>
      </c>
      <c r="F33" s="15">
        <v>0.92452614379084974</v>
      </c>
      <c r="G33" s="399">
        <v>5.4325955734406441E-2</v>
      </c>
      <c r="H33" s="399">
        <v>5.6785846839044904E-2</v>
      </c>
      <c r="I33" s="388"/>
      <c r="J33" s="388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  <c r="BO33" s="6"/>
      <c r="BP33" s="6"/>
      <c r="BQ33" s="6"/>
      <c r="BR33" s="6"/>
      <c r="BS33" s="6"/>
      <c r="BT33" s="6"/>
      <c r="BU33" s="6"/>
      <c r="BV33" s="6"/>
      <c r="BW33" s="6"/>
      <c r="BX33" s="6"/>
      <c r="BY33" s="6"/>
      <c r="BZ33" s="6"/>
      <c r="CA33" s="6"/>
      <c r="CB33" s="6"/>
      <c r="CC33" s="6"/>
      <c r="CD33" s="6"/>
      <c r="CE33" s="6"/>
      <c r="CF33" s="6"/>
      <c r="CG33" s="6"/>
      <c r="CH33" s="6"/>
      <c r="CI33" s="6"/>
      <c r="CJ33" s="6"/>
      <c r="CK33" s="6"/>
      <c r="CL33" s="6"/>
      <c r="CM33" s="6"/>
      <c r="CN33" s="6"/>
      <c r="CO33" s="6"/>
      <c r="CP33" s="6"/>
      <c r="CQ33" s="6"/>
      <c r="CR33" s="6"/>
      <c r="CS33" s="6"/>
      <c r="CT33" s="6"/>
      <c r="CU33" s="6"/>
      <c r="CV33" s="6"/>
      <c r="CW33" s="6"/>
      <c r="CX33" s="6"/>
      <c r="CY33" s="6"/>
      <c r="CZ33" s="6"/>
      <c r="DA33" s="6"/>
      <c r="DB33" s="6"/>
      <c r="DC33" s="6"/>
      <c r="DD33" s="6"/>
    </row>
    <row r="34" spans="1:108" ht="15.95" customHeight="1" x14ac:dyDescent="0.25">
      <c r="A34" s="775"/>
      <c r="B34" s="770"/>
      <c r="C34" s="240" t="s">
        <v>39</v>
      </c>
      <c r="D34" s="151"/>
      <c r="E34" s="151"/>
      <c r="F34" s="367"/>
      <c r="G34" s="155"/>
      <c r="H34" s="155"/>
      <c r="I34" s="388"/>
      <c r="J34" s="388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6"/>
      <c r="BR34" s="6"/>
      <c r="BS34" s="6"/>
      <c r="BT34" s="6"/>
      <c r="BU34" s="6"/>
      <c r="BV34" s="6"/>
      <c r="BW34" s="6"/>
      <c r="BX34" s="6"/>
      <c r="BY34" s="6"/>
      <c r="BZ34" s="6"/>
      <c r="CA34" s="6"/>
      <c r="CB34" s="6"/>
      <c r="CC34" s="6"/>
      <c r="CD34" s="6"/>
      <c r="CE34" s="6"/>
      <c r="CF34" s="6"/>
      <c r="CG34" s="6"/>
      <c r="CH34" s="6"/>
      <c r="CI34" s="6"/>
      <c r="CJ34" s="6"/>
      <c r="CK34" s="6"/>
      <c r="CL34" s="6"/>
      <c r="CM34" s="6"/>
      <c r="CN34" s="6"/>
      <c r="CO34" s="6"/>
      <c r="CP34" s="6"/>
      <c r="CQ34" s="6"/>
      <c r="CR34" s="6"/>
      <c r="CS34" s="6"/>
      <c r="CT34" s="6"/>
      <c r="CU34" s="6"/>
      <c r="CV34" s="6"/>
      <c r="CW34" s="6"/>
      <c r="CX34" s="6"/>
      <c r="CY34" s="6"/>
      <c r="CZ34" s="6"/>
      <c r="DA34" s="6"/>
      <c r="DB34" s="6"/>
      <c r="DC34" s="6"/>
      <c r="DD34" s="6"/>
    </row>
    <row r="35" spans="1:108" ht="15.95" customHeight="1" x14ac:dyDescent="0.25">
      <c r="A35" s="775"/>
      <c r="B35" s="770"/>
      <c r="C35" s="240" t="s">
        <v>40</v>
      </c>
      <c r="D35" s="151"/>
      <c r="E35" s="151"/>
      <c r="F35" s="367"/>
      <c r="G35" s="155"/>
      <c r="H35" s="155"/>
      <c r="I35" s="388"/>
      <c r="J35" s="388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6"/>
      <c r="BU35" s="6"/>
      <c r="BV35" s="6"/>
      <c r="BW35" s="6"/>
      <c r="BX35" s="6"/>
      <c r="BY35" s="6"/>
      <c r="BZ35" s="6"/>
      <c r="CA35" s="6"/>
      <c r="CB35" s="6"/>
      <c r="CC35" s="6"/>
      <c r="CD35" s="6"/>
      <c r="CE35" s="6"/>
      <c r="CF35" s="6"/>
      <c r="CG35" s="6"/>
      <c r="CH35" s="6"/>
      <c r="CI35" s="6"/>
      <c r="CJ35" s="6"/>
      <c r="CK35" s="6"/>
      <c r="CL35" s="6"/>
      <c r="CM35" s="6"/>
      <c r="CN35" s="6"/>
      <c r="CO35" s="6"/>
      <c r="CP35" s="6"/>
      <c r="CQ35" s="6"/>
      <c r="CR35" s="6"/>
      <c r="CS35" s="6"/>
      <c r="CT35" s="6"/>
      <c r="CU35" s="6"/>
      <c r="CV35" s="6"/>
      <c r="CW35" s="6"/>
      <c r="CX35" s="6"/>
      <c r="CY35" s="6"/>
      <c r="CZ35" s="6"/>
      <c r="DA35" s="6"/>
      <c r="DB35" s="6"/>
      <c r="DC35" s="6"/>
      <c r="DD35" s="6"/>
    </row>
    <row r="36" spans="1:108" ht="15.95" customHeight="1" x14ac:dyDescent="0.25">
      <c r="A36" s="775"/>
      <c r="B36" s="770"/>
      <c r="C36" s="240" t="s">
        <v>41</v>
      </c>
      <c r="D36" s="151"/>
      <c r="E36" s="151"/>
      <c r="F36" s="367"/>
      <c r="G36" s="155"/>
      <c r="H36" s="155"/>
      <c r="I36" s="388"/>
      <c r="J36" s="388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  <c r="BO36" s="6"/>
      <c r="BP36" s="6"/>
      <c r="BQ36" s="6"/>
      <c r="BR36" s="6"/>
      <c r="BS36" s="6"/>
      <c r="BT36" s="6"/>
      <c r="BU36" s="6"/>
      <c r="BV36" s="6"/>
      <c r="BW36" s="6"/>
      <c r="BX36" s="6"/>
      <c r="BY36" s="6"/>
      <c r="BZ36" s="6"/>
      <c r="CA36" s="6"/>
      <c r="CB36" s="6"/>
      <c r="CC36" s="6"/>
      <c r="CD36" s="6"/>
      <c r="CE36" s="6"/>
      <c r="CF36" s="6"/>
      <c r="CG36" s="6"/>
      <c r="CH36" s="6"/>
      <c r="CI36" s="6"/>
      <c r="CJ36" s="6"/>
      <c r="CK36" s="6"/>
      <c r="CL36" s="6"/>
      <c r="CM36" s="6"/>
      <c r="CN36" s="6"/>
      <c r="CO36" s="6"/>
      <c r="CP36" s="6"/>
      <c r="CQ36" s="6"/>
      <c r="CR36" s="6"/>
      <c r="CS36" s="6"/>
      <c r="CT36" s="6"/>
      <c r="CU36" s="6"/>
      <c r="CV36" s="6"/>
      <c r="CW36" s="6"/>
      <c r="CX36" s="6"/>
      <c r="CY36" s="6"/>
      <c r="CZ36" s="6"/>
      <c r="DA36" s="6"/>
      <c r="DB36" s="6"/>
      <c r="DC36" s="6"/>
      <c r="DD36" s="6"/>
    </row>
    <row r="37" spans="1:108" ht="15.95" customHeight="1" x14ac:dyDescent="0.25">
      <c r="A37" s="775"/>
      <c r="B37" s="770" t="s">
        <v>42</v>
      </c>
      <c r="C37" s="239" t="s">
        <v>43</v>
      </c>
      <c r="D37" s="151">
        <v>1</v>
      </c>
      <c r="E37" s="151">
        <v>120</v>
      </c>
      <c r="F37" s="15">
        <v>0.87963884699178818</v>
      </c>
      <c r="G37" s="399">
        <v>2.5252525252525252E-2</v>
      </c>
      <c r="H37" s="399">
        <v>5.6841509638860657E-2</v>
      </c>
      <c r="I37" s="388"/>
      <c r="J37" s="388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6"/>
      <c r="BP37" s="6"/>
      <c r="BQ37" s="6"/>
      <c r="BR37" s="6"/>
      <c r="BS37" s="6"/>
      <c r="BT37" s="6"/>
      <c r="BU37" s="6"/>
      <c r="BV37" s="6"/>
      <c r="BW37" s="6"/>
      <c r="BX37" s="6"/>
      <c r="BY37" s="6"/>
      <c r="BZ37" s="6"/>
      <c r="CA37" s="6"/>
      <c r="CB37" s="6"/>
      <c r="CC37" s="6"/>
      <c r="CD37" s="6"/>
      <c r="CE37" s="6"/>
      <c r="CF37" s="6"/>
      <c r="CG37" s="6"/>
      <c r="CH37" s="6"/>
      <c r="CI37" s="6"/>
      <c r="CJ37" s="6"/>
      <c r="CK37" s="6"/>
      <c r="CL37" s="6"/>
      <c r="CM37" s="6"/>
      <c r="CN37" s="6"/>
      <c r="CO37" s="6"/>
      <c r="CP37" s="6"/>
      <c r="CQ37" s="6"/>
      <c r="CR37" s="6"/>
      <c r="CS37" s="6"/>
      <c r="CT37" s="6"/>
      <c r="CU37" s="6"/>
      <c r="CV37" s="6"/>
      <c r="CW37" s="6"/>
      <c r="CX37" s="6"/>
      <c r="CY37" s="6"/>
      <c r="CZ37" s="6"/>
      <c r="DA37" s="6"/>
      <c r="DB37" s="6"/>
      <c r="DC37" s="6"/>
      <c r="DD37" s="6"/>
    </row>
    <row r="38" spans="1:108" ht="15.95" customHeight="1" x14ac:dyDescent="0.25">
      <c r="A38" s="775"/>
      <c r="B38" s="770"/>
      <c r="C38" s="240" t="s">
        <v>44</v>
      </c>
      <c r="D38" s="151"/>
      <c r="E38" s="151"/>
      <c r="F38" s="367"/>
      <c r="G38" s="155"/>
      <c r="H38" s="155"/>
      <c r="I38" s="388"/>
      <c r="J38" s="388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  <c r="BO38" s="6"/>
      <c r="BP38" s="6"/>
      <c r="BQ38" s="6"/>
      <c r="BR38" s="6"/>
      <c r="BS38" s="6"/>
      <c r="BT38" s="6"/>
      <c r="BU38" s="6"/>
      <c r="BV38" s="6"/>
      <c r="BW38" s="6"/>
      <c r="BX38" s="6"/>
      <c r="BY38" s="6"/>
      <c r="BZ38" s="6"/>
      <c r="CA38" s="6"/>
      <c r="CB38" s="6"/>
      <c r="CC38" s="6"/>
      <c r="CD38" s="6"/>
      <c r="CE38" s="6"/>
      <c r="CF38" s="6"/>
      <c r="CG38" s="6"/>
      <c r="CH38" s="6"/>
      <c r="CI38" s="6"/>
      <c r="CJ38" s="6"/>
      <c r="CK38" s="6"/>
      <c r="CL38" s="6"/>
      <c r="CM38" s="6"/>
      <c r="CN38" s="6"/>
      <c r="CO38" s="6"/>
      <c r="CP38" s="6"/>
      <c r="CQ38" s="6"/>
      <c r="CR38" s="6"/>
      <c r="CS38" s="6"/>
      <c r="CT38" s="6"/>
      <c r="CU38" s="6"/>
      <c r="CV38" s="6"/>
      <c r="CW38" s="6"/>
      <c r="CX38" s="6"/>
      <c r="CY38" s="6"/>
      <c r="CZ38" s="6"/>
      <c r="DA38" s="6"/>
      <c r="DB38" s="6"/>
      <c r="DC38" s="6"/>
      <c r="DD38" s="6"/>
    </row>
    <row r="39" spans="1:108" ht="15.95" customHeight="1" x14ac:dyDescent="0.25">
      <c r="A39" s="775"/>
      <c r="B39" s="770"/>
      <c r="C39" s="240" t="s">
        <v>45</v>
      </c>
      <c r="D39" s="151"/>
      <c r="E39" s="151"/>
      <c r="F39" s="367"/>
      <c r="G39" s="155"/>
      <c r="H39" s="155"/>
      <c r="I39" s="388"/>
      <c r="J39" s="388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  <c r="BO39" s="6"/>
      <c r="BP39" s="6"/>
      <c r="BQ39" s="6"/>
      <c r="BR39" s="6"/>
      <c r="BS39" s="6"/>
      <c r="BT39" s="6"/>
      <c r="BU39" s="6"/>
      <c r="BV39" s="6"/>
      <c r="BW39" s="6"/>
      <c r="BX39" s="6"/>
      <c r="BY39" s="6"/>
      <c r="BZ39" s="6"/>
      <c r="CA39" s="6"/>
      <c r="CB39" s="6"/>
      <c r="CC39" s="6"/>
      <c r="CD39" s="6"/>
      <c r="CE39" s="6"/>
      <c r="CF39" s="6"/>
      <c r="CG39" s="6"/>
      <c r="CH39" s="6"/>
      <c r="CI39" s="6"/>
      <c r="CJ39" s="6"/>
      <c r="CK39" s="6"/>
      <c r="CL39" s="6"/>
      <c r="CM39" s="6"/>
      <c r="CN39" s="6"/>
      <c r="CO39" s="6"/>
      <c r="CP39" s="6"/>
      <c r="CQ39" s="6"/>
      <c r="CR39" s="6"/>
      <c r="CS39" s="6"/>
      <c r="CT39" s="6"/>
      <c r="CU39" s="6"/>
      <c r="CV39" s="6"/>
      <c r="CW39" s="6"/>
      <c r="CX39" s="6"/>
      <c r="CY39" s="6"/>
      <c r="CZ39" s="6"/>
      <c r="DA39" s="6"/>
      <c r="DB39" s="6"/>
      <c r="DC39" s="6"/>
      <c r="DD39" s="6"/>
    </row>
    <row r="40" spans="1:108" ht="15.95" customHeight="1" x14ac:dyDescent="0.25">
      <c r="A40" s="775"/>
      <c r="B40" s="770"/>
      <c r="C40" s="240" t="s">
        <v>46</v>
      </c>
      <c r="D40" s="151"/>
      <c r="E40" s="151"/>
      <c r="F40" s="367"/>
      <c r="G40" s="155"/>
      <c r="H40" s="155"/>
      <c r="I40" s="388"/>
      <c r="J40" s="388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  <c r="BO40" s="6"/>
      <c r="BP40" s="6"/>
      <c r="BQ40" s="6"/>
      <c r="BR40" s="6"/>
      <c r="BS40" s="6"/>
      <c r="BT40" s="6"/>
      <c r="BU40" s="6"/>
      <c r="BV40" s="6"/>
      <c r="BW40" s="6"/>
      <c r="BX40" s="6"/>
      <c r="BY40" s="6"/>
      <c r="BZ40" s="6"/>
      <c r="CA40" s="6"/>
      <c r="CB40" s="6"/>
      <c r="CC40" s="6"/>
      <c r="CD40" s="6"/>
      <c r="CE40" s="6"/>
      <c r="CF40" s="6"/>
      <c r="CG40" s="6"/>
      <c r="CH40" s="6"/>
      <c r="CI40" s="6"/>
      <c r="CJ40" s="6"/>
      <c r="CK40" s="6"/>
      <c r="CL40" s="6"/>
      <c r="CM40" s="6"/>
      <c r="CN40" s="6"/>
      <c r="CO40" s="6"/>
      <c r="CP40" s="6"/>
      <c r="CQ40" s="6"/>
      <c r="CR40" s="6"/>
      <c r="CS40" s="6"/>
      <c r="CT40" s="6"/>
      <c r="CU40" s="6"/>
      <c r="CV40" s="6"/>
      <c r="CW40" s="6"/>
      <c r="CX40" s="6"/>
      <c r="CY40" s="6"/>
      <c r="CZ40" s="6"/>
      <c r="DA40" s="6"/>
      <c r="DB40" s="6"/>
      <c r="DC40" s="6"/>
      <c r="DD40" s="6"/>
    </row>
    <row r="41" spans="1:108" s="5" customFormat="1" ht="15.95" customHeight="1" x14ac:dyDescent="0.25">
      <c r="A41" s="776" t="s">
        <v>145</v>
      </c>
      <c r="B41" s="777"/>
      <c r="C41" s="777"/>
      <c r="D41" s="243">
        <v>5</v>
      </c>
      <c r="E41" s="243">
        <v>1060</v>
      </c>
      <c r="F41" s="262">
        <v>0.86992314874667831</v>
      </c>
      <c r="G41" s="401">
        <v>2.5241508258024306E-2</v>
      </c>
      <c r="H41" s="401">
        <v>9.2179038298742841E-2</v>
      </c>
      <c r="I41" s="525"/>
      <c r="J41" s="525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</row>
    <row r="42" spans="1:108" ht="15.95" customHeight="1" x14ac:dyDescent="0.25">
      <c r="A42" s="770" t="s">
        <v>152</v>
      </c>
      <c r="B42" s="770" t="s">
        <v>47</v>
      </c>
      <c r="C42" s="240" t="s">
        <v>48</v>
      </c>
      <c r="D42" s="151"/>
      <c r="E42" s="151"/>
      <c r="F42" s="367"/>
      <c r="G42" s="155"/>
      <c r="H42" s="155"/>
      <c r="I42" s="388"/>
      <c r="J42" s="388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  <c r="BO42" s="6"/>
      <c r="BP42" s="6"/>
      <c r="BQ42" s="6"/>
      <c r="BR42" s="6"/>
      <c r="BS42" s="6"/>
      <c r="BT42" s="6"/>
      <c r="BU42" s="6"/>
      <c r="BV42" s="6"/>
      <c r="BW42" s="6"/>
      <c r="BX42" s="6"/>
      <c r="BY42" s="6"/>
      <c r="BZ42" s="6"/>
      <c r="CA42" s="6"/>
      <c r="CB42" s="6"/>
      <c r="CC42" s="6"/>
      <c r="CD42" s="6"/>
      <c r="CE42" s="6"/>
      <c r="CF42" s="6"/>
      <c r="CG42" s="6"/>
      <c r="CH42" s="6"/>
      <c r="CI42" s="6"/>
      <c r="CJ42" s="6"/>
      <c r="CK42" s="6"/>
      <c r="CL42" s="6"/>
      <c r="CM42" s="6"/>
      <c r="CN42" s="6"/>
      <c r="CO42" s="6"/>
      <c r="CP42" s="6"/>
      <c r="CQ42" s="6"/>
      <c r="CR42" s="6"/>
      <c r="CS42" s="6"/>
      <c r="CT42" s="6"/>
      <c r="CU42" s="6"/>
      <c r="CV42" s="6"/>
      <c r="CW42" s="6"/>
      <c r="CX42" s="6"/>
      <c r="CY42" s="6"/>
      <c r="CZ42" s="6"/>
      <c r="DA42" s="6"/>
      <c r="DB42" s="6"/>
      <c r="DC42" s="6"/>
      <c r="DD42" s="6"/>
    </row>
    <row r="43" spans="1:108" ht="15.95" customHeight="1" x14ac:dyDescent="0.25">
      <c r="A43" s="770"/>
      <c r="B43" s="770"/>
      <c r="C43" s="239" t="s">
        <v>49</v>
      </c>
      <c r="D43" s="151">
        <v>1</v>
      </c>
      <c r="E43" s="151">
        <v>360</v>
      </c>
      <c r="F43" s="15">
        <v>1.0803631082062455</v>
      </c>
      <c r="G43" s="399">
        <v>4.9472830494728302E-2</v>
      </c>
      <c r="H43" s="399">
        <v>8.7419168358361457E-2</v>
      </c>
      <c r="I43" s="388"/>
      <c r="J43" s="388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  <c r="BO43" s="6"/>
      <c r="BP43" s="6"/>
      <c r="BQ43" s="6"/>
      <c r="BR43" s="6"/>
      <c r="BS43" s="6"/>
      <c r="BT43" s="6"/>
      <c r="BU43" s="6"/>
      <c r="BV43" s="6"/>
      <c r="BW43" s="6"/>
      <c r="BX43" s="6"/>
      <c r="BY43" s="6"/>
      <c r="BZ43" s="6"/>
      <c r="CA43" s="6"/>
      <c r="CB43" s="6"/>
      <c r="CC43" s="6"/>
      <c r="CD43" s="6"/>
      <c r="CE43" s="6"/>
      <c r="CF43" s="6"/>
      <c r="CG43" s="6"/>
      <c r="CH43" s="6"/>
      <c r="CI43" s="6"/>
      <c r="CJ43" s="6"/>
      <c r="CK43" s="6"/>
      <c r="CL43" s="6"/>
      <c r="CM43" s="6"/>
      <c r="CN43" s="6"/>
      <c r="CO43" s="6"/>
      <c r="CP43" s="6"/>
      <c r="CQ43" s="6"/>
      <c r="CR43" s="6"/>
      <c r="CS43" s="6"/>
      <c r="CT43" s="6"/>
      <c r="CU43" s="6"/>
      <c r="CV43" s="6"/>
      <c r="CW43" s="6"/>
      <c r="CX43" s="6"/>
      <c r="CY43" s="6"/>
      <c r="CZ43" s="6"/>
      <c r="DA43" s="6"/>
      <c r="DB43" s="6"/>
      <c r="DC43" s="6"/>
      <c r="DD43" s="6"/>
    </row>
    <row r="44" spans="1:108" ht="15.95" customHeight="1" x14ac:dyDescent="0.25">
      <c r="A44" s="770"/>
      <c r="B44" s="770"/>
      <c r="C44" s="240" t="s">
        <v>50</v>
      </c>
      <c r="D44" s="151"/>
      <c r="E44" s="151"/>
      <c r="F44" s="367"/>
      <c r="G44" s="155"/>
      <c r="H44" s="155"/>
      <c r="I44" s="388"/>
      <c r="J44" s="388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  <c r="BO44" s="6"/>
      <c r="BP44" s="6"/>
      <c r="BQ44" s="6"/>
      <c r="BR44" s="6"/>
      <c r="BS44" s="6"/>
      <c r="BT44" s="6"/>
      <c r="BU44" s="6"/>
      <c r="BV44" s="6"/>
      <c r="BW44" s="6"/>
      <c r="BX44" s="6"/>
      <c r="BY44" s="6"/>
      <c r="BZ44" s="6"/>
      <c r="CA44" s="6"/>
      <c r="CB44" s="6"/>
      <c r="CC44" s="6"/>
      <c r="CD44" s="6"/>
      <c r="CE44" s="6"/>
      <c r="CF44" s="6"/>
      <c r="CG44" s="6"/>
      <c r="CH44" s="6"/>
      <c r="CI44" s="6"/>
      <c r="CJ44" s="6"/>
      <c r="CK44" s="6"/>
      <c r="CL44" s="6"/>
      <c r="CM44" s="6"/>
      <c r="CN44" s="6"/>
      <c r="CO44" s="6"/>
      <c r="CP44" s="6"/>
      <c r="CQ44" s="6"/>
      <c r="CR44" s="6"/>
      <c r="CS44" s="6"/>
      <c r="CT44" s="6"/>
      <c r="CU44" s="6"/>
      <c r="CV44" s="6"/>
      <c r="CW44" s="6"/>
      <c r="CX44" s="6"/>
      <c r="CY44" s="6"/>
      <c r="CZ44" s="6"/>
      <c r="DA44" s="6"/>
      <c r="DB44" s="6"/>
      <c r="DC44" s="6"/>
      <c r="DD44" s="6"/>
    </row>
    <row r="45" spans="1:108" ht="15.95" customHeight="1" x14ac:dyDescent="0.25">
      <c r="A45" s="770"/>
      <c r="B45" s="770"/>
      <c r="C45" s="240" t="s">
        <v>51</v>
      </c>
      <c r="D45" s="151"/>
      <c r="E45" s="151"/>
      <c r="F45" s="367"/>
      <c r="G45" s="155"/>
      <c r="H45" s="155"/>
      <c r="I45" s="388"/>
      <c r="J45" s="388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  <c r="BO45" s="6"/>
      <c r="BP45" s="6"/>
      <c r="BQ45" s="6"/>
      <c r="BR45" s="6"/>
      <c r="BS45" s="6"/>
      <c r="BT45" s="6"/>
      <c r="BU45" s="6"/>
      <c r="BV45" s="6"/>
      <c r="BW45" s="6"/>
      <c r="BX45" s="6"/>
      <c r="BY45" s="6"/>
      <c r="BZ45" s="6"/>
      <c r="CA45" s="6"/>
      <c r="CB45" s="6"/>
      <c r="CC45" s="6"/>
      <c r="CD45" s="6"/>
      <c r="CE45" s="6"/>
      <c r="CF45" s="6"/>
      <c r="CG45" s="6"/>
      <c r="CH45" s="6"/>
      <c r="CI45" s="6"/>
      <c r="CJ45" s="6"/>
      <c r="CK45" s="6"/>
      <c r="CL45" s="6"/>
      <c r="CM45" s="6"/>
      <c r="CN45" s="6"/>
      <c r="CO45" s="6"/>
      <c r="CP45" s="6"/>
      <c r="CQ45" s="6"/>
      <c r="CR45" s="6"/>
      <c r="CS45" s="6"/>
      <c r="CT45" s="6"/>
      <c r="CU45" s="6"/>
      <c r="CV45" s="6"/>
      <c r="CW45" s="6"/>
      <c r="CX45" s="6"/>
      <c r="CY45" s="6"/>
      <c r="CZ45" s="6"/>
      <c r="DA45" s="6"/>
      <c r="DB45" s="6"/>
      <c r="DC45" s="6"/>
      <c r="DD45" s="6"/>
    </row>
    <row r="46" spans="1:108" ht="15.95" customHeight="1" x14ac:dyDescent="0.25">
      <c r="A46" s="770"/>
      <c r="B46" s="770"/>
      <c r="C46" s="240" t="s">
        <v>52</v>
      </c>
      <c r="D46" s="151"/>
      <c r="E46" s="151"/>
      <c r="F46" s="367"/>
      <c r="G46" s="155"/>
      <c r="H46" s="155"/>
      <c r="I46" s="388"/>
      <c r="J46" s="388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  <c r="BO46" s="6"/>
      <c r="BP46" s="6"/>
      <c r="BQ46" s="6"/>
      <c r="BR46" s="6"/>
      <c r="BS46" s="6"/>
      <c r="BT46" s="6"/>
      <c r="BU46" s="6"/>
      <c r="BV46" s="6"/>
      <c r="BW46" s="6"/>
      <c r="BX46" s="6"/>
      <c r="BY46" s="6"/>
      <c r="BZ46" s="6"/>
      <c r="CA46" s="6"/>
      <c r="CB46" s="6"/>
      <c r="CC46" s="6"/>
      <c r="CD46" s="6"/>
      <c r="CE46" s="6"/>
      <c r="CF46" s="6"/>
      <c r="CG46" s="6"/>
      <c r="CH46" s="6"/>
      <c r="CI46" s="6"/>
      <c r="CJ46" s="6"/>
      <c r="CK46" s="6"/>
      <c r="CL46" s="6"/>
      <c r="CM46" s="6"/>
      <c r="CN46" s="6"/>
      <c r="CO46" s="6"/>
      <c r="CP46" s="6"/>
      <c r="CQ46" s="6"/>
      <c r="CR46" s="6"/>
      <c r="CS46" s="6"/>
      <c r="CT46" s="6"/>
      <c r="CU46" s="6"/>
      <c r="CV46" s="6"/>
      <c r="CW46" s="6"/>
      <c r="CX46" s="6"/>
      <c r="CY46" s="6"/>
      <c r="CZ46" s="6"/>
      <c r="DA46" s="6"/>
      <c r="DB46" s="6"/>
      <c r="DC46" s="6"/>
      <c r="DD46" s="6"/>
    </row>
    <row r="47" spans="1:108" ht="15.95" customHeight="1" x14ac:dyDescent="0.25">
      <c r="A47" s="770"/>
      <c r="B47" s="770"/>
      <c r="C47" s="239" t="s">
        <v>53</v>
      </c>
      <c r="D47" s="151">
        <v>1</v>
      </c>
      <c r="E47" s="151">
        <v>200</v>
      </c>
      <c r="F47" s="367">
        <v>0.76166666666666671</v>
      </c>
      <c r="G47" s="155">
        <v>0</v>
      </c>
      <c r="H47" s="155">
        <v>5.908096280087527E-2</v>
      </c>
      <c r="I47" s="388"/>
      <c r="J47" s="388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  <c r="BO47" s="6"/>
      <c r="BP47" s="6"/>
      <c r="BQ47" s="6"/>
      <c r="BR47" s="6"/>
      <c r="BS47" s="6"/>
      <c r="BT47" s="6"/>
      <c r="BU47" s="6"/>
      <c r="BV47" s="6"/>
      <c r="BW47" s="6"/>
      <c r="BX47" s="6"/>
      <c r="BY47" s="6"/>
      <c r="BZ47" s="6"/>
      <c r="CA47" s="6"/>
      <c r="CB47" s="6"/>
      <c r="CC47" s="6"/>
      <c r="CD47" s="6"/>
      <c r="CE47" s="6"/>
      <c r="CF47" s="6"/>
      <c r="CG47" s="6"/>
      <c r="CH47" s="6"/>
      <c r="CI47" s="6"/>
      <c r="CJ47" s="6"/>
      <c r="CK47" s="6"/>
      <c r="CL47" s="6"/>
      <c r="CM47" s="6"/>
      <c r="CN47" s="6"/>
      <c r="CO47" s="6"/>
      <c r="CP47" s="6"/>
      <c r="CQ47" s="6"/>
      <c r="CR47" s="6"/>
      <c r="CS47" s="6"/>
      <c r="CT47" s="6"/>
      <c r="CU47" s="6"/>
      <c r="CV47" s="6"/>
      <c r="CW47" s="6"/>
      <c r="CX47" s="6"/>
      <c r="CY47" s="6"/>
      <c r="CZ47" s="6"/>
      <c r="DA47" s="6"/>
      <c r="DB47" s="6"/>
      <c r="DC47" s="6"/>
      <c r="DD47" s="6"/>
    </row>
    <row r="48" spans="1:108" ht="15.95" customHeight="1" x14ac:dyDescent="0.25">
      <c r="A48" s="770"/>
      <c r="B48" s="770"/>
      <c r="C48" s="240" t="s">
        <v>54</v>
      </c>
      <c r="D48" s="151"/>
      <c r="E48" s="151"/>
      <c r="F48" s="367"/>
      <c r="G48" s="155"/>
      <c r="H48" s="155"/>
      <c r="I48" s="388"/>
      <c r="J48" s="388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  <c r="BQ48" s="6"/>
      <c r="BR48" s="6"/>
      <c r="BS48" s="6"/>
      <c r="BT48" s="6"/>
      <c r="BU48" s="6"/>
      <c r="BV48" s="6"/>
      <c r="BW48" s="6"/>
      <c r="BX48" s="6"/>
      <c r="BY48" s="6"/>
      <c r="BZ48" s="6"/>
      <c r="CA48" s="6"/>
      <c r="CB48" s="6"/>
      <c r="CC48" s="6"/>
      <c r="CD48" s="6"/>
      <c r="CE48" s="6"/>
      <c r="CF48" s="6"/>
      <c r="CG48" s="6"/>
      <c r="CH48" s="6"/>
      <c r="CI48" s="6"/>
      <c r="CJ48" s="6"/>
      <c r="CK48" s="6"/>
      <c r="CL48" s="6"/>
      <c r="CM48" s="6"/>
      <c r="CN48" s="6"/>
      <c r="CO48" s="6"/>
      <c r="CP48" s="6"/>
      <c r="CQ48" s="6"/>
      <c r="CR48" s="6"/>
      <c r="CS48" s="6"/>
      <c r="CT48" s="6"/>
      <c r="CU48" s="6"/>
      <c r="CV48" s="6"/>
      <c r="CW48" s="6"/>
      <c r="CX48" s="6"/>
      <c r="CY48" s="6"/>
      <c r="CZ48" s="6"/>
      <c r="DA48" s="6"/>
      <c r="DB48" s="6"/>
      <c r="DC48" s="6"/>
      <c r="DD48" s="6"/>
    </row>
    <row r="49" spans="1:108" ht="15.95" customHeight="1" x14ac:dyDescent="0.25">
      <c r="A49" s="770"/>
      <c r="B49" s="770"/>
      <c r="C49" s="240" t="s">
        <v>55</v>
      </c>
      <c r="D49" s="151"/>
      <c r="E49" s="151"/>
      <c r="F49" s="367"/>
      <c r="G49" s="155"/>
      <c r="H49" s="155"/>
      <c r="I49" s="388"/>
      <c r="J49" s="388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6"/>
      <c r="BQ49" s="6"/>
      <c r="BR49" s="6"/>
      <c r="BS49" s="6"/>
      <c r="BT49" s="6"/>
      <c r="BU49" s="6"/>
      <c r="BV49" s="6"/>
      <c r="BW49" s="6"/>
      <c r="BX49" s="6"/>
      <c r="BY49" s="6"/>
      <c r="BZ49" s="6"/>
      <c r="CA49" s="6"/>
      <c r="CB49" s="6"/>
      <c r="CC49" s="6"/>
      <c r="CD49" s="6"/>
      <c r="CE49" s="6"/>
      <c r="CF49" s="6"/>
      <c r="CG49" s="6"/>
      <c r="CH49" s="6"/>
      <c r="CI49" s="6"/>
      <c r="CJ49" s="6"/>
      <c r="CK49" s="6"/>
      <c r="CL49" s="6"/>
      <c r="CM49" s="6"/>
      <c r="CN49" s="6"/>
      <c r="CO49" s="6"/>
      <c r="CP49" s="6"/>
      <c r="CQ49" s="6"/>
      <c r="CR49" s="6"/>
      <c r="CS49" s="6"/>
      <c r="CT49" s="6"/>
      <c r="CU49" s="6"/>
      <c r="CV49" s="6"/>
      <c r="CW49" s="6"/>
      <c r="CX49" s="6"/>
      <c r="CY49" s="6"/>
      <c r="CZ49" s="6"/>
      <c r="DA49" s="6"/>
      <c r="DB49" s="6"/>
      <c r="DC49" s="6"/>
      <c r="DD49" s="6"/>
    </row>
    <row r="50" spans="1:108" s="5" customFormat="1" ht="15.95" customHeight="1" x14ac:dyDescent="0.25">
      <c r="A50" s="776" t="s">
        <v>145</v>
      </c>
      <c r="B50" s="777"/>
      <c r="C50" s="777"/>
      <c r="D50" s="243">
        <v>2</v>
      </c>
      <c r="E50" s="243">
        <v>560</v>
      </c>
      <c r="F50" s="262">
        <v>0.96654295051353867</v>
      </c>
      <c r="G50" s="401">
        <v>3.3461327482172246E-2</v>
      </c>
      <c r="H50" s="401">
        <v>7.9443664914132267E-2</v>
      </c>
      <c r="I50" s="525"/>
      <c r="J50" s="525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/>
      <c r="BQ50" s="4"/>
      <c r="BR50" s="4"/>
      <c r="BS50" s="4"/>
      <c r="BT50" s="4"/>
      <c r="BU50" s="4"/>
      <c r="BV50" s="4"/>
      <c r="BW50" s="4"/>
      <c r="BX50" s="4"/>
      <c r="BY50" s="4"/>
      <c r="BZ50" s="4"/>
      <c r="CA50" s="4"/>
      <c r="CB50" s="4"/>
      <c r="CC50" s="4"/>
      <c r="CD50" s="4"/>
      <c r="CE50" s="4"/>
      <c r="CF50" s="4"/>
      <c r="CG50" s="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</row>
    <row r="51" spans="1:108" ht="15.95" customHeight="1" x14ac:dyDescent="0.25">
      <c r="A51" s="770" t="s">
        <v>154</v>
      </c>
      <c r="B51" s="774" t="s">
        <v>56</v>
      </c>
      <c r="C51" s="240" t="s">
        <v>57</v>
      </c>
      <c r="D51" s="151"/>
      <c r="E51" s="151"/>
      <c r="F51" s="367"/>
      <c r="G51" s="155"/>
      <c r="H51" s="155"/>
      <c r="I51" s="388"/>
      <c r="J51" s="388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  <c r="BQ51" s="6"/>
      <c r="BR51" s="6"/>
      <c r="BS51" s="6"/>
      <c r="BT51" s="6"/>
      <c r="BU51" s="6"/>
      <c r="BV51" s="6"/>
      <c r="BW51" s="6"/>
      <c r="BX51" s="6"/>
      <c r="BY51" s="6"/>
      <c r="BZ51" s="6"/>
      <c r="CA51" s="6"/>
      <c r="CB51" s="6"/>
      <c r="CC51" s="6"/>
      <c r="CD51" s="6"/>
      <c r="CE51" s="6"/>
      <c r="CF51" s="6"/>
      <c r="CG51" s="6"/>
      <c r="CH51" s="6"/>
      <c r="CI51" s="6"/>
      <c r="CJ51" s="6"/>
      <c r="CK51" s="6"/>
      <c r="CL51" s="6"/>
      <c r="CM51" s="6"/>
      <c r="CN51" s="6"/>
      <c r="CO51" s="6"/>
      <c r="CP51" s="6"/>
      <c r="CQ51" s="6"/>
      <c r="CR51" s="6"/>
      <c r="CS51" s="6"/>
      <c r="CT51" s="6"/>
      <c r="CU51" s="6"/>
      <c r="CV51" s="6"/>
      <c r="CW51" s="6"/>
      <c r="CX51" s="6"/>
      <c r="CY51" s="6"/>
      <c r="CZ51" s="6"/>
      <c r="DA51" s="6"/>
      <c r="DB51" s="6"/>
      <c r="DC51" s="6"/>
      <c r="DD51" s="6"/>
    </row>
    <row r="52" spans="1:108" ht="15.95" customHeight="1" x14ac:dyDescent="0.25">
      <c r="A52" s="770"/>
      <c r="B52" s="774"/>
      <c r="C52" s="240" t="s">
        <v>58</v>
      </c>
      <c r="D52" s="151"/>
      <c r="E52" s="151"/>
      <c r="F52" s="367"/>
      <c r="G52" s="155"/>
      <c r="H52" s="155"/>
      <c r="I52" s="388"/>
      <c r="J52" s="388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  <c r="BO52" s="6"/>
      <c r="BP52" s="6"/>
      <c r="BQ52" s="6"/>
      <c r="BR52" s="6"/>
      <c r="BS52" s="6"/>
      <c r="BT52" s="6"/>
      <c r="BU52" s="6"/>
      <c r="BV52" s="6"/>
      <c r="BW52" s="6"/>
      <c r="BX52" s="6"/>
      <c r="BY52" s="6"/>
      <c r="BZ52" s="6"/>
      <c r="CA52" s="6"/>
      <c r="CB52" s="6"/>
      <c r="CC52" s="6"/>
      <c r="CD52" s="6"/>
      <c r="CE52" s="6"/>
      <c r="CF52" s="6"/>
      <c r="CG52" s="6"/>
      <c r="CH52" s="6"/>
      <c r="CI52" s="6"/>
      <c r="CJ52" s="6"/>
      <c r="CK52" s="6"/>
      <c r="CL52" s="6"/>
      <c r="CM52" s="6"/>
      <c r="CN52" s="6"/>
      <c r="CO52" s="6"/>
      <c r="CP52" s="6"/>
      <c r="CQ52" s="6"/>
      <c r="CR52" s="6"/>
      <c r="CS52" s="6"/>
      <c r="CT52" s="6"/>
      <c r="CU52" s="6"/>
      <c r="CV52" s="6"/>
      <c r="CW52" s="6"/>
      <c r="CX52" s="6"/>
      <c r="CY52" s="6"/>
      <c r="CZ52" s="6"/>
      <c r="DA52" s="6"/>
      <c r="DB52" s="6"/>
      <c r="DC52" s="6"/>
      <c r="DD52" s="6"/>
    </row>
    <row r="53" spans="1:108" ht="15.95" customHeight="1" x14ac:dyDescent="0.25">
      <c r="A53" s="770"/>
      <c r="B53" s="774"/>
      <c r="C53" s="241" t="s">
        <v>59</v>
      </c>
      <c r="D53" s="151">
        <v>1</v>
      </c>
      <c r="E53" s="151">
        <v>360</v>
      </c>
      <c r="F53" s="15">
        <v>0.96969696969696961</v>
      </c>
      <c r="G53" s="399">
        <v>3.0303030303030304E-2</v>
      </c>
      <c r="H53" s="399">
        <v>4.8697916666666667E-2</v>
      </c>
      <c r="I53" s="388"/>
      <c r="J53" s="388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  <c r="BO53" s="6"/>
      <c r="BP53" s="6"/>
      <c r="BQ53" s="6"/>
      <c r="BR53" s="6"/>
      <c r="BS53" s="6"/>
      <c r="BT53" s="6"/>
      <c r="BU53" s="6"/>
      <c r="BV53" s="6"/>
      <c r="BW53" s="6"/>
      <c r="BX53" s="6"/>
      <c r="BY53" s="6"/>
      <c r="BZ53" s="6"/>
      <c r="CA53" s="6"/>
      <c r="CB53" s="6"/>
      <c r="CC53" s="6"/>
      <c r="CD53" s="6"/>
      <c r="CE53" s="6"/>
      <c r="CF53" s="6"/>
      <c r="CG53" s="6"/>
      <c r="CH53" s="6"/>
      <c r="CI53" s="6"/>
      <c r="CJ53" s="6"/>
      <c r="CK53" s="6"/>
      <c r="CL53" s="6"/>
      <c r="CM53" s="6"/>
      <c r="CN53" s="6"/>
      <c r="CO53" s="6"/>
      <c r="CP53" s="6"/>
      <c r="CQ53" s="6"/>
      <c r="CR53" s="6"/>
      <c r="CS53" s="6"/>
      <c r="CT53" s="6"/>
      <c r="CU53" s="6"/>
      <c r="CV53" s="6"/>
      <c r="CW53" s="6"/>
      <c r="CX53" s="6"/>
      <c r="CY53" s="6"/>
      <c r="CZ53" s="6"/>
      <c r="DA53" s="6"/>
      <c r="DB53" s="6"/>
      <c r="DC53" s="6"/>
      <c r="DD53" s="6"/>
    </row>
    <row r="54" spans="1:108" ht="15.95" customHeight="1" x14ac:dyDescent="0.25">
      <c r="A54" s="770"/>
      <c r="B54" s="774" t="s">
        <v>60</v>
      </c>
      <c r="C54" s="240" t="s">
        <v>61</v>
      </c>
      <c r="D54" s="151"/>
      <c r="E54" s="151"/>
      <c r="F54" s="367"/>
      <c r="G54" s="155"/>
      <c r="H54" s="155"/>
      <c r="I54" s="388"/>
      <c r="J54" s="388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  <c r="BO54" s="6"/>
      <c r="BP54" s="6"/>
      <c r="BQ54" s="6"/>
      <c r="BR54" s="6"/>
      <c r="BS54" s="6"/>
      <c r="BT54" s="6"/>
      <c r="BU54" s="6"/>
      <c r="BV54" s="6"/>
      <c r="BW54" s="6"/>
      <c r="BX54" s="6"/>
      <c r="BY54" s="6"/>
      <c r="BZ54" s="6"/>
      <c r="CA54" s="6"/>
      <c r="CB54" s="6"/>
      <c r="CC54" s="6"/>
      <c r="CD54" s="6"/>
      <c r="CE54" s="6"/>
      <c r="CF54" s="6"/>
      <c r="CG54" s="6"/>
      <c r="CH54" s="6"/>
      <c r="CI54" s="6"/>
      <c r="CJ54" s="6"/>
      <c r="CK54" s="6"/>
      <c r="CL54" s="6"/>
      <c r="CM54" s="6"/>
      <c r="CN54" s="6"/>
      <c r="CO54" s="6"/>
      <c r="CP54" s="6"/>
      <c r="CQ54" s="6"/>
      <c r="CR54" s="6"/>
      <c r="CS54" s="6"/>
      <c r="CT54" s="6"/>
      <c r="CU54" s="6"/>
      <c r="CV54" s="6"/>
      <c r="CW54" s="6"/>
      <c r="CX54" s="6"/>
      <c r="CY54" s="6"/>
      <c r="CZ54" s="6"/>
      <c r="DA54" s="6"/>
      <c r="DB54" s="6"/>
      <c r="DC54" s="6"/>
      <c r="DD54" s="6"/>
    </row>
    <row r="55" spans="1:108" ht="15.95" customHeight="1" x14ac:dyDescent="0.25">
      <c r="A55" s="770"/>
      <c r="B55" s="774"/>
      <c r="C55" s="240" t="s">
        <v>62</v>
      </c>
      <c r="D55" s="151"/>
      <c r="E55" s="151"/>
      <c r="F55" s="367"/>
      <c r="G55" s="155"/>
      <c r="H55" s="155"/>
      <c r="I55" s="388"/>
      <c r="J55" s="388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  <c r="BO55" s="6"/>
      <c r="BP55" s="6"/>
      <c r="BQ55" s="6"/>
      <c r="BR55" s="6"/>
      <c r="BS55" s="6"/>
      <c r="BT55" s="6"/>
      <c r="BU55" s="6"/>
      <c r="BV55" s="6"/>
      <c r="BW55" s="6"/>
      <c r="BX55" s="6"/>
      <c r="BY55" s="6"/>
      <c r="BZ55" s="6"/>
      <c r="CA55" s="6"/>
      <c r="CB55" s="6"/>
      <c r="CC55" s="6"/>
      <c r="CD55" s="6"/>
      <c r="CE55" s="6"/>
      <c r="CF55" s="6"/>
      <c r="CG55" s="6"/>
      <c r="CH55" s="6"/>
      <c r="CI55" s="6"/>
      <c r="CJ55" s="6"/>
      <c r="CK55" s="6"/>
      <c r="CL55" s="6"/>
      <c r="CM55" s="6"/>
      <c r="CN55" s="6"/>
      <c r="CO55" s="6"/>
      <c r="CP55" s="6"/>
      <c r="CQ55" s="6"/>
      <c r="CR55" s="6"/>
      <c r="CS55" s="6"/>
      <c r="CT55" s="6"/>
      <c r="CU55" s="6"/>
      <c r="CV55" s="6"/>
      <c r="CW55" s="6"/>
      <c r="CX55" s="6"/>
      <c r="CY55" s="6"/>
      <c r="CZ55" s="6"/>
      <c r="DA55" s="6"/>
      <c r="DB55" s="6"/>
      <c r="DC55" s="6"/>
      <c r="DD55" s="6"/>
    </row>
    <row r="56" spans="1:108" ht="15.95" customHeight="1" x14ac:dyDescent="0.25">
      <c r="A56" s="770"/>
      <c r="B56" s="774"/>
      <c r="C56" s="240" t="s">
        <v>63</v>
      </c>
      <c r="D56" s="151"/>
      <c r="E56" s="151"/>
      <c r="F56" s="367"/>
      <c r="G56" s="155"/>
      <c r="H56" s="155"/>
      <c r="I56" s="388"/>
      <c r="J56" s="388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  <c r="BO56" s="6"/>
      <c r="BP56" s="6"/>
      <c r="BQ56" s="6"/>
      <c r="BR56" s="6"/>
      <c r="BS56" s="6"/>
      <c r="BT56" s="6"/>
      <c r="BU56" s="6"/>
      <c r="BV56" s="6"/>
      <c r="BW56" s="6"/>
      <c r="BX56" s="6"/>
      <c r="BY56" s="6"/>
      <c r="BZ56" s="6"/>
      <c r="CA56" s="6"/>
      <c r="CB56" s="6"/>
      <c r="CC56" s="6"/>
      <c r="CD56" s="6"/>
      <c r="CE56" s="6"/>
      <c r="CF56" s="6"/>
      <c r="CG56" s="6"/>
      <c r="CH56" s="6"/>
      <c r="CI56" s="6"/>
      <c r="CJ56" s="6"/>
      <c r="CK56" s="6"/>
      <c r="CL56" s="6"/>
      <c r="CM56" s="6"/>
      <c r="CN56" s="6"/>
      <c r="CO56" s="6"/>
      <c r="CP56" s="6"/>
      <c r="CQ56" s="6"/>
      <c r="CR56" s="6"/>
      <c r="CS56" s="6"/>
      <c r="CT56" s="6"/>
      <c r="CU56" s="6"/>
      <c r="CV56" s="6"/>
      <c r="CW56" s="6"/>
      <c r="CX56" s="6"/>
      <c r="CY56" s="6"/>
      <c r="CZ56" s="6"/>
      <c r="DA56" s="6"/>
      <c r="DB56" s="6"/>
      <c r="DC56" s="6"/>
      <c r="DD56" s="6"/>
    </row>
    <row r="57" spans="1:108" ht="15.95" customHeight="1" x14ac:dyDescent="0.25">
      <c r="A57" s="770"/>
      <c r="B57" s="774"/>
      <c r="C57" s="240" t="s">
        <v>64</v>
      </c>
      <c r="D57" s="151"/>
      <c r="E57" s="151"/>
      <c r="F57" s="367"/>
      <c r="G57" s="155"/>
      <c r="H57" s="155"/>
      <c r="I57" s="388"/>
      <c r="J57" s="388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  <c r="BP57" s="6"/>
      <c r="BQ57" s="6"/>
      <c r="BR57" s="6"/>
      <c r="BS57" s="6"/>
      <c r="BT57" s="6"/>
      <c r="BU57" s="6"/>
      <c r="BV57" s="6"/>
      <c r="BW57" s="6"/>
      <c r="BX57" s="6"/>
      <c r="BY57" s="6"/>
      <c r="BZ57" s="6"/>
      <c r="CA57" s="6"/>
      <c r="CB57" s="6"/>
      <c r="CC57" s="6"/>
      <c r="CD57" s="6"/>
      <c r="CE57" s="6"/>
      <c r="CF57" s="6"/>
      <c r="CG57" s="6"/>
      <c r="CH57" s="6"/>
      <c r="CI57" s="6"/>
      <c r="CJ57" s="6"/>
      <c r="CK57" s="6"/>
      <c r="CL57" s="6"/>
      <c r="CM57" s="6"/>
      <c r="CN57" s="6"/>
      <c r="CO57" s="6"/>
      <c r="CP57" s="6"/>
      <c r="CQ57" s="6"/>
      <c r="CR57" s="6"/>
      <c r="CS57" s="6"/>
      <c r="CT57" s="6"/>
      <c r="CU57" s="6"/>
      <c r="CV57" s="6"/>
      <c r="CW57" s="6"/>
      <c r="CX57" s="6"/>
      <c r="CY57" s="6"/>
      <c r="CZ57" s="6"/>
      <c r="DA57" s="6"/>
      <c r="DB57" s="6"/>
      <c r="DC57" s="6"/>
      <c r="DD57" s="6"/>
    </row>
    <row r="58" spans="1:108" ht="15.95" customHeight="1" x14ac:dyDescent="0.25">
      <c r="A58" s="770"/>
      <c r="B58" s="774"/>
      <c r="C58" s="241" t="s">
        <v>65</v>
      </c>
      <c r="D58" s="151">
        <v>1</v>
      </c>
      <c r="E58" s="151">
        <v>160</v>
      </c>
      <c r="F58" s="15">
        <v>1.0892331932773109</v>
      </c>
      <c r="G58" s="399">
        <v>0</v>
      </c>
      <c r="H58" s="399">
        <v>0</v>
      </c>
      <c r="I58" s="388"/>
      <c r="J58" s="388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  <c r="BO58" s="6"/>
      <c r="BP58" s="6"/>
      <c r="BQ58" s="6"/>
      <c r="BR58" s="6"/>
      <c r="BS58" s="6"/>
      <c r="BT58" s="6"/>
      <c r="BU58" s="6"/>
      <c r="BV58" s="6"/>
      <c r="BW58" s="6"/>
      <c r="BX58" s="6"/>
      <c r="BY58" s="6"/>
      <c r="BZ58" s="6"/>
      <c r="CA58" s="6"/>
      <c r="CB58" s="6"/>
      <c r="CC58" s="6"/>
      <c r="CD58" s="6"/>
      <c r="CE58" s="6"/>
      <c r="CF58" s="6"/>
      <c r="CG58" s="6"/>
      <c r="CH58" s="6"/>
      <c r="CI58" s="6"/>
      <c r="CJ58" s="6"/>
      <c r="CK58" s="6"/>
      <c r="CL58" s="6"/>
      <c r="CM58" s="6"/>
      <c r="CN58" s="6"/>
      <c r="CO58" s="6"/>
      <c r="CP58" s="6"/>
      <c r="CQ58" s="6"/>
      <c r="CR58" s="6"/>
      <c r="CS58" s="6"/>
      <c r="CT58" s="6"/>
      <c r="CU58" s="6"/>
      <c r="CV58" s="6"/>
      <c r="CW58" s="6"/>
      <c r="CX58" s="6"/>
      <c r="CY58" s="6"/>
      <c r="CZ58" s="6"/>
      <c r="DA58" s="6"/>
      <c r="DB58" s="6"/>
      <c r="DC58" s="6"/>
      <c r="DD58" s="6"/>
    </row>
    <row r="59" spans="1:108" ht="15.95" customHeight="1" x14ac:dyDescent="0.25">
      <c r="A59" s="770"/>
      <c r="B59" s="774"/>
      <c r="C59" s="240" t="s">
        <v>66</v>
      </c>
      <c r="D59" s="151"/>
      <c r="E59" s="151"/>
      <c r="F59" s="367"/>
      <c r="G59" s="155"/>
      <c r="H59" s="155"/>
      <c r="I59" s="388"/>
      <c r="J59" s="388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  <c r="BO59" s="6"/>
      <c r="BP59" s="6"/>
      <c r="BQ59" s="6"/>
      <c r="BR59" s="6"/>
      <c r="BS59" s="6"/>
      <c r="BT59" s="6"/>
      <c r="BU59" s="6"/>
      <c r="BV59" s="6"/>
      <c r="BW59" s="6"/>
      <c r="BX59" s="6"/>
      <c r="BY59" s="6"/>
      <c r="BZ59" s="6"/>
      <c r="CA59" s="6"/>
      <c r="CB59" s="6"/>
      <c r="CC59" s="6"/>
      <c r="CD59" s="6"/>
      <c r="CE59" s="6"/>
      <c r="CF59" s="6"/>
      <c r="CG59" s="6"/>
      <c r="CH59" s="6"/>
      <c r="CI59" s="6"/>
      <c r="CJ59" s="6"/>
      <c r="CK59" s="6"/>
      <c r="CL59" s="6"/>
      <c r="CM59" s="6"/>
      <c r="CN59" s="6"/>
      <c r="CO59" s="6"/>
      <c r="CP59" s="6"/>
      <c r="CQ59" s="6"/>
      <c r="CR59" s="6"/>
      <c r="CS59" s="6"/>
      <c r="CT59" s="6"/>
      <c r="CU59" s="6"/>
      <c r="CV59" s="6"/>
      <c r="CW59" s="6"/>
      <c r="CX59" s="6"/>
      <c r="CY59" s="6"/>
      <c r="CZ59" s="6"/>
      <c r="DA59" s="6"/>
      <c r="DB59" s="6"/>
      <c r="DC59" s="6"/>
      <c r="DD59" s="6"/>
    </row>
    <row r="60" spans="1:108" ht="15.95" customHeight="1" x14ac:dyDescent="0.25">
      <c r="A60" s="770"/>
      <c r="B60" s="774" t="s">
        <v>67</v>
      </c>
      <c r="C60" s="239" t="s">
        <v>68</v>
      </c>
      <c r="D60" s="151">
        <v>1</v>
      </c>
      <c r="E60" s="151">
        <v>480</v>
      </c>
      <c r="F60" s="15">
        <v>0.91149691358024698</v>
      </c>
      <c r="G60" s="399">
        <v>3.5048049745618995E-2</v>
      </c>
      <c r="H60" s="399">
        <v>0.1371370523998984</v>
      </c>
      <c r="I60" s="388"/>
      <c r="J60" s="388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  <c r="BO60" s="6"/>
      <c r="BP60" s="6"/>
      <c r="BQ60" s="6"/>
      <c r="BR60" s="6"/>
      <c r="BS60" s="6"/>
      <c r="BT60" s="6"/>
      <c r="BU60" s="6"/>
      <c r="BV60" s="6"/>
      <c r="BW60" s="6"/>
      <c r="BX60" s="6"/>
      <c r="BY60" s="6"/>
      <c r="BZ60" s="6"/>
      <c r="CA60" s="6"/>
      <c r="CB60" s="6"/>
      <c r="CC60" s="6"/>
      <c r="CD60" s="6"/>
      <c r="CE60" s="6"/>
      <c r="CF60" s="6"/>
      <c r="CG60" s="6"/>
      <c r="CH60" s="6"/>
      <c r="CI60" s="6"/>
      <c r="CJ60" s="6"/>
      <c r="CK60" s="6"/>
      <c r="CL60" s="6"/>
      <c r="CM60" s="6"/>
      <c r="CN60" s="6"/>
      <c r="CO60" s="6"/>
      <c r="CP60" s="6"/>
      <c r="CQ60" s="6"/>
      <c r="CR60" s="6"/>
      <c r="CS60" s="6"/>
      <c r="CT60" s="6"/>
      <c r="CU60" s="6"/>
      <c r="CV60" s="6"/>
      <c r="CW60" s="6"/>
      <c r="CX60" s="6"/>
      <c r="CY60" s="6"/>
      <c r="CZ60" s="6"/>
      <c r="DA60" s="6"/>
      <c r="DB60" s="6"/>
      <c r="DC60" s="6"/>
      <c r="DD60" s="6"/>
    </row>
    <row r="61" spans="1:108" ht="15.95" customHeight="1" x14ac:dyDescent="0.25">
      <c r="A61" s="770"/>
      <c r="B61" s="774"/>
      <c r="C61" s="240" t="s">
        <v>69</v>
      </c>
      <c r="D61" s="151"/>
      <c r="E61" s="151"/>
      <c r="F61" s="367"/>
      <c r="G61" s="155"/>
      <c r="H61" s="155"/>
      <c r="I61" s="388"/>
      <c r="J61" s="388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  <c r="BO61" s="6"/>
      <c r="BP61" s="6"/>
      <c r="BQ61" s="6"/>
      <c r="BR61" s="6"/>
      <c r="BS61" s="6"/>
      <c r="BT61" s="6"/>
      <c r="BU61" s="6"/>
      <c r="BV61" s="6"/>
      <c r="BW61" s="6"/>
      <c r="BX61" s="6"/>
      <c r="BY61" s="6"/>
      <c r="BZ61" s="6"/>
      <c r="CA61" s="6"/>
      <c r="CB61" s="6"/>
      <c r="CC61" s="6"/>
      <c r="CD61" s="6"/>
      <c r="CE61" s="6"/>
      <c r="CF61" s="6"/>
      <c r="CG61" s="6"/>
      <c r="CH61" s="6"/>
      <c r="CI61" s="6"/>
      <c r="CJ61" s="6"/>
      <c r="CK61" s="6"/>
      <c r="CL61" s="6"/>
      <c r="CM61" s="6"/>
      <c r="CN61" s="6"/>
      <c r="CO61" s="6"/>
      <c r="CP61" s="6"/>
      <c r="CQ61" s="6"/>
      <c r="CR61" s="6"/>
      <c r="CS61" s="6"/>
      <c r="CT61" s="6"/>
      <c r="CU61" s="6"/>
      <c r="CV61" s="6"/>
      <c r="CW61" s="6"/>
      <c r="CX61" s="6"/>
      <c r="CY61" s="6"/>
      <c r="CZ61" s="6"/>
      <c r="DA61" s="6"/>
      <c r="DB61" s="6"/>
      <c r="DC61" s="6"/>
      <c r="DD61" s="6"/>
    </row>
    <row r="62" spans="1:108" ht="15.95" customHeight="1" x14ac:dyDescent="0.25">
      <c r="A62" s="770"/>
      <c r="B62" s="774"/>
      <c r="C62" s="240" t="s">
        <v>70</v>
      </c>
      <c r="D62" s="151"/>
      <c r="E62" s="151"/>
      <c r="F62" s="367"/>
      <c r="G62" s="155"/>
      <c r="H62" s="155"/>
      <c r="I62" s="388"/>
      <c r="J62" s="388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  <c r="BO62" s="6"/>
      <c r="BP62" s="6"/>
      <c r="BQ62" s="6"/>
      <c r="BR62" s="6"/>
      <c r="BS62" s="6"/>
      <c r="BT62" s="6"/>
      <c r="BU62" s="6"/>
      <c r="BV62" s="6"/>
      <c r="BW62" s="6"/>
      <c r="BX62" s="6"/>
      <c r="BY62" s="6"/>
      <c r="BZ62" s="6"/>
      <c r="CA62" s="6"/>
      <c r="CB62" s="6"/>
      <c r="CC62" s="6"/>
      <c r="CD62" s="6"/>
      <c r="CE62" s="6"/>
      <c r="CF62" s="6"/>
      <c r="CG62" s="6"/>
      <c r="CH62" s="6"/>
      <c r="CI62" s="6"/>
      <c r="CJ62" s="6"/>
      <c r="CK62" s="6"/>
      <c r="CL62" s="6"/>
      <c r="CM62" s="6"/>
      <c r="CN62" s="6"/>
      <c r="CO62" s="6"/>
      <c r="CP62" s="6"/>
      <c r="CQ62" s="6"/>
      <c r="CR62" s="6"/>
      <c r="CS62" s="6"/>
      <c r="CT62" s="6"/>
      <c r="CU62" s="6"/>
      <c r="CV62" s="6"/>
      <c r="CW62" s="6"/>
      <c r="CX62" s="6"/>
      <c r="CY62" s="6"/>
      <c r="CZ62" s="6"/>
      <c r="DA62" s="6"/>
      <c r="DB62" s="6"/>
      <c r="DC62" s="6"/>
      <c r="DD62" s="6"/>
    </row>
    <row r="63" spans="1:108" ht="15.95" customHeight="1" x14ac:dyDescent="0.25">
      <c r="A63" s="770"/>
      <c r="B63" s="774"/>
      <c r="C63" s="240" t="s">
        <v>71</v>
      </c>
      <c r="D63" s="151"/>
      <c r="E63" s="151"/>
      <c r="F63" s="367"/>
      <c r="G63" s="155"/>
      <c r="H63" s="155"/>
      <c r="I63" s="388"/>
      <c r="J63" s="388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  <c r="BO63" s="6"/>
      <c r="BP63" s="6"/>
      <c r="BQ63" s="6"/>
      <c r="BR63" s="6"/>
      <c r="BS63" s="6"/>
      <c r="BT63" s="6"/>
      <c r="BU63" s="6"/>
      <c r="BV63" s="6"/>
      <c r="BW63" s="6"/>
      <c r="BX63" s="6"/>
      <c r="BY63" s="6"/>
      <c r="BZ63" s="6"/>
      <c r="CA63" s="6"/>
      <c r="CB63" s="6"/>
      <c r="CC63" s="6"/>
      <c r="CD63" s="6"/>
      <c r="CE63" s="6"/>
      <c r="CF63" s="6"/>
      <c r="CG63" s="6"/>
      <c r="CH63" s="6"/>
      <c r="CI63" s="6"/>
      <c r="CJ63" s="6"/>
      <c r="CK63" s="6"/>
      <c r="CL63" s="6"/>
      <c r="CM63" s="6"/>
      <c r="CN63" s="6"/>
      <c r="CO63" s="6"/>
      <c r="CP63" s="6"/>
      <c r="CQ63" s="6"/>
      <c r="CR63" s="6"/>
      <c r="CS63" s="6"/>
      <c r="CT63" s="6"/>
      <c r="CU63" s="6"/>
      <c r="CV63" s="6"/>
      <c r="CW63" s="6"/>
      <c r="CX63" s="6"/>
      <c r="CY63" s="6"/>
      <c r="CZ63" s="6"/>
      <c r="DA63" s="6"/>
      <c r="DB63" s="6"/>
      <c r="DC63" s="6"/>
      <c r="DD63" s="6"/>
    </row>
    <row r="64" spans="1:108" ht="15.95" customHeight="1" x14ac:dyDescent="0.25">
      <c r="A64" s="770"/>
      <c r="B64" s="393" t="s">
        <v>311</v>
      </c>
      <c r="C64" s="239" t="s">
        <v>74</v>
      </c>
      <c r="D64" s="151">
        <v>3</v>
      </c>
      <c r="E64" s="151">
        <v>360</v>
      </c>
      <c r="F64" s="15">
        <v>0.634530303030303</v>
      </c>
      <c r="G64" s="399">
        <v>4.567307692307692E-2</v>
      </c>
      <c r="H64" s="399">
        <v>7.8798443133790211E-2</v>
      </c>
      <c r="I64" s="388"/>
      <c r="J64" s="388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  <c r="BO64" s="6"/>
      <c r="BP64" s="6"/>
      <c r="BQ64" s="6"/>
      <c r="BR64" s="6"/>
      <c r="BS64" s="6"/>
      <c r="BT64" s="6"/>
      <c r="BU64" s="6"/>
      <c r="BV64" s="6"/>
      <c r="BW64" s="6"/>
      <c r="BX64" s="6"/>
      <c r="BY64" s="6"/>
      <c r="BZ64" s="6"/>
      <c r="CA64" s="6"/>
      <c r="CB64" s="6"/>
      <c r="CC64" s="6"/>
      <c r="CD64" s="6"/>
      <c r="CE64" s="6"/>
      <c r="CF64" s="6"/>
      <c r="CG64" s="6"/>
      <c r="CH64" s="6"/>
      <c r="CI64" s="6"/>
      <c r="CJ64" s="6"/>
      <c r="CK64" s="6"/>
      <c r="CL64" s="6"/>
      <c r="CM64" s="6"/>
      <c r="CN64" s="6"/>
      <c r="CO64" s="6"/>
      <c r="CP64" s="6"/>
      <c r="CQ64" s="6"/>
      <c r="CR64" s="6"/>
      <c r="CS64" s="6"/>
      <c r="CT64" s="6"/>
      <c r="CU64" s="6"/>
      <c r="CV64" s="6"/>
      <c r="CW64" s="6"/>
      <c r="CX64" s="6"/>
      <c r="CY64" s="6"/>
      <c r="CZ64" s="6"/>
      <c r="DA64" s="6"/>
      <c r="DB64" s="6"/>
      <c r="DC64" s="6"/>
      <c r="DD64" s="6"/>
    </row>
    <row r="65" spans="1:108" ht="15.95" customHeight="1" x14ac:dyDescent="0.25">
      <c r="A65" s="770"/>
      <c r="B65" s="774" t="s">
        <v>314</v>
      </c>
      <c r="C65" s="240" t="s">
        <v>73</v>
      </c>
      <c r="D65" s="151"/>
      <c r="E65" s="151"/>
      <c r="F65" s="367"/>
      <c r="G65" s="155"/>
      <c r="H65" s="155"/>
      <c r="I65" s="388"/>
      <c r="J65" s="388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  <c r="BO65" s="6"/>
      <c r="BP65" s="6"/>
      <c r="BQ65" s="6"/>
      <c r="BR65" s="6"/>
      <c r="BS65" s="6"/>
      <c r="BT65" s="6"/>
      <c r="BU65" s="6"/>
      <c r="BV65" s="6"/>
      <c r="BW65" s="6"/>
      <c r="BX65" s="6"/>
      <c r="BY65" s="6"/>
      <c r="BZ65" s="6"/>
      <c r="CA65" s="6"/>
      <c r="CB65" s="6"/>
      <c r="CC65" s="6"/>
      <c r="CD65" s="6"/>
      <c r="CE65" s="6"/>
      <c r="CF65" s="6"/>
      <c r="CG65" s="6"/>
      <c r="CH65" s="6"/>
      <c r="CI65" s="6"/>
      <c r="CJ65" s="6"/>
      <c r="CK65" s="6"/>
      <c r="CL65" s="6"/>
      <c r="CM65" s="6"/>
      <c r="CN65" s="6"/>
      <c r="CO65" s="6"/>
      <c r="CP65" s="6"/>
      <c r="CQ65" s="6"/>
      <c r="CR65" s="6"/>
      <c r="CS65" s="6"/>
      <c r="CT65" s="6"/>
      <c r="CU65" s="6"/>
      <c r="CV65" s="6"/>
      <c r="CW65" s="6"/>
      <c r="CX65" s="6"/>
      <c r="CY65" s="6"/>
      <c r="CZ65" s="6"/>
      <c r="DA65" s="6"/>
      <c r="DB65" s="6"/>
      <c r="DC65" s="6"/>
      <c r="DD65" s="6"/>
    </row>
    <row r="66" spans="1:108" ht="15.95" customHeight="1" x14ac:dyDescent="0.25">
      <c r="A66" s="770"/>
      <c r="B66" s="774"/>
      <c r="C66" s="240" t="s">
        <v>75</v>
      </c>
      <c r="D66" s="151"/>
      <c r="E66" s="151"/>
      <c r="F66" s="367"/>
      <c r="G66" s="155"/>
      <c r="H66" s="155"/>
      <c r="I66" s="388"/>
      <c r="J66" s="388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  <c r="BO66" s="6"/>
      <c r="BP66" s="6"/>
      <c r="BQ66" s="6"/>
      <c r="BR66" s="6"/>
      <c r="BS66" s="6"/>
      <c r="BT66" s="6"/>
      <c r="BU66" s="6"/>
      <c r="BV66" s="6"/>
      <c r="BW66" s="6"/>
      <c r="BX66" s="6"/>
      <c r="BY66" s="6"/>
      <c r="BZ66" s="6"/>
      <c r="CA66" s="6"/>
      <c r="CB66" s="6"/>
      <c r="CC66" s="6"/>
      <c r="CD66" s="6"/>
      <c r="CE66" s="6"/>
      <c r="CF66" s="6"/>
      <c r="CG66" s="6"/>
      <c r="CH66" s="6"/>
      <c r="CI66" s="6"/>
      <c r="CJ66" s="6"/>
      <c r="CK66" s="6"/>
      <c r="CL66" s="6"/>
      <c r="CM66" s="6"/>
      <c r="CN66" s="6"/>
      <c r="CO66" s="6"/>
      <c r="CP66" s="6"/>
      <c r="CQ66" s="6"/>
      <c r="CR66" s="6"/>
      <c r="CS66" s="6"/>
      <c r="CT66" s="6"/>
      <c r="CU66" s="6"/>
      <c r="CV66" s="6"/>
      <c r="CW66" s="6"/>
      <c r="CX66" s="6"/>
      <c r="CY66" s="6"/>
      <c r="CZ66" s="6"/>
      <c r="DA66" s="6"/>
      <c r="DB66" s="6"/>
      <c r="DC66" s="6"/>
      <c r="DD66" s="6"/>
    </row>
    <row r="67" spans="1:108" s="5" customFormat="1" ht="15.95" customHeight="1" x14ac:dyDescent="0.25">
      <c r="A67" s="776" t="s">
        <v>145</v>
      </c>
      <c r="B67" s="777"/>
      <c r="C67" s="777"/>
      <c r="D67" s="243">
        <v>6</v>
      </c>
      <c r="E67" s="243">
        <v>1360</v>
      </c>
      <c r="F67" s="262">
        <v>0.874498270312284</v>
      </c>
      <c r="G67" s="401">
        <v>3.2752466932605501E-2</v>
      </c>
      <c r="H67" s="401">
        <v>7.9877735094348493E-2</v>
      </c>
      <c r="I67" s="525"/>
      <c r="J67" s="525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4"/>
      <c r="CW67" s="4"/>
      <c r="CX67" s="4"/>
      <c r="CY67" s="4"/>
      <c r="CZ67" s="4"/>
      <c r="DA67" s="4"/>
      <c r="DB67" s="4"/>
      <c r="DC67" s="4"/>
      <c r="DD67" s="4"/>
    </row>
    <row r="68" spans="1:108" ht="15.95" customHeight="1" x14ac:dyDescent="0.25">
      <c r="A68" s="770" t="s">
        <v>160</v>
      </c>
      <c r="B68" s="495" t="s">
        <v>76</v>
      </c>
      <c r="C68" s="239" t="s">
        <v>77</v>
      </c>
      <c r="D68" s="151">
        <v>1</v>
      </c>
      <c r="E68" s="151">
        <v>80</v>
      </c>
      <c r="F68" s="367">
        <v>0.83757352941176477</v>
      </c>
      <c r="G68" s="367">
        <v>0.12140575079872204</v>
      </c>
      <c r="H68" s="151">
        <v>0.14924062856641207</v>
      </c>
      <c r="I68" s="388"/>
      <c r="J68" s="388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  <c r="BO68" s="6"/>
      <c r="BP68" s="6"/>
      <c r="BQ68" s="6"/>
      <c r="BR68" s="6"/>
      <c r="BS68" s="6"/>
      <c r="BT68" s="6"/>
      <c r="BU68" s="6"/>
      <c r="BV68" s="6"/>
      <c r="BW68" s="6"/>
      <c r="BX68" s="6"/>
      <c r="BY68" s="6"/>
      <c r="BZ68" s="6"/>
      <c r="CA68" s="6"/>
      <c r="CB68" s="6"/>
      <c r="CC68" s="6"/>
      <c r="CD68" s="6"/>
      <c r="CE68" s="6"/>
      <c r="CF68" s="6"/>
      <c r="CG68" s="6"/>
      <c r="CH68" s="6"/>
      <c r="CI68" s="6"/>
      <c r="CJ68" s="6"/>
      <c r="CK68" s="6"/>
      <c r="CL68" s="6"/>
      <c r="CM68" s="6"/>
      <c r="CN68" s="6"/>
      <c r="CO68" s="6"/>
      <c r="CP68" s="6"/>
      <c r="CQ68" s="6"/>
      <c r="CR68" s="6"/>
      <c r="CS68" s="6"/>
      <c r="CT68" s="6"/>
      <c r="CU68" s="6"/>
      <c r="CV68" s="6"/>
      <c r="CW68" s="6"/>
      <c r="CX68" s="6"/>
      <c r="CY68" s="6"/>
      <c r="CZ68" s="6"/>
      <c r="DA68" s="6"/>
      <c r="DB68" s="6"/>
      <c r="DC68" s="6"/>
      <c r="DD68" s="6"/>
    </row>
    <row r="69" spans="1:108" ht="15.95" customHeight="1" x14ac:dyDescent="0.25">
      <c r="A69" s="770"/>
      <c r="B69" s="774" t="s">
        <v>78</v>
      </c>
      <c r="C69" s="239" t="s">
        <v>79</v>
      </c>
      <c r="D69" s="151">
        <v>1</v>
      </c>
      <c r="E69" s="151">
        <v>120</v>
      </c>
      <c r="F69" s="15">
        <v>0.99174093879976222</v>
      </c>
      <c r="G69" s="399">
        <v>0.10209424083769635</v>
      </c>
      <c r="H69" s="399">
        <v>2.5208196033790667E-2</v>
      </c>
      <c r="I69" s="388"/>
      <c r="J69" s="388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  <c r="BO69" s="6"/>
      <c r="BP69" s="6"/>
      <c r="BQ69" s="6"/>
      <c r="BR69" s="6"/>
      <c r="BS69" s="6"/>
      <c r="BT69" s="6"/>
      <c r="BU69" s="6"/>
      <c r="BV69" s="6"/>
      <c r="BW69" s="6"/>
      <c r="BX69" s="6"/>
      <c r="BY69" s="6"/>
      <c r="BZ69" s="6"/>
      <c r="CA69" s="6"/>
      <c r="CB69" s="6"/>
      <c r="CC69" s="6"/>
      <c r="CD69" s="6"/>
      <c r="CE69" s="6"/>
      <c r="CF69" s="6"/>
      <c r="CG69" s="6"/>
      <c r="CH69" s="6"/>
      <c r="CI69" s="6"/>
      <c r="CJ69" s="6"/>
      <c r="CK69" s="6"/>
      <c r="CL69" s="6"/>
      <c r="CM69" s="6"/>
      <c r="CN69" s="6"/>
      <c r="CO69" s="6"/>
      <c r="CP69" s="6"/>
      <c r="CQ69" s="6"/>
      <c r="CR69" s="6"/>
      <c r="CS69" s="6"/>
      <c r="CT69" s="6"/>
      <c r="CU69" s="6"/>
      <c r="CV69" s="6"/>
      <c r="CW69" s="6"/>
      <c r="CX69" s="6"/>
      <c r="CY69" s="6"/>
      <c r="CZ69" s="6"/>
      <c r="DA69" s="6"/>
      <c r="DB69" s="6"/>
      <c r="DC69" s="6"/>
      <c r="DD69" s="6"/>
    </row>
    <row r="70" spans="1:108" ht="15.95" customHeight="1" x14ac:dyDescent="0.25">
      <c r="A70" s="770"/>
      <c r="B70" s="774"/>
      <c r="C70" s="240" t="s">
        <v>80</v>
      </c>
      <c r="D70" s="151"/>
      <c r="E70" s="151"/>
      <c r="F70" s="367"/>
      <c r="G70" s="155"/>
      <c r="H70" s="155"/>
      <c r="I70" s="388"/>
      <c r="J70" s="388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  <c r="BO70" s="6"/>
      <c r="BP70" s="6"/>
      <c r="BQ70" s="6"/>
      <c r="BR70" s="6"/>
      <c r="BS70" s="6"/>
      <c r="BT70" s="6"/>
      <c r="BU70" s="6"/>
      <c r="BV70" s="6"/>
      <c r="BW70" s="6"/>
      <c r="BX70" s="6"/>
      <c r="BY70" s="6"/>
      <c r="BZ70" s="6"/>
      <c r="CA70" s="6"/>
      <c r="CB70" s="6"/>
      <c r="CC70" s="6"/>
      <c r="CD70" s="6"/>
      <c r="CE70" s="6"/>
      <c r="CF70" s="6"/>
      <c r="CG70" s="6"/>
      <c r="CH70" s="6"/>
      <c r="CI70" s="6"/>
      <c r="CJ70" s="6"/>
      <c r="CK70" s="6"/>
      <c r="CL70" s="6"/>
      <c r="CM70" s="6"/>
      <c r="CN70" s="6"/>
      <c r="CO70" s="6"/>
      <c r="CP70" s="6"/>
      <c r="CQ70" s="6"/>
      <c r="CR70" s="6"/>
      <c r="CS70" s="6"/>
      <c r="CT70" s="6"/>
      <c r="CU70" s="6"/>
      <c r="CV70" s="6"/>
      <c r="CW70" s="6"/>
      <c r="CX70" s="6"/>
      <c r="CY70" s="6"/>
      <c r="CZ70" s="6"/>
      <c r="DA70" s="6"/>
      <c r="DB70" s="6"/>
      <c r="DC70" s="6"/>
      <c r="DD70" s="6"/>
    </row>
    <row r="71" spans="1:108" ht="15.95" customHeight="1" x14ac:dyDescent="0.25">
      <c r="A71" s="770"/>
      <c r="B71" s="778" t="s">
        <v>81</v>
      </c>
      <c r="C71" s="240" t="s">
        <v>82</v>
      </c>
      <c r="D71" s="429"/>
      <c r="E71" s="429"/>
      <c r="F71" s="429"/>
      <c r="G71" s="429"/>
      <c r="H71" s="429"/>
      <c r="I71" s="388"/>
      <c r="J71" s="388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  <c r="BO71" s="6"/>
      <c r="BP71" s="6"/>
      <c r="BQ71" s="6"/>
      <c r="BR71" s="6"/>
      <c r="BS71" s="6"/>
      <c r="BT71" s="6"/>
      <c r="BU71" s="6"/>
      <c r="BV71" s="6"/>
      <c r="BW71" s="6"/>
      <c r="BX71" s="6"/>
      <c r="BY71" s="6"/>
      <c r="BZ71" s="6"/>
      <c r="CA71" s="6"/>
      <c r="CB71" s="6"/>
      <c r="CC71" s="6"/>
      <c r="CD71" s="6"/>
      <c r="CE71" s="6"/>
      <c r="CF71" s="6"/>
      <c r="CG71" s="6"/>
      <c r="CH71" s="6"/>
      <c r="CI71" s="6"/>
      <c r="CJ71" s="6"/>
      <c r="CK71" s="6"/>
      <c r="CL71" s="6"/>
      <c r="CM71" s="6"/>
      <c r="CN71" s="6"/>
      <c r="CO71" s="6"/>
      <c r="CP71" s="6"/>
      <c r="CQ71" s="6"/>
      <c r="CR71" s="6"/>
      <c r="CS71" s="6"/>
      <c r="CT71" s="6"/>
      <c r="CU71" s="6"/>
      <c r="CV71" s="6"/>
      <c r="CW71" s="6"/>
      <c r="CX71" s="6"/>
      <c r="CY71" s="6"/>
      <c r="CZ71" s="6"/>
      <c r="DA71" s="6"/>
      <c r="DB71" s="6"/>
      <c r="DC71" s="6"/>
      <c r="DD71" s="6"/>
    </row>
    <row r="72" spans="1:108" ht="15.95" customHeight="1" x14ac:dyDescent="0.25">
      <c r="A72" s="770"/>
      <c r="B72" s="778"/>
      <c r="C72" s="240" t="s">
        <v>83</v>
      </c>
      <c r="D72" s="429"/>
      <c r="E72" s="429"/>
      <c r="F72" s="429"/>
      <c r="G72" s="429"/>
      <c r="H72" s="429"/>
      <c r="I72" s="388"/>
      <c r="J72" s="388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  <c r="BO72" s="6"/>
      <c r="BP72" s="6"/>
      <c r="BQ72" s="6"/>
      <c r="BR72" s="6"/>
      <c r="BS72" s="6"/>
      <c r="BT72" s="6"/>
      <c r="BU72" s="6"/>
      <c r="BV72" s="6"/>
      <c r="BW72" s="6"/>
      <c r="BX72" s="6"/>
      <c r="BY72" s="6"/>
      <c r="BZ72" s="6"/>
      <c r="CA72" s="6"/>
      <c r="CB72" s="6"/>
      <c r="CC72" s="6"/>
      <c r="CD72" s="6"/>
      <c r="CE72" s="6"/>
      <c r="CF72" s="6"/>
      <c r="CG72" s="6"/>
      <c r="CH72" s="6"/>
      <c r="CI72" s="6"/>
      <c r="CJ72" s="6"/>
      <c r="CK72" s="6"/>
      <c r="CL72" s="6"/>
      <c r="CM72" s="6"/>
      <c r="CN72" s="6"/>
      <c r="CO72" s="6"/>
      <c r="CP72" s="6"/>
      <c r="CQ72" s="6"/>
      <c r="CR72" s="6"/>
      <c r="CS72" s="6"/>
      <c r="CT72" s="6"/>
      <c r="CU72" s="6"/>
      <c r="CV72" s="6"/>
      <c r="CW72" s="6"/>
      <c r="CX72" s="6"/>
      <c r="CY72" s="6"/>
      <c r="CZ72" s="6"/>
      <c r="DA72" s="6"/>
      <c r="DB72" s="6"/>
      <c r="DC72" s="6"/>
      <c r="DD72" s="6"/>
    </row>
    <row r="73" spans="1:108" ht="15.95" customHeight="1" x14ac:dyDescent="0.25">
      <c r="A73" s="770"/>
      <c r="B73" s="774" t="s">
        <v>84</v>
      </c>
      <c r="C73" s="240" t="s">
        <v>85</v>
      </c>
      <c r="D73" s="151"/>
      <c r="E73" s="151"/>
      <c r="F73" s="367"/>
      <c r="G73" s="155"/>
      <c r="H73" s="155"/>
      <c r="I73" s="388"/>
      <c r="J73" s="388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  <c r="BO73" s="6"/>
      <c r="BP73" s="6"/>
      <c r="BQ73" s="6"/>
      <c r="BR73" s="6"/>
      <c r="BS73" s="6"/>
      <c r="BT73" s="6"/>
      <c r="BU73" s="6"/>
      <c r="BV73" s="6"/>
      <c r="BW73" s="6"/>
      <c r="BX73" s="6"/>
      <c r="BY73" s="6"/>
      <c r="BZ73" s="6"/>
      <c r="CA73" s="6"/>
      <c r="CB73" s="6"/>
      <c r="CC73" s="6"/>
      <c r="CD73" s="6"/>
      <c r="CE73" s="6"/>
      <c r="CF73" s="6"/>
      <c r="CG73" s="6"/>
      <c r="CH73" s="6"/>
      <c r="CI73" s="6"/>
      <c r="CJ73" s="6"/>
      <c r="CK73" s="6"/>
      <c r="CL73" s="6"/>
      <c r="CM73" s="6"/>
      <c r="CN73" s="6"/>
      <c r="CO73" s="6"/>
      <c r="CP73" s="6"/>
      <c r="CQ73" s="6"/>
      <c r="CR73" s="6"/>
      <c r="CS73" s="6"/>
      <c r="CT73" s="6"/>
      <c r="CU73" s="6"/>
      <c r="CV73" s="6"/>
      <c r="CW73" s="6"/>
      <c r="CX73" s="6"/>
      <c r="CY73" s="6"/>
      <c r="CZ73" s="6"/>
      <c r="DA73" s="6"/>
      <c r="DB73" s="6"/>
      <c r="DC73" s="6"/>
      <c r="DD73" s="6"/>
    </row>
    <row r="74" spans="1:108" ht="15.95" customHeight="1" x14ac:dyDescent="0.25">
      <c r="A74" s="770"/>
      <c r="B74" s="774"/>
      <c r="C74" s="239" t="s">
        <v>86</v>
      </c>
      <c r="D74" s="151">
        <v>1</v>
      </c>
      <c r="E74" s="151">
        <v>120</v>
      </c>
      <c r="F74" s="15">
        <v>0.70018518518518524</v>
      </c>
      <c r="G74" s="402">
        <v>9.8901098901098911E-2</v>
      </c>
      <c r="H74" s="399">
        <v>0.21422903993652473</v>
      </c>
      <c r="I74" s="388"/>
      <c r="J74" s="388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  <c r="BO74" s="6"/>
      <c r="BP74" s="6"/>
      <c r="BQ74" s="6"/>
      <c r="BR74" s="6"/>
      <c r="BS74" s="6"/>
      <c r="BT74" s="6"/>
      <c r="BU74" s="6"/>
      <c r="BV74" s="6"/>
      <c r="BW74" s="6"/>
      <c r="BX74" s="6"/>
      <c r="BY74" s="6"/>
      <c r="BZ74" s="6"/>
      <c r="CA74" s="6"/>
      <c r="CB74" s="6"/>
      <c r="CC74" s="6"/>
      <c r="CD74" s="6"/>
      <c r="CE74" s="6"/>
      <c r="CF74" s="6"/>
      <c r="CG74" s="6"/>
      <c r="CH74" s="6"/>
      <c r="CI74" s="6"/>
      <c r="CJ74" s="6"/>
      <c r="CK74" s="6"/>
      <c r="CL74" s="6"/>
      <c r="CM74" s="6"/>
      <c r="CN74" s="6"/>
      <c r="CO74" s="6"/>
      <c r="CP74" s="6"/>
      <c r="CQ74" s="6"/>
      <c r="CR74" s="6"/>
      <c r="CS74" s="6"/>
      <c r="CT74" s="6"/>
      <c r="CU74" s="6"/>
      <c r="CV74" s="6"/>
      <c r="CW74" s="6"/>
      <c r="CX74" s="6"/>
      <c r="CY74" s="6"/>
      <c r="CZ74" s="6"/>
      <c r="DA74" s="6"/>
      <c r="DB74" s="6"/>
      <c r="DC74" s="6"/>
      <c r="DD74" s="6"/>
    </row>
    <row r="75" spans="1:108" ht="15.95" customHeight="1" x14ac:dyDescent="0.25">
      <c r="A75" s="770"/>
      <c r="B75" s="774" t="s">
        <v>87</v>
      </c>
      <c r="C75" s="239" t="s">
        <v>88</v>
      </c>
      <c r="D75" s="151">
        <v>2</v>
      </c>
      <c r="E75" s="151">
        <v>240</v>
      </c>
      <c r="F75" s="368">
        <v>0.80854938271604948</v>
      </c>
      <c r="G75" s="403">
        <v>0</v>
      </c>
      <c r="H75" s="404">
        <v>7.7298927358094432E-2</v>
      </c>
      <c r="I75" s="388"/>
      <c r="J75" s="388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  <c r="BO75" s="6"/>
      <c r="BP75" s="6"/>
      <c r="BQ75" s="6"/>
      <c r="BR75" s="6"/>
      <c r="BS75" s="6"/>
      <c r="BT75" s="6"/>
      <c r="BU75" s="6"/>
      <c r="BV75" s="6"/>
      <c r="BW75" s="6"/>
      <c r="BX75" s="6"/>
      <c r="BY75" s="6"/>
      <c r="BZ75" s="6"/>
      <c r="CA75" s="6"/>
      <c r="CB75" s="6"/>
      <c r="CC75" s="6"/>
      <c r="CD75" s="6"/>
      <c r="CE75" s="6"/>
      <c r="CF75" s="6"/>
      <c r="CG75" s="6"/>
      <c r="CH75" s="6"/>
      <c r="CI75" s="6"/>
      <c r="CJ75" s="6"/>
      <c r="CK75" s="6"/>
      <c r="CL75" s="6"/>
      <c r="CM75" s="6"/>
      <c r="CN75" s="6"/>
      <c r="CO75" s="6"/>
      <c r="CP75" s="6"/>
      <c r="CQ75" s="6"/>
      <c r="CR75" s="6"/>
      <c r="CS75" s="6"/>
      <c r="CT75" s="6"/>
      <c r="CU75" s="6"/>
      <c r="CV75" s="6"/>
      <c r="CW75" s="6"/>
      <c r="CX75" s="6"/>
      <c r="CY75" s="6"/>
      <c r="CZ75" s="6"/>
      <c r="DA75" s="6"/>
      <c r="DB75" s="6"/>
      <c r="DC75" s="6"/>
      <c r="DD75" s="6"/>
    </row>
    <row r="76" spans="1:108" ht="15.95" customHeight="1" x14ac:dyDescent="0.25">
      <c r="A76" s="770"/>
      <c r="B76" s="774"/>
      <c r="C76" s="239" t="s">
        <v>89</v>
      </c>
      <c r="D76" s="151">
        <v>7.666666666666667</v>
      </c>
      <c r="E76" s="151">
        <v>1786.6666666666667</v>
      </c>
      <c r="F76" s="15">
        <v>1.0118896467886811</v>
      </c>
      <c r="G76" s="399">
        <v>1.7582417582417582E-2</v>
      </c>
      <c r="H76" s="399">
        <v>3.8165627158689319E-2</v>
      </c>
      <c r="I76" s="388"/>
      <c r="J76" s="388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  <c r="BO76" s="6"/>
      <c r="BP76" s="6"/>
      <c r="BQ76" s="6"/>
      <c r="BR76" s="6"/>
      <c r="BS76" s="6"/>
      <c r="BT76" s="6"/>
      <c r="BU76" s="6"/>
      <c r="BV76" s="6"/>
      <c r="BW76" s="6"/>
      <c r="BX76" s="6"/>
      <c r="BY76" s="6"/>
      <c r="BZ76" s="6"/>
      <c r="CA76" s="6"/>
      <c r="CB76" s="6"/>
      <c r="CC76" s="6"/>
      <c r="CD76" s="6"/>
      <c r="CE76" s="6"/>
      <c r="CF76" s="6"/>
      <c r="CG76" s="6"/>
      <c r="CH76" s="6"/>
      <c r="CI76" s="6"/>
      <c r="CJ76" s="6"/>
      <c r="CK76" s="6"/>
      <c r="CL76" s="6"/>
      <c r="CM76" s="6"/>
      <c r="CN76" s="6"/>
      <c r="CO76" s="6"/>
      <c r="CP76" s="6"/>
      <c r="CQ76" s="6"/>
      <c r="CR76" s="6"/>
      <c r="CS76" s="6"/>
      <c r="CT76" s="6"/>
      <c r="CU76" s="6"/>
      <c r="CV76" s="6"/>
      <c r="CW76" s="6"/>
      <c r="CX76" s="6"/>
      <c r="CY76" s="6"/>
      <c r="CZ76" s="6"/>
      <c r="DA76" s="6"/>
      <c r="DB76" s="6"/>
      <c r="DC76" s="6"/>
      <c r="DD76" s="6"/>
    </row>
    <row r="77" spans="1:108" ht="15.95" customHeight="1" x14ac:dyDescent="0.25">
      <c r="A77" s="770"/>
      <c r="B77" s="774"/>
      <c r="C77" s="240" t="s">
        <v>90</v>
      </c>
      <c r="D77" s="151"/>
      <c r="E77" s="151"/>
      <c r="F77" s="367"/>
      <c r="G77" s="155"/>
      <c r="H77" s="155"/>
      <c r="I77" s="388"/>
      <c r="J77" s="388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  <c r="BO77" s="6"/>
      <c r="BP77" s="6"/>
      <c r="BQ77" s="6"/>
      <c r="BR77" s="6"/>
      <c r="BS77" s="6"/>
      <c r="BT77" s="6"/>
      <c r="BU77" s="6"/>
      <c r="BV77" s="6"/>
      <c r="BW77" s="6"/>
      <c r="BX77" s="6"/>
      <c r="BY77" s="6"/>
      <c r="BZ77" s="6"/>
      <c r="CA77" s="6"/>
      <c r="CB77" s="6"/>
      <c r="CC77" s="6"/>
      <c r="CD77" s="6"/>
      <c r="CE77" s="6"/>
      <c r="CF77" s="6"/>
      <c r="CG77" s="6"/>
      <c r="CH77" s="6"/>
      <c r="CI77" s="6"/>
      <c r="CJ77" s="6"/>
      <c r="CK77" s="6"/>
      <c r="CL77" s="6"/>
      <c r="CM77" s="6"/>
      <c r="CN77" s="6"/>
      <c r="CO77" s="6"/>
      <c r="CP77" s="6"/>
      <c r="CQ77" s="6"/>
      <c r="CR77" s="6"/>
      <c r="CS77" s="6"/>
      <c r="CT77" s="6"/>
      <c r="CU77" s="6"/>
      <c r="CV77" s="6"/>
      <c r="CW77" s="6"/>
      <c r="CX77" s="6"/>
      <c r="CY77" s="6"/>
      <c r="CZ77" s="6"/>
      <c r="DA77" s="6"/>
      <c r="DB77" s="6"/>
      <c r="DC77" s="6"/>
      <c r="DD77" s="6"/>
    </row>
    <row r="78" spans="1:108" ht="15.95" customHeight="1" x14ac:dyDescent="0.25">
      <c r="A78" s="770"/>
      <c r="B78" s="774"/>
      <c r="C78" s="240" t="s">
        <v>91</v>
      </c>
      <c r="D78" s="151"/>
      <c r="E78" s="151"/>
      <c r="F78" s="367"/>
      <c r="G78" s="155"/>
      <c r="H78" s="155"/>
      <c r="I78" s="388"/>
      <c r="J78" s="388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  <c r="BO78" s="6"/>
      <c r="BP78" s="6"/>
      <c r="BQ78" s="6"/>
      <c r="BR78" s="6"/>
      <c r="BS78" s="6"/>
      <c r="BT78" s="6"/>
      <c r="BU78" s="6"/>
      <c r="BV78" s="6"/>
      <c r="BW78" s="6"/>
      <c r="BX78" s="6"/>
      <c r="BY78" s="6"/>
      <c r="BZ78" s="6"/>
      <c r="CA78" s="6"/>
      <c r="CB78" s="6"/>
      <c r="CC78" s="6"/>
      <c r="CD78" s="6"/>
      <c r="CE78" s="6"/>
      <c r="CF78" s="6"/>
      <c r="CG78" s="6"/>
      <c r="CH78" s="6"/>
      <c r="CI78" s="6"/>
      <c r="CJ78" s="6"/>
      <c r="CK78" s="6"/>
      <c r="CL78" s="6"/>
      <c r="CM78" s="6"/>
      <c r="CN78" s="6"/>
      <c r="CO78" s="6"/>
      <c r="CP78" s="6"/>
      <c r="CQ78" s="6"/>
      <c r="CR78" s="6"/>
      <c r="CS78" s="6"/>
      <c r="CT78" s="6"/>
      <c r="CU78" s="6"/>
      <c r="CV78" s="6"/>
      <c r="CW78" s="6"/>
      <c r="CX78" s="6"/>
      <c r="CY78" s="6"/>
      <c r="CZ78" s="6"/>
      <c r="DA78" s="6"/>
      <c r="DB78" s="6"/>
      <c r="DC78" s="6"/>
      <c r="DD78" s="6"/>
    </row>
    <row r="79" spans="1:108" ht="15.95" customHeight="1" x14ac:dyDescent="0.25">
      <c r="A79" s="770"/>
      <c r="B79" s="774" t="s">
        <v>92</v>
      </c>
      <c r="C79" s="239" t="s">
        <v>93</v>
      </c>
      <c r="D79" s="151">
        <v>3</v>
      </c>
      <c r="E79" s="151">
        <v>360</v>
      </c>
      <c r="F79" s="15">
        <v>0.7873765432098766</v>
      </c>
      <c r="G79" s="399">
        <v>2.9100529100529099E-2</v>
      </c>
      <c r="H79" s="399">
        <v>7.7613578456352153E-2</v>
      </c>
      <c r="I79" s="388"/>
      <c r="J79" s="388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  <c r="BO79" s="6"/>
      <c r="BP79" s="6"/>
      <c r="BQ79" s="6"/>
      <c r="BR79" s="6"/>
      <c r="BS79" s="6"/>
      <c r="BT79" s="6"/>
      <c r="BU79" s="6"/>
      <c r="BV79" s="6"/>
      <c r="BW79" s="6"/>
      <c r="BX79" s="6"/>
      <c r="BY79" s="6"/>
      <c r="BZ79" s="6"/>
      <c r="CA79" s="6"/>
      <c r="CB79" s="6"/>
      <c r="CC79" s="6"/>
      <c r="CD79" s="6"/>
      <c r="CE79" s="6"/>
      <c r="CF79" s="6"/>
      <c r="CG79" s="6"/>
      <c r="CH79" s="6"/>
      <c r="CI79" s="6"/>
      <c r="CJ79" s="6"/>
      <c r="CK79" s="6"/>
      <c r="CL79" s="6"/>
      <c r="CM79" s="6"/>
      <c r="CN79" s="6"/>
      <c r="CO79" s="6"/>
      <c r="CP79" s="6"/>
      <c r="CQ79" s="6"/>
      <c r="CR79" s="6"/>
      <c r="CS79" s="6"/>
      <c r="CT79" s="6"/>
      <c r="CU79" s="6"/>
      <c r="CV79" s="6"/>
      <c r="CW79" s="6"/>
      <c r="CX79" s="6"/>
      <c r="CY79" s="6"/>
      <c r="CZ79" s="6"/>
      <c r="DA79" s="6"/>
      <c r="DB79" s="6"/>
      <c r="DC79" s="6"/>
      <c r="DD79" s="6"/>
    </row>
    <row r="80" spans="1:108" ht="15.95" customHeight="1" x14ac:dyDescent="0.25">
      <c r="A80" s="770"/>
      <c r="B80" s="774"/>
      <c r="C80" s="239" t="s">
        <v>94</v>
      </c>
      <c r="D80" s="151">
        <v>2</v>
      </c>
      <c r="E80" s="151">
        <v>600</v>
      </c>
      <c r="F80" s="15">
        <v>0.76288888888888884</v>
      </c>
      <c r="G80" s="399">
        <v>5.2164840897235268E-3</v>
      </c>
      <c r="H80" s="399">
        <v>4.5878240605884073E-2</v>
      </c>
      <c r="I80" s="388"/>
      <c r="J80" s="388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  <c r="BO80" s="6"/>
      <c r="BP80" s="6"/>
      <c r="BQ80" s="6"/>
      <c r="BR80" s="6"/>
      <c r="BS80" s="6"/>
      <c r="BT80" s="6"/>
      <c r="BU80" s="6"/>
      <c r="BV80" s="6"/>
      <c r="BW80" s="6"/>
      <c r="BX80" s="6"/>
      <c r="BY80" s="6"/>
      <c r="BZ80" s="6"/>
      <c r="CA80" s="6"/>
      <c r="CB80" s="6"/>
      <c r="CC80" s="6"/>
      <c r="CD80" s="6"/>
      <c r="CE80" s="6"/>
      <c r="CF80" s="6"/>
      <c r="CG80" s="6"/>
      <c r="CH80" s="6"/>
      <c r="CI80" s="6"/>
      <c r="CJ80" s="6"/>
      <c r="CK80" s="6"/>
      <c r="CL80" s="6"/>
      <c r="CM80" s="6"/>
      <c r="CN80" s="6"/>
      <c r="CO80" s="6"/>
      <c r="CP80" s="6"/>
      <c r="CQ80" s="6"/>
      <c r="CR80" s="6"/>
      <c r="CS80" s="6"/>
      <c r="CT80" s="6"/>
      <c r="CU80" s="6"/>
      <c r="CV80" s="6"/>
      <c r="CW80" s="6"/>
      <c r="CX80" s="6"/>
      <c r="CY80" s="6"/>
      <c r="CZ80" s="6"/>
      <c r="DA80" s="6"/>
      <c r="DB80" s="6"/>
      <c r="DC80" s="6"/>
      <c r="DD80" s="6"/>
    </row>
    <row r="81" spans="1:108" ht="15.95" customHeight="1" x14ac:dyDescent="0.25">
      <c r="A81" s="770"/>
      <c r="B81" s="774"/>
      <c r="C81" s="239" t="s">
        <v>95</v>
      </c>
      <c r="D81" s="151">
        <v>2</v>
      </c>
      <c r="E81" s="151">
        <v>400</v>
      </c>
      <c r="F81" s="15">
        <v>0.72298148148148145</v>
      </c>
      <c r="G81" s="399">
        <v>2.596439169139466E-2</v>
      </c>
      <c r="H81" s="399">
        <v>6.57001613688174E-2</v>
      </c>
      <c r="I81" s="388"/>
      <c r="J81" s="388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  <c r="BO81" s="6"/>
      <c r="BP81" s="6"/>
      <c r="BQ81" s="6"/>
      <c r="BR81" s="6"/>
      <c r="BS81" s="6"/>
      <c r="BT81" s="6"/>
      <c r="BU81" s="6"/>
      <c r="BV81" s="6"/>
      <c r="BW81" s="6"/>
      <c r="BX81" s="6"/>
      <c r="BY81" s="6"/>
      <c r="BZ81" s="6"/>
      <c r="CA81" s="6"/>
      <c r="CB81" s="6"/>
      <c r="CC81" s="6"/>
      <c r="CD81" s="6"/>
      <c r="CE81" s="6"/>
      <c r="CF81" s="6"/>
      <c r="CG81" s="6"/>
      <c r="CH81" s="6"/>
      <c r="CI81" s="6"/>
      <c r="CJ81" s="6"/>
      <c r="CK81" s="6"/>
      <c r="CL81" s="6"/>
      <c r="CM81" s="6"/>
      <c r="CN81" s="6"/>
      <c r="CO81" s="6"/>
      <c r="CP81" s="6"/>
      <c r="CQ81" s="6"/>
      <c r="CR81" s="6"/>
      <c r="CS81" s="6"/>
      <c r="CT81" s="6"/>
      <c r="CU81" s="6"/>
      <c r="CV81" s="6"/>
      <c r="CW81" s="6"/>
      <c r="CX81" s="6"/>
      <c r="CY81" s="6"/>
      <c r="CZ81" s="6"/>
      <c r="DA81" s="6"/>
      <c r="DB81" s="6"/>
      <c r="DC81" s="6"/>
      <c r="DD81" s="6"/>
    </row>
    <row r="82" spans="1:108" ht="15.95" customHeight="1" x14ac:dyDescent="0.25">
      <c r="A82" s="770"/>
      <c r="B82" s="779" t="s">
        <v>96</v>
      </c>
      <c r="C82" s="239" t="s">
        <v>97</v>
      </c>
      <c r="D82" s="151">
        <v>2</v>
      </c>
      <c r="E82" s="151">
        <v>280</v>
      </c>
      <c r="F82" s="15">
        <v>0.74701554232804235</v>
      </c>
      <c r="G82" s="399">
        <v>3.7500000000000006E-2</v>
      </c>
      <c r="H82" s="399">
        <v>0.11474230569174072</v>
      </c>
      <c r="I82" s="388"/>
      <c r="J82" s="388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  <c r="BO82" s="6"/>
      <c r="BP82" s="6"/>
      <c r="BQ82" s="6"/>
      <c r="BR82" s="6"/>
      <c r="BS82" s="6"/>
      <c r="BT82" s="6"/>
      <c r="BU82" s="6"/>
      <c r="BV82" s="6"/>
      <c r="BW82" s="6"/>
      <c r="BX82" s="6"/>
      <c r="BY82" s="6"/>
      <c r="BZ82" s="6"/>
      <c r="CA82" s="6"/>
      <c r="CB82" s="6"/>
      <c r="CC82" s="6"/>
      <c r="CD82" s="6"/>
      <c r="CE82" s="6"/>
      <c r="CF82" s="6"/>
      <c r="CG82" s="6"/>
      <c r="CH82" s="6"/>
      <c r="CI82" s="6"/>
      <c r="CJ82" s="6"/>
      <c r="CK82" s="6"/>
      <c r="CL82" s="6"/>
      <c r="CM82" s="6"/>
      <c r="CN82" s="6"/>
      <c r="CO82" s="6"/>
      <c r="CP82" s="6"/>
      <c r="CQ82" s="6"/>
      <c r="CR82" s="6"/>
      <c r="CS82" s="6"/>
      <c r="CT82" s="6"/>
      <c r="CU82" s="6"/>
      <c r="CV82" s="6"/>
      <c r="CW82" s="6"/>
      <c r="CX82" s="6"/>
      <c r="CY82" s="6"/>
      <c r="CZ82" s="6"/>
      <c r="DA82" s="6"/>
      <c r="DB82" s="6"/>
      <c r="DC82" s="6"/>
      <c r="DD82" s="6"/>
    </row>
    <row r="83" spans="1:108" ht="15.95" customHeight="1" x14ac:dyDescent="0.25">
      <c r="A83" s="770"/>
      <c r="B83" s="780"/>
      <c r="C83" s="240" t="s">
        <v>98</v>
      </c>
      <c r="D83" s="151"/>
      <c r="E83" s="151"/>
      <c r="F83" s="367"/>
      <c r="G83" s="155"/>
      <c r="H83" s="155"/>
      <c r="I83" s="388"/>
      <c r="J83" s="388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  <c r="BO83" s="6"/>
      <c r="BP83" s="6"/>
      <c r="BQ83" s="6"/>
      <c r="BR83" s="6"/>
      <c r="BS83" s="6"/>
      <c r="BT83" s="6"/>
      <c r="BU83" s="6"/>
      <c r="BV83" s="6"/>
      <c r="BW83" s="6"/>
      <c r="BX83" s="6"/>
      <c r="BY83" s="6"/>
      <c r="BZ83" s="6"/>
      <c r="CA83" s="6"/>
      <c r="CB83" s="6"/>
      <c r="CC83" s="6"/>
      <c r="CD83" s="6"/>
      <c r="CE83" s="6"/>
      <c r="CF83" s="6"/>
      <c r="CG83" s="6"/>
      <c r="CH83" s="6"/>
      <c r="CI83" s="6"/>
      <c r="CJ83" s="6"/>
      <c r="CK83" s="6"/>
      <c r="CL83" s="6"/>
      <c r="CM83" s="6"/>
      <c r="CN83" s="6"/>
      <c r="CO83" s="6"/>
      <c r="CP83" s="6"/>
      <c r="CQ83" s="6"/>
      <c r="CR83" s="6"/>
      <c r="CS83" s="6"/>
      <c r="CT83" s="6"/>
      <c r="CU83" s="6"/>
      <c r="CV83" s="6"/>
      <c r="CW83" s="6"/>
      <c r="CX83" s="6"/>
      <c r="CY83" s="6"/>
      <c r="CZ83" s="6"/>
      <c r="DA83" s="6"/>
      <c r="DB83" s="6"/>
      <c r="DC83" s="6"/>
      <c r="DD83" s="6"/>
    </row>
    <row r="84" spans="1:108" ht="15.95" customHeight="1" x14ac:dyDescent="0.25">
      <c r="A84" s="770"/>
      <c r="B84" s="780"/>
      <c r="C84" s="240" t="s">
        <v>99</v>
      </c>
      <c r="D84" s="151"/>
      <c r="E84" s="151"/>
      <c r="F84" s="367"/>
      <c r="G84" s="155"/>
      <c r="H84" s="155"/>
      <c r="I84" s="388"/>
      <c r="J84" s="388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  <c r="BO84" s="6"/>
      <c r="BP84" s="6"/>
      <c r="BQ84" s="6"/>
      <c r="BR84" s="6"/>
      <c r="BS84" s="6"/>
      <c r="BT84" s="6"/>
      <c r="BU84" s="6"/>
      <c r="BV84" s="6"/>
      <c r="BW84" s="6"/>
      <c r="BX84" s="6"/>
      <c r="BY84" s="6"/>
      <c r="BZ84" s="6"/>
      <c r="CA84" s="6"/>
      <c r="CB84" s="6"/>
      <c r="CC84" s="6"/>
      <c r="CD84" s="6"/>
      <c r="CE84" s="6"/>
      <c r="CF84" s="6"/>
      <c r="CG84" s="6"/>
      <c r="CH84" s="6"/>
      <c r="CI84" s="6"/>
      <c r="CJ84" s="6"/>
      <c r="CK84" s="6"/>
      <c r="CL84" s="6"/>
      <c r="CM84" s="6"/>
      <c r="CN84" s="6"/>
      <c r="CO84" s="6"/>
      <c r="CP84" s="6"/>
      <c r="CQ84" s="6"/>
      <c r="CR84" s="6"/>
      <c r="CS84" s="6"/>
      <c r="CT84" s="6"/>
      <c r="CU84" s="6"/>
      <c r="CV84" s="6"/>
      <c r="CW84" s="6"/>
      <c r="CX84" s="6"/>
      <c r="CY84" s="6"/>
      <c r="CZ84" s="6"/>
      <c r="DA84" s="6"/>
      <c r="DB84" s="6"/>
      <c r="DC84" s="6"/>
      <c r="DD84" s="6"/>
    </row>
    <row r="85" spans="1:108" s="5" customFormat="1" ht="15.95" customHeight="1" x14ac:dyDescent="0.25">
      <c r="A85" s="776" t="s">
        <v>145</v>
      </c>
      <c r="B85" s="777"/>
      <c r="C85" s="777"/>
      <c r="D85" s="243">
        <v>21.666666666666668</v>
      </c>
      <c r="E85" s="243">
        <v>3986.666666666667</v>
      </c>
      <c r="F85" s="262">
        <v>0.88082212491942224</v>
      </c>
      <c r="G85" s="401">
        <v>2.3879080401371773E-2</v>
      </c>
      <c r="H85" s="401">
        <v>5.7239774949205721E-2</v>
      </c>
      <c r="I85" s="525"/>
      <c r="J85" s="525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  <c r="BL85" s="4"/>
      <c r="BM85" s="4"/>
      <c r="BN85" s="4"/>
      <c r="BO85" s="4"/>
      <c r="BP85" s="4"/>
      <c r="BQ85" s="4"/>
      <c r="BR85" s="4"/>
      <c r="BS85" s="4"/>
      <c r="BT85" s="4"/>
      <c r="BU85" s="4"/>
      <c r="BV85" s="4"/>
      <c r="BW85" s="4"/>
      <c r="BX85" s="4"/>
      <c r="BY85" s="4"/>
      <c r="BZ85" s="4"/>
      <c r="CA85" s="4"/>
      <c r="CB85" s="4"/>
      <c r="CC85" s="4"/>
      <c r="CD85" s="4"/>
      <c r="CE85" s="4"/>
      <c r="CF85" s="4"/>
      <c r="CG85" s="4"/>
      <c r="CH85" s="4"/>
      <c r="CI85" s="4"/>
      <c r="CJ85" s="4"/>
      <c r="CK85" s="4"/>
      <c r="CL85" s="4"/>
      <c r="CM85" s="4"/>
      <c r="CN85" s="4"/>
      <c r="CO85" s="4"/>
      <c r="CP85" s="4"/>
      <c r="CQ85" s="4"/>
      <c r="CR85" s="4"/>
      <c r="CS85" s="4"/>
      <c r="CT85" s="4"/>
      <c r="CU85" s="4"/>
      <c r="CV85" s="4"/>
      <c r="CW85" s="4"/>
      <c r="CX85" s="4"/>
      <c r="CY85" s="4"/>
      <c r="CZ85" s="4"/>
      <c r="DA85" s="4"/>
      <c r="DB85" s="4"/>
      <c r="DC85" s="4"/>
      <c r="DD85" s="4"/>
    </row>
    <row r="86" spans="1:108" ht="15.95" customHeight="1" x14ac:dyDescent="0.25">
      <c r="A86" s="775" t="s">
        <v>172</v>
      </c>
      <c r="B86" s="770" t="s">
        <v>100</v>
      </c>
      <c r="C86" s="239" t="s">
        <v>101</v>
      </c>
      <c r="D86" s="151">
        <v>1</v>
      </c>
      <c r="E86" s="151">
        <v>120</v>
      </c>
      <c r="F86" s="15">
        <v>0.10277777777777779</v>
      </c>
      <c r="G86" s="399">
        <v>0</v>
      </c>
      <c r="H86" s="399">
        <v>0</v>
      </c>
      <c r="I86" s="388"/>
      <c r="J86" s="388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  <c r="BO86" s="6"/>
      <c r="BP86" s="6"/>
      <c r="BQ86" s="6"/>
      <c r="BR86" s="6"/>
      <c r="BS86" s="6"/>
      <c r="BT86" s="6"/>
      <c r="BU86" s="6"/>
      <c r="BV86" s="6"/>
      <c r="BW86" s="6"/>
      <c r="BX86" s="6"/>
      <c r="BY86" s="6"/>
      <c r="BZ86" s="6"/>
      <c r="CA86" s="6"/>
      <c r="CB86" s="6"/>
      <c r="CC86" s="6"/>
      <c r="CD86" s="6"/>
      <c r="CE86" s="6"/>
      <c r="CF86" s="6"/>
      <c r="CG86" s="6"/>
      <c r="CH86" s="6"/>
      <c r="CI86" s="6"/>
      <c r="CJ86" s="6"/>
      <c r="CK86" s="6"/>
      <c r="CL86" s="6"/>
      <c r="CM86" s="6"/>
      <c r="CN86" s="6"/>
      <c r="CO86" s="6"/>
      <c r="CP86" s="6"/>
      <c r="CQ86" s="6"/>
      <c r="CR86" s="6"/>
      <c r="CS86" s="6"/>
      <c r="CT86" s="6"/>
      <c r="CU86" s="6"/>
      <c r="CV86" s="6"/>
      <c r="CW86" s="6"/>
      <c r="CX86" s="6"/>
      <c r="CY86" s="6"/>
      <c r="CZ86" s="6"/>
      <c r="DA86" s="6"/>
      <c r="DB86" s="6"/>
      <c r="DC86" s="6"/>
      <c r="DD86" s="6"/>
    </row>
    <row r="87" spans="1:108" ht="15.95" customHeight="1" x14ac:dyDescent="0.25">
      <c r="A87" s="775"/>
      <c r="B87" s="770"/>
      <c r="C87" s="240" t="s">
        <v>102</v>
      </c>
      <c r="D87" s="151"/>
      <c r="E87" s="151"/>
      <c r="F87" s="367"/>
      <c r="G87" s="155"/>
      <c r="H87" s="155"/>
      <c r="I87" s="388"/>
      <c r="J87" s="388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  <c r="BO87" s="6"/>
      <c r="BP87" s="6"/>
      <c r="BQ87" s="6"/>
      <c r="BR87" s="6"/>
      <c r="BS87" s="6"/>
      <c r="BT87" s="6"/>
      <c r="BU87" s="6"/>
      <c r="BV87" s="6"/>
      <c r="BW87" s="6"/>
      <c r="BX87" s="6"/>
      <c r="BY87" s="6"/>
      <c r="BZ87" s="6"/>
      <c r="CA87" s="6"/>
      <c r="CB87" s="6"/>
      <c r="CC87" s="6"/>
      <c r="CD87" s="6"/>
      <c r="CE87" s="6"/>
      <c r="CF87" s="6"/>
      <c r="CG87" s="6"/>
      <c r="CH87" s="6"/>
      <c r="CI87" s="6"/>
      <c r="CJ87" s="6"/>
      <c r="CK87" s="6"/>
      <c r="CL87" s="6"/>
      <c r="CM87" s="6"/>
      <c r="CN87" s="6"/>
      <c r="CO87" s="6"/>
      <c r="CP87" s="6"/>
      <c r="CQ87" s="6"/>
      <c r="CR87" s="6"/>
      <c r="CS87" s="6"/>
      <c r="CT87" s="6"/>
      <c r="CU87" s="6"/>
      <c r="CV87" s="6"/>
      <c r="CW87" s="6"/>
      <c r="CX87" s="6"/>
      <c r="CY87" s="6"/>
      <c r="CZ87" s="6"/>
      <c r="DA87" s="6"/>
      <c r="DB87" s="6"/>
      <c r="DC87" s="6"/>
      <c r="DD87" s="6"/>
    </row>
    <row r="88" spans="1:108" ht="15.95" customHeight="1" x14ac:dyDescent="0.25">
      <c r="A88" s="775"/>
      <c r="B88" s="770"/>
      <c r="C88" s="239" t="s">
        <v>103</v>
      </c>
      <c r="D88" s="151">
        <v>1</v>
      </c>
      <c r="E88" s="151">
        <v>200</v>
      </c>
      <c r="F88" s="15">
        <v>1.1213333333333333</v>
      </c>
      <c r="G88" s="399">
        <v>7.6260762607626084E-2</v>
      </c>
      <c r="H88" s="399">
        <v>0</v>
      </c>
      <c r="I88" s="388"/>
      <c r="J88" s="388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  <c r="BO88" s="6"/>
      <c r="BP88" s="6"/>
      <c r="BQ88" s="6"/>
      <c r="BR88" s="6"/>
      <c r="BS88" s="6"/>
      <c r="BT88" s="6"/>
      <c r="BU88" s="6"/>
      <c r="BV88" s="6"/>
      <c r="BW88" s="6"/>
      <c r="BX88" s="6"/>
      <c r="BY88" s="6"/>
      <c r="BZ88" s="6"/>
      <c r="CA88" s="6"/>
      <c r="CB88" s="6"/>
      <c r="CC88" s="6"/>
      <c r="CD88" s="6"/>
      <c r="CE88" s="6"/>
      <c r="CF88" s="6"/>
      <c r="CG88" s="6"/>
      <c r="CH88" s="6"/>
      <c r="CI88" s="6"/>
      <c r="CJ88" s="6"/>
      <c r="CK88" s="6"/>
      <c r="CL88" s="6"/>
      <c r="CM88" s="6"/>
      <c r="CN88" s="6"/>
      <c r="CO88" s="6"/>
      <c r="CP88" s="6"/>
      <c r="CQ88" s="6"/>
      <c r="CR88" s="6"/>
      <c r="CS88" s="6"/>
      <c r="CT88" s="6"/>
      <c r="CU88" s="6"/>
      <c r="CV88" s="6"/>
      <c r="CW88" s="6"/>
      <c r="CX88" s="6"/>
      <c r="CY88" s="6"/>
      <c r="CZ88" s="6"/>
      <c r="DA88" s="6"/>
      <c r="DB88" s="6"/>
      <c r="DC88" s="6"/>
      <c r="DD88" s="6"/>
    </row>
    <row r="89" spans="1:108" ht="15.95" customHeight="1" x14ac:dyDescent="0.25">
      <c r="A89" s="775"/>
      <c r="B89" s="242" t="s">
        <v>104</v>
      </c>
      <c r="C89" s="239" t="s">
        <v>105</v>
      </c>
      <c r="D89" s="151">
        <v>2</v>
      </c>
      <c r="E89" s="151">
        <v>360</v>
      </c>
      <c r="F89" s="15">
        <v>0.79409949164851135</v>
      </c>
      <c r="G89" s="399">
        <v>5.1048313582497722E-2</v>
      </c>
      <c r="H89" s="399">
        <v>3.14822012391687E-2</v>
      </c>
      <c r="I89" s="388"/>
      <c r="J89" s="388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  <c r="BO89" s="6"/>
      <c r="BP89" s="6"/>
      <c r="BQ89" s="6"/>
      <c r="BR89" s="6"/>
      <c r="BS89" s="6"/>
      <c r="BT89" s="6"/>
      <c r="BU89" s="6"/>
      <c r="BV89" s="6"/>
      <c r="BW89" s="6"/>
      <c r="BX89" s="6"/>
      <c r="BY89" s="6"/>
      <c r="BZ89" s="6"/>
      <c r="CA89" s="6"/>
      <c r="CB89" s="6"/>
      <c r="CC89" s="6"/>
      <c r="CD89" s="6"/>
      <c r="CE89" s="6"/>
      <c r="CF89" s="6"/>
      <c r="CG89" s="6"/>
      <c r="CH89" s="6"/>
      <c r="CI89" s="6"/>
      <c r="CJ89" s="6"/>
      <c r="CK89" s="6"/>
      <c r="CL89" s="6"/>
      <c r="CM89" s="6"/>
      <c r="CN89" s="6"/>
      <c r="CO89" s="6"/>
      <c r="CP89" s="6"/>
      <c r="CQ89" s="6"/>
      <c r="CR89" s="6"/>
      <c r="CS89" s="6"/>
      <c r="CT89" s="6"/>
      <c r="CU89" s="6"/>
      <c r="CV89" s="6"/>
      <c r="CW89" s="6"/>
      <c r="CX89" s="6"/>
      <c r="CY89" s="6"/>
      <c r="CZ89" s="6"/>
      <c r="DA89" s="6"/>
      <c r="DB89" s="6"/>
      <c r="DC89" s="6"/>
      <c r="DD89" s="6"/>
    </row>
    <row r="90" spans="1:108" ht="15.95" customHeight="1" x14ac:dyDescent="0.25">
      <c r="A90" s="775"/>
      <c r="B90" s="781" t="s">
        <v>106</v>
      </c>
      <c r="C90" s="240" t="s">
        <v>107</v>
      </c>
      <c r="D90" s="429"/>
      <c r="E90" s="429"/>
      <c r="F90" s="429"/>
      <c r="G90" s="429"/>
      <c r="H90" s="429"/>
      <c r="I90" s="388"/>
      <c r="J90" s="388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  <c r="BO90" s="6"/>
      <c r="BP90" s="6"/>
      <c r="BQ90" s="6"/>
      <c r="BR90" s="6"/>
      <c r="BS90" s="6"/>
      <c r="BT90" s="6"/>
      <c r="BU90" s="6"/>
      <c r="BV90" s="6"/>
      <c r="BW90" s="6"/>
      <c r="BX90" s="6"/>
      <c r="BY90" s="6"/>
      <c r="BZ90" s="6"/>
      <c r="CA90" s="6"/>
      <c r="CB90" s="6"/>
      <c r="CC90" s="6"/>
      <c r="CD90" s="6"/>
      <c r="CE90" s="6"/>
      <c r="CF90" s="6"/>
      <c r="CG90" s="6"/>
      <c r="CH90" s="6"/>
      <c r="CI90" s="6"/>
      <c r="CJ90" s="6"/>
      <c r="CK90" s="6"/>
      <c r="CL90" s="6"/>
      <c r="CM90" s="6"/>
      <c r="CN90" s="6"/>
      <c r="CO90" s="6"/>
      <c r="CP90" s="6"/>
      <c r="CQ90" s="6"/>
      <c r="CR90" s="6"/>
      <c r="CS90" s="6"/>
      <c r="CT90" s="6"/>
      <c r="CU90" s="6"/>
      <c r="CV90" s="6"/>
      <c r="CW90" s="6"/>
      <c r="CX90" s="6"/>
      <c r="CY90" s="6"/>
      <c r="CZ90" s="6"/>
      <c r="DA90" s="6"/>
      <c r="DB90" s="6"/>
      <c r="DC90" s="6"/>
      <c r="DD90" s="6"/>
    </row>
    <row r="91" spans="1:108" ht="15.95" customHeight="1" x14ac:dyDescent="0.25">
      <c r="A91" s="775"/>
      <c r="B91" s="781"/>
      <c r="C91" s="240" t="s">
        <v>108</v>
      </c>
      <c r="D91" s="429"/>
      <c r="E91" s="429"/>
      <c r="F91" s="429"/>
      <c r="G91" s="429"/>
      <c r="H91" s="429"/>
      <c r="I91" s="388"/>
      <c r="J91" s="388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  <c r="BO91" s="6"/>
      <c r="BP91" s="6"/>
      <c r="BQ91" s="6"/>
      <c r="BR91" s="6"/>
      <c r="BS91" s="6"/>
      <c r="BT91" s="6"/>
      <c r="BU91" s="6"/>
      <c r="BV91" s="6"/>
      <c r="BW91" s="6"/>
      <c r="BX91" s="6"/>
      <c r="BY91" s="6"/>
      <c r="BZ91" s="6"/>
      <c r="CA91" s="6"/>
      <c r="CB91" s="6"/>
      <c r="CC91" s="6"/>
      <c r="CD91" s="6"/>
      <c r="CE91" s="6"/>
      <c r="CF91" s="6"/>
      <c r="CG91" s="6"/>
      <c r="CH91" s="6"/>
      <c r="CI91" s="6"/>
      <c r="CJ91" s="6"/>
      <c r="CK91" s="6"/>
      <c r="CL91" s="6"/>
      <c r="CM91" s="6"/>
      <c r="CN91" s="6"/>
      <c r="CO91" s="6"/>
      <c r="CP91" s="6"/>
      <c r="CQ91" s="6"/>
      <c r="CR91" s="6"/>
      <c r="CS91" s="6"/>
      <c r="CT91" s="6"/>
      <c r="CU91" s="6"/>
      <c r="CV91" s="6"/>
      <c r="CW91" s="6"/>
      <c r="CX91" s="6"/>
      <c r="CY91" s="6"/>
      <c r="CZ91" s="6"/>
      <c r="DA91" s="6"/>
      <c r="DB91" s="6"/>
      <c r="DC91" s="6"/>
      <c r="DD91" s="6"/>
    </row>
    <row r="92" spans="1:108" ht="15.95" customHeight="1" x14ac:dyDescent="0.25">
      <c r="A92" s="775"/>
      <c r="B92" s="781"/>
      <c r="C92" s="240" t="s">
        <v>109</v>
      </c>
      <c r="D92" s="429"/>
      <c r="E92" s="429"/>
      <c r="F92" s="429"/>
      <c r="G92" s="429"/>
      <c r="H92" s="429"/>
      <c r="I92" s="388"/>
      <c r="J92" s="388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  <c r="BO92" s="6"/>
      <c r="BP92" s="6"/>
      <c r="BQ92" s="6"/>
      <c r="BR92" s="6"/>
      <c r="BS92" s="6"/>
      <c r="BT92" s="6"/>
      <c r="BU92" s="6"/>
      <c r="BV92" s="6"/>
      <c r="BW92" s="6"/>
      <c r="BX92" s="6"/>
      <c r="BY92" s="6"/>
      <c r="BZ92" s="6"/>
      <c r="CA92" s="6"/>
      <c r="CB92" s="6"/>
      <c r="CC92" s="6"/>
      <c r="CD92" s="6"/>
      <c r="CE92" s="6"/>
      <c r="CF92" s="6"/>
      <c r="CG92" s="6"/>
      <c r="CH92" s="6"/>
      <c r="CI92" s="6"/>
      <c r="CJ92" s="6"/>
      <c r="CK92" s="6"/>
      <c r="CL92" s="6"/>
      <c r="CM92" s="6"/>
      <c r="CN92" s="6"/>
      <c r="CO92" s="6"/>
      <c r="CP92" s="6"/>
      <c r="CQ92" s="6"/>
      <c r="CR92" s="6"/>
      <c r="CS92" s="6"/>
      <c r="CT92" s="6"/>
      <c r="CU92" s="6"/>
      <c r="CV92" s="6"/>
      <c r="CW92" s="6"/>
      <c r="CX92" s="6"/>
      <c r="CY92" s="6"/>
      <c r="CZ92" s="6"/>
      <c r="DA92" s="6"/>
      <c r="DB92" s="6"/>
      <c r="DC92" s="6"/>
      <c r="DD92" s="6"/>
    </row>
    <row r="93" spans="1:108" s="5" customFormat="1" ht="15.95" customHeight="1" x14ac:dyDescent="0.25">
      <c r="A93" s="776" t="s">
        <v>145</v>
      </c>
      <c r="B93" s="777"/>
      <c r="C93" s="777"/>
      <c r="D93" s="243">
        <v>4</v>
      </c>
      <c r="E93" s="243">
        <v>680</v>
      </c>
      <c r="F93" s="262">
        <v>0.75625528642829665</v>
      </c>
      <c r="G93" s="401">
        <v>6.0606060606060608E-2</v>
      </c>
      <c r="H93" s="401">
        <v>1.750109302396519E-2</v>
      </c>
      <c r="I93" s="525"/>
      <c r="J93" s="525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  <c r="BL93" s="4"/>
      <c r="BM93" s="4"/>
      <c r="BN93" s="4"/>
      <c r="BO93" s="4"/>
      <c r="BP93" s="4"/>
      <c r="BQ93" s="4"/>
      <c r="BR93" s="4"/>
      <c r="BS93" s="4"/>
      <c r="BT93" s="4"/>
      <c r="BU93" s="4"/>
      <c r="BV93" s="4"/>
      <c r="BW93" s="4"/>
      <c r="BX93" s="4"/>
      <c r="BY93" s="4"/>
      <c r="BZ93" s="4"/>
      <c r="CA93" s="4"/>
      <c r="CB93" s="4"/>
      <c r="CC93" s="4"/>
      <c r="CD93" s="4"/>
      <c r="CE93" s="4"/>
      <c r="CF93" s="4"/>
      <c r="CG93" s="4"/>
      <c r="CH93" s="4"/>
      <c r="CI93" s="4"/>
      <c r="CJ93" s="4"/>
      <c r="CK93" s="4"/>
      <c r="CL93" s="4"/>
      <c r="CM93" s="4"/>
      <c r="CN93" s="4"/>
      <c r="CO93" s="4"/>
      <c r="CP93" s="4"/>
      <c r="CQ93" s="4"/>
      <c r="CR93" s="4"/>
      <c r="CS93" s="4"/>
      <c r="CT93" s="4"/>
      <c r="CU93" s="4"/>
      <c r="CV93" s="4"/>
      <c r="CW93" s="4"/>
      <c r="CX93" s="4"/>
      <c r="CY93" s="4"/>
      <c r="CZ93" s="4"/>
      <c r="DA93" s="4"/>
      <c r="DB93" s="4"/>
      <c r="DC93" s="4"/>
      <c r="DD93" s="4"/>
    </row>
    <row r="94" spans="1:108" ht="15.95" customHeight="1" x14ac:dyDescent="0.25">
      <c r="A94" s="775" t="s">
        <v>175</v>
      </c>
      <c r="B94" s="770" t="s">
        <v>110</v>
      </c>
      <c r="C94" s="240" t="s">
        <v>111</v>
      </c>
      <c r="D94" s="151"/>
      <c r="E94" s="151"/>
      <c r="F94" s="367"/>
      <c r="G94" s="155"/>
      <c r="H94" s="155"/>
      <c r="I94" s="388"/>
      <c r="J94" s="388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  <c r="BO94" s="6"/>
      <c r="BP94" s="6"/>
      <c r="BQ94" s="6"/>
      <c r="BR94" s="6"/>
      <c r="BS94" s="6"/>
      <c r="BT94" s="6"/>
      <c r="BU94" s="6"/>
      <c r="BV94" s="6"/>
      <c r="BW94" s="6"/>
      <c r="BX94" s="6"/>
      <c r="BY94" s="6"/>
      <c r="BZ94" s="6"/>
      <c r="CA94" s="6"/>
      <c r="CB94" s="6"/>
      <c r="CC94" s="6"/>
      <c r="CD94" s="6"/>
      <c r="CE94" s="6"/>
      <c r="CF94" s="6"/>
      <c r="CG94" s="6"/>
      <c r="CH94" s="6"/>
      <c r="CI94" s="6"/>
      <c r="CJ94" s="6"/>
      <c r="CK94" s="6"/>
      <c r="CL94" s="6"/>
      <c r="CM94" s="6"/>
      <c r="CN94" s="6"/>
      <c r="CO94" s="6"/>
      <c r="CP94" s="6"/>
      <c r="CQ94" s="6"/>
      <c r="CR94" s="6"/>
      <c r="CS94" s="6"/>
      <c r="CT94" s="6"/>
      <c r="CU94" s="6"/>
      <c r="CV94" s="6"/>
      <c r="CW94" s="6"/>
      <c r="CX94" s="6"/>
      <c r="CY94" s="6"/>
      <c r="CZ94" s="6"/>
      <c r="DA94" s="6"/>
      <c r="DB94" s="6"/>
      <c r="DC94" s="6"/>
      <c r="DD94" s="6"/>
    </row>
    <row r="95" spans="1:108" ht="15.95" customHeight="1" x14ac:dyDescent="0.25">
      <c r="A95" s="775"/>
      <c r="B95" s="770"/>
      <c r="C95" s="239" t="s">
        <v>112</v>
      </c>
      <c r="D95" s="151">
        <v>2</v>
      </c>
      <c r="E95" s="151">
        <v>320</v>
      </c>
      <c r="F95" s="15">
        <v>0.78074252136752142</v>
      </c>
      <c r="G95" s="399">
        <v>3.1189083820662766E-2</v>
      </c>
      <c r="H95" s="399">
        <v>0.28018199856316922</v>
      </c>
      <c r="I95" s="388"/>
      <c r="J95" s="388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  <c r="BO95" s="6"/>
      <c r="BP95" s="6"/>
      <c r="BQ95" s="6"/>
      <c r="BR95" s="6"/>
      <c r="BS95" s="6"/>
      <c r="BT95" s="6"/>
      <c r="BU95" s="6"/>
      <c r="BV95" s="6"/>
      <c r="BW95" s="6"/>
      <c r="BX95" s="6"/>
      <c r="BY95" s="6"/>
      <c r="BZ95" s="6"/>
      <c r="CA95" s="6"/>
      <c r="CB95" s="6"/>
      <c r="CC95" s="6"/>
      <c r="CD95" s="6"/>
      <c r="CE95" s="6"/>
      <c r="CF95" s="6"/>
      <c r="CG95" s="6"/>
      <c r="CH95" s="6"/>
      <c r="CI95" s="6"/>
      <c r="CJ95" s="6"/>
      <c r="CK95" s="6"/>
      <c r="CL95" s="6"/>
      <c r="CM95" s="6"/>
      <c r="CN95" s="6"/>
      <c r="CO95" s="6"/>
      <c r="CP95" s="6"/>
      <c r="CQ95" s="6"/>
      <c r="CR95" s="6"/>
      <c r="CS95" s="6"/>
      <c r="CT95" s="6"/>
      <c r="CU95" s="6"/>
      <c r="CV95" s="6"/>
      <c r="CW95" s="6"/>
      <c r="CX95" s="6"/>
      <c r="CY95" s="6"/>
      <c r="CZ95" s="6"/>
      <c r="DA95" s="6"/>
      <c r="DB95" s="6"/>
      <c r="DC95" s="6"/>
      <c r="DD95" s="6"/>
    </row>
    <row r="96" spans="1:108" ht="15.95" customHeight="1" x14ac:dyDescent="0.25">
      <c r="A96" s="775"/>
      <c r="B96" s="770"/>
      <c r="C96" s="240" t="s">
        <v>113</v>
      </c>
      <c r="D96" s="151"/>
      <c r="E96" s="151"/>
      <c r="F96" s="367"/>
      <c r="G96" s="155"/>
      <c r="H96" s="155"/>
      <c r="I96" s="388"/>
      <c r="J96" s="388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  <c r="BO96" s="6"/>
      <c r="BP96" s="6"/>
      <c r="BQ96" s="6"/>
      <c r="BR96" s="6"/>
      <c r="BS96" s="6"/>
      <c r="BT96" s="6"/>
      <c r="BU96" s="6"/>
      <c r="BV96" s="6"/>
      <c r="BW96" s="6"/>
      <c r="BX96" s="6"/>
      <c r="BY96" s="6"/>
      <c r="BZ96" s="6"/>
      <c r="CA96" s="6"/>
      <c r="CB96" s="6"/>
      <c r="CC96" s="6"/>
      <c r="CD96" s="6"/>
      <c r="CE96" s="6"/>
      <c r="CF96" s="6"/>
      <c r="CG96" s="6"/>
      <c r="CH96" s="6"/>
      <c r="CI96" s="6"/>
      <c r="CJ96" s="6"/>
      <c r="CK96" s="6"/>
      <c r="CL96" s="6"/>
      <c r="CM96" s="6"/>
      <c r="CN96" s="6"/>
      <c r="CO96" s="6"/>
      <c r="CP96" s="6"/>
      <c r="CQ96" s="6"/>
      <c r="CR96" s="6"/>
      <c r="CS96" s="6"/>
      <c r="CT96" s="6"/>
      <c r="CU96" s="6"/>
      <c r="CV96" s="6"/>
      <c r="CW96" s="6"/>
      <c r="CX96" s="6"/>
      <c r="CY96" s="6"/>
      <c r="CZ96" s="6"/>
      <c r="DA96" s="6"/>
      <c r="DB96" s="6"/>
      <c r="DC96" s="6"/>
      <c r="DD96" s="6"/>
    </row>
    <row r="97" spans="1:109" ht="15.95" customHeight="1" x14ac:dyDescent="0.25">
      <c r="A97" s="775"/>
      <c r="B97" s="770" t="s">
        <v>114</v>
      </c>
      <c r="C97" s="239" t="s">
        <v>115</v>
      </c>
      <c r="D97" s="151">
        <v>1</v>
      </c>
      <c r="E97" s="151">
        <v>240</v>
      </c>
      <c r="F97" s="15">
        <v>0.92434640522875822</v>
      </c>
      <c r="G97" s="399">
        <v>0</v>
      </c>
      <c r="H97" s="399">
        <v>9.0153791762418237E-3</v>
      </c>
      <c r="I97" s="388"/>
      <c r="J97" s="388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  <c r="BO97" s="6"/>
      <c r="BP97" s="6"/>
      <c r="BQ97" s="6"/>
      <c r="BR97" s="6"/>
      <c r="BS97" s="6"/>
      <c r="BT97" s="6"/>
      <c r="BU97" s="6"/>
      <c r="BV97" s="6"/>
      <c r="BW97" s="6"/>
      <c r="BX97" s="6"/>
      <c r="BY97" s="6"/>
      <c r="BZ97" s="6"/>
      <c r="CA97" s="6"/>
      <c r="CB97" s="6"/>
      <c r="CC97" s="6"/>
      <c r="CD97" s="6"/>
      <c r="CE97" s="6"/>
      <c r="CF97" s="6"/>
      <c r="CG97" s="6"/>
      <c r="CH97" s="6"/>
      <c r="CI97" s="6"/>
      <c r="CJ97" s="6"/>
      <c r="CK97" s="6"/>
      <c r="CL97" s="6"/>
      <c r="CM97" s="6"/>
      <c r="CN97" s="6"/>
      <c r="CO97" s="6"/>
      <c r="CP97" s="6"/>
      <c r="CQ97" s="6"/>
      <c r="CR97" s="6"/>
      <c r="CS97" s="6"/>
      <c r="CT97" s="6"/>
      <c r="CU97" s="6"/>
      <c r="CV97" s="6"/>
      <c r="CW97" s="6"/>
      <c r="CX97" s="6"/>
      <c r="CY97" s="6"/>
      <c r="CZ97" s="6"/>
      <c r="DA97" s="6"/>
      <c r="DB97" s="6"/>
      <c r="DC97" s="6"/>
      <c r="DD97" s="6"/>
    </row>
    <row r="98" spans="1:109" ht="15.95" customHeight="1" x14ac:dyDescent="0.25">
      <c r="A98" s="775"/>
      <c r="B98" s="770"/>
      <c r="C98" s="240" t="s">
        <v>116</v>
      </c>
      <c r="D98" s="151"/>
      <c r="E98" s="151"/>
      <c r="F98" s="367"/>
      <c r="G98" s="155"/>
      <c r="H98" s="155"/>
      <c r="I98" s="388"/>
      <c r="J98" s="388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  <c r="BO98" s="6"/>
      <c r="BP98" s="6"/>
      <c r="BQ98" s="6"/>
      <c r="BR98" s="6"/>
      <c r="BS98" s="6"/>
      <c r="BT98" s="6"/>
      <c r="BU98" s="6"/>
      <c r="BV98" s="6"/>
      <c r="BW98" s="6"/>
      <c r="BX98" s="6"/>
      <c r="BY98" s="6"/>
      <c r="BZ98" s="6"/>
      <c r="CA98" s="6"/>
      <c r="CB98" s="6"/>
      <c r="CC98" s="6"/>
      <c r="CD98" s="6"/>
      <c r="CE98" s="6"/>
      <c r="CF98" s="6"/>
      <c r="CG98" s="6"/>
      <c r="CH98" s="6"/>
      <c r="CI98" s="6"/>
      <c r="CJ98" s="6"/>
      <c r="CK98" s="6"/>
      <c r="CL98" s="6"/>
      <c r="CM98" s="6"/>
      <c r="CN98" s="6"/>
      <c r="CO98" s="6"/>
      <c r="CP98" s="6"/>
      <c r="CQ98" s="6"/>
      <c r="CR98" s="6"/>
      <c r="CS98" s="6"/>
      <c r="CT98" s="6"/>
      <c r="CU98" s="6"/>
      <c r="CV98" s="6"/>
      <c r="CW98" s="6"/>
      <c r="CX98" s="6"/>
      <c r="CY98" s="6"/>
      <c r="CZ98" s="6"/>
      <c r="DA98" s="6"/>
      <c r="DB98" s="6"/>
      <c r="DC98" s="6"/>
      <c r="DD98" s="6"/>
    </row>
    <row r="99" spans="1:109" ht="15.95" customHeight="1" x14ac:dyDescent="0.25">
      <c r="A99" s="775"/>
      <c r="B99" s="770"/>
      <c r="C99" s="239" t="s">
        <v>117</v>
      </c>
      <c r="D99" s="151">
        <v>1</v>
      </c>
      <c r="E99" s="151">
        <v>320</v>
      </c>
      <c r="F99" s="15">
        <v>0.84245229341736683</v>
      </c>
      <c r="G99" s="399">
        <v>3.0211480362537764E-3</v>
      </c>
      <c r="H99" s="399">
        <v>2.2256453150529789E-2</v>
      </c>
      <c r="I99" s="388"/>
      <c r="J99" s="388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  <c r="BO99" s="6"/>
      <c r="BP99" s="6"/>
      <c r="BQ99" s="6"/>
      <c r="BR99" s="6"/>
      <c r="BS99" s="6"/>
      <c r="BT99" s="6"/>
      <c r="BU99" s="6"/>
      <c r="BV99" s="6"/>
      <c r="BW99" s="6"/>
      <c r="BX99" s="6"/>
      <c r="BY99" s="6"/>
      <c r="BZ99" s="6"/>
      <c r="CA99" s="6"/>
      <c r="CB99" s="6"/>
      <c r="CC99" s="6"/>
      <c r="CD99" s="6"/>
      <c r="CE99" s="6"/>
      <c r="CF99" s="6"/>
      <c r="CG99" s="6"/>
      <c r="CH99" s="6"/>
      <c r="CI99" s="6"/>
      <c r="CJ99" s="6"/>
      <c r="CK99" s="6"/>
      <c r="CL99" s="6"/>
      <c r="CM99" s="6"/>
      <c r="CN99" s="6"/>
      <c r="CO99" s="6"/>
      <c r="CP99" s="6"/>
      <c r="CQ99" s="6"/>
      <c r="CR99" s="6"/>
      <c r="CS99" s="6"/>
      <c r="CT99" s="6"/>
      <c r="CU99" s="6"/>
      <c r="CV99" s="6"/>
      <c r="CW99" s="6"/>
      <c r="CX99" s="6"/>
      <c r="CY99" s="6"/>
      <c r="CZ99" s="6"/>
      <c r="DA99" s="6"/>
      <c r="DB99" s="6"/>
      <c r="DC99" s="6"/>
      <c r="DD99" s="6"/>
    </row>
    <row r="100" spans="1:109" ht="15.95" customHeight="1" x14ac:dyDescent="0.25">
      <c r="A100" s="775"/>
      <c r="B100" s="770" t="s">
        <v>118</v>
      </c>
      <c r="C100" s="239" t="s">
        <v>119</v>
      </c>
      <c r="D100" s="151">
        <v>1</v>
      </c>
      <c r="E100" s="151">
        <v>160</v>
      </c>
      <c r="F100" s="15">
        <v>0.94792687908496731</v>
      </c>
      <c r="G100" s="399">
        <v>2.0833333333333332E-2</v>
      </c>
      <c r="H100" s="399">
        <v>1.3186671119681968E-2</v>
      </c>
      <c r="I100" s="388"/>
      <c r="J100" s="388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  <c r="BO100" s="6"/>
      <c r="BP100" s="6"/>
      <c r="BQ100" s="6"/>
      <c r="BR100" s="6"/>
      <c r="BS100" s="6"/>
      <c r="BT100" s="6"/>
      <c r="BU100" s="6"/>
      <c r="BV100" s="6"/>
      <c r="BW100" s="6"/>
      <c r="BX100" s="6"/>
      <c r="BY100" s="6"/>
      <c r="BZ100" s="6"/>
      <c r="CA100" s="6"/>
      <c r="CB100" s="6"/>
      <c r="CC100" s="6"/>
      <c r="CD100" s="6"/>
      <c r="CE100" s="6"/>
      <c r="CF100" s="6"/>
      <c r="CG100" s="6"/>
      <c r="CH100" s="6"/>
      <c r="CI100" s="6"/>
      <c r="CJ100" s="6"/>
      <c r="CK100" s="6"/>
      <c r="CL100" s="6"/>
      <c r="CM100" s="6"/>
      <c r="CN100" s="6"/>
      <c r="CO100" s="6"/>
      <c r="CP100" s="6"/>
      <c r="CQ100" s="6"/>
      <c r="CR100" s="6"/>
      <c r="CS100" s="6"/>
      <c r="CT100" s="6"/>
      <c r="CU100" s="6"/>
      <c r="CV100" s="6"/>
      <c r="CW100" s="6"/>
      <c r="CX100" s="6"/>
      <c r="CY100" s="6"/>
      <c r="CZ100" s="6"/>
      <c r="DA100" s="6"/>
      <c r="DB100" s="6"/>
      <c r="DC100" s="6"/>
      <c r="DD100" s="6"/>
    </row>
    <row r="101" spans="1:109" ht="15.95" customHeight="1" x14ac:dyDescent="0.25">
      <c r="A101" s="775"/>
      <c r="B101" s="770"/>
      <c r="C101" s="240" t="s">
        <v>120</v>
      </c>
      <c r="D101" s="151"/>
      <c r="E101" s="151"/>
      <c r="F101" s="367"/>
      <c r="G101" s="155"/>
      <c r="H101" s="155"/>
      <c r="I101" s="388"/>
      <c r="J101" s="388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  <c r="BO101" s="6"/>
      <c r="BP101" s="6"/>
      <c r="BQ101" s="6"/>
      <c r="BR101" s="6"/>
      <c r="BS101" s="6"/>
      <c r="BT101" s="6"/>
      <c r="BU101" s="6"/>
      <c r="BV101" s="6"/>
      <c r="BW101" s="6"/>
      <c r="BX101" s="6"/>
      <c r="BY101" s="6"/>
      <c r="BZ101" s="6"/>
      <c r="CA101" s="6"/>
      <c r="CB101" s="6"/>
      <c r="CC101" s="6"/>
      <c r="CD101" s="6"/>
      <c r="CE101" s="6"/>
      <c r="CF101" s="6"/>
      <c r="CG101" s="6"/>
      <c r="CH101" s="6"/>
      <c r="CI101" s="6"/>
      <c r="CJ101" s="6"/>
      <c r="CK101" s="6"/>
      <c r="CL101" s="6"/>
      <c r="CM101" s="6"/>
      <c r="CN101" s="6"/>
      <c r="CO101" s="6"/>
      <c r="CP101" s="6"/>
      <c r="CQ101" s="6"/>
      <c r="CR101" s="6"/>
      <c r="CS101" s="6"/>
      <c r="CT101" s="6"/>
      <c r="CU101" s="6"/>
      <c r="CV101" s="6"/>
      <c r="CW101" s="6"/>
      <c r="CX101" s="6"/>
      <c r="CY101" s="6"/>
      <c r="CZ101" s="6"/>
      <c r="DA101" s="6"/>
      <c r="DB101" s="6"/>
      <c r="DC101" s="6"/>
      <c r="DD101" s="6"/>
    </row>
    <row r="102" spans="1:109" ht="15.95" customHeight="1" x14ac:dyDescent="0.25">
      <c r="A102" s="775"/>
      <c r="B102" s="770" t="s">
        <v>121</v>
      </c>
      <c r="C102" s="239" t="s">
        <v>122</v>
      </c>
      <c r="D102" s="151">
        <v>2</v>
      </c>
      <c r="E102" s="151">
        <v>280</v>
      </c>
      <c r="F102" s="15">
        <v>0.75993930905695617</v>
      </c>
      <c r="G102" s="399">
        <v>3.5787321063394682E-2</v>
      </c>
      <c r="H102" s="399">
        <v>0.3618710030163596</v>
      </c>
      <c r="I102" s="388"/>
      <c r="J102" s="388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  <c r="BO102" s="6"/>
      <c r="BP102" s="6"/>
      <c r="BQ102" s="6"/>
      <c r="BR102" s="6"/>
      <c r="BS102" s="6"/>
      <c r="BT102" s="6"/>
      <c r="BU102" s="6"/>
      <c r="BV102" s="6"/>
      <c r="BW102" s="6"/>
      <c r="BX102" s="6"/>
      <c r="BY102" s="6"/>
      <c r="BZ102" s="6"/>
      <c r="CA102" s="6"/>
      <c r="CB102" s="6"/>
      <c r="CC102" s="6"/>
      <c r="CD102" s="6"/>
      <c r="CE102" s="6"/>
      <c r="CF102" s="6"/>
      <c r="CG102" s="6"/>
      <c r="CH102" s="6"/>
      <c r="CI102" s="6"/>
      <c r="CJ102" s="6"/>
      <c r="CK102" s="6"/>
      <c r="CL102" s="6"/>
      <c r="CM102" s="6"/>
      <c r="CN102" s="6"/>
      <c r="CO102" s="6"/>
      <c r="CP102" s="6"/>
      <c r="CQ102" s="6"/>
      <c r="CR102" s="6"/>
      <c r="CS102" s="6"/>
      <c r="CT102" s="6"/>
      <c r="CU102" s="6"/>
      <c r="CV102" s="6"/>
      <c r="CW102" s="6"/>
      <c r="CX102" s="6"/>
      <c r="CY102" s="6"/>
      <c r="CZ102" s="6"/>
      <c r="DA102" s="6"/>
      <c r="DB102" s="6"/>
      <c r="DC102" s="6"/>
      <c r="DD102" s="6"/>
    </row>
    <row r="103" spans="1:109" ht="15.95" customHeight="1" x14ac:dyDescent="0.25">
      <c r="A103" s="775"/>
      <c r="B103" s="770"/>
      <c r="C103" s="240" t="s">
        <v>123</v>
      </c>
      <c r="D103" s="151">
        <v>1</v>
      </c>
      <c r="E103" s="151">
        <v>80</v>
      </c>
      <c r="F103" s="367">
        <v>0.76913398692810453</v>
      </c>
      <c r="G103" s="155">
        <v>2.5773195876288658E-2</v>
      </c>
      <c r="H103" s="155">
        <v>0.35754498523507044</v>
      </c>
      <c r="I103" s="388"/>
      <c r="J103" s="388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  <c r="BO103" s="6"/>
      <c r="BP103" s="6"/>
      <c r="BQ103" s="6"/>
      <c r="BR103" s="6"/>
      <c r="BS103" s="6"/>
      <c r="BT103" s="6"/>
      <c r="BU103" s="6"/>
      <c r="BV103" s="6"/>
      <c r="BW103" s="6"/>
      <c r="BX103" s="6"/>
      <c r="BY103" s="6"/>
      <c r="BZ103" s="6"/>
      <c r="CA103" s="6"/>
      <c r="CB103" s="6"/>
      <c r="CC103" s="6"/>
      <c r="CD103" s="6"/>
      <c r="CE103" s="6"/>
      <c r="CF103" s="6"/>
      <c r="CG103" s="6"/>
      <c r="CH103" s="6"/>
      <c r="CI103" s="6"/>
      <c r="CJ103" s="6"/>
      <c r="CK103" s="6"/>
      <c r="CL103" s="6"/>
      <c r="CM103" s="6"/>
      <c r="CN103" s="6"/>
      <c r="CO103" s="6"/>
      <c r="CP103" s="6"/>
      <c r="CQ103" s="6"/>
      <c r="CR103" s="6"/>
      <c r="CS103" s="6"/>
      <c r="CT103" s="6"/>
      <c r="CU103" s="6"/>
      <c r="CV103" s="6"/>
      <c r="CW103" s="6"/>
      <c r="CX103" s="6"/>
      <c r="CY103" s="6"/>
      <c r="CZ103" s="6"/>
      <c r="DA103" s="6"/>
      <c r="DB103" s="6"/>
      <c r="DC103" s="6"/>
      <c r="DD103" s="6"/>
    </row>
    <row r="104" spans="1:109" ht="15.95" customHeight="1" x14ac:dyDescent="0.25">
      <c r="A104" s="775"/>
      <c r="B104" s="770" t="s">
        <v>124</v>
      </c>
      <c r="C104" s="240" t="s">
        <v>125</v>
      </c>
      <c r="D104" s="151"/>
      <c r="E104" s="151"/>
      <c r="F104" s="367"/>
      <c r="G104" s="155"/>
      <c r="H104" s="155"/>
      <c r="I104" s="388"/>
      <c r="J104" s="388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  <c r="BO104" s="6"/>
      <c r="BP104" s="6"/>
      <c r="BQ104" s="6"/>
      <c r="BR104" s="6"/>
      <c r="BS104" s="6"/>
      <c r="BT104" s="6"/>
      <c r="BU104" s="6"/>
      <c r="BV104" s="6"/>
      <c r="BW104" s="6"/>
      <c r="BX104" s="6"/>
      <c r="BY104" s="6"/>
      <c r="BZ104" s="6"/>
      <c r="CA104" s="6"/>
      <c r="CB104" s="6"/>
      <c r="CC104" s="6"/>
      <c r="CD104" s="6"/>
      <c r="CE104" s="6"/>
      <c r="CF104" s="6"/>
      <c r="CG104" s="6"/>
      <c r="CH104" s="6"/>
      <c r="CI104" s="6"/>
      <c r="CJ104" s="6"/>
      <c r="CK104" s="6"/>
      <c r="CL104" s="6"/>
      <c r="CM104" s="6"/>
      <c r="CN104" s="6"/>
      <c r="CO104" s="6"/>
      <c r="CP104" s="6"/>
      <c r="CQ104" s="6"/>
      <c r="CR104" s="6"/>
      <c r="CS104" s="6"/>
      <c r="CT104" s="6"/>
      <c r="CU104" s="6"/>
      <c r="CV104" s="6"/>
      <c r="CW104" s="6"/>
      <c r="CX104" s="6"/>
      <c r="CY104" s="6"/>
      <c r="CZ104" s="6"/>
      <c r="DA104" s="6"/>
      <c r="DB104" s="6"/>
      <c r="DC104" s="6"/>
      <c r="DD104" s="6"/>
    </row>
    <row r="105" spans="1:109" ht="15.95" customHeight="1" x14ac:dyDescent="0.25">
      <c r="A105" s="775"/>
      <c r="B105" s="770"/>
      <c r="C105" s="239" t="s">
        <v>126</v>
      </c>
      <c r="D105" s="151">
        <v>2</v>
      </c>
      <c r="E105" s="151">
        <v>480</v>
      </c>
      <c r="F105" s="15">
        <v>0.77258385485287662</v>
      </c>
      <c r="G105" s="399">
        <v>4.0089086859688199E-2</v>
      </c>
      <c r="H105" s="399">
        <v>4.8538420476235737E-2</v>
      </c>
      <c r="I105" s="388"/>
      <c r="J105" s="388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  <c r="BO105" s="6"/>
      <c r="BP105" s="6"/>
      <c r="BQ105" s="6"/>
      <c r="BR105" s="6"/>
      <c r="BS105" s="6"/>
      <c r="BT105" s="6"/>
      <c r="BU105" s="6"/>
      <c r="BV105" s="6"/>
      <c r="BW105" s="6"/>
      <c r="BX105" s="6"/>
      <c r="BY105" s="6"/>
      <c r="BZ105" s="6"/>
      <c r="CA105" s="6"/>
      <c r="CB105" s="6"/>
      <c r="CC105" s="6"/>
      <c r="CD105" s="6"/>
      <c r="CE105" s="6"/>
      <c r="CF105" s="6"/>
      <c r="CG105" s="6"/>
      <c r="CH105" s="6"/>
      <c r="CI105" s="6"/>
      <c r="CJ105" s="6"/>
      <c r="CK105" s="6"/>
      <c r="CL105" s="6"/>
      <c r="CM105" s="6"/>
      <c r="CN105" s="6"/>
      <c r="CO105" s="6"/>
      <c r="CP105" s="6"/>
      <c r="CQ105" s="6"/>
      <c r="CR105" s="6"/>
      <c r="CS105" s="6"/>
      <c r="CT105" s="6"/>
      <c r="CU105" s="6"/>
      <c r="CV105" s="6"/>
      <c r="CW105" s="6"/>
      <c r="CX105" s="6"/>
      <c r="CY105" s="6"/>
      <c r="CZ105" s="6"/>
      <c r="DA105" s="6"/>
      <c r="DB105" s="6"/>
      <c r="DC105" s="6"/>
      <c r="DD105" s="6"/>
    </row>
    <row r="106" spans="1:109" ht="15.95" customHeight="1" x14ac:dyDescent="0.25">
      <c r="A106" s="775"/>
      <c r="B106" s="781" t="s">
        <v>127</v>
      </c>
      <c r="C106" s="240" t="s">
        <v>128</v>
      </c>
      <c r="D106" s="429"/>
      <c r="E106" s="429"/>
      <c r="F106" s="429"/>
      <c r="G106" s="429"/>
      <c r="H106" s="429"/>
      <c r="I106" s="388"/>
      <c r="J106" s="388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  <c r="BO106" s="6"/>
      <c r="BP106" s="6"/>
      <c r="BQ106" s="6"/>
      <c r="BR106" s="6"/>
      <c r="BS106" s="6"/>
      <c r="BT106" s="6"/>
      <c r="BU106" s="6"/>
      <c r="BV106" s="6"/>
      <c r="BW106" s="6"/>
      <c r="BX106" s="6"/>
      <c r="BY106" s="6"/>
      <c r="BZ106" s="6"/>
      <c r="CA106" s="6"/>
      <c r="CB106" s="6"/>
      <c r="CC106" s="6"/>
      <c r="CD106" s="6"/>
      <c r="CE106" s="6"/>
      <c r="CF106" s="6"/>
      <c r="CG106" s="6"/>
      <c r="CH106" s="6"/>
      <c r="CI106" s="6"/>
      <c r="CJ106" s="6"/>
      <c r="CK106" s="6"/>
      <c r="CL106" s="6"/>
      <c r="CM106" s="6"/>
      <c r="CN106" s="6"/>
      <c r="CO106" s="6"/>
      <c r="CP106" s="6"/>
      <c r="CQ106" s="6"/>
      <c r="CR106" s="6"/>
      <c r="CS106" s="6"/>
      <c r="CT106" s="6"/>
      <c r="CU106" s="6"/>
      <c r="CV106" s="6"/>
      <c r="CW106" s="6"/>
      <c r="CX106" s="6"/>
      <c r="CY106" s="6"/>
      <c r="CZ106" s="6"/>
      <c r="DA106" s="6"/>
      <c r="DB106" s="6"/>
      <c r="DC106" s="6"/>
      <c r="DD106" s="6"/>
    </row>
    <row r="107" spans="1:109" ht="15.95" customHeight="1" x14ac:dyDescent="0.25">
      <c r="A107" s="775"/>
      <c r="B107" s="781"/>
      <c r="C107" s="240" t="s">
        <v>129</v>
      </c>
      <c r="D107" s="429"/>
      <c r="E107" s="429"/>
      <c r="F107" s="429"/>
      <c r="G107" s="429"/>
      <c r="H107" s="429"/>
      <c r="I107" s="388"/>
      <c r="J107" s="388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  <c r="BO107" s="6"/>
      <c r="BP107" s="6"/>
      <c r="BQ107" s="6"/>
      <c r="BR107" s="6"/>
      <c r="BS107" s="6"/>
      <c r="BT107" s="6"/>
      <c r="BU107" s="6"/>
      <c r="BV107" s="6"/>
      <c r="BW107" s="6"/>
      <c r="BX107" s="6"/>
      <c r="BY107" s="6"/>
      <c r="BZ107" s="6"/>
      <c r="CA107" s="6"/>
      <c r="CB107" s="6"/>
      <c r="CC107" s="6"/>
      <c r="CD107" s="6"/>
      <c r="CE107" s="6"/>
      <c r="CF107" s="6"/>
      <c r="CG107" s="6"/>
      <c r="CH107" s="6"/>
      <c r="CI107" s="6"/>
      <c r="CJ107" s="6"/>
      <c r="CK107" s="6"/>
      <c r="CL107" s="6"/>
      <c r="CM107" s="6"/>
      <c r="CN107" s="6"/>
      <c r="CO107" s="6"/>
      <c r="CP107" s="6"/>
      <c r="CQ107" s="6"/>
      <c r="CR107" s="6"/>
      <c r="CS107" s="6"/>
      <c r="CT107" s="6"/>
      <c r="CU107" s="6"/>
      <c r="CV107" s="6"/>
      <c r="CW107" s="6"/>
      <c r="CX107" s="6"/>
      <c r="CY107" s="6"/>
      <c r="CZ107" s="6"/>
      <c r="DA107" s="6"/>
      <c r="DB107" s="6"/>
      <c r="DC107" s="6"/>
      <c r="DD107" s="6"/>
    </row>
    <row r="108" spans="1:109" ht="15.95" customHeight="1" x14ac:dyDescent="0.25">
      <c r="A108" s="775"/>
      <c r="B108" s="781"/>
      <c r="C108" s="240" t="s">
        <v>130</v>
      </c>
      <c r="D108" s="429"/>
      <c r="E108" s="429"/>
      <c r="F108" s="429"/>
      <c r="G108" s="429"/>
      <c r="H108" s="429"/>
      <c r="I108" s="388"/>
      <c r="J108" s="388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  <c r="BO108" s="6"/>
      <c r="BP108" s="6"/>
      <c r="BQ108" s="6"/>
      <c r="BR108" s="6"/>
      <c r="BS108" s="6"/>
      <c r="BT108" s="6"/>
      <c r="BU108" s="6"/>
      <c r="BV108" s="6"/>
      <c r="BW108" s="6"/>
      <c r="BX108" s="6"/>
      <c r="BY108" s="6"/>
      <c r="BZ108" s="6"/>
      <c r="CA108" s="6"/>
      <c r="CB108" s="6"/>
      <c r="CC108" s="6"/>
      <c r="CD108" s="6"/>
      <c r="CE108" s="6"/>
      <c r="CF108" s="6"/>
      <c r="CG108" s="6"/>
      <c r="CH108" s="6"/>
      <c r="CI108" s="6"/>
      <c r="CJ108" s="6"/>
      <c r="CK108" s="6"/>
      <c r="CL108" s="6"/>
      <c r="CM108" s="6"/>
      <c r="CN108" s="6"/>
      <c r="CO108" s="6"/>
      <c r="CP108" s="6"/>
      <c r="CQ108" s="6"/>
      <c r="CR108" s="6"/>
      <c r="CS108" s="6"/>
      <c r="CT108" s="6"/>
      <c r="CU108" s="6"/>
      <c r="CV108" s="6"/>
      <c r="CW108" s="6"/>
      <c r="CX108" s="6"/>
      <c r="CY108" s="6"/>
      <c r="CZ108" s="6"/>
      <c r="DA108" s="6"/>
      <c r="DB108" s="6"/>
      <c r="DC108" s="6"/>
      <c r="DD108" s="6"/>
    </row>
    <row r="109" spans="1:109" s="5" customFormat="1" ht="15.95" customHeight="1" x14ac:dyDescent="0.25">
      <c r="A109" s="776" t="s">
        <v>145</v>
      </c>
      <c r="B109" s="777"/>
      <c r="C109" s="777"/>
      <c r="D109" s="243">
        <v>10</v>
      </c>
      <c r="E109" s="243">
        <v>1880</v>
      </c>
      <c r="F109" s="262">
        <v>0.81813178428682864</v>
      </c>
      <c r="G109" s="401">
        <v>2.5849455373110061E-2</v>
      </c>
      <c r="H109" s="401">
        <v>0.12808111853751897</v>
      </c>
      <c r="I109" s="525"/>
      <c r="J109" s="525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4"/>
      <c r="AY109" s="4"/>
      <c r="AZ109" s="4"/>
      <c r="BA109" s="4"/>
      <c r="BB109" s="4"/>
      <c r="BC109" s="4"/>
      <c r="BD109" s="4"/>
      <c r="BE109" s="4"/>
      <c r="BF109" s="4"/>
      <c r="BG109" s="4"/>
      <c r="BH109" s="4"/>
      <c r="BI109" s="4"/>
      <c r="BJ109" s="4"/>
      <c r="BK109" s="4"/>
      <c r="BL109" s="4"/>
      <c r="BM109" s="4"/>
      <c r="BN109" s="4"/>
      <c r="BO109" s="4"/>
      <c r="BP109" s="4"/>
      <c r="BQ109" s="4"/>
      <c r="BR109" s="4"/>
      <c r="BS109" s="4"/>
      <c r="BT109" s="4"/>
      <c r="BU109" s="4"/>
      <c r="BV109" s="4"/>
      <c r="BW109" s="4"/>
      <c r="BX109" s="4"/>
      <c r="BY109" s="4"/>
      <c r="BZ109" s="4"/>
      <c r="CA109" s="4"/>
      <c r="CB109" s="4"/>
      <c r="CC109" s="4"/>
      <c r="CD109" s="4"/>
      <c r="CE109" s="4"/>
      <c r="CF109" s="4"/>
      <c r="CG109" s="4"/>
      <c r="CH109" s="4"/>
      <c r="CI109" s="4"/>
      <c r="CJ109" s="4"/>
      <c r="CK109" s="4"/>
      <c r="CL109" s="4"/>
      <c r="CM109" s="4"/>
      <c r="CN109" s="4"/>
      <c r="CO109" s="4"/>
      <c r="CP109" s="4"/>
      <c r="CQ109" s="4"/>
      <c r="CR109" s="4"/>
      <c r="CS109" s="4"/>
      <c r="CT109" s="4"/>
      <c r="CU109" s="4"/>
      <c r="CV109" s="4"/>
      <c r="CW109" s="4"/>
      <c r="CX109" s="4"/>
      <c r="CY109" s="4"/>
      <c r="CZ109" s="4"/>
      <c r="DA109" s="4"/>
      <c r="DB109" s="4"/>
      <c r="DC109" s="4"/>
      <c r="DD109" s="4"/>
    </row>
    <row r="110" spans="1:109" s="5" customFormat="1" ht="15.95" customHeight="1" x14ac:dyDescent="0.25">
      <c r="A110" s="782" t="s">
        <v>131</v>
      </c>
      <c r="B110" s="782"/>
      <c r="C110" s="783"/>
      <c r="D110" s="243">
        <v>58.666666666666671</v>
      </c>
      <c r="E110" s="243">
        <v>11560</v>
      </c>
      <c r="F110" s="262">
        <v>0.86078784713744372</v>
      </c>
      <c r="G110" s="401">
        <v>3.4008236947890208E-2</v>
      </c>
      <c r="H110" s="401">
        <v>8.1401246991653964E-2</v>
      </c>
      <c r="I110" s="525"/>
      <c r="J110" s="525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4"/>
      <c r="AZ110" s="4"/>
      <c r="BA110" s="4"/>
      <c r="BB110" s="4"/>
      <c r="BC110" s="4"/>
      <c r="BD110" s="4"/>
      <c r="BE110" s="4"/>
      <c r="BF110" s="4"/>
      <c r="BG110" s="4"/>
      <c r="BH110" s="4"/>
      <c r="BI110" s="4"/>
      <c r="BJ110" s="4"/>
      <c r="BK110" s="4"/>
      <c r="BL110" s="4"/>
      <c r="BM110" s="4"/>
      <c r="BN110" s="4"/>
      <c r="BO110" s="4"/>
      <c r="BP110" s="4"/>
      <c r="BQ110" s="4"/>
      <c r="BR110" s="4"/>
      <c r="BS110" s="4"/>
      <c r="BT110" s="4"/>
      <c r="BU110" s="4"/>
      <c r="BV110" s="4"/>
      <c r="BW110" s="4"/>
      <c r="BX110" s="4"/>
      <c r="BY110" s="4"/>
      <c r="BZ110" s="4"/>
      <c r="CA110" s="4"/>
      <c r="CB110" s="4"/>
      <c r="CC110" s="4"/>
      <c r="CD110" s="4"/>
      <c r="CE110" s="4"/>
      <c r="CF110" s="4"/>
      <c r="CG110" s="4"/>
      <c r="CH110" s="4"/>
      <c r="CI110" s="4"/>
      <c r="CJ110" s="4"/>
      <c r="CK110" s="4"/>
      <c r="CL110" s="4"/>
      <c r="CM110" s="4"/>
      <c r="CN110" s="4"/>
      <c r="CO110" s="4"/>
      <c r="CP110" s="4"/>
      <c r="CQ110" s="4"/>
      <c r="CR110" s="4"/>
      <c r="CS110" s="4"/>
      <c r="CT110" s="4"/>
      <c r="CU110" s="4"/>
      <c r="CV110" s="4"/>
      <c r="CW110" s="4"/>
      <c r="CX110" s="4"/>
      <c r="CY110" s="4"/>
      <c r="CZ110" s="4"/>
      <c r="DA110" s="4"/>
      <c r="DB110" s="4"/>
      <c r="DC110" s="4"/>
      <c r="DD110" s="4"/>
    </row>
    <row r="111" spans="1:109" s="2" customFormat="1" x14ac:dyDescent="0.25">
      <c r="A111" s="30" t="s">
        <v>184</v>
      </c>
      <c r="B111" s="379" t="s">
        <v>380</v>
      </c>
      <c r="C111" s="11"/>
      <c r="D111" s="11"/>
      <c r="E111" s="11"/>
      <c r="F111" s="8"/>
      <c r="G111" s="90"/>
      <c r="H111" s="90"/>
      <c r="I111" s="90"/>
      <c r="J111" s="90"/>
      <c r="K111" s="224"/>
      <c r="L111" s="224"/>
      <c r="M111" s="224"/>
      <c r="N111" s="224"/>
      <c r="O111" s="224"/>
      <c r="P111" s="224"/>
      <c r="Q111" s="224"/>
      <c r="R111" s="224"/>
      <c r="S111" s="224"/>
      <c r="T111" s="224"/>
      <c r="U111" s="224"/>
      <c r="V111" s="224"/>
      <c r="W111" s="224"/>
      <c r="X111" s="224"/>
      <c r="Y111" s="224"/>
      <c r="Z111" s="224"/>
      <c r="AA111" s="224"/>
      <c r="AB111" s="224"/>
      <c r="AC111" s="224"/>
      <c r="AD111" s="224"/>
      <c r="AE111" s="224"/>
      <c r="AF111" s="224"/>
      <c r="AG111" s="224"/>
      <c r="AH111" s="224"/>
      <c r="AI111" s="224"/>
      <c r="AJ111" s="224"/>
      <c r="AK111" s="224"/>
      <c r="AL111" s="224"/>
      <c r="AM111" s="224"/>
      <c r="AN111" s="224"/>
      <c r="AO111" s="224"/>
      <c r="AP111" s="224"/>
      <c r="AQ111" s="224"/>
      <c r="AR111" s="224"/>
      <c r="AS111" s="224"/>
      <c r="AT111" s="224"/>
      <c r="AU111" s="224"/>
      <c r="AV111" s="224"/>
      <c r="AW111" s="224"/>
      <c r="AX111" s="224"/>
      <c r="AY111" s="224"/>
      <c r="AZ111" s="224"/>
      <c r="BA111" s="224"/>
      <c r="BB111" s="224"/>
      <c r="BC111" s="224"/>
      <c r="BD111" s="224"/>
      <c r="BE111" s="224"/>
      <c r="BF111" s="224"/>
      <c r="BG111" s="224"/>
      <c r="BH111" s="224"/>
      <c r="BI111" s="224"/>
      <c r="BJ111" s="224"/>
      <c r="BK111" s="224"/>
      <c r="BL111" s="224"/>
      <c r="BM111" s="224"/>
      <c r="BN111" s="224"/>
      <c r="BO111" s="224"/>
      <c r="BP111" s="224"/>
      <c r="BQ111" s="224"/>
      <c r="BR111" s="224"/>
      <c r="BS111" s="224"/>
      <c r="BT111" s="224"/>
      <c r="BU111" s="224"/>
      <c r="BV111" s="224"/>
      <c r="BW111" s="224"/>
      <c r="BX111" s="224"/>
      <c r="BY111" s="224"/>
      <c r="BZ111" s="224"/>
      <c r="CA111" s="224"/>
      <c r="CB111" s="224"/>
      <c r="CC111" s="224"/>
      <c r="CD111" s="224"/>
      <c r="CE111" s="224"/>
      <c r="CF111" s="224"/>
      <c r="CG111" s="224"/>
      <c r="CH111" s="224"/>
      <c r="CI111" s="224"/>
      <c r="CJ111" s="224"/>
      <c r="CK111" s="224"/>
      <c r="CL111" s="224"/>
      <c r="CM111" s="224"/>
      <c r="CN111" s="224"/>
      <c r="CO111" s="224"/>
      <c r="CP111" s="224"/>
      <c r="CQ111" s="224"/>
      <c r="CR111" s="224"/>
      <c r="CS111" s="224"/>
      <c r="CT111" s="224"/>
      <c r="CU111" s="224"/>
      <c r="CV111" s="224"/>
      <c r="CW111" s="224"/>
      <c r="CX111" s="224"/>
      <c r="CY111" s="224"/>
      <c r="CZ111" s="224"/>
      <c r="DA111" s="224"/>
      <c r="DB111" s="224"/>
      <c r="DC111" s="224"/>
      <c r="DD111" s="224"/>
      <c r="DE111" s="224"/>
    </row>
    <row r="112" spans="1:109" s="150" customFormat="1" x14ac:dyDescent="0.25">
      <c r="A112" s="531" t="s">
        <v>294</v>
      </c>
      <c r="B112" s="380" t="s">
        <v>324</v>
      </c>
      <c r="C112" s="153"/>
      <c r="D112" s="153"/>
      <c r="E112" s="153"/>
      <c r="F112" s="152"/>
      <c r="G112" s="93"/>
      <c r="H112" s="93"/>
      <c r="I112" s="93"/>
      <c r="J112" s="93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  <c r="AI112" s="7"/>
      <c r="AJ112" s="7"/>
      <c r="AK112" s="7"/>
      <c r="AL112" s="7"/>
      <c r="AM112" s="7"/>
      <c r="AN112" s="7"/>
      <c r="AO112" s="7"/>
      <c r="AP112" s="7"/>
      <c r="AQ112" s="7"/>
      <c r="AR112" s="7"/>
      <c r="AS112" s="7"/>
      <c r="AT112" s="7"/>
      <c r="AU112" s="7"/>
      <c r="AV112" s="7"/>
      <c r="AW112" s="7"/>
      <c r="AX112" s="7"/>
      <c r="AY112" s="7"/>
      <c r="AZ112" s="7"/>
      <c r="BA112" s="7"/>
      <c r="BB112" s="7"/>
      <c r="BC112" s="7"/>
      <c r="BD112" s="7"/>
      <c r="BE112" s="7"/>
      <c r="BF112" s="7"/>
      <c r="BG112" s="7"/>
      <c r="BH112" s="7"/>
      <c r="BI112" s="7"/>
      <c r="BJ112" s="7"/>
      <c r="BK112" s="7"/>
      <c r="BL112" s="7"/>
      <c r="BM112" s="7"/>
      <c r="BN112" s="7"/>
      <c r="BO112" s="7"/>
      <c r="BP112" s="7"/>
      <c r="BQ112" s="7"/>
      <c r="BR112" s="7"/>
      <c r="BS112" s="7"/>
      <c r="BT112" s="7"/>
      <c r="BU112" s="7"/>
      <c r="BV112" s="7"/>
      <c r="BW112" s="7"/>
      <c r="BX112" s="7"/>
      <c r="BY112" s="7"/>
      <c r="BZ112" s="7"/>
      <c r="CA112" s="7"/>
      <c r="CB112" s="7"/>
      <c r="CC112" s="7"/>
      <c r="CD112" s="7"/>
      <c r="CE112" s="7"/>
      <c r="CF112" s="7"/>
      <c r="CG112" s="7"/>
      <c r="CH112" s="7"/>
      <c r="CI112" s="7"/>
      <c r="CJ112" s="7"/>
      <c r="CK112" s="7"/>
      <c r="CL112" s="7"/>
      <c r="CM112" s="7"/>
      <c r="CN112" s="7"/>
      <c r="CO112" s="7"/>
      <c r="CP112" s="7"/>
      <c r="CQ112" s="7"/>
      <c r="CR112" s="7"/>
      <c r="CS112" s="7"/>
      <c r="CT112" s="7"/>
      <c r="CU112" s="7"/>
      <c r="CV112" s="7"/>
      <c r="CW112" s="7"/>
      <c r="CX112" s="7"/>
      <c r="CY112" s="7"/>
      <c r="CZ112" s="7"/>
      <c r="DA112" s="7"/>
      <c r="DB112" s="7"/>
      <c r="DC112" s="7"/>
      <c r="DD112" s="7"/>
    </row>
    <row r="113" spans="1:108" s="150" customFormat="1" x14ac:dyDescent="0.25">
      <c r="A113" s="93"/>
      <c r="B113" s="93"/>
      <c r="C113" s="93"/>
      <c r="D113" s="152"/>
      <c r="E113" s="152"/>
      <c r="F113" s="152"/>
      <c r="G113" s="152"/>
      <c r="H113" s="93"/>
      <c r="I113" s="93"/>
      <c r="J113" s="93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  <c r="AF113" s="7"/>
      <c r="AG113" s="7"/>
      <c r="AH113" s="7"/>
      <c r="AI113" s="7"/>
      <c r="AJ113" s="7"/>
      <c r="AK113" s="7"/>
      <c r="AL113" s="7"/>
      <c r="AM113" s="7"/>
      <c r="AN113" s="7"/>
      <c r="AO113" s="7"/>
      <c r="AP113" s="7"/>
      <c r="AQ113" s="7"/>
      <c r="AR113" s="7"/>
      <c r="AS113" s="7"/>
      <c r="AT113" s="7"/>
      <c r="AU113" s="7"/>
      <c r="AV113" s="7"/>
      <c r="AW113" s="7"/>
      <c r="AX113" s="7"/>
      <c r="AY113" s="7"/>
      <c r="AZ113" s="7"/>
      <c r="BA113" s="7"/>
      <c r="BB113" s="7"/>
      <c r="BC113" s="7"/>
      <c r="BD113" s="7"/>
      <c r="BE113" s="7"/>
      <c r="BF113" s="7"/>
      <c r="BG113" s="7"/>
      <c r="BH113" s="7"/>
      <c r="BI113" s="7"/>
      <c r="BJ113" s="7"/>
      <c r="BK113" s="7"/>
      <c r="BL113" s="7"/>
      <c r="BM113" s="7"/>
      <c r="BN113" s="7"/>
      <c r="BO113" s="7"/>
      <c r="BP113" s="7"/>
      <c r="BQ113" s="7"/>
      <c r="BR113" s="7"/>
      <c r="BS113" s="7"/>
      <c r="BT113" s="7"/>
      <c r="BU113" s="7"/>
      <c r="BV113" s="7"/>
      <c r="BW113" s="7"/>
      <c r="BX113" s="7"/>
      <c r="BY113" s="7"/>
      <c r="BZ113" s="7"/>
      <c r="CA113" s="7"/>
      <c r="CB113" s="7"/>
      <c r="CC113" s="7"/>
      <c r="CD113" s="7"/>
      <c r="CE113" s="7"/>
      <c r="CF113" s="7"/>
      <c r="CG113" s="7"/>
      <c r="CH113" s="7"/>
      <c r="CI113" s="7"/>
      <c r="CJ113" s="7"/>
      <c r="CK113" s="7"/>
      <c r="CL113" s="7"/>
      <c r="CM113" s="7"/>
      <c r="CN113" s="7"/>
      <c r="CO113" s="7"/>
      <c r="CP113" s="7"/>
      <c r="CQ113" s="7"/>
      <c r="CR113" s="7"/>
      <c r="CS113" s="7"/>
      <c r="CT113" s="7"/>
      <c r="CU113" s="7"/>
      <c r="CV113" s="7"/>
      <c r="CW113" s="7"/>
      <c r="CX113" s="7"/>
      <c r="CY113" s="7"/>
      <c r="CZ113" s="7"/>
      <c r="DA113" s="7"/>
      <c r="DB113" s="7"/>
      <c r="DC113" s="7"/>
      <c r="DD113" s="7"/>
    </row>
    <row r="114" spans="1:108" s="150" customFormat="1" x14ac:dyDescent="0.25">
      <c r="A114" s="93"/>
      <c r="B114" s="93"/>
      <c r="C114" s="93"/>
      <c r="D114" s="152"/>
      <c r="E114" s="152"/>
      <c r="F114" s="152"/>
      <c r="G114" s="93"/>
      <c r="H114" s="93"/>
      <c r="I114" s="93"/>
      <c r="J114" s="93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7"/>
      <c r="AE114" s="7"/>
      <c r="AF114" s="7"/>
      <c r="AG114" s="7"/>
      <c r="AH114" s="7"/>
      <c r="AI114" s="7"/>
      <c r="AJ114" s="7"/>
      <c r="AK114" s="7"/>
      <c r="AL114" s="7"/>
      <c r="AM114" s="7"/>
      <c r="AN114" s="7"/>
      <c r="AO114" s="7"/>
      <c r="AP114" s="7"/>
      <c r="AQ114" s="7"/>
      <c r="AR114" s="7"/>
      <c r="AS114" s="7"/>
      <c r="AT114" s="7"/>
      <c r="AU114" s="7"/>
      <c r="AV114" s="7"/>
      <c r="AW114" s="7"/>
      <c r="AX114" s="7"/>
      <c r="AY114" s="7"/>
      <c r="AZ114" s="7"/>
      <c r="BA114" s="7"/>
      <c r="BB114" s="7"/>
      <c r="BC114" s="7"/>
      <c r="BD114" s="7"/>
      <c r="BE114" s="7"/>
      <c r="BF114" s="7"/>
      <c r="BG114" s="7"/>
      <c r="BH114" s="7"/>
      <c r="BI114" s="7"/>
      <c r="BJ114" s="7"/>
      <c r="BK114" s="7"/>
      <c r="BL114" s="7"/>
      <c r="BM114" s="7"/>
      <c r="BN114" s="7"/>
      <c r="BO114" s="7"/>
      <c r="BP114" s="7"/>
      <c r="BQ114" s="7"/>
      <c r="BR114" s="7"/>
      <c r="BS114" s="7"/>
      <c r="BT114" s="7"/>
      <c r="BU114" s="7"/>
      <c r="BV114" s="7"/>
      <c r="BW114" s="7"/>
      <c r="BX114" s="7"/>
      <c r="BY114" s="7"/>
      <c r="BZ114" s="7"/>
      <c r="CA114" s="7"/>
      <c r="CB114" s="7"/>
      <c r="CC114" s="7"/>
      <c r="CD114" s="7"/>
      <c r="CE114" s="7"/>
      <c r="CF114" s="7"/>
      <c r="CG114" s="7"/>
      <c r="CH114" s="7"/>
      <c r="CI114" s="7"/>
      <c r="CJ114" s="7"/>
      <c r="CK114" s="7"/>
      <c r="CL114" s="7"/>
      <c r="CM114" s="7"/>
      <c r="CN114" s="7"/>
      <c r="CO114" s="7"/>
      <c r="CP114" s="7"/>
      <c r="CQ114" s="7"/>
      <c r="CR114" s="7"/>
      <c r="CS114" s="7"/>
      <c r="CT114" s="7"/>
      <c r="CU114" s="7"/>
      <c r="CV114" s="7"/>
      <c r="CW114" s="7"/>
      <c r="CX114" s="7"/>
      <c r="CY114" s="7"/>
      <c r="CZ114" s="7"/>
      <c r="DA114" s="7"/>
      <c r="DB114" s="7"/>
      <c r="DC114" s="7"/>
      <c r="DD114" s="7"/>
    </row>
    <row r="115" spans="1:108" s="150" customFormat="1" x14ac:dyDescent="0.25">
      <c r="A115" s="93"/>
      <c r="B115" s="93"/>
      <c r="C115" s="93"/>
      <c r="D115" s="152"/>
      <c r="E115" s="152"/>
      <c r="F115" s="152"/>
      <c r="G115" s="93"/>
      <c r="H115" s="93"/>
      <c r="I115" s="93"/>
      <c r="J115" s="93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  <c r="AE115" s="7"/>
      <c r="AF115" s="7"/>
      <c r="AG115" s="7"/>
      <c r="AH115" s="7"/>
      <c r="AI115" s="7"/>
      <c r="AJ115" s="7"/>
      <c r="AK115" s="7"/>
      <c r="AL115" s="7"/>
      <c r="AM115" s="7"/>
      <c r="AN115" s="7"/>
      <c r="AO115" s="7"/>
      <c r="AP115" s="7"/>
      <c r="AQ115" s="7"/>
      <c r="AR115" s="7"/>
      <c r="AS115" s="7"/>
      <c r="AT115" s="7"/>
      <c r="AU115" s="7"/>
      <c r="AV115" s="7"/>
      <c r="AW115" s="7"/>
      <c r="AX115" s="7"/>
      <c r="AY115" s="7"/>
      <c r="AZ115" s="7"/>
      <c r="BA115" s="7"/>
      <c r="BB115" s="7"/>
      <c r="BC115" s="7"/>
      <c r="BD115" s="7"/>
      <c r="BE115" s="7"/>
      <c r="BF115" s="7"/>
      <c r="BG115" s="7"/>
      <c r="BH115" s="7"/>
      <c r="BI115" s="7"/>
      <c r="BJ115" s="7"/>
      <c r="BK115" s="7"/>
      <c r="BL115" s="7"/>
      <c r="BM115" s="7"/>
      <c r="BN115" s="7"/>
      <c r="BO115" s="7"/>
      <c r="BP115" s="7"/>
      <c r="BQ115" s="7"/>
      <c r="BR115" s="7"/>
      <c r="BS115" s="7"/>
      <c r="BT115" s="7"/>
      <c r="BU115" s="7"/>
      <c r="BV115" s="7"/>
      <c r="BW115" s="7"/>
      <c r="BX115" s="7"/>
      <c r="BY115" s="7"/>
      <c r="BZ115" s="7"/>
      <c r="CA115" s="7"/>
      <c r="CB115" s="7"/>
      <c r="CC115" s="7"/>
      <c r="CD115" s="7"/>
      <c r="CE115" s="7"/>
      <c r="CF115" s="7"/>
      <c r="CG115" s="7"/>
      <c r="CH115" s="7"/>
      <c r="CI115" s="7"/>
      <c r="CJ115" s="7"/>
      <c r="CK115" s="7"/>
      <c r="CL115" s="7"/>
      <c r="CM115" s="7"/>
      <c r="CN115" s="7"/>
      <c r="CO115" s="7"/>
      <c r="CP115" s="7"/>
      <c r="CQ115" s="7"/>
      <c r="CR115" s="7"/>
      <c r="CS115" s="7"/>
      <c r="CT115" s="7"/>
      <c r="CU115" s="7"/>
      <c r="CV115" s="7"/>
      <c r="CW115" s="7"/>
      <c r="CX115" s="7"/>
      <c r="CY115" s="7"/>
      <c r="CZ115" s="7"/>
      <c r="DA115" s="7"/>
      <c r="DB115" s="7"/>
      <c r="DC115" s="7"/>
      <c r="DD115" s="7"/>
    </row>
  </sheetData>
  <mergeCells count="56">
    <mergeCell ref="B104:B105"/>
    <mergeCell ref="B106:B108"/>
    <mergeCell ref="A109:C109"/>
    <mergeCell ref="A110:C110"/>
    <mergeCell ref="A85:C85"/>
    <mergeCell ref="A86:A92"/>
    <mergeCell ref="B86:B88"/>
    <mergeCell ref="B90:B92"/>
    <mergeCell ref="A93:C93"/>
    <mergeCell ref="A94:A108"/>
    <mergeCell ref="B94:B96"/>
    <mergeCell ref="B97:B99"/>
    <mergeCell ref="B100:B101"/>
    <mergeCell ref="B102:B103"/>
    <mergeCell ref="A67:C67"/>
    <mergeCell ref="A68:A84"/>
    <mergeCell ref="B69:B70"/>
    <mergeCell ref="B71:B72"/>
    <mergeCell ref="B73:B74"/>
    <mergeCell ref="B75:B78"/>
    <mergeCell ref="B79:B81"/>
    <mergeCell ref="B82:B84"/>
    <mergeCell ref="A42:A49"/>
    <mergeCell ref="B42:B49"/>
    <mergeCell ref="A50:C50"/>
    <mergeCell ref="A51:A66"/>
    <mergeCell ref="B51:B53"/>
    <mergeCell ref="B54:B59"/>
    <mergeCell ref="B60:B63"/>
    <mergeCell ref="B65:B66"/>
    <mergeCell ref="A6:A13"/>
    <mergeCell ref="B6:B7"/>
    <mergeCell ref="B8:B10"/>
    <mergeCell ref="B11:B13"/>
    <mergeCell ref="A41:C41"/>
    <mergeCell ref="A14:C14"/>
    <mergeCell ref="A15:A24"/>
    <mergeCell ref="B15:B17"/>
    <mergeCell ref="B18:B19"/>
    <mergeCell ref="B20:B21"/>
    <mergeCell ref="B22:B24"/>
    <mergeCell ref="A25:C25"/>
    <mergeCell ref="A26:A40"/>
    <mergeCell ref="B26:B30"/>
    <mergeCell ref="B31:B36"/>
    <mergeCell ref="B37:B40"/>
    <mergeCell ref="A1:H1"/>
    <mergeCell ref="A2:H2"/>
    <mergeCell ref="A3:A5"/>
    <mergeCell ref="B3:B5"/>
    <mergeCell ref="C3:C5"/>
    <mergeCell ref="D3:D5"/>
    <mergeCell ref="E3:E5"/>
    <mergeCell ref="F3:F5"/>
    <mergeCell ref="G3:G5"/>
    <mergeCell ref="H3:H5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DF167"/>
  <sheetViews>
    <sheetView zoomScale="75" zoomScaleNormal="75" workbookViewId="0">
      <selection activeCell="D11" sqref="D11"/>
    </sheetView>
  </sheetViews>
  <sheetFormatPr defaultRowHeight="15" x14ac:dyDescent="0.25"/>
  <cols>
    <col min="1" max="1" width="18.28515625" customWidth="1"/>
    <col min="2" max="2" width="27.140625" bestFit="1" customWidth="1"/>
    <col min="3" max="3" width="19.28515625" customWidth="1"/>
    <col min="4" max="4" width="11" customWidth="1"/>
    <col min="5" max="5" width="12.28515625" customWidth="1"/>
    <col min="6" max="6" width="17.7109375" customWidth="1"/>
    <col min="7" max="7" width="19.42578125" style="10" customWidth="1"/>
    <col min="8" max="8" width="18.28515625" customWidth="1"/>
    <col min="9" max="9" width="19.85546875" customWidth="1"/>
    <col min="10" max="10" width="18.42578125" customWidth="1"/>
    <col min="12" max="12" width="26.85546875" customWidth="1"/>
    <col min="14" max="14" width="27.28515625" customWidth="1"/>
  </cols>
  <sheetData>
    <row r="1" spans="1:15" s="224" customFormat="1" ht="27.75" customHeight="1" x14ac:dyDescent="0.25">
      <c r="A1" s="837" t="s">
        <v>382</v>
      </c>
      <c r="B1" s="837"/>
      <c r="C1" s="837"/>
      <c r="D1" s="837"/>
      <c r="E1" s="837"/>
      <c r="F1" s="837"/>
      <c r="G1" s="837"/>
      <c r="H1" s="837"/>
      <c r="I1" s="837"/>
      <c r="J1" s="837"/>
      <c r="K1" s="90"/>
      <c r="L1" s="90"/>
      <c r="M1" s="90"/>
      <c r="N1" s="90"/>
    </row>
    <row r="2" spans="1:15" ht="27.75" customHeight="1" x14ac:dyDescent="0.25">
      <c r="A2" s="1053" t="s">
        <v>229</v>
      </c>
      <c r="B2" s="1053"/>
      <c r="C2" s="1053"/>
      <c r="D2" s="1053"/>
      <c r="E2" s="1053"/>
      <c r="F2" s="1053"/>
      <c r="G2" s="1053"/>
      <c r="H2" s="1053"/>
      <c r="I2" s="1053"/>
      <c r="J2" s="1053"/>
      <c r="K2" s="90"/>
      <c r="L2" s="407" t="s">
        <v>363</v>
      </c>
      <c r="M2" s="90"/>
      <c r="N2" s="407" t="s">
        <v>363</v>
      </c>
      <c r="O2" s="90"/>
    </row>
    <row r="3" spans="1:15" ht="30.75" customHeight="1" x14ac:dyDescent="0.25">
      <c r="A3" s="799" t="s">
        <v>140</v>
      </c>
      <c r="B3" s="758" t="s">
        <v>1</v>
      </c>
      <c r="C3" s="843" t="s">
        <v>2</v>
      </c>
      <c r="D3" s="1069" t="s">
        <v>225</v>
      </c>
      <c r="E3" s="843" t="s">
        <v>226</v>
      </c>
      <c r="F3" s="1067" t="s">
        <v>309</v>
      </c>
      <c r="G3" s="1067" t="s">
        <v>230</v>
      </c>
      <c r="H3" s="1067" t="s">
        <v>290</v>
      </c>
      <c r="I3" s="1067" t="s">
        <v>327</v>
      </c>
      <c r="J3" s="1067" t="s">
        <v>231</v>
      </c>
      <c r="K3" s="90"/>
      <c r="L3" s="1054" t="s">
        <v>341</v>
      </c>
      <c r="M3" s="90"/>
      <c r="N3" s="1054" t="s">
        <v>342</v>
      </c>
      <c r="O3" s="90"/>
    </row>
    <row r="4" spans="1:15" s="224" customFormat="1" ht="27.75" customHeight="1" x14ac:dyDescent="0.25">
      <c r="A4" s="800"/>
      <c r="B4" s="758"/>
      <c r="C4" s="843"/>
      <c r="D4" s="1070"/>
      <c r="E4" s="843"/>
      <c r="F4" s="1067"/>
      <c r="G4" s="1067"/>
      <c r="H4" s="1067"/>
      <c r="I4" s="1067"/>
      <c r="J4" s="1067"/>
      <c r="K4" s="90"/>
      <c r="L4" s="1054"/>
      <c r="M4" s="90"/>
      <c r="N4" s="1054"/>
      <c r="O4" s="90"/>
    </row>
    <row r="5" spans="1:15" ht="39.75" customHeight="1" x14ac:dyDescent="0.25">
      <c r="A5" s="800"/>
      <c r="B5" s="758"/>
      <c r="C5" s="843"/>
      <c r="D5" s="1070"/>
      <c r="E5" s="843"/>
      <c r="F5" s="1067"/>
      <c r="G5" s="1067"/>
      <c r="H5" s="1067"/>
      <c r="I5" s="1067"/>
      <c r="J5" s="1067"/>
      <c r="K5" s="90"/>
      <c r="L5" s="1054"/>
      <c r="M5" s="90"/>
      <c r="N5" s="1054"/>
      <c r="O5" s="90"/>
    </row>
    <row r="6" spans="1:15" ht="30.75" customHeight="1" x14ac:dyDescent="0.25">
      <c r="A6" s="878"/>
      <c r="B6" s="758"/>
      <c r="C6" s="843"/>
      <c r="D6" s="1071"/>
      <c r="E6" s="843"/>
      <c r="F6" s="1067"/>
      <c r="G6" s="1067"/>
      <c r="H6" s="1067"/>
      <c r="I6" s="1067"/>
      <c r="J6" s="1067"/>
      <c r="K6" s="90"/>
      <c r="L6" s="1054"/>
      <c r="M6" s="90"/>
      <c r="N6" s="1054"/>
      <c r="O6" s="90"/>
    </row>
    <row r="7" spans="1:15" ht="15.75" x14ac:dyDescent="0.25">
      <c r="A7" s="755" t="s">
        <v>141</v>
      </c>
      <c r="B7" s="759" t="s">
        <v>4</v>
      </c>
      <c r="C7" s="231" t="s">
        <v>5</v>
      </c>
      <c r="D7" s="25">
        <v>1</v>
      </c>
      <c r="E7" s="181">
        <v>100</v>
      </c>
      <c r="F7" s="127">
        <v>1.1066666666666667</v>
      </c>
      <c r="G7" s="38">
        <v>1</v>
      </c>
      <c r="H7" s="146">
        <v>1</v>
      </c>
      <c r="I7" s="146">
        <v>1</v>
      </c>
      <c r="J7" s="146">
        <v>0.34134007585335019</v>
      </c>
      <c r="K7" s="90"/>
      <c r="L7" s="38"/>
      <c r="N7" s="38"/>
      <c r="O7" s="90"/>
    </row>
    <row r="8" spans="1:15" ht="15.75" x14ac:dyDescent="0.25">
      <c r="A8" s="755"/>
      <c r="B8" s="760"/>
      <c r="C8" s="26" t="s">
        <v>6</v>
      </c>
      <c r="D8" s="182"/>
      <c r="E8" s="183"/>
      <c r="F8" s="193"/>
      <c r="G8" s="52"/>
      <c r="H8" s="60"/>
      <c r="I8" s="146"/>
      <c r="J8" s="146"/>
      <c r="K8" s="90"/>
      <c r="L8" s="38"/>
      <c r="N8" s="38"/>
      <c r="O8" s="90"/>
    </row>
    <row r="9" spans="1:15" ht="15.75" x14ac:dyDescent="0.25">
      <c r="A9" s="755"/>
      <c r="B9" s="759" t="s">
        <v>7</v>
      </c>
      <c r="C9" s="26" t="s">
        <v>8</v>
      </c>
      <c r="D9" s="182"/>
      <c r="E9" s="183"/>
      <c r="F9" s="193"/>
      <c r="G9" s="52"/>
      <c r="H9" s="60"/>
      <c r="I9" s="146"/>
      <c r="J9" s="146"/>
      <c r="K9" s="90"/>
      <c r="L9" s="38"/>
      <c r="N9" s="38"/>
      <c r="O9" s="90"/>
    </row>
    <row r="10" spans="1:15" ht="15.75" x14ac:dyDescent="0.25">
      <c r="A10" s="755"/>
      <c r="B10" s="761"/>
      <c r="C10" s="231" t="s">
        <v>9</v>
      </c>
      <c r="D10" s="25">
        <v>1</v>
      </c>
      <c r="E10" s="181">
        <v>100</v>
      </c>
      <c r="F10" s="127">
        <v>1</v>
      </c>
      <c r="G10" s="198"/>
      <c r="H10" s="146">
        <v>1</v>
      </c>
      <c r="I10" s="146">
        <v>4</v>
      </c>
      <c r="J10" s="146">
        <v>0.15358361774744028</v>
      </c>
      <c r="K10" s="90"/>
      <c r="L10" s="38"/>
      <c r="N10" s="38"/>
      <c r="O10" s="90"/>
    </row>
    <row r="11" spans="1:15" ht="15.75" x14ac:dyDescent="0.25">
      <c r="A11" s="755"/>
      <c r="B11" s="760"/>
      <c r="C11" s="26" t="s">
        <v>10</v>
      </c>
      <c r="D11" s="182"/>
      <c r="E11" s="183"/>
      <c r="F11" s="193"/>
      <c r="G11" s="52"/>
      <c r="H11" s="60"/>
      <c r="I11" s="146"/>
      <c r="J11" s="146"/>
      <c r="K11" s="90"/>
      <c r="L11" s="38"/>
      <c r="N11" s="38"/>
      <c r="O11" s="90"/>
    </row>
    <row r="12" spans="1:15" ht="15.75" x14ac:dyDescent="0.25">
      <c r="A12" s="755"/>
      <c r="B12" s="807" t="s">
        <v>11</v>
      </c>
      <c r="C12" s="231" t="s">
        <v>142</v>
      </c>
      <c r="D12" s="182"/>
      <c r="E12" s="183"/>
      <c r="F12" s="193"/>
      <c r="G12" s="199"/>
      <c r="H12" s="193" t="s">
        <v>386</v>
      </c>
      <c r="I12" s="193" t="s">
        <v>386</v>
      </c>
      <c r="J12" s="83" t="s">
        <v>386</v>
      </c>
      <c r="K12" s="90"/>
      <c r="L12" s="38"/>
      <c r="N12" s="38"/>
      <c r="O12" s="90"/>
    </row>
    <row r="13" spans="1:15" ht="15.75" x14ac:dyDescent="0.25">
      <c r="A13" s="755"/>
      <c r="B13" s="807"/>
      <c r="C13" s="26" t="s">
        <v>143</v>
      </c>
      <c r="D13" s="184"/>
      <c r="E13" s="185"/>
      <c r="F13" s="194"/>
      <c r="G13" s="191"/>
      <c r="H13" s="194"/>
      <c r="I13" s="194"/>
      <c r="J13" s="219"/>
      <c r="K13" s="90"/>
      <c r="L13" s="418"/>
      <c r="N13" s="418"/>
      <c r="O13" s="90"/>
    </row>
    <row r="14" spans="1:15" ht="15.75" x14ac:dyDescent="0.25">
      <c r="A14" s="755"/>
      <c r="B14" s="807"/>
      <c r="C14" s="26" t="s">
        <v>144</v>
      </c>
      <c r="D14" s="184"/>
      <c r="E14" s="185"/>
      <c r="F14" s="194"/>
      <c r="G14" s="191"/>
      <c r="H14" s="194"/>
      <c r="I14" s="194"/>
      <c r="J14" s="219"/>
      <c r="K14" s="90"/>
      <c r="L14" s="418"/>
      <c r="N14" s="418"/>
      <c r="O14" s="90"/>
    </row>
    <row r="15" spans="1:15" ht="15.75" x14ac:dyDescent="0.25">
      <c r="A15" s="1058" t="s">
        <v>145</v>
      </c>
      <c r="B15" s="1058"/>
      <c r="C15" s="1058"/>
      <c r="D15" s="254">
        <v>2</v>
      </c>
      <c r="E15" s="340">
        <v>200</v>
      </c>
      <c r="F15" s="302">
        <v>1.0533333333333332</v>
      </c>
      <c r="G15" s="252">
        <v>1</v>
      </c>
      <c r="H15" s="298">
        <v>1</v>
      </c>
      <c r="I15" s="298">
        <v>1.4736842105263157</v>
      </c>
      <c r="J15" s="298">
        <v>0.22924095771777891</v>
      </c>
      <c r="K15" s="90"/>
      <c r="L15" s="252"/>
      <c r="N15" s="252"/>
      <c r="O15" s="90"/>
    </row>
    <row r="16" spans="1:15" ht="15.75" customHeight="1" x14ac:dyDescent="0.25">
      <c r="A16" s="755" t="s">
        <v>146</v>
      </c>
      <c r="B16" s="759" t="s">
        <v>15</v>
      </c>
      <c r="C16" s="26" t="s">
        <v>16</v>
      </c>
      <c r="D16" s="182"/>
      <c r="E16" s="183"/>
      <c r="F16" s="193"/>
      <c r="G16" s="52"/>
      <c r="H16" s="60"/>
      <c r="I16" s="146"/>
      <c r="J16" s="146"/>
      <c r="K16" s="90"/>
      <c r="L16" s="38"/>
      <c r="N16" s="38"/>
      <c r="O16" s="90"/>
    </row>
    <row r="17" spans="1:15" ht="15.75" x14ac:dyDescent="0.25">
      <c r="A17" s="755"/>
      <c r="B17" s="761"/>
      <c r="C17" s="231" t="s">
        <v>17</v>
      </c>
      <c r="D17" s="25">
        <v>1</v>
      </c>
      <c r="E17" s="181">
        <v>100</v>
      </c>
      <c r="F17" s="127">
        <v>0.96666666666666667</v>
      </c>
      <c r="G17" s="38" t="s">
        <v>386</v>
      </c>
      <c r="H17" s="146">
        <v>0.86309523809523814</v>
      </c>
      <c r="I17" s="146" t="s">
        <v>386</v>
      </c>
      <c r="J17" s="146">
        <v>0.72079772079772075</v>
      </c>
      <c r="K17" s="90"/>
      <c r="L17" s="38"/>
      <c r="N17" s="38"/>
      <c r="O17" s="90"/>
    </row>
    <row r="18" spans="1:15" ht="15.75" x14ac:dyDescent="0.25">
      <c r="A18" s="755"/>
      <c r="B18" s="760"/>
      <c r="C18" s="26" t="s">
        <v>18</v>
      </c>
      <c r="D18" s="182"/>
      <c r="E18" s="183"/>
      <c r="F18" s="193"/>
      <c r="G18" s="52"/>
      <c r="H18" s="60"/>
      <c r="I18" s="146"/>
      <c r="J18" s="146"/>
      <c r="K18" s="90"/>
      <c r="L18" s="38"/>
      <c r="N18" s="38"/>
      <c r="O18" s="90"/>
    </row>
    <row r="19" spans="1:15" ht="15.75" x14ac:dyDescent="0.25">
      <c r="A19" s="755"/>
      <c r="B19" s="807" t="s">
        <v>19</v>
      </c>
      <c r="C19" s="26" t="s">
        <v>20</v>
      </c>
      <c r="D19" s="184"/>
      <c r="E19" s="185"/>
      <c r="F19" s="194"/>
      <c r="G19" s="191"/>
      <c r="H19" s="194"/>
      <c r="I19" s="194"/>
      <c r="J19" s="219"/>
      <c r="K19" s="90"/>
      <c r="L19" s="418"/>
      <c r="N19" s="418"/>
      <c r="O19" s="90"/>
    </row>
    <row r="20" spans="1:15" ht="15.75" x14ac:dyDescent="0.25">
      <c r="A20" s="755"/>
      <c r="B20" s="807"/>
      <c r="C20" s="26" t="s">
        <v>21</v>
      </c>
      <c r="D20" s="184"/>
      <c r="E20" s="185"/>
      <c r="F20" s="194"/>
      <c r="G20" s="191"/>
      <c r="H20" s="194"/>
      <c r="I20" s="194"/>
      <c r="J20" s="219"/>
      <c r="K20" s="90"/>
      <c r="L20" s="418"/>
      <c r="N20" s="418"/>
      <c r="O20" s="90"/>
    </row>
    <row r="21" spans="1:15" ht="15.75" x14ac:dyDescent="0.25">
      <c r="A21" s="755"/>
      <c r="B21" s="807" t="s">
        <v>22</v>
      </c>
      <c r="C21" s="26" t="s">
        <v>23</v>
      </c>
      <c r="D21" s="184"/>
      <c r="E21" s="185"/>
      <c r="F21" s="194"/>
      <c r="G21" s="191"/>
      <c r="H21" s="194"/>
      <c r="I21" s="194"/>
      <c r="J21" s="219"/>
      <c r="K21" s="90"/>
      <c r="L21" s="418"/>
      <c r="N21" s="418"/>
      <c r="O21" s="90"/>
    </row>
    <row r="22" spans="1:15" ht="15.75" x14ac:dyDescent="0.25">
      <c r="A22" s="755"/>
      <c r="B22" s="807"/>
      <c r="C22" s="26" t="s">
        <v>24</v>
      </c>
      <c r="D22" s="184"/>
      <c r="E22" s="185"/>
      <c r="F22" s="194"/>
      <c r="G22" s="191"/>
      <c r="H22" s="194"/>
      <c r="I22" s="194"/>
      <c r="J22" s="219"/>
      <c r="K22" s="90"/>
      <c r="L22" s="418"/>
      <c r="N22" s="418"/>
      <c r="O22" s="90"/>
    </row>
    <row r="23" spans="1:15" ht="15.75" x14ac:dyDescent="0.25">
      <c r="A23" s="755"/>
      <c r="B23" s="807" t="s">
        <v>25</v>
      </c>
      <c r="C23" s="26" t="s">
        <v>26</v>
      </c>
      <c r="D23" s="184"/>
      <c r="E23" s="185"/>
      <c r="F23" s="194"/>
      <c r="G23" s="191"/>
      <c r="H23" s="194"/>
      <c r="I23" s="194"/>
      <c r="J23" s="219"/>
      <c r="K23" s="90"/>
      <c r="L23" s="418"/>
      <c r="N23" s="418"/>
      <c r="O23" s="90"/>
    </row>
    <row r="24" spans="1:15" ht="15.75" x14ac:dyDescent="0.25">
      <c r="A24" s="755"/>
      <c r="B24" s="807"/>
      <c r="C24" s="26" t="s">
        <v>27</v>
      </c>
      <c r="D24" s="184"/>
      <c r="E24" s="185"/>
      <c r="F24" s="194"/>
      <c r="G24" s="191"/>
      <c r="H24" s="194"/>
      <c r="I24" s="194"/>
      <c r="J24" s="219"/>
      <c r="K24" s="90"/>
      <c r="L24" s="418"/>
      <c r="N24" s="418"/>
      <c r="O24" s="90"/>
    </row>
    <row r="25" spans="1:15" ht="15.75" x14ac:dyDescent="0.25">
      <c r="A25" s="755"/>
      <c r="B25" s="807"/>
      <c r="C25" s="26" t="s">
        <v>147</v>
      </c>
      <c r="D25" s="184"/>
      <c r="E25" s="185"/>
      <c r="F25" s="194"/>
      <c r="G25" s="191"/>
      <c r="H25" s="194"/>
      <c r="I25" s="194"/>
      <c r="J25" s="219"/>
      <c r="K25" s="90"/>
      <c r="L25" s="418"/>
      <c r="N25" s="418"/>
      <c r="O25" s="90"/>
    </row>
    <row r="26" spans="1:15" ht="15.75" x14ac:dyDescent="0.25">
      <c r="A26" s="1058" t="s">
        <v>145</v>
      </c>
      <c r="B26" s="1058"/>
      <c r="C26" s="1058"/>
      <c r="D26" s="254">
        <v>1</v>
      </c>
      <c r="E26" s="340">
        <v>100</v>
      </c>
      <c r="F26" s="302">
        <v>0.96666666666666667</v>
      </c>
      <c r="G26" s="252" t="s">
        <v>386</v>
      </c>
      <c r="H26" s="298">
        <v>0.86309523809523814</v>
      </c>
      <c r="I26" s="298">
        <v>0</v>
      </c>
      <c r="J26" s="298">
        <v>0.72079772079772075</v>
      </c>
      <c r="K26" s="90"/>
      <c r="L26" s="252"/>
      <c r="N26" s="252"/>
      <c r="O26" s="90"/>
    </row>
    <row r="27" spans="1:15" ht="15.75" x14ac:dyDescent="0.25">
      <c r="A27" s="755" t="s">
        <v>148</v>
      </c>
      <c r="B27" s="807" t="s">
        <v>29</v>
      </c>
      <c r="C27" s="26" t="s">
        <v>30</v>
      </c>
      <c r="D27" s="184"/>
      <c r="E27" s="185"/>
      <c r="F27" s="194"/>
      <c r="G27" s="191"/>
      <c r="H27" s="194"/>
      <c r="I27" s="194"/>
      <c r="J27" s="219"/>
      <c r="K27" s="90"/>
      <c r="L27" s="418"/>
      <c r="N27" s="418"/>
      <c r="O27" s="90"/>
    </row>
    <row r="28" spans="1:15" ht="15.75" x14ac:dyDescent="0.25">
      <c r="A28" s="755"/>
      <c r="B28" s="807"/>
      <c r="C28" s="26" t="s">
        <v>31</v>
      </c>
      <c r="D28" s="184"/>
      <c r="E28" s="185"/>
      <c r="F28" s="194"/>
      <c r="G28" s="191"/>
      <c r="H28" s="194"/>
      <c r="I28" s="194"/>
      <c r="J28" s="219"/>
      <c r="K28" s="90"/>
      <c r="L28" s="418"/>
      <c r="N28" s="418"/>
      <c r="O28" s="90"/>
    </row>
    <row r="29" spans="1:15" ht="15.75" x14ac:dyDescent="0.25">
      <c r="A29" s="755"/>
      <c r="B29" s="807"/>
      <c r="C29" s="26" t="s">
        <v>32</v>
      </c>
      <c r="D29" s="184"/>
      <c r="E29" s="185"/>
      <c r="F29" s="194"/>
      <c r="G29" s="191"/>
      <c r="H29" s="194"/>
      <c r="I29" s="194"/>
      <c r="J29" s="219"/>
      <c r="K29" s="90"/>
      <c r="L29" s="418"/>
      <c r="N29" s="418"/>
      <c r="O29" s="90"/>
    </row>
    <row r="30" spans="1:15" ht="15.75" x14ac:dyDescent="0.25">
      <c r="A30" s="755"/>
      <c r="B30" s="807"/>
      <c r="C30" s="26" t="s">
        <v>33</v>
      </c>
      <c r="D30" s="184"/>
      <c r="E30" s="185"/>
      <c r="F30" s="194"/>
      <c r="G30" s="191"/>
      <c r="H30" s="194"/>
      <c r="I30" s="194"/>
      <c r="J30" s="219"/>
      <c r="K30" s="90"/>
      <c r="L30" s="418"/>
      <c r="N30" s="418"/>
      <c r="O30" s="90"/>
    </row>
    <row r="31" spans="1:15" ht="15.75" x14ac:dyDescent="0.25">
      <c r="A31" s="755"/>
      <c r="B31" s="807"/>
      <c r="C31" s="26" t="s">
        <v>149</v>
      </c>
      <c r="D31" s="184"/>
      <c r="E31" s="185"/>
      <c r="F31" s="194"/>
      <c r="G31" s="191"/>
      <c r="H31" s="194"/>
      <c r="I31" s="194"/>
      <c r="J31" s="219"/>
      <c r="K31" s="90"/>
      <c r="L31" s="418"/>
      <c r="N31" s="418"/>
      <c r="O31" s="90"/>
    </row>
    <row r="32" spans="1:15" ht="15.75" x14ac:dyDescent="0.25">
      <c r="A32" s="755"/>
      <c r="B32" s="755" t="s">
        <v>35</v>
      </c>
      <c r="C32" s="26" t="s">
        <v>36</v>
      </c>
      <c r="D32" s="182"/>
      <c r="E32" s="183"/>
      <c r="F32" s="193"/>
      <c r="G32" s="52"/>
      <c r="H32" s="60"/>
      <c r="I32" s="146"/>
      <c r="J32" s="146"/>
      <c r="K32" s="90"/>
      <c r="L32" s="38"/>
      <c r="N32" s="38"/>
      <c r="O32" s="90"/>
    </row>
    <row r="33" spans="1:15" ht="15.75" x14ac:dyDescent="0.25">
      <c r="A33" s="755"/>
      <c r="B33" s="755"/>
      <c r="C33" s="26" t="s">
        <v>37</v>
      </c>
      <c r="D33" s="182"/>
      <c r="E33" s="183"/>
      <c r="F33" s="193"/>
      <c r="G33" s="52"/>
      <c r="H33" s="60"/>
      <c r="I33" s="146"/>
      <c r="J33" s="146"/>
      <c r="K33" s="90"/>
      <c r="L33" s="38"/>
      <c r="N33" s="38"/>
      <c r="O33" s="90"/>
    </row>
    <row r="34" spans="1:15" ht="15.75" x14ac:dyDescent="0.25">
      <c r="A34" s="755"/>
      <c r="B34" s="755"/>
      <c r="C34" s="26" t="s">
        <v>38</v>
      </c>
      <c r="D34" s="182"/>
      <c r="E34" s="183"/>
      <c r="F34" s="193"/>
      <c r="G34" s="52"/>
      <c r="H34" s="60"/>
      <c r="I34" s="146"/>
      <c r="J34" s="146"/>
      <c r="K34" s="90"/>
      <c r="L34" s="38"/>
      <c r="N34" s="38"/>
      <c r="O34" s="90"/>
    </row>
    <row r="35" spans="1:15" ht="15.75" x14ac:dyDescent="0.25">
      <c r="A35" s="755"/>
      <c r="B35" s="755"/>
      <c r="C35" s="26" t="s">
        <v>39</v>
      </c>
      <c r="D35" s="182"/>
      <c r="E35" s="183"/>
      <c r="F35" s="193"/>
      <c r="G35" s="52"/>
      <c r="H35" s="60"/>
      <c r="I35" s="146"/>
      <c r="J35" s="146"/>
      <c r="K35" s="90"/>
      <c r="L35" s="38"/>
      <c r="N35" s="38"/>
      <c r="O35" s="90"/>
    </row>
    <row r="36" spans="1:15" ht="15.75" x14ac:dyDescent="0.25">
      <c r="A36" s="755"/>
      <c r="B36" s="755"/>
      <c r="C36" s="26" t="s">
        <v>40</v>
      </c>
      <c r="D36" s="182"/>
      <c r="E36" s="183"/>
      <c r="F36" s="193"/>
      <c r="G36" s="52"/>
      <c r="H36" s="60"/>
      <c r="I36" s="146"/>
      <c r="J36" s="146"/>
      <c r="K36" s="90"/>
      <c r="L36" s="38"/>
      <c r="N36" s="38"/>
      <c r="O36" s="90"/>
    </row>
    <row r="37" spans="1:15" ht="15.75" x14ac:dyDescent="0.25">
      <c r="A37" s="755"/>
      <c r="B37" s="755"/>
      <c r="C37" s="231" t="s">
        <v>150</v>
      </c>
      <c r="D37" s="25">
        <v>1</v>
      </c>
      <c r="E37" s="181">
        <v>100</v>
      </c>
      <c r="F37" s="127">
        <v>0.98</v>
      </c>
      <c r="G37" s="198"/>
      <c r="H37" s="146">
        <v>1</v>
      </c>
      <c r="I37" s="146">
        <v>0.5</v>
      </c>
      <c r="J37" s="146">
        <v>0.35966149506346967</v>
      </c>
      <c r="K37" s="90"/>
      <c r="L37" s="38"/>
      <c r="N37" s="38"/>
      <c r="O37" s="90"/>
    </row>
    <row r="38" spans="1:15" ht="15.75" x14ac:dyDescent="0.25">
      <c r="A38" s="755"/>
      <c r="B38" s="755" t="s">
        <v>42</v>
      </c>
      <c r="C38" s="26" t="s">
        <v>43</v>
      </c>
      <c r="D38" s="182"/>
      <c r="E38" s="183"/>
      <c r="F38" s="193"/>
      <c r="G38" s="52"/>
      <c r="H38" s="60"/>
      <c r="I38" s="146"/>
      <c r="J38" s="146"/>
      <c r="K38" s="90"/>
      <c r="L38" s="38"/>
      <c r="N38" s="38"/>
      <c r="O38" s="90"/>
    </row>
    <row r="39" spans="1:15" ht="15.75" x14ac:dyDescent="0.25">
      <c r="A39" s="755"/>
      <c r="B39" s="755"/>
      <c r="C39" s="26" t="s">
        <v>44</v>
      </c>
      <c r="D39" s="182"/>
      <c r="E39" s="183"/>
      <c r="F39" s="193"/>
      <c r="G39" s="52"/>
      <c r="H39" s="60"/>
      <c r="I39" s="146"/>
      <c r="J39" s="146"/>
      <c r="K39" s="90"/>
      <c r="L39" s="38"/>
      <c r="N39" s="38"/>
      <c r="O39" s="90"/>
    </row>
    <row r="40" spans="1:15" ht="15.75" x14ac:dyDescent="0.25">
      <c r="A40" s="755"/>
      <c r="B40" s="755"/>
      <c r="C40" s="26" t="s">
        <v>151</v>
      </c>
      <c r="D40" s="182"/>
      <c r="E40" s="183"/>
      <c r="F40" s="193"/>
      <c r="G40" s="52"/>
      <c r="H40" s="60"/>
      <c r="I40" s="146"/>
      <c r="J40" s="146"/>
      <c r="K40" s="90"/>
      <c r="L40" s="38"/>
      <c r="N40" s="38"/>
      <c r="O40" s="90"/>
    </row>
    <row r="41" spans="1:15" ht="15.75" x14ac:dyDescent="0.25">
      <c r="A41" s="755"/>
      <c r="B41" s="755"/>
      <c r="C41" s="231" t="s">
        <v>46</v>
      </c>
      <c r="D41" s="25">
        <v>1</v>
      </c>
      <c r="E41" s="25">
        <v>120</v>
      </c>
      <c r="F41" s="127">
        <v>0.77222222222222225</v>
      </c>
      <c r="G41" s="198"/>
      <c r="H41" s="146">
        <v>0.94648829431438131</v>
      </c>
      <c r="I41" s="146">
        <v>3</v>
      </c>
      <c r="J41" s="146">
        <v>0.65310492505353324</v>
      </c>
      <c r="K41" s="90"/>
      <c r="L41" s="38"/>
      <c r="N41" s="38"/>
      <c r="O41" s="90"/>
    </row>
    <row r="42" spans="1:15" ht="15.75" x14ac:dyDescent="0.25">
      <c r="A42" s="1058" t="s">
        <v>145</v>
      </c>
      <c r="B42" s="1058"/>
      <c r="C42" s="1058"/>
      <c r="D42" s="254">
        <v>2</v>
      </c>
      <c r="E42" s="340">
        <v>220</v>
      </c>
      <c r="F42" s="302">
        <v>0.86666666666666659</v>
      </c>
      <c r="G42" s="275">
        <v>0</v>
      </c>
      <c r="H42" s="298">
        <v>0.96355353075170846</v>
      </c>
      <c r="I42" s="298">
        <v>0.8571428571428571</v>
      </c>
      <c r="J42" s="298">
        <v>0.47619047619047616</v>
      </c>
      <c r="K42" s="90"/>
      <c r="L42" s="252"/>
      <c r="N42" s="252"/>
      <c r="O42" s="90"/>
    </row>
    <row r="43" spans="1:15" ht="15.75" x14ac:dyDescent="0.25">
      <c r="A43" s="755" t="s">
        <v>152</v>
      </c>
      <c r="B43" s="799" t="s">
        <v>47</v>
      </c>
      <c r="C43" s="68" t="s">
        <v>48</v>
      </c>
      <c r="D43" s="25"/>
      <c r="E43" s="181"/>
      <c r="F43" s="127"/>
      <c r="G43" s="60"/>
      <c r="H43" s="146"/>
      <c r="I43" s="146"/>
      <c r="J43" s="146"/>
      <c r="K43" s="90"/>
      <c r="L43" s="38"/>
      <c r="N43" s="38"/>
      <c r="O43" s="90"/>
    </row>
    <row r="44" spans="1:15" ht="15.75" x14ac:dyDescent="0.25">
      <c r="A44" s="755"/>
      <c r="B44" s="800"/>
      <c r="C44" s="231" t="s">
        <v>49</v>
      </c>
      <c r="D44" s="25">
        <v>1</v>
      </c>
      <c r="E44" s="181">
        <v>222</v>
      </c>
      <c r="F44" s="127">
        <v>1</v>
      </c>
      <c r="G44" s="60" t="s">
        <v>386</v>
      </c>
      <c r="H44" s="146">
        <v>0.51587301587301593</v>
      </c>
      <c r="I44" s="146">
        <v>0.70588235294117652</v>
      </c>
      <c r="J44" s="146">
        <v>1</v>
      </c>
      <c r="K44" s="90"/>
      <c r="L44" s="38"/>
      <c r="N44" s="38"/>
      <c r="O44" s="90"/>
    </row>
    <row r="45" spans="1:15" ht="15.75" x14ac:dyDescent="0.25">
      <c r="A45" s="755"/>
      <c r="B45" s="800"/>
      <c r="C45" s="231" t="s">
        <v>50</v>
      </c>
      <c r="D45" s="182">
        <v>1</v>
      </c>
      <c r="E45" s="183">
        <v>150</v>
      </c>
      <c r="F45" s="193">
        <v>0.99777777777777776</v>
      </c>
      <c r="G45" s="200"/>
      <c r="H45" s="60">
        <v>1</v>
      </c>
      <c r="I45" s="146">
        <v>2.1111111111111112</v>
      </c>
      <c r="J45" s="146">
        <v>0.39763313609467454</v>
      </c>
      <c r="K45" s="90"/>
      <c r="L45" s="38"/>
      <c r="N45" s="38"/>
      <c r="O45" s="90"/>
    </row>
    <row r="46" spans="1:15" ht="15.75" x14ac:dyDescent="0.25">
      <c r="A46" s="755"/>
      <c r="B46" s="800"/>
      <c r="C46" s="26" t="s">
        <v>51</v>
      </c>
      <c r="D46" s="182"/>
      <c r="E46" s="183"/>
      <c r="F46" s="193"/>
      <c r="G46" s="60"/>
      <c r="H46" s="146"/>
      <c r="I46" s="146"/>
      <c r="J46" s="146"/>
      <c r="K46" s="90"/>
      <c r="L46" s="38"/>
      <c r="N46" s="38"/>
      <c r="O46" s="90"/>
    </row>
    <row r="47" spans="1:15" ht="15.75" x14ac:dyDescent="0.25">
      <c r="A47" s="755"/>
      <c r="B47" s="800"/>
      <c r="C47" s="26" t="s">
        <v>52</v>
      </c>
      <c r="D47" s="182"/>
      <c r="E47" s="183"/>
      <c r="F47" s="193"/>
      <c r="G47" s="60"/>
      <c r="H47" s="60"/>
      <c r="I47" s="146"/>
      <c r="J47" s="146"/>
      <c r="K47" s="90"/>
      <c r="L47" s="38"/>
      <c r="N47" s="38"/>
      <c r="O47" s="90"/>
    </row>
    <row r="48" spans="1:15" ht="15.75" x14ac:dyDescent="0.25">
      <c r="A48" s="755"/>
      <c r="B48" s="800"/>
      <c r="C48" s="231" t="s">
        <v>53</v>
      </c>
      <c r="D48" s="182">
        <v>1</v>
      </c>
      <c r="E48" s="183">
        <v>150</v>
      </c>
      <c r="F48" s="193">
        <v>0.99555555555555564</v>
      </c>
      <c r="G48" s="60"/>
      <c r="H48" s="60">
        <v>0.90452261306532666</v>
      </c>
      <c r="I48" s="146">
        <v>0.83333333333333337</v>
      </c>
      <c r="J48" s="146">
        <v>0.22415669205658323</v>
      </c>
      <c r="K48" s="90"/>
      <c r="L48" s="493"/>
      <c r="N48" s="38"/>
      <c r="O48" s="90"/>
    </row>
    <row r="49" spans="1:15" ht="15.75" x14ac:dyDescent="0.25">
      <c r="A49" s="755"/>
      <c r="B49" s="800"/>
      <c r="C49" s="26" t="s">
        <v>54</v>
      </c>
      <c r="D49" s="182"/>
      <c r="E49" s="183"/>
      <c r="F49" s="193"/>
      <c r="G49" s="60"/>
      <c r="H49" s="60"/>
      <c r="I49" s="146"/>
      <c r="J49" s="146"/>
      <c r="K49" s="90"/>
      <c r="L49" s="38"/>
      <c r="N49" s="38"/>
      <c r="O49" s="90"/>
    </row>
    <row r="50" spans="1:15" ht="15.75" x14ac:dyDescent="0.25">
      <c r="A50" s="755"/>
      <c r="B50" s="878"/>
      <c r="C50" s="231" t="s">
        <v>153</v>
      </c>
      <c r="D50" s="25">
        <v>3</v>
      </c>
      <c r="E50" s="181">
        <v>806</v>
      </c>
      <c r="F50" s="127">
        <v>0.98593879239040527</v>
      </c>
      <c r="G50" s="146"/>
      <c r="H50" s="146">
        <v>1.7716312056737589</v>
      </c>
      <c r="I50" s="146">
        <v>1.2413793103448276</v>
      </c>
      <c r="J50" s="146">
        <v>0.61961598339387647</v>
      </c>
      <c r="K50" s="90"/>
      <c r="L50" s="38"/>
      <c r="N50" s="38"/>
      <c r="O50" s="90"/>
    </row>
    <row r="51" spans="1:15" ht="15.75" x14ac:dyDescent="0.25">
      <c r="A51" s="1058" t="s">
        <v>145</v>
      </c>
      <c r="B51" s="1058"/>
      <c r="C51" s="1058"/>
      <c r="D51" s="254">
        <v>6</v>
      </c>
      <c r="E51" s="340">
        <v>1328</v>
      </c>
      <c r="F51" s="302">
        <v>0.9907128514056226</v>
      </c>
      <c r="G51" s="252">
        <v>0</v>
      </c>
      <c r="H51" s="298">
        <v>1.2447418738049714</v>
      </c>
      <c r="I51" s="298">
        <v>1.1492537313432836</v>
      </c>
      <c r="J51" s="298">
        <v>0.52783562404553663</v>
      </c>
      <c r="K51" s="90"/>
      <c r="L51" s="252"/>
      <c r="N51" s="252"/>
      <c r="O51" s="90"/>
    </row>
    <row r="52" spans="1:15" ht="15.75" customHeight="1" x14ac:dyDescent="0.25">
      <c r="A52" s="755" t="s">
        <v>154</v>
      </c>
      <c r="B52" s="809" t="s">
        <v>56</v>
      </c>
      <c r="C52" s="26" t="s">
        <v>57</v>
      </c>
      <c r="D52" s="184"/>
      <c r="E52" s="185"/>
      <c r="F52" s="194"/>
      <c r="G52" s="191"/>
      <c r="H52" s="194"/>
      <c r="I52" s="194"/>
      <c r="J52" s="219"/>
      <c r="K52" s="90"/>
      <c r="L52" s="418"/>
      <c r="N52" s="418"/>
      <c r="O52" s="90"/>
    </row>
    <row r="53" spans="1:15" ht="15.75" x14ac:dyDescent="0.25">
      <c r="A53" s="755"/>
      <c r="B53" s="810"/>
      <c r="C53" s="26" t="s">
        <v>58</v>
      </c>
      <c r="D53" s="184"/>
      <c r="E53" s="185"/>
      <c r="F53" s="194"/>
      <c r="G53" s="191"/>
      <c r="H53" s="194"/>
      <c r="I53" s="194"/>
      <c r="J53" s="219"/>
      <c r="K53" s="90"/>
      <c r="L53" s="418"/>
      <c r="N53" s="418"/>
      <c r="O53" s="90"/>
    </row>
    <row r="54" spans="1:15" ht="15.75" x14ac:dyDescent="0.25">
      <c r="A54" s="755"/>
      <c r="B54" s="811"/>
      <c r="C54" s="26" t="s">
        <v>155</v>
      </c>
      <c r="D54" s="184"/>
      <c r="E54" s="185"/>
      <c r="F54" s="194"/>
      <c r="G54" s="191"/>
      <c r="H54" s="194"/>
      <c r="I54" s="194"/>
      <c r="J54" s="219"/>
      <c r="K54" s="90"/>
      <c r="L54" s="418"/>
      <c r="N54" s="418"/>
      <c r="O54" s="90"/>
    </row>
    <row r="55" spans="1:15" ht="15.75" x14ac:dyDescent="0.25">
      <c r="A55" s="755"/>
      <c r="B55" s="755" t="s">
        <v>60</v>
      </c>
      <c r="C55" s="26" t="s">
        <v>61</v>
      </c>
      <c r="D55" s="139"/>
      <c r="E55" s="186"/>
      <c r="F55" s="195"/>
      <c r="G55" s="52"/>
      <c r="H55" s="60"/>
      <c r="I55" s="146"/>
      <c r="J55" s="146"/>
      <c r="K55" s="90"/>
      <c r="L55" s="38"/>
      <c r="N55" s="38"/>
      <c r="O55" s="90"/>
    </row>
    <row r="56" spans="1:15" ht="15.75" x14ac:dyDescent="0.25">
      <c r="A56" s="755"/>
      <c r="B56" s="755"/>
      <c r="C56" s="231" t="s">
        <v>62</v>
      </c>
      <c r="D56" s="25">
        <v>1</v>
      </c>
      <c r="E56" s="181">
        <v>116</v>
      </c>
      <c r="F56" s="127">
        <v>0.93390804597701149</v>
      </c>
      <c r="G56" s="198"/>
      <c r="H56" s="146">
        <v>0.8722466960352423</v>
      </c>
      <c r="I56" s="146">
        <v>0.83333333333333337</v>
      </c>
      <c r="J56" s="146">
        <v>0.57060518731988474</v>
      </c>
      <c r="K56" s="90"/>
      <c r="L56" s="38"/>
      <c r="N56" s="38"/>
      <c r="O56" s="90"/>
    </row>
    <row r="57" spans="1:15" ht="15.75" x14ac:dyDescent="0.25">
      <c r="A57" s="755"/>
      <c r="B57" s="755"/>
      <c r="C57" s="26" t="s">
        <v>63</v>
      </c>
      <c r="D57" s="182"/>
      <c r="E57" s="183"/>
      <c r="F57" s="193"/>
      <c r="G57" s="52"/>
      <c r="H57" s="146"/>
      <c r="I57" s="146"/>
      <c r="J57" s="146"/>
      <c r="K57" s="90"/>
      <c r="L57" s="38"/>
      <c r="N57" s="38"/>
      <c r="O57" s="90"/>
    </row>
    <row r="58" spans="1:15" ht="15.75" x14ac:dyDescent="0.25">
      <c r="A58" s="755"/>
      <c r="B58" s="755"/>
      <c r="C58" s="26" t="s">
        <v>64</v>
      </c>
      <c r="D58" s="182"/>
      <c r="E58" s="183"/>
      <c r="F58" s="193"/>
      <c r="G58" s="52"/>
      <c r="H58" s="60"/>
      <c r="I58" s="146"/>
      <c r="J58" s="146"/>
      <c r="K58" s="90"/>
      <c r="L58" s="38"/>
      <c r="N58" s="38"/>
      <c r="O58" s="90"/>
    </row>
    <row r="59" spans="1:15" ht="15.75" x14ac:dyDescent="0.25">
      <c r="A59" s="755"/>
      <c r="B59" s="755"/>
      <c r="C59" s="231" t="s">
        <v>65</v>
      </c>
      <c r="D59" s="25">
        <v>3</v>
      </c>
      <c r="E59" s="181">
        <v>710</v>
      </c>
      <c r="F59" s="127">
        <v>1.0046948356807512</v>
      </c>
      <c r="G59" s="38"/>
      <c r="H59" s="146">
        <v>0.92955465587044539</v>
      </c>
      <c r="I59" s="146">
        <v>0.65517241379310343</v>
      </c>
      <c r="J59" s="146">
        <v>0.96678966789667897</v>
      </c>
      <c r="K59" s="90"/>
      <c r="L59" s="38"/>
      <c r="N59" s="38"/>
      <c r="O59" s="90"/>
    </row>
    <row r="60" spans="1:15" ht="15.75" x14ac:dyDescent="0.25">
      <c r="A60" s="755"/>
      <c r="B60" s="755"/>
      <c r="C60" s="231" t="s">
        <v>66</v>
      </c>
      <c r="D60" s="25">
        <v>1</v>
      </c>
      <c r="E60" s="181">
        <v>200</v>
      </c>
      <c r="F60" s="127">
        <v>0.95666666666666667</v>
      </c>
      <c r="G60" s="38" t="s">
        <v>386</v>
      </c>
      <c r="H60" s="146">
        <v>0.84671532846715325</v>
      </c>
      <c r="I60" s="146" t="s">
        <v>386</v>
      </c>
      <c r="J60" s="146">
        <v>1</v>
      </c>
      <c r="K60" s="90"/>
      <c r="L60" s="38"/>
      <c r="N60" s="38"/>
      <c r="O60" s="90"/>
    </row>
    <row r="61" spans="1:15" ht="15.75" x14ac:dyDescent="0.25">
      <c r="A61" s="755"/>
      <c r="B61" s="755" t="s">
        <v>67</v>
      </c>
      <c r="C61" s="26" t="s">
        <v>68</v>
      </c>
      <c r="D61" s="182"/>
      <c r="E61" s="183"/>
      <c r="F61" s="193"/>
      <c r="G61" s="52"/>
      <c r="H61" s="60"/>
      <c r="I61" s="146"/>
      <c r="J61" s="146"/>
      <c r="K61" s="90"/>
      <c r="L61" s="38"/>
      <c r="N61" s="38"/>
      <c r="O61" s="90"/>
    </row>
    <row r="62" spans="1:15" ht="15.75" x14ac:dyDescent="0.25">
      <c r="A62" s="755"/>
      <c r="B62" s="755"/>
      <c r="C62" s="26" t="s">
        <v>69</v>
      </c>
      <c r="D62" s="182"/>
      <c r="E62" s="183"/>
      <c r="F62" s="193"/>
      <c r="G62" s="38"/>
      <c r="H62" s="60"/>
      <c r="I62" s="146"/>
      <c r="J62" s="146"/>
      <c r="K62" s="90"/>
      <c r="L62" s="38"/>
      <c r="N62" s="38"/>
      <c r="O62" s="90"/>
    </row>
    <row r="63" spans="1:15" ht="15.75" x14ac:dyDescent="0.25">
      <c r="A63" s="755"/>
      <c r="B63" s="755"/>
      <c r="C63" s="231" t="s">
        <v>70</v>
      </c>
      <c r="D63" s="25">
        <v>1</v>
      </c>
      <c r="E63" s="181">
        <v>80</v>
      </c>
      <c r="F63" s="127">
        <v>1.0041666666666667</v>
      </c>
      <c r="G63" s="38" t="s">
        <v>386</v>
      </c>
      <c r="H63" s="146">
        <v>0.98333333333333328</v>
      </c>
      <c r="I63" s="146">
        <v>0.1111111111111111</v>
      </c>
      <c r="J63" s="146">
        <v>1</v>
      </c>
      <c r="K63" s="90"/>
      <c r="L63" s="38"/>
      <c r="N63" s="38"/>
      <c r="O63" s="90"/>
    </row>
    <row r="64" spans="1:15" ht="15.75" x14ac:dyDescent="0.25">
      <c r="A64" s="755"/>
      <c r="B64" s="755"/>
      <c r="C64" s="26" t="s">
        <v>156</v>
      </c>
      <c r="D64" s="182"/>
      <c r="E64" s="183"/>
      <c r="F64" s="193"/>
      <c r="G64" s="52"/>
      <c r="H64" s="60"/>
      <c r="I64" s="146"/>
      <c r="J64" s="146"/>
      <c r="K64" s="90"/>
      <c r="L64" s="38"/>
      <c r="N64" s="38"/>
      <c r="O64" s="90"/>
    </row>
    <row r="65" spans="1:15" ht="15.75" customHeight="1" x14ac:dyDescent="0.25">
      <c r="A65" s="755"/>
      <c r="B65" s="759" t="s">
        <v>157</v>
      </c>
      <c r="C65" s="26" t="s">
        <v>158</v>
      </c>
      <c r="D65" s="182"/>
      <c r="E65" s="183"/>
      <c r="F65" s="193"/>
      <c r="G65" s="52"/>
      <c r="H65" s="60"/>
      <c r="I65" s="146"/>
      <c r="J65" s="146"/>
      <c r="K65" s="90"/>
      <c r="L65" s="38"/>
      <c r="N65" s="38"/>
      <c r="O65" s="90"/>
    </row>
    <row r="66" spans="1:15" ht="15.75" x14ac:dyDescent="0.25">
      <c r="A66" s="755"/>
      <c r="B66" s="761"/>
      <c r="C66" s="26" t="s">
        <v>74</v>
      </c>
      <c r="D66" s="182"/>
      <c r="E66" s="183"/>
      <c r="F66" s="193"/>
      <c r="G66" s="52"/>
      <c r="H66" s="60"/>
      <c r="I66" s="146"/>
      <c r="J66" s="146"/>
      <c r="K66" s="90"/>
      <c r="L66" s="38"/>
      <c r="N66" s="38"/>
      <c r="O66" s="90"/>
    </row>
    <row r="67" spans="1:15" ht="15.75" x14ac:dyDescent="0.25">
      <c r="A67" s="755"/>
      <c r="B67" s="760"/>
      <c r="C67" s="231" t="s">
        <v>159</v>
      </c>
      <c r="D67" s="25">
        <v>1</v>
      </c>
      <c r="E67" s="181">
        <v>100</v>
      </c>
      <c r="F67" s="127">
        <v>1.0066666666666668</v>
      </c>
      <c r="G67" s="38">
        <v>0.5</v>
      </c>
      <c r="H67" s="146">
        <v>1</v>
      </c>
      <c r="I67" s="146">
        <v>1</v>
      </c>
      <c r="J67" s="146">
        <v>0.50174825174825177</v>
      </c>
      <c r="K67" s="90"/>
      <c r="L67" s="38"/>
      <c r="N67" s="38"/>
      <c r="O67" s="90"/>
    </row>
    <row r="68" spans="1:15" ht="15.75" x14ac:dyDescent="0.25">
      <c r="A68" s="1058" t="s">
        <v>145</v>
      </c>
      <c r="B68" s="1058"/>
      <c r="C68" s="1058"/>
      <c r="D68" s="254">
        <v>7</v>
      </c>
      <c r="E68" s="340">
        <v>1206</v>
      </c>
      <c r="F68" s="302">
        <v>0.99004975124378114</v>
      </c>
      <c r="G68" s="252">
        <v>0.5</v>
      </c>
      <c r="H68" s="298">
        <v>0.91688311688311686</v>
      </c>
      <c r="I68" s="298">
        <v>0.36301369863013699</v>
      </c>
      <c r="J68" s="298">
        <v>0.91326705519369211</v>
      </c>
      <c r="K68" s="90"/>
      <c r="L68" s="252"/>
      <c r="N68" s="252"/>
      <c r="O68" s="90"/>
    </row>
    <row r="69" spans="1:15" ht="15.75" x14ac:dyDescent="0.25">
      <c r="A69" s="755" t="s">
        <v>160</v>
      </c>
      <c r="B69" s="376" t="s">
        <v>161</v>
      </c>
      <c r="C69" s="26" t="s">
        <v>162</v>
      </c>
      <c r="D69" s="184"/>
      <c r="E69" s="185"/>
      <c r="F69" s="194"/>
      <c r="G69" s="191"/>
      <c r="H69" s="194"/>
      <c r="I69" s="194"/>
      <c r="J69" s="219"/>
      <c r="K69" s="90"/>
      <c r="L69" s="418"/>
      <c r="N69" s="418"/>
      <c r="O69" s="90"/>
    </row>
    <row r="70" spans="1:15" ht="15.75" x14ac:dyDescent="0.25">
      <c r="A70" s="755"/>
      <c r="B70" s="759" t="s">
        <v>78</v>
      </c>
      <c r="C70" s="231" t="s">
        <v>163</v>
      </c>
      <c r="D70" s="25">
        <v>1</v>
      </c>
      <c r="E70" s="181">
        <v>80</v>
      </c>
      <c r="F70" s="127">
        <v>1</v>
      </c>
      <c r="G70" s="198"/>
      <c r="H70" s="146">
        <v>1</v>
      </c>
      <c r="I70" s="146">
        <v>0.25</v>
      </c>
      <c r="J70" s="146">
        <v>1</v>
      </c>
      <c r="K70" s="90"/>
      <c r="L70" s="38"/>
      <c r="N70" s="38"/>
      <c r="O70" s="90"/>
    </row>
    <row r="71" spans="1:15" ht="15.75" x14ac:dyDescent="0.25">
      <c r="A71" s="755"/>
      <c r="B71" s="760"/>
      <c r="C71" s="26" t="s">
        <v>80</v>
      </c>
      <c r="D71" s="182"/>
      <c r="E71" s="183"/>
      <c r="F71" s="193"/>
      <c r="G71" s="52"/>
      <c r="H71" s="60"/>
      <c r="I71" s="146"/>
      <c r="J71" s="146"/>
      <c r="K71" s="90"/>
      <c r="L71" s="38"/>
      <c r="N71" s="38"/>
      <c r="O71" s="90"/>
    </row>
    <row r="72" spans="1:15" ht="15.75" x14ac:dyDescent="0.25">
      <c r="A72" s="755"/>
      <c r="B72" s="755" t="s">
        <v>81</v>
      </c>
      <c r="C72" s="26" t="s">
        <v>82</v>
      </c>
      <c r="D72" s="182"/>
      <c r="E72" s="183"/>
      <c r="F72" s="193"/>
      <c r="G72" s="52"/>
      <c r="H72" s="60"/>
      <c r="I72" s="146"/>
      <c r="J72" s="146"/>
      <c r="K72" s="90"/>
      <c r="L72" s="38"/>
      <c r="N72" s="38"/>
      <c r="O72" s="90"/>
    </row>
    <row r="73" spans="1:15" ht="15.75" x14ac:dyDescent="0.25">
      <c r="A73" s="755"/>
      <c r="B73" s="755"/>
      <c r="C73" s="231" t="s">
        <v>83</v>
      </c>
      <c r="D73" s="25">
        <v>1</v>
      </c>
      <c r="E73" s="181">
        <v>50</v>
      </c>
      <c r="F73" s="127">
        <v>1</v>
      </c>
      <c r="G73" s="198"/>
      <c r="H73" s="146">
        <v>0.91052631578947374</v>
      </c>
      <c r="I73" s="146">
        <v>0.15789473684210525</v>
      </c>
      <c r="J73" s="146">
        <v>0.64189189189189189</v>
      </c>
      <c r="K73" s="90"/>
      <c r="L73" s="38"/>
      <c r="N73" s="38"/>
      <c r="O73" s="90"/>
    </row>
    <row r="74" spans="1:15" ht="15.75" x14ac:dyDescent="0.25">
      <c r="A74" s="755"/>
      <c r="B74" s="807" t="s">
        <v>84</v>
      </c>
      <c r="C74" s="26" t="s">
        <v>85</v>
      </c>
      <c r="D74" s="184"/>
      <c r="E74" s="185"/>
      <c r="F74" s="194"/>
      <c r="G74" s="191"/>
      <c r="H74" s="194"/>
      <c r="I74" s="194"/>
      <c r="J74" s="219"/>
      <c r="K74" s="90"/>
      <c r="L74" s="418"/>
      <c r="N74" s="418"/>
      <c r="O74" s="90"/>
    </row>
    <row r="75" spans="1:15" ht="15.75" x14ac:dyDescent="0.25">
      <c r="A75" s="755"/>
      <c r="B75" s="807"/>
      <c r="C75" s="26" t="s">
        <v>86</v>
      </c>
      <c r="D75" s="184"/>
      <c r="E75" s="185"/>
      <c r="F75" s="194"/>
      <c r="G75" s="191"/>
      <c r="H75" s="194"/>
      <c r="I75" s="194"/>
      <c r="J75" s="219"/>
      <c r="K75" s="90"/>
      <c r="L75" s="418"/>
      <c r="N75" s="418"/>
      <c r="O75" s="90"/>
    </row>
    <row r="76" spans="1:15" ht="15.75" x14ac:dyDescent="0.25">
      <c r="A76" s="755"/>
      <c r="B76" s="755" t="s">
        <v>87</v>
      </c>
      <c r="C76" s="26" t="s">
        <v>88</v>
      </c>
      <c r="D76" s="182"/>
      <c r="E76" s="183"/>
      <c r="F76" s="193"/>
      <c r="G76" s="213"/>
      <c r="H76" s="193"/>
      <c r="I76" s="193"/>
      <c r="J76" s="83"/>
      <c r="K76" s="90"/>
      <c r="L76" s="38"/>
      <c r="N76" s="38"/>
      <c r="O76" s="90"/>
    </row>
    <row r="77" spans="1:15" ht="15.75" x14ac:dyDescent="0.25">
      <c r="A77" s="755"/>
      <c r="B77" s="755"/>
      <c r="C77" s="231" t="s">
        <v>89</v>
      </c>
      <c r="D77" s="182">
        <v>1</v>
      </c>
      <c r="E77" s="183">
        <v>95</v>
      </c>
      <c r="F77" s="193">
        <v>0.94385964912280707</v>
      </c>
      <c r="G77" s="214" t="s">
        <v>386</v>
      </c>
      <c r="H77" s="193">
        <v>0.77600000000000002</v>
      </c>
      <c r="I77" s="193" t="s">
        <v>386</v>
      </c>
      <c r="J77" s="83">
        <v>0.36749633967789164</v>
      </c>
      <c r="K77" s="90"/>
      <c r="L77" s="38"/>
      <c r="N77" s="38"/>
      <c r="O77" s="90"/>
    </row>
    <row r="78" spans="1:15" ht="15.75" x14ac:dyDescent="0.25">
      <c r="A78" s="755"/>
      <c r="B78" s="755"/>
      <c r="C78" s="26" t="s">
        <v>90</v>
      </c>
      <c r="D78" s="182"/>
      <c r="E78" s="183"/>
      <c r="F78" s="193"/>
      <c r="G78" s="213"/>
      <c r="H78" s="193"/>
      <c r="I78" s="193"/>
      <c r="J78" s="83"/>
      <c r="K78" s="90"/>
      <c r="L78" s="38"/>
      <c r="N78" s="38"/>
      <c r="O78" s="90"/>
    </row>
    <row r="79" spans="1:15" ht="15.75" x14ac:dyDescent="0.25">
      <c r="A79" s="755"/>
      <c r="B79" s="755"/>
      <c r="C79" s="26" t="s">
        <v>164</v>
      </c>
      <c r="D79" s="182"/>
      <c r="E79" s="183"/>
      <c r="F79" s="193"/>
      <c r="G79" s="213"/>
      <c r="H79" s="193"/>
      <c r="I79" s="193"/>
      <c r="J79" s="83"/>
      <c r="K79" s="90"/>
      <c r="L79" s="38"/>
      <c r="N79" s="38"/>
      <c r="O79" s="90"/>
    </row>
    <row r="80" spans="1:15" ht="15.75" x14ac:dyDescent="0.25">
      <c r="A80" s="755"/>
      <c r="B80" s="755" t="s">
        <v>165</v>
      </c>
      <c r="C80" s="26" t="s">
        <v>93</v>
      </c>
      <c r="D80" s="182"/>
      <c r="E80" s="183"/>
      <c r="F80" s="193"/>
      <c r="G80" s="52"/>
      <c r="H80" s="60"/>
      <c r="I80" s="146"/>
      <c r="J80" s="146"/>
      <c r="K80" s="90"/>
      <c r="L80" s="38"/>
      <c r="N80" s="38"/>
      <c r="O80" s="90"/>
    </row>
    <row r="81" spans="1:15" ht="15.75" x14ac:dyDescent="0.25">
      <c r="A81" s="755"/>
      <c r="B81" s="755"/>
      <c r="C81" s="231" t="s">
        <v>166</v>
      </c>
      <c r="D81" s="25">
        <v>1</v>
      </c>
      <c r="E81" s="181">
        <v>100</v>
      </c>
      <c r="F81" s="127">
        <v>0.98</v>
      </c>
      <c r="G81" s="60">
        <v>1</v>
      </c>
      <c r="H81" s="146">
        <v>1</v>
      </c>
      <c r="I81" s="146">
        <v>0.6</v>
      </c>
      <c r="J81" s="146">
        <v>0.47874015748031495</v>
      </c>
      <c r="K81" s="90"/>
      <c r="L81" s="38"/>
      <c r="N81" s="38"/>
      <c r="O81" s="90"/>
    </row>
    <row r="82" spans="1:15" ht="15.75" x14ac:dyDescent="0.25">
      <c r="A82" s="755"/>
      <c r="B82" s="755"/>
      <c r="C82" s="26" t="s">
        <v>167</v>
      </c>
      <c r="D82" s="182"/>
      <c r="E82" s="183"/>
      <c r="F82" s="193"/>
      <c r="G82" s="52"/>
      <c r="H82" s="60"/>
      <c r="I82" s="146"/>
      <c r="J82" s="146"/>
      <c r="K82" s="90"/>
      <c r="L82" s="38"/>
      <c r="N82" s="38"/>
      <c r="O82" s="90"/>
    </row>
    <row r="83" spans="1:15" ht="15.75" x14ac:dyDescent="0.25">
      <c r="A83" s="755"/>
      <c r="B83" s="755" t="s">
        <v>168</v>
      </c>
      <c r="C83" s="26" t="s">
        <v>169</v>
      </c>
      <c r="D83" s="182"/>
      <c r="E83" s="183"/>
      <c r="F83" s="193"/>
      <c r="G83" s="52"/>
      <c r="H83" s="60"/>
      <c r="I83" s="146"/>
      <c r="J83" s="146"/>
      <c r="K83" s="90"/>
      <c r="L83" s="38"/>
      <c r="N83" s="38"/>
      <c r="O83" s="90"/>
    </row>
    <row r="84" spans="1:15" ht="15.75" x14ac:dyDescent="0.25">
      <c r="A84" s="755"/>
      <c r="B84" s="755"/>
      <c r="C84" s="231" t="s">
        <v>170</v>
      </c>
      <c r="D84" s="25">
        <v>1</v>
      </c>
      <c r="E84" s="181">
        <v>80</v>
      </c>
      <c r="F84" s="127">
        <v>1.0041666666666667</v>
      </c>
      <c r="G84" s="198"/>
      <c r="H84" s="146">
        <v>1</v>
      </c>
      <c r="I84" s="146">
        <v>0.5</v>
      </c>
      <c r="J84" s="146">
        <v>0.4341906202723147</v>
      </c>
      <c r="K84" s="90"/>
      <c r="L84" s="38"/>
      <c r="N84" s="38"/>
      <c r="O84" s="90"/>
    </row>
    <row r="85" spans="1:15" ht="15.75" x14ac:dyDescent="0.25">
      <c r="A85" s="755"/>
      <c r="B85" s="755"/>
      <c r="C85" s="26" t="s">
        <v>171</v>
      </c>
      <c r="D85" s="182"/>
      <c r="E85" s="183"/>
      <c r="F85" s="193"/>
      <c r="G85" s="52"/>
      <c r="H85" s="60"/>
      <c r="I85" s="146"/>
      <c r="J85" s="146"/>
      <c r="K85" s="90"/>
      <c r="L85" s="38"/>
      <c r="N85" s="38"/>
      <c r="O85" s="90"/>
    </row>
    <row r="86" spans="1:15" ht="15.75" x14ac:dyDescent="0.25">
      <c r="A86" s="1058" t="s">
        <v>145</v>
      </c>
      <c r="B86" s="1058"/>
      <c r="C86" s="1058"/>
      <c r="D86" s="254">
        <v>5</v>
      </c>
      <c r="E86" s="340">
        <v>405</v>
      </c>
      <c r="F86" s="302">
        <v>0.98271604938271606</v>
      </c>
      <c r="G86" s="252">
        <v>1</v>
      </c>
      <c r="H86" s="298">
        <v>0.93784530386740328</v>
      </c>
      <c r="I86" s="298">
        <v>0.3125</v>
      </c>
      <c r="J86" s="298">
        <v>0.5623239436619718</v>
      </c>
      <c r="K86" s="90"/>
      <c r="L86" s="252"/>
      <c r="N86" s="252"/>
      <c r="O86" s="90"/>
    </row>
    <row r="87" spans="1:15" ht="15.75" x14ac:dyDescent="0.25">
      <c r="A87" s="755" t="s">
        <v>172</v>
      </c>
      <c r="B87" s="755" t="s">
        <v>100</v>
      </c>
      <c r="C87" s="26" t="s">
        <v>101</v>
      </c>
      <c r="D87" s="182"/>
      <c r="E87" s="183"/>
      <c r="F87" s="193"/>
      <c r="G87" s="52"/>
      <c r="H87" s="60"/>
      <c r="I87" s="146"/>
      <c r="J87" s="146"/>
      <c r="K87" s="90"/>
      <c r="L87" s="38"/>
      <c r="N87" s="38"/>
      <c r="O87" s="90"/>
    </row>
    <row r="88" spans="1:15" ht="15.75" x14ac:dyDescent="0.25">
      <c r="A88" s="755"/>
      <c r="B88" s="755"/>
      <c r="C88" s="231" t="s">
        <v>102</v>
      </c>
      <c r="D88" s="25">
        <v>1</v>
      </c>
      <c r="E88" s="181">
        <v>100</v>
      </c>
      <c r="F88" s="127">
        <v>0.95</v>
      </c>
      <c r="G88" s="60">
        <v>0</v>
      </c>
      <c r="H88" s="146">
        <v>4.4444444444444446E-2</v>
      </c>
      <c r="I88" s="146" t="s">
        <v>386</v>
      </c>
      <c r="J88" s="146">
        <v>0.32408575031525849</v>
      </c>
      <c r="K88" s="90"/>
      <c r="L88" s="38"/>
      <c r="N88" s="38"/>
      <c r="O88" s="90"/>
    </row>
    <row r="89" spans="1:15" ht="15.75" x14ac:dyDescent="0.25">
      <c r="A89" s="755"/>
      <c r="B89" s="755"/>
      <c r="C89" s="26" t="s">
        <v>103</v>
      </c>
      <c r="D89" s="182"/>
      <c r="E89" s="183"/>
      <c r="F89" s="193"/>
      <c r="G89" s="52"/>
      <c r="H89" s="60"/>
      <c r="I89" s="146"/>
      <c r="J89" s="146"/>
      <c r="K89" s="90"/>
      <c r="L89" s="38"/>
      <c r="N89" s="38"/>
      <c r="O89" s="90"/>
    </row>
    <row r="90" spans="1:15" ht="15.75" x14ac:dyDescent="0.25">
      <c r="A90" s="755"/>
      <c r="B90" s="375" t="s">
        <v>104</v>
      </c>
      <c r="C90" s="231" t="s">
        <v>105</v>
      </c>
      <c r="D90" s="25">
        <v>1</v>
      </c>
      <c r="E90" s="181">
        <v>150</v>
      </c>
      <c r="F90" s="127">
        <v>1.02</v>
      </c>
      <c r="G90" s="198"/>
      <c r="H90" s="146">
        <v>1</v>
      </c>
      <c r="I90" s="146" t="s">
        <v>386</v>
      </c>
      <c r="J90" s="146">
        <v>0.80213903743315507</v>
      </c>
      <c r="K90" s="90"/>
      <c r="L90" s="38"/>
      <c r="N90" s="38"/>
      <c r="O90" s="90"/>
    </row>
    <row r="91" spans="1:15" ht="15.75" x14ac:dyDescent="0.25">
      <c r="A91" s="755"/>
      <c r="B91" s="807" t="s">
        <v>173</v>
      </c>
      <c r="C91" s="26" t="s">
        <v>107</v>
      </c>
      <c r="D91" s="184"/>
      <c r="E91" s="185"/>
      <c r="F91" s="194"/>
      <c r="G91" s="191"/>
      <c r="H91" s="194"/>
      <c r="I91" s="194"/>
      <c r="J91" s="219"/>
      <c r="K91" s="90"/>
      <c r="L91" s="418"/>
      <c r="N91" s="418"/>
      <c r="O91" s="90"/>
    </row>
    <row r="92" spans="1:15" ht="15.75" x14ac:dyDescent="0.25">
      <c r="A92" s="755"/>
      <c r="B92" s="807"/>
      <c r="C92" s="26" t="s">
        <v>108</v>
      </c>
      <c r="D92" s="184"/>
      <c r="E92" s="185"/>
      <c r="F92" s="194"/>
      <c r="G92" s="191"/>
      <c r="H92" s="194"/>
      <c r="I92" s="194"/>
      <c r="J92" s="219"/>
      <c r="K92" s="90"/>
      <c r="L92" s="418"/>
      <c r="N92" s="418"/>
      <c r="O92" s="90"/>
    </row>
    <row r="93" spans="1:15" ht="15.75" x14ac:dyDescent="0.25">
      <c r="A93" s="755"/>
      <c r="B93" s="807"/>
      <c r="C93" s="26" t="s">
        <v>174</v>
      </c>
      <c r="D93" s="184"/>
      <c r="E93" s="185"/>
      <c r="F93" s="194"/>
      <c r="G93" s="191"/>
      <c r="H93" s="194"/>
      <c r="I93" s="194"/>
      <c r="J93" s="219"/>
      <c r="K93" s="90"/>
      <c r="L93" s="418"/>
      <c r="N93" s="418"/>
      <c r="O93" s="90"/>
    </row>
    <row r="94" spans="1:15" ht="15.75" x14ac:dyDescent="0.25">
      <c r="A94" s="1058" t="s">
        <v>145</v>
      </c>
      <c r="B94" s="1058"/>
      <c r="C94" s="1058"/>
      <c r="D94" s="254">
        <v>2</v>
      </c>
      <c r="E94" s="340">
        <v>250</v>
      </c>
      <c r="F94" s="302">
        <v>0.99199999999999999</v>
      </c>
      <c r="G94" s="276"/>
      <c r="H94" s="298">
        <v>0.40689655172413791</v>
      </c>
      <c r="I94" s="298" t="s">
        <v>386</v>
      </c>
      <c r="J94" s="298">
        <v>0.52215657311669128</v>
      </c>
      <c r="K94" s="90"/>
      <c r="L94" s="252"/>
      <c r="N94" s="252"/>
      <c r="O94" s="90"/>
    </row>
    <row r="95" spans="1:15" ht="15.75" x14ac:dyDescent="0.25">
      <c r="A95" s="755" t="s">
        <v>175</v>
      </c>
      <c r="B95" s="807" t="s">
        <v>110</v>
      </c>
      <c r="C95" s="26" t="s">
        <v>111</v>
      </c>
      <c r="D95" s="184"/>
      <c r="E95" s="185"/>
      <c r="F95" s="194"/>
      <c r="G95" s="191"/>
      <c r="H95" s="194"/>
      <c r="I95" s="194"/>
      <c r="J95" s="219"/>
      <c r="K95" s="90"/>
      <c r="L95" s="418"/>
      <c r="N95" s="418"/>
      <c r="O95" s="90"/>
    </row>
    <row r="96" spans="1:15" ht="15.75" x14ac:dyDescent="0.25">
      <c r="A96" s="755"/>
      <c r="B96" s="807"/>
      <c r="C96" s="26" t="s">
        <v>112</v>
      </c>
      <c r="D96" s="184"/>
      <c r="E96" s="185"/>
      <c r="F96" s="194"/>
      <c r="G96" s="191"/>
      <c r="H96" s="194"/>
      <c r="I96" s="194"/>
      <c r="J96" s="219"/>
      <c r="K96" s="90"/>
      <c r="L96" s="418"/>
      <c r="N96" s="418"/>
      <c r="O96" s="90"/>
    </row>
    <row r="97" spans="1:15" ht="15.75" x14ac:dyDescent="0.25">
      <c r="A97" s="755"/>
      <c r="B97" s="807"/>
      <c r="C97" s="26" t="s">
        <v>176</v>
      </c>
      <c r="D97" s="184"/>
      <c r="E97" s="185"/>
      <c r="F97" s="194"/>
      <c r="G97" s="191"/>
      <c r="H97" s="194"/>
      <c r="I97" s="194"/>
      <c r="J97" s="219"/>
      <c r="K97" s="90"/>
      <c r="L97" s="418"/>
      <c r="N97" s="418"/>
      <c r="O97" s="90"/>
    </row>
    <row r="98" spans="1:15" ht="15.75" x14ac:dyDescent="0.25">
      <c r="A98" s="755"/>
      <c r="B98" s="807" t="s">
        <v>114</v>
      </c>
      <c r="C98" s="26" t="s">
        <v>177</v>
      </c>
      <c r="D98" s="184"/>
      <c r="E98" s="185"/>
      <c r="F98" s="194"/>
      <c r="G98" s="191"/>
      <c r="H98" s="194"/>
      <c r="I98" s="194"/>
      <c r="J98" s="219"/>
      <c r="K98" s="90"/>
      <c r="L98" s="418"/>
      <c r="N98" s="418"/>
      <c r="O98" s="90"/>
    </row>
    <row r="99" spans="1:15" ht="15.75" x14ac:dyDescent="0.25">
      <c r="A99" s="755"/>
      <c r="B99" s="807"/>
      <c r="C99" s="26" t="s">
        <v>116</v>
      </c>
      <c r="D99" s="184"/>
      <c r="E99" s="185"/>
      <c r="F99" s="194"/>
      <c r="G99" s="191"/>
      <c r="H99" s="194"/>
      <c r="I99" s="194"/>
      <c r="J99" s="219"/>
      <c r="K99" s="90"/>
      <c r="L99" s="418"/>
      <c r="N99" s="418"/>
      <c r="O99" s="90"/>
    </row>
    <row r="100" spans="1:15" ht="15.75" x14ac:dyDescent="0.25">
      <c r="A100" s="755"/>
      <c r="B100" s="807"/>
      <c r="C100" s="26" t="s">
        <v>117</v>
      </c>
      <c r="D100" s="184"/>
      <c r="E100" s="185"/>
      <c r="F100" s="194"/>
      <c r="G100" s="191"/>
      <c r="H100" s="194"/>
      <c r="I100" s="194"/>
      <c r="J100" s="219"/>
      <c r="K100" s="90"/>
      <c r="L100" s="418"/>
      <c r="N100" s="418"/>
      <c r="O100" s="90"/>
    </row>
    <row r="101" spans="1:15" ht="15.75" x14ac:dyDescent="0.25">
      <c r="A101" s="755"/>
      <c r="B101" s="807" t="s">
        <v>178</v>
      </c>
      <c r="C101" s="26" t="s">
        <v>179</v>
      </c>
      <c r="D101" s="184"/>
      <c r="E101" s="185"/>
      <c r="F101" s="194"/>
      <c r="G101" s="191"/>
      <c r="H101" s="194"/>
      <c r="I101" s="194"/>
      <c r="J101" s="219"/>
      <c r="K101" s="90"/>
      <c r="L101" s="418"/>
      <c r="N101" s="418"/>
      <c r="O101" s="90"/>
    </row>
    <row r="102" spans="1:15" ht="15.75" x14ac:dyDescent="0.25">
      <c r="A102" s="755"/>
      <c r="B102" s="807"/>
      <c r="C102" s="26" t="s">
        <v>120</v>
      </c>
      <c r="D102" s="184"/>
      <c r="E102" s="185"/>
      <c r="F102" s="194"/>
      <c r="G102" s="191"/>
      <c r="H102" s="194"/>
      <c r="I102" s="194"/>
      <c r="J102" s="219"/>
      <c r="K102" s="90"/>
      <c r="L102" s="418"/>
      <c r="N102" s="418"/>
      <c r="O102" s="90"/>
    </row>
    <row r="103" spans="1:15" ht="15.75" x14ac:dyDescent="0.25">
      <c r="A103" s="755"/>
      <c r="B103" s="807" t="s">
        <v>121</v>
      </c>
      <c r="C103" s="26" t="s">
        <v>180</v>
      </c>
      <c r="D103" s="184"/>
      <c r="E103" s="185"/>
      <c r="F103" s="194"/>
      <c r="G103" s="191"/>
      <c r="H103" s="194"/>
      <c r="I103" s="194"/>
      <c r="J103" s="219"/>
      <c r="K103" s="90"/>
      <c r="L103" s="418"/>
      <c r="N103" s="418"/>
      <c r="O103" s="90"/>
    </row>
    <row r="104" spans="1:15" ht="15.75" x14ac:dyDescent="0.25">
      <c r="A104" s="755"/>
      <c r="B104" s="807"/>
      <c r="C104" s="26" t="s">
        <v>181</v>
      </c>
      <c r="D104" s="184"/>
      <c r="E104" s="185"/>
      <c r="F104" s="194"/>
      <c r="G104" s="191"/>
      <c r="H104" s="194"/>
      <c r="I104" s="194"/>
      <c r="J104" s="219"/>
      <c r="K104" s="90"/>
      <c r="L104" s="418"/>
      <c r="N104" s="418"/>
      <c r="O104" s="90"/>
    </row>
    <row r="105" spans="1:15" ht="15.75" x14ac:dyDescent="0.25">
      <c r="A105" s="755"/>
      <c r="B105" s="807" t="s">
        <v>124</v>
      </c>
      <c r="C105" s="26" t="s">
        <v>125</v>
      </c>
      <c r="D105" s="184"/>
      <c r="E105" s="185"/>
      <c r="F105" s="194"/>
      <c r="G105" s="191"/>
      <c r="H105" s="194"/>
      <c r="I105" s="194"/>
      <c r="J105" s="219"/>
      <c r="K105" s="90"/>
      <c r="L105" s="418"/>
      <c r="N105" s="418"/>
      <c r="O105" s="90"/>
    </row>
    <row r="106" spans="1:15" ht="15.75" x14ac:dyDescent="0.25">
      <c r="A106" s="755"/>
      <c r="B106" s="807"/>
      <c r="C106" s="26" t="s">
        <v>126</v>
      </c>
      <c r="D106" s="184"/>
      <c r="E106" s="185"/>
      <c r="F106" s="194"/>
      <c r="G106" s="191"/>
      <c r="H106" s="194"/>
      <c r="I106" s="194"/>
      <c r="J106" s="219"/>
      <c r="K106" s="90"/>
      <c r="L106" s="418"/>
      <c r="N106" s="418"/>
      <c r="O106" s="90"/>
    </row>
    <row r="107" spans="1:15" ht="15.75" x14ac:dyDescent="0.25">
      <c r="A107" s="755"/>
      <c r="B107" s="755" t="s">
        <v>127</v>
      </c>
      <c r="C107" s="26" t="s">
        <v>128</v>
      </c>
      <c r="D107" s="182"/>
      <c r="E107" s="183"/>
      <c r="F107" s="193"/>
      <c r="G107" s="52"/>
      <c r="H107" s="60"/>
      <c r="I107" s="146"/>
      <c r="J107" s="146"/>
      <c r="K107" s="90"/>
      <c r="L107" s="38"/>
      <c r="N107" s="38"/>
      <c r="O107" s="90"/>
    </row>
    <row r="108" spans="1:15" ht="15.75" x14ac:dyDescent="0.25">
      <c r="A108" s="755"/>
      <c r="B108" s="755"/>
      <c r="C108" s="26" t="s">
        <v>129</v>
      </c>
      <c r="D108" s="182"/>
      <c r="E108" s="183"/>
      <c r="F108" s="193"/>
      <c r="G108" s="52"/>
      <c r="H108" s="60"/>
      <c r="I108" s="146"/>
      <c r="J108" s="146"/>
      <c r="K108" s="90"/>
      <c r="L108" s="38"/>
      <c r="N108" s="38"/>
      <c r="O108" s="90"/>
    </row>
    <row r="109" spans="1:15" ht="16.5" thickBot="1" x14ac:dyDescent="0.3">
      <c r="A109" s="799"/>
      <c r="B109" s="799"/>
      <c r="C109" s="253" t="s">
        <v>182</v>
      </c>
      <c r="D109" s="187">
        <v>1</v>
      </c>
      <c r="E109" s="188">
        <v>100</v>
      </c>
      <c r="F109" s="192">
        <v>1</v>
      </c>
      <c r="G109" s="201"/>
      <c r="H109" s="196">
        <v>1</v>
      </c>
      <c r="I109" s="196">
        <v>0.66666666666666663</v>
      </c>
      <c r="J109" s="196">
        <v>0.69696969696969702</v>
      </c>
      <c r="K109" s="90"/>
      <c r="L109" s="38"/>
      <c r="N109" s="38"/>
      <c r="O109" s="90"/>
    </row>
    <row r="110" spans="1:15" ht="16.5" thickBot="1" x14ac:dyDescent="0.3">
      <c r="A110" s="1068" t="s">
        <v>145</v>
      </c>
      <c r="B110" s="1068"/>
      <c r="C110" s="1068"/>
      <c r="D110" s="341">
        <v>1</v>
      </c>
      <c r="E110" s="342">
        <v>100</v>
      </c>
      <c r="F110" s="343">
        <v>1</v>
      </c>
      <c r="G110" s="344">
        <v>0</v>
      </c>
      <c r="H110" s="345">
        <v>1</v>
      </c>
      <c r="I110" s="345">
        <v>0.66666666666666663</v>
      </c>
      <c r="J110" s="345">
        <v>0.69696969696969702</v>
      </c>
      <c r="K110" s="90"/>
      <c r="L110" s="419"/>
      <c r="N110" s="419"/>
      <c r="O110" s="90"/>
    </row>
    <row r="111" spans="1:15" ht="15.75" x14ac:dyDescent="0.25">
      <c r="A111" s="384"/>
      <c r="B111" s="92"/>
      <c r="C111" s="92"/>
      <c r="D111" s="92"/>
      <c r="E111" s="92"/>
      <c r="F111" s="92"/>
      <c r="G111" s="220"/>
      <c r="H111" s="92"/>
      <c r="I111" s="92"/>
      <c r="J111" s="385"/>
      <c r="K111" s="90"/>
      <c r="L111" s="90"/>
      <c r="M111" s="90"/>
      <c r="N111" s="90"/>
      <c r="O111" s="90"/>
    </row>
    <row r="112" spans="1:15" ht="20.100000000000001" customHeight="1" x14ac:dyDescent="0.25">
      <c r="A112" s="1059" t="s">
        <v>304</v>
      </c>
      <c r="B112" s="1060"/>
      <c r="C112" s="221"/>
      <c r="D112" s="222"/>
      <c r="E112" s="222"/>
      <c r="F112" s="222"/>
      <c r="G112" s="220"/>
      <c r="H112" s="92"/>
      <c r="I112" s="92"/>
      <c r="J112" s="385"/>
      <c r="K112" s="90"/>
      <c r="L112" s="90"/>
      <c r="M112" s="90"/>
      <c r="N112" s="90"/>
      <c r="O112" s="90"/>
    </row>
    <row r="113" spans="1:15" ht="27" customHeight="1" x14ac:dyDescent="0.25">
      <c r="A113" s="755" t="s">
        <v>140</v>
      </c>
      <c r="B113" s="758" t="s">
        <v>1</v>
      </c>
      <c r="C113" s="843" t="s">
        <v>2</v>
      </c>
      <c r="D113" s="843" t="s">
        <v>225</v>
      </c>
      <c r="E113" s="843" t="s">
        <v>226</v>
      </c>
      <c r="F113" s="1067" t="s">
        <v>309</v>
      </c>
      <c r="G113" s="1067" t="s">
        <v>230</v>
      </c>
      <c r="H113" s="1067" t="s">
        <v>290</v>
      </c>
      <c r="I113" s="1067" t="s">
        <v>327</v>
      </c>
      <c r="J113" s="1067" t="s">
        <v>231</v>
      </c>
      <c r="K113" s="90"/>
      <c r="L113" s="407" t="s">
        <v>326</v>
      </c>
      <c r="M113" s="90"/>
      <c r="N113" s="407" t="s">
        <v>326</v>
      </c>
      <c r="O113" s="90"/>
    </row>
    <row r="114" spans="1:15" ht="27" customHeight="1" x14ac:dyDescent="0.25">
      <c r="A114" s="755"/>
      <c r="B114" s="758"/>
      <c r="C114" s="843"/>
      <c r="D114" s="843"/>
      <c r="E114" s="843"/>
      <c r="F114" s="1067"/>
      <c r="G114" s="1067"/>
      <c r="H114" s="1067"/>
      <c r="I114" s="1067"/>
      <c r="J114" s="1067"/>
      <c r="K114" s="90"/>
      <c r="L114" s="1054" t="s">
        <v>341</v>
      </c>
      <c r="M114" s="90"/>
      <c r="N114" s="1054" t="s">
        <v>342</v>
      </c>
      <c r="O114" s="90"/>
    </row>
    <row r="115" spans="1:15" s="224" customFormat="1" ht="27" customHeight="1" x14ac:dyDescent="0.25">
      <c r="A115" s="755"/>
      <c r="B115" s="758"/>
      <c r="C115" s="843"/>
      <c r="D115" s="843"/>
      <c r="E115" s="843"/>
      <c r="F115" s="1067"/>
      <c r="G115" s="1067"/>
      <c r="H115" s="1067"/>
      <c r="I115" s="1067"/>
      <c r="J115" s="1067"/>
      <c r="K115" s="90"/>
      <c r="L115" s="1054"/>
      <c r="M115" s="90"/>
      <c r="N115" s="1054"/>
      <c r="O115" s="90"/>
    </row>
    <row r="116" spans="1:15" ht="27" customHeight="1" x14ac:dyDescent="0.25">
      <c r="A116" s="755"/>
      <c r="B116" s="758"/>
      <c r="C116" s="843"/>
      <c r="D116" s="843"/>
      <c r="E116" s="843"/>
      <c r="F116" s="1067"/>
      <c r="G116" s="1067"/>
      <c r="H116" s="1067"/>
      <c r="I116" s="1067"/>
      <c r="J116" s="1067"/>
      <c r="K116" s="90"/>
      <c r="L116" s="1054"/>
      <c r="M116" s="90"/>
      <c r="N116" s="1054"/>
      <c r="O116" s="90"/>
    </row>
    <row r="117" spans="1:15" ht="27" customHeight="1" x14ac:dyDescent="0.25">
      <c r="A117" s="755"/>
      <c r="B117" s="758"/>
      <c r="C117" s="843"/>
      <c r="D117" s="843"/>
      <c r="E117" s="843"/>
      <c r="F117" s="1067"/>
      <c r="G117" s="1067"/>
      <c r="H117" s="1067"/>
      <c r="I117" s="1067"/>
      <c r="J117" s="1067"/>
      <c r="K117" s="90"/>
      <c r="L117" s="1054"/>
      <c r="M117" s="90"/>
      <c r="N117" s="1054"/>
      <c r="O117" s="90"/>
    </row>
    <row r="118" spans="1:15" ht="20.100000000000001" customHeight="1" x14ac:dyDescent="0.25">
      <c r="A118" s="231" t="s">
        <v>152</v>
      </c>
      <c r="B118" s="339" t="s">
        <v>47</v>
      </c>
      <c r="C118" s="231" t="s">
        <v>48</v>
      </c>
      <c r="D118" s="25">
        <v>1</v>
      </c>
      <c r="E118" s="25">
        <v>110</v>
      </c>
      <c r="F118" s="60">
        <v>0.98181818181818181</v>
      </c>
      <c r="G118" s="38">
        <v>1</v>
      </c>
      <c r="H118" s="38">
        <v>0.73170731707317072</v>
      </c>
      <c r="I118" s="38" t="s">
        <v>386</v>
      </c>
      <c r="J118" s="38">
        <v>0.75919732441471577</v>
      </c>
      <c r="K118" s="90"/>
      <c r="L118" s="38"/>
      <c r="M118" s="90"/>
      <c r="N118" s="38"/>
      <c r="O118" s="90"/>
    </row>
    <row r="119" spans="1:15" s="224" customFormat="1" ht="20.100000000000001" customHeight="1" x14ac:dyDescent="0.25">
      <c r="A119" s="231" t="s">
        <v>154</v>
      </c>
      <c r="B119" s="339" t="s">
        <v>64</v>
      </c>
      <c r="C119" s="231" t="s">
        <v>65</v>
      </c>
      <c r="D119" s="25">
        <v>1</v>
      </c>
      <c r="E119" s="25">
        <v>200</v>
      </c>
      <c r="F119" s="60">
        <v>0.82</v>
      </c>
      <c r="G119" s="38">
        <v>1</v>
      </c>
      <c r="H119" s="38">
        <v>0.90666666666666662</v>
      </c>
      <c r="I119" s="38" t="s">
        <v>386</v>
      </c>
      <c r="J119" s="38">
        <v>0.75158227848101267</v>
      </c>
      <c r="K119" s="90"/>
      <c r="L119" s="38"/>
      <c r="M119" s="90"/>
      <c r="N119" s="38"/>
      <c r="O119" s="90"/>
    </row>
    <row r="120" spans="1:15" s="224" customFormat="1" ht="20.100000000000001" customHeight="1" x14ac:dyDescent="0.25">
      <c r="A120" s="1055" t="s">
        <v>316</v>
      </c>
      <c r="B120" s="1055"/>
      <c r="C120" s="1055"/>
      <c r="D120" s="413">
        <v>2</v>
      </c>
      <c r="E120" s="413">
        <v>310</v>
      </c>
      <c r="F120" s="414">
        <v>0.8774193548387097</v>
      </c>
      <c r="G120" s="415">
        <v>1</v>
      </c>
      <c r="H120" s="415">
        <v>0.8152866242038217</v>
      </c>
      <c r="I120" s="415" t="s">
        <v>386</v>
      </c>
      <c r="J120" s="415">
        <v>0.75402792696025778</v>
      </c>
      <c r="K120" s="90"/>
      <c r="L120" s="415"/>
      <c r="M120" s="90"/>
      <c r="N120" s="415"/>
      <c r="O120" s="90"/>
    </row>
    <row r="121" spans="1:15" ht="20.100000000000001" customHeight="1" x14ac:dyDescent="0.25">
      <c r="A121" s="386"/>
      <c r="B121" s="82"/>
      <c r="C121" s="82"/>
      <c r="D121" s="189"/>
      <c r="E121" s="189"/>
      <c r="F121" s="82"/>
      <c r="G121" s="190"/>
      <c r="H121" s="197"/>
      <c r="I121" s="197"/>
      <c r="J121" s="387"/>
      <c r="K121" s="90"/>
      <c r="L121" s="420"/>
      <c r="M121" s="90"/>
      <c r="N121" s="420"/>
      <c r="O121" s="90"/>
    </row>
    <row r="122" spans="1:15" ht="20.100000000000001" customHeight="1" x14ac:dyDescent="0.25">
      <c r="A122" s="1065" t="s">
        <v>227</v>
      </c>
      <c r="B122" s="1066"/>
      <c r="C122" s="82"/>
      <c r="D122" s="189"/>
      <c r="E122" s="189"/>
      <c r="F122" s="82"/>
      <c r="G122" s="190"/>
      <c r="H122" s="197"/>
      <c r="I122" s="197"/>
      <c r="J122" s="387"/>
      <c r="K122" s="90"/>
      <c r="L122" s="420"/>
      <c r="M122" s="90"/>
      <c r="N122" s="420"/>
      <c r="O122" s="90"/>
    </row>
    <row r="123" spans="1:15" ht="20.100000000000001" customHeight="1" x14ac:dyDescent="0.25">
      <c r="A123" s="231" t="s">
        <v>154</v>
      </c>
      <c r="B123" s="339" t="s">
        <v>60</v>
      </c>
      <c r="C123" s="231" t="s">
        <v>64</v>
      </c>
      <c r="D123" s="413">
        <v>1</v>
      </c>
      <c r="E123" s="413">
        <v>1150</v>
      </c>
      <c r="F123" s="414">
        <v>0.97072463768115935</v>
      </c>
      <c r="G123" s="198"/>
      <c r="H123" s="415">
        <v>0.39977445728784888</v>
      </c>
      <c r="I123" s="415">
        <v>0</v>
      </c>
      <c r="J123" s="415">
        <v>1</v>
      </c>
      <c r="K123" s="90"/>
      <c r="L123" s="415"/>
      <c r="M123" s="90"/>
      <c r="N123" s="415"/>
      <c r="O123" s="90"/>
    </row>
    <row r="124" spans="1:15" ht="20.100000000000001" customHeight="1" x14ac:dyDescent="0.25">
      <c r="A124" s="386"/>
      <c r="B124" s="82"/>
      <c r="C124" s="82"/>
      <c r="D124" s="190"/>
      <c r="E124" s="190"/>
      <c r="F124" s="82"/>
      <c r="G124" s="190"/>
      <c r="H124" s="197"/>
      <c r="I124" s="197"/>
      <c r="J124" s="387"/>
      <c r="K124" s="90"/>
      <c r="L124" s="420"/>
      <c r="M124" s="90"/>
      <c r="N124" s="420"/>
      <c r="O124" s="90"/>
    </row>
    <row r="125" spans="1:15" s="224" customFormat="1" ht="20.100000000000001" customHeight="1" x14ac:dyDescent="0.25">
      <c r="A125" s="1056" t="s">
        <v>317</v>
      </c>
      <c r="B125" s="1057"/>
      <c r="C125" s="409"/>
      <c r="D125" s="190"/>
      <c r="E125" s="190"/>
      <c r="F125" s="82"/>
      <c r="G125" s="190"/>
      <c r="H125" s="197"/>
      <c r="I125" s="197"/>
      <c r="J125" s="387"/>
      <c r="K125" s="90"/>
      <c r="L125" s="420"/>
      <c r="M125" s="90"/>
      <c r="N125" s="420"/>
      <c r="O125" s="90"/>
    </row>
    <row r="126" spans="1:15" s="224" customFormat="1" ht="20.100000000000001" customHeight="1" x14ac:dyDescent="0.25">
      <c r="A126" s="1063" t="s">
        <v>152</v>
      </c>
      <c r="B126" s="799" t="s">
        <v>47</v>
      </c>
      <c r="C126" s="231" t="s">
        <v>49</v>
      </c>
      <c r="D126" s="411">
        <v>1</v>
      </c>
      <c r="E126" s="411">
        <v>150</v>
      </c>
      <c r="F126" s="412">
        <v>0.82666666666666666</v>
      </c>
      <c r="G126" s="412">
        <v>1</v>
      </c>
      <c r="H126" s="412">
        <v>1</v>
      </c>
      <c r="I126" s="412">
        <v>0.4</v>
      </c>
      <c r="J126" s="412">
        <v>0.38151041666666669</v>
      </c>
      <c r="K126" s="90"/>
      <c r="L126" s="38"/>
      <c r="M126" s="90"/>
      <c r="N126" s="38"/>
      <c r="O126" s="90"/>
    </row>
    <row r="127" spans="1:15" s="224" customFormat="1" ht="20.100000000000001" customHeight="1" x14ac:dyDescent="0.25">
      <c r="A127" s="1064"/>
      <c r="B127" s="878"/>
      <c r="C127" s="231" t="s">
        <v>48</v>
      </c>
      <c r="D127" s="411"/>
      <c r="E127" s="411"/>
      <c r="F127" s="411"/>
      <c r="G127" s="412"/>
      <c r="H127" s="412"/>
      <c r="I127" s="412"/>
      <c r="J127" s="412"/>
      <c r="K127" s="90"/>
      <c r="L127" s="38"/>
      <c r="M127" s="90"/>
      <c r="N127" s="38"/>
      <c r="O127" s="90"/>
    </row>
    <row r="128" spans="1:15" s="224" customFormat="1" ht="20.100000000000001" customHeight="1" x14ac:dyDescent="0.25">
      <c r="A128" s="1055" t="s">
        <v>318</v>
      </c>
      <c r="B128" s="1055"/>
      <c r="C128" s="1055"/>
      <c r="D128" s="416">
        <v>1</v>
      </c>
      <c r="E128" s="416">
        <v>150</v>
      </c>
      <c r="F128" s="415">
        <v>0.82666666666666666</v>
      </c>
      <c r="G128" s="415">
        <v>1</v>
      </c>
      <c r="H128" s="415">
        <v>1</v>
      </c>
      <c r="I128" s="415">
        <v>0.4</v>
      </c>
      <c r="J128" s="415">
        <v>0.38151041666666669</v>
      </c>
      <c r="K128" s="90"/>
      <c r="L128" s="415"/>
      <c r="M128" s="90"/>
      <c r="N128" s="415"/>
      <c r="O128" s="90"/>
    </row>
    <row r="129" spans="1:15" s="224" customFormat="1" ht="20.100000000000001" customHeight="1" x14ac:dyDescent="0.25">
      <c r="A129" s="386"/>
      <c r="B129" s="82"/>
      <c r="C129" s="82"/>
      <c r="D129" s="190"/>
      <c r="E129" s="190"/>
      <c r="F129" s="190"/>
      <c r="G129" s="197"/>
      <c r="H129" s="197"/>
      <c r="I129" s="197"/>
      <c r="J129" s="387"/>
      <c r="K129" s="90"/>
      <c r="L129" s="420"/>
      <c r="M129" s="90"/>
      <c r="N129" s="420"/>
      <c r="O129" s="90"/>
    </row>
    <row r="130" spans="1:15" s="224" customFormat="1" ht="20.100000000000001" customHeight="1" x14ac:dyDescent="0.25">
      <c r="A130" s="1056" t="s">
        <v>319</v>
      </c>
      <c r="B130" s="1057"/>
      <c r="C130" s="410"/>
      <c r="D130" s="190"/>
      <c r="E130" s="190"/>
      <c r="F130" s="190"/>
      <c r="G130" s="197"/>
      <c r="H130" s="197"/>
      <c r="I130" s="197"/>
      <c r="J130" s="387"/>
      <c r="K130" s="90"/>
      <c r="L130" s="420"/>
      <c r="M130" s="90"/>
      <c r="N130" s="420"/>
      <c r="O130" s="90"/>
    </row>
    <row r="131" spans="1:15" s="224" customFormat="1" ht="20.100000000000001" customHeight="1" x14ac:dyDescent="0.25">
      <c r="A131" s="1061" t="s">
        <v>141</v>
      </c>
      <c r="B131" s="408" t="s">
        <v>328</v>
      </c>
      <c r="C131" s="239" t="s">
        <v>9</v>
      </c>
      <c r="D131" s="411">
        <v>1</v>
      </c>
      <c r="E131" s="411">
        <v>158</v>
      </c>
      <c r="F131" s="412">
        <v>0.98945147679324896</v>
      </c>
      <c r="G131" s="488"/>
      <c r="H131" s="412">
        <v>1</v>
      </c>
      <c r="I131" s="412">
        <v>1</v>
      </c>
      <c r="J131" s="412">
        <v>7.5283324338909871E-2</v>
      </c>
      <c r="K131" s="90"/>
      <c r="L131" s="493"/>
      <c r="M131" s="90"/>
      <c r="N131" s="38"/>
      <c r="O131" s="90"/>
    </row>
    <row r="132" spans="1:15" s="224" customFormat="1" ht="20.100000000000001" customHeight="1" x14ac:dyDescent="0.25">
      <c r="A132" s="1062"/>
      <c r="B132" s="473" t="s">
        <v>329</v>
      </c>
      <c r="C132" s="239" t="s">
        <v>13</v>
      </c>
      <c r="D132" s="411">
        <v>1</v>
      </c>
      <c r="E132" s="411">
        <v>270</v>
      </c>
      <c r="F132" s="412">
        <v>0.92839506172839503</v>
      </c>
      <c r="G132" s="488"/>
      <c r="H132" s="412">
        <v>1</v>
      </c>
      <c r="I132" s="412">
        <v>0.77777777777777779</v>
      </c>
      <c r="J132" s="412">
        <v>0.3408955223880597</v>
      </c>
      <c r="K132" s="90"/>
      <c r="L132" s="38"/>
      <c r="M132" s="90"/>
      <c r="N132" s="38"/>
      <c r="O132" s="90"/>
    </row>
    <row r="133" spans="1:15" s="224" customFormat="1" ht="20.100000000000001" customHeight="1" x14ac:dyDescent="0.25">
      <c r="A133" s="1061" t="s">
        <v>152</v>
      </c>
      <c r="B133" s="915" t="s">
        <v>47</v>
      </c>
      <c r="C133" s="239" t="s">
        <v>49</v>
      </c>
      <c r="D133" s="411">
        <v>3</v>
      </c>
      <c r="E133" s="411">
        <v>506</v>
      </c>
      <c r="F133" s="412">
        <v>0.90382081686429505</v>
      </c>
      <c r="G133" s="488"/>
      <c r="H133" s="412">
        <v>0.88018433179723499</v>
      </c>
      <c r="I133" s="412">
        <v>0.75555555555555554</v>
      </c>
      <c r="J133" s="412">
        <v>0.17624978672581471</v>
      </c>
      <c r="K133" s="90"/>
      <c r="L133" s="493"/>
      <c r="M133" s="90"/>
      <c r="N133" s="38"/>
      <c r="O133" s="90"/>
    </row>
    <row r="134" spans="1:15" s="224" customFormat="1" ht="20.100000000000001" customHeight="1" x14ac:dyDescent="0.25">
      <c r="A134" s="1076"/>
      <c r="B134" s="916"/>
      <c r="C134" s="474" t="s">
        <v>50</v>
      </c>
      <c r="D134" s="411">
        <v>1</v>
      </c>
      <c r="E134" s="411">
        <v>150</v>
      </c>
      <c r="F134" s="412">
        <v>0.97111111111111104</v>
      </c>
      <c r="G134" s="488"/>
      <c r="H134" s="412">
        <v>0.76470588235294112</v>
      </c>
      <c r="I134" s="412" t="s">
        <v>386</v>
      </c>
      <c r="J134" s="412">
        <v>0.84745762711864403</v>
      </c>
      <c r="K134" s="90"/>
      <c r="L134" s="38"/>
      <c r="M134" s="90"/>
      <c r="N134" s="38"/>
      <c r="O134" s="90"/>
    </row>
    <row r="135" spans="1:15" s="224" customFormat="1" ht="20.100000000000001" customHeight="1" x14ac:dyDescent="0.25">
      <c r="A135" s="1076"/>
      <c r="B135" s="916"/>
      <c r="C135" s="239" t="s">
        <v>52</v>
      </c>
      <c r="D135" s="411">
        <v>1</v>
      </c>
      <c r="E135" s="411">
        <v>190</v>
      </c>
      <c r="F135" s="412">
        <v>0.71929824561403499</v>
      </c>
      <c r="G135" s="488"/>
      <c r="H135" s="412">
        <v>0.98076923076923073</v>
      </c>
      <c r="I135" s="412">
        <v>4.25</v>
      </c>
      <c r="J135" s="412">
        <v>4.0627410645410131E-2</v>
      </c>
      <c r="K135" s="90"/>
      <c r="L135" s="493"/>
      <c r="M135" s="90"/>
      <c r="N135" s="38"/>
      <c r="O135" s="90"/>
    </row>
    <row r="136" spans="1:15" s="224" customFormat="1" ht="20.100000000000001" customHeight="1" x14ac:dyDescent="0.25">
      <c r="A136" s="1076"/>
      <c r="B136" s="916"/>
      <c r="C136" s="475" t="s">
        <v>54</v>
      </c>
      <c r="D136" s="411">
        <v>1</v>
      </c>
      <c r="E136" s="411">
        <v>116</v>
      </c>
      <c r="F136" s="412">
        <v>0.95977011494252873</v>
      </c>
      <c r="G136" s="488"/>
      <c r="H136" s="412">
        <v>0.95238095238095233</v>
      </c>
      <c r="I136" s="412">
        <v>8.3333333333333329E-2</v>
      </c>
      <c r="J136" s="412">
        <v>0.17172523961661343</v>
      </c>
      <c r="K136" s="90"/>
      <c r="L136" s="493"/>
      <c r="M136" s="90"/>
      <c r="N136" s="38"/>
      <c r="O136" s="90"/>
    </row>
    <row r="137" spans="1:15" s="224" customFormat="1" ht="20.100000000000001" customHeight="1" x14ac:dyDescent="0.25">
      <c r="A137" s="1062"/>
      <c r="B137" s="917"/>
      <c r="C137" s="474" t="s">
        <v>55</v>
      </c>
      <c r="D137" s="411">
        <v>1</v>
      </c>
      <c r="E137" s="411">
        <v>290</v>
      </c>
      <c r="F137" s="412">
        <v>0.87126436781609196</v>
      </c>
      <c r="G137" s="488"/>
      <c r="H137" s="412">
        <v>0.75193798449612403</v>
      </c>
      <c r="I137" s="412">
        <v>5.8823529411764705E-2</v>
      </c>
      <c r="J137" s="412">
        <v>0.29699842022116901</v>
      </c>
      <c r="K137" s="90"/>
      <c r="L137" s="493"/>
      <c r="M137" s="90"/>
      <c r="N137" s="38"/>
      <c r="O137" s="90"/>
    </row>
    <row r="138" spans="1:15" s="224" customFormat="1" ht="20.100000000000001" customHeight="1" x14ac:dyDescent="0.25">
      <c r="A138" s="1072" t="s">
        <v>148</v>
      </c>
      <c r="B138" s="408" t="s">
        <v>330</v>
      </c>
      <c r="C138" s="239" t="s">
        <v>32</v>
      </c>
      <c r="D138" s="411">
        <v>1</v>
      </c>
      <c r="E138" s="411">
        <v>188</v>
      </c>
      <c r="F138" s="412">
        <v>0.92375886524822692</v>
      </c>
      <c r="G138" s="412">
        <v>1</v>
      </c>
      <c r="H138" s="412">
        <v>1</v>
      </c>
      <c r="I138" s="412">
        <v>1</v>
      </c>
      <c r="J138" s="412">
        <v>0.19352290679304898</v>
      </c>
      <c r="K138" s="90"/>
      <c r="L138" s="493"/>
      <c r="M138" s="90"/>
      <c r="N138" s="38"/>
      <c r="O138" s="90"/>
    </row>
    <row r="139" spans="1:15" s="224" customFormat="1" ht="20.100000000000001" customHeight="1" x14ac:dyDescent="0.25">
      <c r="A139" s="1073"/>
      <c r="B139" s="408" t="s">
        <v>331</v>
      </c>
      <c r="C139" s="239" t="s">
        <v>39</v>
      </c>
      <c r="D139" s="411">
        <v>1</v>
      </c>
      <c r="E139" s="411">
        <v>210</v>
      </c>
      <c r="F139" s="412">
        <v>0.81111111111111112</v>
      </c>
      <c r="G139" s="412">
        <v>0.5</v>
      </c>
      <c r="H139" s="412">
        <v>1</v>
      </c>
      <c r="I139" s="412">
        <v>1.875</v>
      </c>
      <c r="J139" s="412">
        <v>0.15868746637977407</v>
      </c>
      <c r="K139" s="90"/>
      <c r="L139" s="38"/>
      <c r="M139" s="90"/>
      <c r="N139" s="38"/>
      <c r="O139" s="90"/>
    </row>
    <row r="140" spans="1:15" s="224" customFormat="1" ht="20.100000000000001" customHeight="1" x14ac:dyDescent="0.25">
      <c r="A140" s="1072" t="s">
        <v>154</v>
      </c>
      <c r="B140" s="408" t="s">
        <v>332</v>
      </c>
      <c r="C140" s="239" t="s">
        <v>57</v>
      </c>
      <c r="D140" s="411">
        <v>1</v>
      </c>
      <c r="E140" s="411">
        <v>200</v>
      </c>
      <c r="F140" s="412">
        <v>0.92</v>
      </c>
      <c r="G140" s="412" t="s">
        <v>386</v>
      </c>
      <c r="H140" s="412">
        <v>1</v>
      </c>
      <c r="I140" s="412">
        <v>0.46153846153846156</v>
      </c>
      <c r="J140" s="412">
        <v>0.30031545741324922</v>
      </c>
      <c r="K140" s="90"/>
      <c r="L140" s="38"/>
      <c r="M140" s="90"/>
      <c r="N140" s="38"/>
      <c r="O140" s="90"/>
    </row>
    <row r="141" spans="1:15" s="224" customFormat="1" ht="20.100000000000001" customHeight="1" x14ac:dyDescent="0.25">
      <c r="A141" s="1077"/>
      <c r="B141" s="915" t="s">
        <v>333</v>
      </c>
      <c r="C141" s="239" t="s">
        <v>61</v>
      </c>
      <c r="D141" s="411">
        <v>1</v>
      </c>
      <c r="E141" s="411">
        <v>440</v>
      </c>
      <c r="F141" s="412">
        <v>0.88409090909090904</v>
      </c>
      <c r="G141" s="488"/>
      <c r="H141" s="412">
        <v>1</v>
      </c>
      <c r="I141" s="412">
        <v>1</v>
      </c>
      <c r="J141" s="412">
        <v>0.75619596541786749</v>
      </c>
      <c r="K141" s="90"/>
      <c r="L141" s="38"/>
      <c r="M141" s="90"/>
      <c r="N141" s="38"/>
      <c r="O141" s="90"/>
    </row>
    <row r="142" spans="1:15" s="224" customFormat="1" ht="20.100000000000001" customHeight="1" x14ac:dyDescent="0.25">
      <c r="A142" s="1073"/>
      <c r="B142" s="917"/>
      <c r="C142" s="239" t="s">
        <v>63</v>
      </c>
      <c r="D142" s="411">
        <v>1</v>
      </c>
      <c r="E142" s="411">
        <v>164</v>
      </c>
      <c r="F142" s="412">
        <v>0.96341463414634143</v>
      </c>
      <c r="G142" s="412">
        <v>1</v>
      </c>
      <c r="H142" s="412">
        <v>1</v>
      </c>
      <c r="I142" s="412">
        <v>1</v>
      </c>
      <c r="J142" s="412">
        <v>1</v>
      </c>
      <c r="K142" s="90"/>
      <c r="L142" s="38"/>
      <c r="M142" s="90"/>
      <c r="N142" s="38"/>
      <c r="O142" s="90"/>
    </row>
    <row r="143" spans="1:15" s="224" customFormat="1" ht="20.100000000000001" customHeight="1" x14ac:dyDescent="0.25">
      <c r="A143" s="1072" t="s">
        <v>160</v>
      </c>
      <c r="B143" s="447" t="s">
        <v>336</v>
      </c>
      <c r="C143" s="239" t="s">
        <v>82</v>
      </c>
      <c r="D143" s="411">
        <v>1</v>
      </c>
      <c r="E143" s="411">
        <v>120</v>
      </c>
      <c r="F143" s="412">
        <v>0.97222222222222221</v>
      </c>
      <c r="G143" s="412" t="s">
        <v>386</v>
      </c>
      <c r="H143" s="412">
        <v>1</v>
      </c>
      <c r="I143" s="412">
        <v>0.13207547169811321</v>
      </c>
      <c r="J143" s="412">
        <v>0.28303495311167948</v>
      </c>
      <c r="K143" s="90"/>
      <c r="L143" s="38"/>
      <c r="M143" s="90"/>
      <c r="N143" s="38"/>
      <c r="O143" s="90"/>
    </row>
    <row r="144" spans="1:15" s="224" customFormat="1" ht="20.100000000000001" customHeight="1" x14ac:dyDescent="0.25">
      <c r="A144" s="1073"/>
      <c r="B144" s="408" t="s">
        <v>337</v>
      </c>
      <c r="C144" s="239" t="s">
        <v>166</v>
      </c>
      <c r="D144" s="411">
        <v>1</v>
      </c>
      <c r="E144" s="411">
        <v>182</v>
      </c>
      <c r="F144" s="412">
        <v>0.97619047619047616</v>
      </c>
      <c r="G144" s="488"/>
      <c r="H144" s="412">
        <v>0.55882352941176472</v>
      </c>
      <c r="I144" s="412" t="s">
        <v>386</v>
      </c>
      <c r="J144" s="412">
        <v>1</v>
      </c>
      <c r="K144" s="90"/>
      <c r="L144" s="38"/>
      <c r="M144" s="90"/>
      <c r="N144" s="38"/>
      <c r="O144" s="90"/>
    </row>
    <row r="145" spans="1:110" s="224" customFormat="1" ht="20.100000000000001" customHeight="1" x14ac:dyDescent="0.25">
      <c r="A145" s="476" t="s">
        <v>172</v>
      </c>
      <c r="B145" s="408" t="s">
        <v>334</v>
      </c>
      <c r="C145" s="239" t="s">
        <v>108</v>
      </c>
      <c r="D145" s="411">
        <v>1</v>
      </c>
      <c r="E145" s="411">
        <v>120</v>
      </c>
      <c r="F145" s="412">
        <v>0.9916666666666667</v>
      </c>
      <c r="G145" s="412" t="s">
        <v>386</v>
      </c>
      <c r="H145" s="412">
        <v>0.73913043478260865</v>
      </c>
      <c r="I145" s="412">
        <v>3</v>
      </c>
      <c r="J145" s="412">
        <v>0.27365356622998543</v>
      </c>
      <c r="K145" s="90"/>
      <c r="L145" s="38"/>
      <c r="M145" s="90"/>
      <c r="N145" s="38"/>
      <c r="O145" s="90"/>
    </row>
    <row r="146" spans="1:110" s="224" customFormat="1" ht="20.100000000000001" customHeight="1" x14ac:dyDescent="0.25">
      <c r="A146" s="476" t="s">
        <v>175</v>
      </c>
      <c r="B146" s="408" t="s">
        <v>335</v>
      </c>
      <c r="C146" s="239" t="s">
        <v>129</v>
      </c>
      <c r="D146" s="411">
        <v>1</v>
      </c>
      <c r="E146" s="411">
        <v>170</v>
      </c>
      <c r="F146" s="412">
        <v>1.0725490196078431</v>
      </c>
      <c r="G146" s="488"/>
      <c r="H146" s="412">
        <v>1</v>
      </c>
      <c r="I146" s="412">
        <v>0</v>
      </c>
      <c r="J146" s="412">
        <v>0.26153846153846155</v>
      </c>
      <c r="K146" s="90"/>
      <c r="L146" s="38"/>
      <c r="M146" s="90"/>
      <c r="N146" s="38"/>
      <c r="O146" s="90"/>
    </row>
    <row r="147" spans="1:110" s="224" customFormat="1" ht="20.100000000000001" customHeight="1" x14ac:dyDescent="0.25">
      <c r="A147" s="1055" t="s">
        <v>320</v>
      </c>
      <c r="B147" s="1055"/>
      <c r="C147" s="1055"/>
      <c r="D147" s="416">
        <v>18</v>
      </c>
      <c r="E147" s="413">
        <v>3474</v>
      </c>
      <c r="F147" s="415">
        <v>0.91575513337171377</v>
      </c>
      <c r="G147" s="415">
        <v>5.2631578947368418E-2</v>
      </c>
      <c r="H147" s="415">
        <v>0.92714365776200258</v>
      </c>
      <c r="I147" s="415">
        <v>0.45683453237410071</v>
      </c>
      <c r="J147" s="415">
        <v>0.26427108133547422</v>
      </c>
      <c r="K147" s="90"/>
      <c r="L147" s="415"/>
      <c r="M147" s="90"/>
      <c r="N147" s="415"/>
      <c r="O147" s="90"/>
    </row>
    <row r="148" spans="1:110" s="224" customFormat="1" ht="20.100000000000001" customHeight="1" x14ac:dyDescent="0.25">
      <c r="A148" s="479"/>
      <c r="B148" s="222"/>
      <c r="C148" s="222"/>
      <c r="D148" s="220"/>
      <c r="E148" s="220"/>
      <c r="F148" s="222"/>
      <c r="G148" s="220"/>
      <c r="H148" s="480"/>
      <c r="I148" s="480"/>
      <c r="J148" s="483"/>
      <c r="K148" s="90"/>
      <c r="L148" s="420"/>
      <c r="M148" s="90"/>
      <c r="N148" s="420"/>
      <c r="O148" s="90"/>
      <c r="P148" s="90"/>
    </row>
    <row r="149" spans="1:110" s="224" customFormat="1" x14ac:dyDescent="0.25">
      <c r="A149" s="1074" t="s">
        <v>338</v>
      </c>
      <c r="B149" s="1075"/>
      <c r="C149" s="90"/>
      <c r="D149" s="90"/>
      <c r="E149" s="90"/>
      <c r="F149" s="90"/>
      <c r="G149" s="90"/>
      <c r="H149" s="90"/>
      <c r="I149" s="8"/>
      <c r="J149" s="90"/>
      <c r="K149" s="90"/>
      <c r="L149" s="90"/>
      <c r="M149" s="90"/>
      <c r="N149" s="90"/>
      <c r="O149" s="90"/>
      <c r="P149" s="90"/>
    </row>
    <row r="150" spans="1:110" s="224" customFormat="1" ht="19.5" customHeight="1" x14ac:dyDescent="0.25">
      <c r="A150" s="477" t="s">
        <v>148</v>
      </c>
      <c r="B150" s="478" t="s">
        <v>331</v>
      </c>
      <c r="C150" s="239" t="s">
        <v>150</v>
      </c>
      <c r="D150" s="489">
        <v>1</v>
      </c>
      <c r="E150" s="489">
        <v>108</v>
      </c>
      <c r="F150" s="21">
        <v>0.90123456790123457</v>
      </c>
      <c r="G150" s="21">
        <v>1</v>
      </c>
      <c r="H150" s="21">
        <v>0.80519480519480524</v>
      </c>
      <c r="I150" s="21">
        <v>1</v>
      </c>
      <c r="J150" s="21">
        <v>4.2402109961452626E-2</v>
      </c>
      <c r="K150" s="481"/>
      <c r="L150" s="494"/>
      <c r="M150" s="481"/>
      <c r="N150" s="21"/>
      <c r="O150" s="384"/>
      <c r="P150" s="1"/>
      <c r="Q150" s="1"/>
      <c r="R150" s="484"/>
      <c r="S150" s="484"/>
      <c r="T150" s="484"/>
      <c r="U150" s="1"/>
      <c r="V150" s="484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484"/>
      <c r="AK150" s="484"/>
      <c r="AL150" s="1"/>
      <c r="AM150" s="1"/>
      <c r="AN150" s="1"/>
      <c r="AO150" s="1"/>
      <c r="AP150" s="1"/>
      <c r="AQ150" s="484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484"/>
      <c r="BD150" s="1"/>
      <c r="BE150" s="1"/>
      <c r="BF150" s="1"/>
      <c r="BG150" s="1"/>
      <c r="BH150" s="1"/>
      <c r="BI150" s="1"/>
      <c r="BJ150" s="1"/>
      <c r="BK150" s="1"/>
      <c r="BL150" s="1"/>
      <c r="BM150" s="1"/>
      <c r="BN150" s="1"/>
      <c r="BO150" s="1"/>
      <c r="BP150" s="1"/>
      <c r="BQ150" s="1"/>
      <c r="BR150" s="1"/>
      <c r="BS150" s="1"/>
    </row>
    <row r="151" spans="1:110" s="224" customFormat="1" ht="19.5" customHeight="1" x14ac:dyDescent="0.25">
      <c r="A151" s="1078" t="s">
        <v>152</v>
      </c>
      <c r="B151" s="799" t="s">
        <v>47</v>
      </c>
      <c r="C151" s="231" t="s">
        <v>375</v>
      </c>
      <c r="D151" s="489"/>
      <c r="E151" s="489"/>
      <c r="F151" s="21"/>
      <c r="G151" s="21"/>
      <c r="H151" s="21"/>
      <c r="I151" s="21" t="s">
        <v>386</v>
      </c>
      <c r="J151" s="21" t="s">
        <v>386</v>
      </c>
      <c r="K151" s="481"/>
      <c r="L151" s="494"/>
      <c r="M151" s="481"/>
      <c r="N151" s="21"/>
      <c r="O151" s="384"/>
      <c r="P151" s="1"/>
      <c r="Q151" s="1"/>
      <c r="R151" s="484"/>
      <c r="S151" s="484"/>
      <c r="T151" s="484"/>
      <c r="U151" s="1"/>
      <c r="V151" s="484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484"/>
      <c r="AK151" s="484"/>
      <c r="AL151" s="1"/>
      <c r="AM151" s="1"/>
      <c r="AN151" s="1"/>
      <c r="AO151" s="1"/>
      <c r="AP151" s="1"/>
      <c r="AQ151" s="484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484"/>
      <c r="BD151" s="1"/>
      <c r="BE151" s="1"/>
      <c r="BF151" s="1"/>
      <c r="BG151" s="1"/>
      <c r="BH151" s="1"/>
      <c r="BI151" s="1"/>
      <c r="BJ151" s="1"/>
      <c r="BK151" s="1"/>
      <c r="BL151" s="1"/>
      <c r="BM151" s="1"/>
      <c r="BN151" s="1"/>
      <c r="BO151" s="1"/>
      <c r="BP151" s="1"/>
      <c r="BQ151" s="1"/>
      <c r="BR151" s="1"/>
      <c r="BS151" s="1"/>
    </row>
    <row r="152" spans="1:110" s="224" customFormat="1" ht="19.5" customHeight="1" x14ac:dyDescent="0.25">
      <c r="A152" s="1079"/>
      <c r="B152" s="878"/>
      <c r="C152" s="231" t="s">
        <v>153</v>
      </c>
      <c r="D152" s="489">
        <v>2</v>
      </c>
      <c r="E152" s="489">
        <v>400</v>
      </c>
      <c r="F152" s="21">
        <v>0.98333333333333328</v>
      </c>
      <c r="G152" s="21">
        <v>5.128205128205128E-2</v>
      </c>
      <c r="H152" s="21">
        <v>0.73405405405405411</v>
      </c>
      <c r="I152" s="21">
        <v>5.333333333333333</v>
      </c>
      <c r="J152" s="21">
        <v>4.2350726759385129E-2</v>
      </c>
      <c r="K152" s="481"/>
      <c r="L152" s="494"/>
      <c r="M152" s="481"/>
      <c r="N152" s="21"/>
      <c r="O152" s="384"/>
      <c r="P152" s="1"/>
      <c r="Q152" s="1"/>
      <c r="R152" s="484"/>
      <c r="S152" s="484"/>
      <c r="T152" s="484"/>
      <c r="U152" s="1"/>
      <c r="V152" s="484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484"/>
      <c r="AK152" s="484"/>
      <c r="AL152" s="1"/>
      <c r="AM152" s="1"/>
      <c r="AN152" s="1"/>
      <c r="AO152" s="1"/>
      <c r="AP152" s="1"/>
      <c r="AQ152" s="484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484"/>
      <c r="BD152" s="1"/>
      <c r="BE152" s="1"/>
      <c r="BF152" s="1"/>
      <c r="BG152" s="1"/>
      <c r="BH152" s="1"/>
      <c r="BI152" s="1"/>
      <c r="BJ152" s="1"/>
      <c r="BK152" s="1"/>
      <c r="BL152" s="1"/>
      <c r="BM152" s="1"/>
      <c r="BN152" s="1"/>
      <c r="BO152" s="1"/>
      <c r="BP152" s="1"/>
      <c r="BQ152" s="1"/>
      <c r="BR152" s="1"/>
      <c r="BS152" s="1"/>
    </row>
    <row r="153" spans="1:110" s="224" customFormat="1" ht="19.5" customHeight="1" x14ac:dyDescent="0.25">
      <c r="A153" s="239" t="s">
        <v>339</v>
      </c>
      <c r="B153" s="408" t="s">
        <v>335</v>
      </c>
      <c r="C153" s="239" t="s">
        <v>128</v>
      </c>
      <c r="D153" s="489">
        <v>1</v>
      </c>
      <c r="E153" s="489">
        <v>84</v>
      </c>
      <c r="F153" s="21">
        <v>1.1031746031746033</v>
      </c>
      <c r="G153" s="21">
        <v>1</v>
      </c>
      <c r="H153" s="21">
        <v>1</v>
      </c>
      <c r="I153" s="21">
        <v>0.875</v>
      </c>
      <c r="J153" s="21">
        <v>0.4689655172413793</v>
      </c>
      <c r="K153" s="481"/>
      <c r="L153" s="21"/>
      <c r="M153" s="481"/>
      <c r="N153" s="21"/>
      <c r="O153" s="384"/>
      <c r="P153" s="1"/>
      <c r="Q153" s="1"/>
      <c r="R153" s="484"/>
      <c r="S153" s="484"/>
      <c r="T153" s="484"/>
      <c r="U153" s="1"/>
      <c r="V153" s="484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484"/>
      <c r="AK153" s="484"/>
      <c r="AL153" s="1"/>
      <c r="AM153" s="1"/>
      <c r="AN153" s="1"/>
      <c r="AO153" s="1"/>
      <c r="AP153" s="1"/>
      <c r="AQ153" s="484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484"/>
      <c r="BD153" s="1"/>
      <c r="BE153" s="1"/>
      <c r="BF153" s="1"/>
      <c r="BG153" s="1"/>
      <c r="BH153" s="1"/>
      <c r="BI153" s="1"/>
      <c r="BJ153" s="1"/>
      <c r="BK153" s="1"/>
      <c r="BL153" s="1"/>
      <c r="BM153" s="1"/>
      <c r="BN153" s="1"/>
      <c r="BO153" s="1"/>
      <c r="BP153" s="1"/>
      <c r="BQ153" s="1"/>
      <c r="BR153" s="1"/>
      <c r="BS153" s="1"/>
    </row>
    <row r="154" spans="1:110" s="370" customFormat="1" ht="19.5" customHeight="1" x14ac:dyDescent="0.25">
      <c r="A154" s="1055" t="s">
        <v>340</v>
      </c>
      <c r="B154" s="1055"/>
      <c r="C154" s="1055"/>
      <c r="D154" s="416">
        <v>4</v>
      </c>
      <c r="E154" s="416">
        <v>592</v>
      </c>
      <c r="F154" s="415">
        <v>0.98536036036036045</v>
      </c>
      <c r="G154" s="415">
        <v>0.11904761904761904</v>
      </c>
      <c r="H154" s="415">
        <v>0.79387602688573566</v>
      </c>
      <c r="I154" s="415">
        <v>2.1904761904761907</v>
      </c>
      <c r="J154" s="415">
        <v>6.2693040678188872E-2</v>
      </c>
      <c r="K154" s="491"/>
      <c r="L154" s="500"/>
      <c r="M154" s="482"/>
      <c r="N154" s="490"/>
      <c r="O154" s="487"/>
      <c r="P154" s="485"/>
      <c r="Q154" s="485"/>
      <c r="R154" s="485"/>
      <c r="S154" s="485"/>
      <c r="T154" s="485"/>
      <c r="U154" s="485"/>
      <c r="V154" s="486"/>
      <c r="W154" s="485"/>
      <c r="X154" s="485"/>
      <c r="Y154" s="485"/>
      <c r="Z154" s="485"/>
      <c r="AA154" s="485"/>
      <c r="AB154" s="485"/>
      <c r="AC154" s="485"/>
      <c r="AD154" s="485"/>
      <c r="AE154" s="485"/>
      <c r="AF154" s="485"/>
      <c r="AG154" s="485"/>
      <c r="AH154" s="485"/>
      <c r="AI154" s="485"/>
      <c r="AJ154" s="486"/>
      <c r="AK154" s="486"/>
      <c r="AL154" s="485"/>
      <c r="AM154" s="485"/>
      <c r="AN154" s="485"/>
      <c r="AO154" s="485"/>
      <c r="AP154" s="485"/>
      <c r="AQ154" s="486"/>
      <c r="AR154" s="485"/>
      <c r="AS154" s="485"/>
      <c r="AT154" s="485"/>
      <c r="AU154" s="485"/>
      <c r="AV154" s="485"/>
      <c r="AW154" s="485"/>
      <c r="AX154" s="485"/>
      <c r="AY154" s="485"/>
      <c r="AZ154" s="485"/>
      <c r="BA154" s="485"/>
      <c r="BB154" s="485"/>
      <c r="BC154" s="486"/>
      <c r="BD154" s="485"/>
      <c r="BE154" s="485"/>
      <c r="BF154" s="485"/>
      <c r="BG154" s="485"/>
      <c r="BH154" s="485"/>
      <c r="BI154" s="485"/>
      <c r="BJ154" s="485"/>
      <c r="BK154" s="485"/>
      <c r="BL154" s="485"/>
      <c r="BM154" s="485"/>
      <c r="BN154" s="485"/>
      <c r="BO154" s="485"/>
      <c r="BP154" s="485"/>
      <c r="BQ154" s="485"/>
      <c r="BR154" s="485"/>
      <c r="BS154" s="485"/>
    </row>
    <row r="155" spans="1:110" s="224" customFormat="1" ht="20.100000000000001" customHeight="1" x14ac:dyDescent="0.25">
      <c r="A155" s="386"/>
      <c r="B155" s="82"/>
      <c r="C155" s="82"/>
      <c r="D155" s="190"/>
      <c r="E155" s="190"/>
      <c r="F155" s="82"/>
      <c r="G155" s="190"/>
      <c r="H155" s="197"/>
      <c r="I155" s="197"/>
      <c r="J155" s="387"/>
      <c r="K155" s="90"/>
      <c r="L155" s="420"/>
      <c r="M155" s="90"/>
      <c r="N155" s="420"/>
      <c r="O155" s="90"/>
    </row>
    <row r="156" spans="1:110" ht="19.5" customHeight="1" x14ac:dyDescent="0.25">
      <c r="A156" s="1058" t="s">
        <v>183</v>
      </c>
      <c r="B156" s="1058"/>
      <c r="C156" s="1058"/>
      <c r="D156" s="254">
        <v>52</v>
      </c>
      <c r="E156" s="254">
        <v>9485</v>
      </c>
      <c r="F156" s="302">
        <v>0.95209980671235273</v>
      </c>
      <c r="G156" s="252">
        <v>0.16513761467889909</v>
      </c>
      <c r="H156" s="252">
        <v>0.82626680455015511</v>
      </c>
      <c r="I156" s="252">
        <v>0.45061728395061729</v>
      </c>
      <c r="J156" s="252">
        <v>0.35855165563768171</v>
      </c>
      <c r="K156" s="92"/>
      <c r="L156" s="252"/>
      <c r="M156" s="90"/>
      <c r="N156" s="252"/>
      <c r="O156" s="90"/>
    </row>
    <row r="157" spans="1:110" s="2" customFormat="1" x14ac:dyDescent="0.25">
      <c r="A157" s="436" t="s">
        <v>184</v>
      </c>
      <c r="B157" s="224" t="s">
        <v>380</v>
      </c>
      <c r="C157" s="11"/>
      <c r="D157" s="11"/>
      <c r="E157" s="11"/>
      <c r="F157" s="8"/>
      <c r="G157" s="90"/>
      <c r="H157" s="90"/>
      <c r="I157" s="90"/>
      <c r="J157" s="90"/>
      <c r="K157" s="224"/>
      <c r="L157" s="90"/>
      <c r="M157" s="90"/>
      <c r="N157" s="90"/>
      <c r="O157" s="90"/>
      <c r="P157" s="224"/>
      <c r="Q157" s="224"/>
      <c r="R157" s="224"/>
      <c r="S157" s="224"/>
      <c r="T157" s="224"/>
      <c r="U157" s="224"/>
      <c r="V157" s="224"/>
      <c r="W157" s="224"/>
      <c r="X157" s="224"/>
      <c r="Y157" s="224"/>
      <c r="Z157" s="224"/>
      <c r="AA157" s="224"/>
      <c r="AB157" s="224"/>
      <c r="AC157" s="224"/>
      <c r="AD157" s="224"/>
      <c r="AE157" s="224"/>
      <c r="AF157" s="224"/>
      <c r="AG157" s="224"/>
      <c r="AH157" s="224"/>
      <c r="AI157" s="224"/>
      <c r="AJ157" s="224"/>
      <c r="AK157" s="224"/>
      <c r="AL157" s="224"/>
      <c r="AM157" s="224"/>
      <c r="AN157" s="224"/>
      <c r="AO157" s="224"/>
      <c r="AP157" s="224"/>
      <c r="AQ157" s="224"/>
      <c r="AR157" s="224"/>
      <c r="AS157" s="224"/>
      <c r="AT157" s="224"/>
      <c r="AU157" s="224"/>
      <c r="AV157" s="224"/>
      <c r="AW157" s="224"/>
      <c r="AX157" s="224"/>
      <c r="AY157" s="224"/>
      <c r="AZ157" s="224"/>
      <c r="BA157" s="224"/>
      <c r="BB157" s="224"/>
      <c r="BC157" s="224"/>
      <c r="BD157" s="224"/>
      <c r="BE157" s="224"/>
      <c r="BF157" s="224"/>
      <c r="BG157" s="224"/>
      <c r="BH157" s="224"/>
      <c r="BI157" s="224"/>
      <c r="BJ157" s="224"/>
      <c r="BK157" s="224"/>
      <c r="BL157" s="224"/>
      <c r="BM157" s="224"/>
      <c r="BN157" s="224"/>
      <c r="BO157" s="224"/>
      <c r="BP157" s="224"/>
      <c r="BQ157" s="224"/>
      <c r="BR157" s="224"/>
      <c r="BS157" s="224"/>
      <c r="BT157" s="224"/>
      <c r="BU157" s="224"/>
      <c r="BV157" s="224"/>
      <c r="BW157" s="224"/>
      <c r="BX157" s="224"/>
      <c r="BY157" s="224"/>
      <c r="BZ157" s="224"/>
      <c r="CA157" s="224"/>
      <c r="CB157" s="224"/>
      <c r="CC157" s="224"/>
      <c r="CD157" s="224"/>
      <c r="CE157" s="224"/>
      <c r="CF157" s="224"/>
      <c r="CG157" s="224"/>
      <c r="CH157" s="224"/>
      <c r="CI157" s="224"/>
      <c r="CJ157" s="224"/>
      <c r="CK157" s="224"/>
      <c r="CL157" s="224"/>
      <c r="CM157" s="224"/>
      <c r="CN157" s="224"/>
      <c r="CO157" s="224"/>
      <c r="CP157" s="224"/>
      <c r="CQ157" s="224"/>
      <c r="CR157" s="224"/>
      <c r="CS157" s="224"/>
      <c r="CT157" s="224"/>
      <c r="CU157" s="224"/>
      <c r="CV157" s="224"/>
      <c r="CW157" s="224"/>
      <c r="CX157" s="224"/>
      <c r="CY157" s="224"/>
      <c r="CZ157" s="224"/>
      <c r="DA157" s="224"/>
      <c r="DB157" s="224"/>
      <c r="DC157" s="224"/>
      <c r="DD157" s="224"/>
      <c r="DE157" s="224"/>
      <c r="DF157" s="224"/>
    </row>
    <row r="158" spans="1:110" s="224" customFormat="1" x14ac:dyDescent="0.25">
      <c r="A158" s="145" t="s">
        <v>293</v>
      </c>
      <c r="B158" s="380" t="s">
        <v>324</v>
      </c>
      <c r="C158" s="144"/>
      <c r="D158" s="144"/>
      <c r="E158" s="144"/>
      <c r="F158" s="156"/>
      <c r="G158" s="144"/>
      <c r="H158" s="144"/>
      <c r="I158" s="144"/>
      <c r="J158" s="144"/>
      <c r="K158" s="144"/>
      <c r="L158" s="90"/>
      <c r="M158" s="90"/>
      <c r="N158" s="90"/>
      <c r="O158" s="90"/>
    </row>
    <row r="159" spans="1:110" s="3" customFormat="1" x14ac:dyDescent="0.25">
      <c r="A159" s="382" t="s">
        <v>220</v>
      </c>
      <c r="B159" s="1022" t="s">
        <v>221</v>
      </c>
      <c r="C159" s="1022"/>
      <c r="D159" s="1022"/>
      <c r="E159" s="1022"/>
      <c r="F159" s="1022"/>
      <c r="G159" s="1022"/>
      <c r="H159" s="1022"/>
      <c r="I159" s="1022"/>
      <c r="J159" s="1022"/>
      <c r="K159" s="417"/>
      <c r="L159" s="417"/>
      <c r="M159" s="417"/>
      <c r="N159" s="417"/>
      <c r="O159" s="417"/>
      <c r="P159" s="81"/>
      <c r="Q159" s="81"/>
      <c r="R159" s="81"/>
      <c r="S159" s="81"/>
      <c r="T159" s="81"/>
      <c r="U159" s="81"/>
      <c r="V159" s="81"/>
      <c r="W159" s="81"/>
      <c r="X159" s="81"/>
      <c r="Y159" s="81"/>
      <c r="Z159" s="81"/>
      <c r="AA159" s="81"/>
      <c r="AB159" s="81"/>
      <c r="AC159" s="80"/>
    </row>
    <row r="160" spans="1:110" x14ac:dyDescent="0.25">
      <c r="B160" s="90"/>
      <c r="C160" s="90"/>
      <c r="D160" s="90"/>
      <c r="E160" s="90"/>
      <c r="F160" s="90"/>
      <c r="G160" s="8"/>
      <c r="H160" s="90"/>
      <c r="I160" s="90"/>
      <c r="J160" s="90"/>
      <c r="K160" s="90"/>
      <c r="L160" s="90"/>
      <c r="M160" s="90"/>
      <c r="N160" s="90"/>
      <c r="O160" s="90"/>
    </row>
    <row r="161" spans="1:15" ht="15.75" x14ac:dyDescent="0.25">
      <c r="A161" s="90"/>
      <c r="B161" s="198"/>
      <c r="C161" t="s">
        <v>305</v>
      </c>
      <c r="F161" s="90"/>
      <c r="G161" s="8"/>
      <c r="H161" s="90"/>
      <c r="I161" s="90"/>
      <c r="J161" s="90"/>
      <c r="K161" s="90"/>
      <c r="L161" s="90"/>
      <c r="M161" s="90"/>
      <c r="N161" s="90"/>
      <c r="O161" s="90"/>
    </row>
    <row r="162" spans="1:15" x14ac:dyDescent="0.25">
      <c r="B162" s="492"/>
      <c r="C162" s="90"/>
      <c r="D162" s="90"/>
      <c r="E162" s="90"/>
      <c r="F162" s="90"/>
    </row>
    <row r="167" spans="1:15" x14ac:dyDescent="0.25">
      <c r="C167" s="3"/>
    </row>
  </sheetData>
  <mergeCells count="93">
    <mergeCell ref="A143:A144"/>
    <mergeCell ref="A149:B149"/>
    <mergeCell ref="A154:C154"/>
    <mergeCell ref="A133:A137"/>
    <mergeCell ref="B133:B137"/>
    <mergeCell ref="A138:A139"/>
    <mergeCell ref="A140:A142"/>
    <mergeCell ref="B141:B142"/>
    <mergeCell ref="A151:A152"/>
    <mergeCell ref="B151:B152"/>
    <mergeCell ref="A1:J1"/>
    <mergeCell ref="F3:F6"/>
    <mergeCell ref="H3:H6"/>
    <mergeCell ref="I3:I6"/>
    <mergeCell ref="J3:J6"/>
    <mergeCell ref="A3:A6"/>
    <mergeCell ref="B3:B6"/>
    <mergeCell ref="C3:C6"/>
    <mergeCell ref="D3:D6"/>
    <mergeCell ref="E3:E6"/>
    <mergeCell ref="A42:C42"/>
    <mergeCell ref="A7:A14"/>
    <mergeCell ref="B7:B8"/>
    <mergeCell ref="B9:B11"/>
    <mergeCell ref="B12:B14"/>
    <mergeCell ref="A15:C15"/>
    <mergeCell ref="A16:A25"/>
    <mergeCell ref="B16:B18"/>
    <mergeCell ref="B19:B20"/>
    <mergeCell ref="B21:B22"/>
    <mergeCell ref="B23:B25"/>
    <mergeCell ref="A26:C26"/>
    <mergeCell ref="A27:A41"/>
    <mergeCell ref="B27:B31"/>
    <mergeCell ref="B32:B37"/>
    <mergeCell ref="B38:B41"/>
    <mergeCell ref="B101:B102"/>
    <mergeCell ref="A43:A50"/>
    <mergeCell ref="B43:B50"/>
    <mergeCell ref="A51:C51"/>
    <mergeCell ref="A52:A67"/>
    <mergeCell ref="B52:B54"/>
    <mergeCell ref="B55:B60"/>
    <mergeCell ref="B61:B64"/>
    <mergeCell ref="B65:B67"/>
    <mergeCell ref="B159:J159"/>
    <mergeCell ref="A122:B122"/>
    <mergeCell ref="A156:C156"/>
    <mergeCell ref="A2:J2"/>
    <mergeCell ref="H113:H117"/>
    <mergeCell ref="I113:I117"/>
    <mergeCell ref="J113:J117"/>
    <mergeCell ref="G3:G6"/>
    <mergeCell ref="G113:G117"/>
    <mergeCell ref="F113:F117"/>
    <mergeCell ref="D113:D117"/>
    <mergeCell ref="E113:E117"/>
    <mergeCell ref="B105:B106"/>
    <mergeCell ref="B107:B109"/>
    <mergeCell ref="A110:C110"/>
    <mergeCell ref="A113:A117"/>
    <mergeCell ref="A130:B130"/>
    <mergeCell ref="A131:A132"/>
    <mergeCell ref="A147:C147"/>
    <mergeCell ref="L3:L6"/>
    <mergeCell ref="A126:A127"/>
    <mergeCell ref="B126:B127"/>
    <mergeCell ref="A128:C128"/>
    <mergeCell ref="B103:B104"/>
    <mergeCell ref="B113:B117"/>
    <mergeCell ref="A68:C68"/>
    <mergeCell ref="A69:A85"/>
    <mergeCell ref="B70:B71"/>
    <mergeCell ref="B72:B73"/>
    <mergeCell ref="B74:B75"/>
    <mergeCell ref="B76:B79"/>
    <mergeCell ref="B80:B82"/>
    <mergeCell ref="N3:N6"/>
    <mergeCell ref="L114:L117"/>
    <mergeCell ref="N114:N117"/>
    <mergeCell ref="A120:C120"/>
    <mergeCell ref="A125:B125"/>
    <mergeCell ref="C113:C117"/>
    <mergeCell ref="A86:C86"/>
    <mergeCell ref="A87:A93"/>
    <mergeCell ref="B87:B89"/>
    <mergeCell ref="A112:B112"/>
    <mergeCell ref="B83:B85"/>
    <mergeCell ref="B91:B93"/>
    <mergeCell ref="A94:C94"/>
    <mergeCell ref="A95:A109"/>
    <mergeCell ref="B95:B97"/>
    <mergeCell ref="B98:B100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DF117"/>
  <sheetViews>
    <sheetView topLeftCell="A52" zoomScale="85" zoomScaleNormal="85" workbookViewId="0">
      <selection activeCell="J18" sqref="J18"/>
    </sheetView>
  </sheetViews>
  <sheetFormatPr defaultRowHeight="15" x14ac:dyDescent="0.25"/>
  <cols>
    <col min="1" max="1" width="9.140625" customWidth="1"/>
    <col min="2" max="2" width="26.5703125" customWidth="1"/>
    <col min="3" max="3" width="17.28515625" customWidth="1"/>
    <col min="4" max="4" width="10.5703125" customWidth="1"/>
    <col min="5" max="5" width="9.85546875" customWidth="1"/>
    <col min="6" max="6" width="11" style="91" customWidth="1"/>
    <col min="7" max="7" width="21.5703125" customWidth="1"/>
    <col min="8" max="8" width="23.5703125" customWidth="1"/>
  </cols>
  <sheetData>
    <row r="1" spans="1:15" s="224" customFormat="1" ht="27.75" customHeight="1" x14ac:dyDescent="0.25">
      <c r="A1" s="1080" t="s">
        <v>382</v>
      </c>
      <c r="B1" s="1081"/>
      <c r="C1" s="1081"/>
      <c r="D1" s="1081"/>
      <c r="E1" s="1081"/>
      <c r="F1" s="1081"/>
      <c r="G1" s="1081"/>
      <c r="H1" s="1082"/>
      <c r="I1" s="507"/>
      <c r="J1" s="508"/>
      <c r="K1" s="508"/>
      <c r="L1" s="508"/>
      <c r="M1" s="51"/>
    </row>
    <row r="2" spans="1:15" ht="29.25" customHeight="1" x14ac:dyDescent="0.25">
      <c r="A2" s="1085" t="s">
        <v>236</v>
      </c>
      <c r="B2" s="1085"/>
      <c r="C2" s="1085"/>
      <c r="D2" s="1085"/>
      <c r="E2" s="1085"/>
      <c r="F2" s="1085"/>
      <c r="G2" s="1085"/>
      <c r="H2" s="1085"/>
      <c r="I2" s="90"/>
      <c r="J2" s="90"/>
      <c r="K2" s="90"/>
      <c r="L2" s="90"/>
    </row>
    <row r="3" spans="1:15" ht="15.75" customHeight="1" x14ac:dyDescent="0.25">
      <c r="A3" s="770" t="s">
        <v>140</v>
      </c>
      <c r="B3" s="774" t="s">
        <v>1</v>
      </c>
      <c r="C3" s="773" t="s">
        <v>2</v>
      </c>
      <c r="D3" s="1088" t="s">
        <v>265</v>
      </c>
      <c r="E3" s="1090" t="s">
        <v>237</v>
      </c>
      <c r="F3" s="1084" t="s">
        <v>302</v>
      </c>
      <c r="G3" s="758" t="s">
        <v>266</v>
      </c>
      <c r="H3" s="758" t="s">
        <v>267</v>
      </c>
      <c r="I3" s="90"/>
      <c r="J3" s="90"/>
      <c r="K3" s="90"/>
      <c r="L3" s="90"/>
    </row>
    <row r="4" spans="1:15" s="224" customFormat="1" ht="27.75" customHeight="1" x14ac:dyDescent="0.25">
      <c r="A4" s="770"/>
      <c r="B4" s="774"/>
      <c r="C4" s="773"/>
      <c r="D4" s="1089"/>
      <c r="E4" s="1090"/>
      <c r="F4" s="1084"/>
      <c r="G4" s="758"/>
      <c r="H4" s="758"/>
      <c r="I4" s="90"/>
      <c r="J4" s="508"/>
      <c r="K4" s="508"/>
      <c r="L4" s="508"/>
      <c r="M4" s="51"/>
    </row>
    <row r="5" spans="1:15" ht="15.75" customHeight="1" x14ac:dyDescent="0.25">
      <c r="A5" s="770"/>
      <c r="B5" s="774"/>
      <c r="C5" s="773"/>
      <c r="D5" s="1089"/>
      <c r="E5" s="1090"/>
      <c r="F5" s="1084"/>
      <c r="G5" s="758"/>
      <c r="H5" s="758"/>
      <c r="I5" s="90"/>
      <c r="J5" s="90"/>
      <c r="K5" s="90"/>
      <c r="L5" s="90"/>
    </row>
    <row r="6" spans="1:15" ht="47.25" customHeight="1" x14ac:dyDescent="0.25">
      <c r="A6" s="915"/>
      <c r="B6" s="779"/>
      <c r="C6" s="1083"/>
      <c r="D6" s="1089"/>
      <c r="E6" s="1091"/>
      <c r="F6" s="1084"/>
      <c r="G6" s="758"/>
      <c r="H6" s="758"/>
      <c r="I6" s="90"/>
      <c r="J6" s="90"/>
      <c r="K6" s="90"/>
      <c r="L6" s="90"/>
    </row>
    <row r="7" spans="1:15" ht="15.75" hidden="1" x14ac:dyDescent="0.25">
      <c r="A7" s="962" t="s">
        <v>141</v>
      </c>
      <c r="B7" s="962" t="s">
        <v>4</v>
      </c>
      <c r="C7" s="89" t="s">
        <v>5</v>
      </c>
      <c r="D7" s="171"/>
      <c r="E7" s="171"/>
      <c r="F7" s="171"/>
      <c r="G7" s="171"/>
      <c r="H7" s="171"/>
      <c r="I7" s="90"/>
      <c r="J7" s="90"/>
      <c r="K7" s="90"/>
      <c r="L7" s="90"/>
    </row>
    <row r="8" spans="1:15" ht="15.75" hidden="1" x14ac:dyDescent="0.25">
      <c r="A8" s="962"/>
      <c r="B8" s="962"/>
      <c r="C8" s="89" t="s">
        <v>6</v>
      </c>
      <c r="D8" s="171"/>
      <c r="E8" s="171"/>
      <c r="F8" s="171"/>
      <c r="G8" s="171"/>
      <c r="H8" s="171"/>
      <c r="I8" s="90"/>
      <c r="J8" s="90"/>
      <c r="K8" s="90"/>
      <c r="L8" s="90"/>
    </row>
    <row r="9" spans="1:15" ht="15.75" hidden="1" x14ac:dyDescent="0.25">
      <c r="A9" s="962"/>
      <c r="B9" s="962" t="s">
        <v>7</v>
      </c>
      <c r="C9" s="89" t="s">
        <v>8</v>
      </c>
      <c r="D9" s="171"/>
      <c r="E9" s="171"/>
      <c r="F9" s="171"/>
      <c r="G9" s="171"/>
      <c r="H9" s="171"/>
      <c r="I9" s="90"/>
      <c r="J9" s="90"/>
      <c r="K9" s="90"/>
      <c r="L9" s="90"/>
    </row>
    <row r="10" spans="1:15" ht="15.75" hidden="1" x14ac:dyDescent="0.25">
      <c r="A10" s="962"/>
      <c r="B10" s="962"/>
      <c r="C10" s="89" t="s">
        <v>9</v>
      </c>
      <c r="D10" s="171"/>
      <c r="E10" s="171"/>
      <c r="F10" s="171"/>
      <c r="G10" s="171"/>
      <c r="H10" s="171"/>
      <c r="I10" s="90"/>
      <c r="J10" s="90"/>
      <c r="K10" s="90"/>
      <c r="L10" s="90"/>
    </row>
    <row r="11" spans="1:15" ht="15.75" hidden="1" x14ac:dyDescent="0.25">
      <c r="A11" s="962"/>
      <c r="B11" s="962"/>
      <c r="C11" s="89" t="s">
        <v>10</v>
      </c>
      <c r="D11" s="171"/>
      <c r="E11" s="171"/>
      <c r="F11" s="171"/>
      <c r="G11" s="171"/>
      <c r="H11" s="171"/>
      <c r="I11" s="90"/>
      <c r="J11" s="90"/>
      <c r="K11" s="90"/>
      <c r="L11" s="90"/>
    </row>
    <row r="12" spans="1:15" ht="15.75" hidden="1" x14ac:dyDescent="0.25">
      <c r="A12" s="962"/>
      <c r="B12" s="962" t="s">
        <v>214</v>
      </c>
      <c r="C12" s="89" t="s">
        <v>12</v>
      </c>
      <c r="D12" s="171"/>
      <c r="E12" s="171"/>
      <c r="F12" s="171"/>
      <c r="G12" s="171"/>
      <c r="H12" s="171"/>
      <c r="I12" s="90"/>
      <c r="J12" s="90"/>
      <c r="K12" s="90"/>
      <c r="L12" s="90"/>
    </row>
    <row r="13" spans="1:15" ht="15.75" hidden="1" x14ac:dyDescent="0.25">
      <c r="A13" s="962"/>
      <c r="B13" s="962"/>
      <c r="C13" s="89" t="s">
        <v>13</v>
      </c>
      <c r="D13" s="171"/>
      <c r="E13" s="171"/>
      <c r="F13" s="171"/>
      <c r="G13" s="171"/>
      <c r="H13" s="171"/>
      <c r="I13" s="90"/>
      <c r="J13" s="90"/>
      <c r="K13" s="90"/>
      <c r="L13" s="90"/>
    </row>
    <row r="14" spans="1:15" ht="15.75" hidden="1" x14ac:dyDescent="0.25">
      <c r="A14" s="962"/>
      <c r="B14" s="962"/>
      <c r="C14" s="89" t="s">
        <v>14</v>
      </c>
      <c r="D14" s="171"/>
      <c r="E14" s="171"/>
      <c r="F14" s="171"/>
      <c r="G14" s="171"/>
      <c r="H14" s="171"/>
      <c r="I14" s="90"/>
      <c r="J14" s="90"/>
      <c r="K14" s="90"/>
      <c r="L14" s="90"/>
    </row>
    <row r="15" spans="1:15" hidden="1" x14ac:dyDescent="0.25">
      <c r="A15" s="1086" t="s">
        <v>191</v>
      </c>
      <c r="B15" s="1086"/>
      <c r="C15" s="1086"/>
      <c r="D15" s="29"/>
      <c r="E15" s="29"/>
      <c r="F15" s="29"/>
      <c r="G15" s="87"/>
      <c r="H15" s="87"/>
      <c r="I15" s="90"/>
      <c r="J15" s="90"/>
      <c r="K15" s="90"/>
      <c r="L15" s="90"/>
    </row>
    <row r="16" spans="1:15" x14ac:dyDescent="0.25">
      <c r="A16" s="962" t="s">
        <v>146</v>
      </c>
      <c r="B16" s="770" t="s">
        <v>15</v>
      </c>
      <c r="C16" s="240" t="s">
        <v>16</v>
      </c>
      <c r="D16" s="172"/>
      <c r="E16" s="172"/>
      <c r="F16" s="88"/>
      <c r="G16" s="28"/>
      <c r="H16" s="28"/>
      <c r="I16" s="90"/>
      <c r="J16" s="90"/>
      <c r="K16" s="90"/>
      <c r="L16" s="90"/>
      <c r="N16" s="225"/>
      <c r="O16" s="225"/>
    </row>
    <row r="17" spans="1:15" x14ac:dyDescent="0.25">
      <c r="A17" s="962"/>
      <c r="B17" s="770"/>
      <c r="C17" s="239" t="s">
        <v>17</v>
      </c>
      <c r="D17" s="172">
        <v>1</v>
      </c>
      <c r="E17" s="172">
        <v>12</v>
      </c>
      <c r="F17" s="21">
        <v>0.86</v>
      </c>
      <c r="G17" s="21">
        <v>0.94</v>
      </c>
      <c r="H17" s="21">
        <v>1</v>
      </c>
      <c r="I17" s="90"/>
      <c r="J17" s="90"/>
      <c r="K17" s="90"/>
      <c r="L17" s="90"/>
      <c r="N17" s="225"/>
      <c r="O17" s="225"/>
    </row>
    <row r="18" spans="1:15" x14ac:dyDescent="0.25">
      <c r="A18" s="962"/>
      <c r="B18" s="770"/>
      <c r="C18" s="240" t="s">
        <v>18</v>
      </c>
      <c r="D18" s="172"/>
      <c r="E18" s="172"/>
      <c r="F18" s="678"/>
      <c r="G18" s="21"/>
      <c r="H18" s="21"/>
      <c r="I18" s="90"/>
      <c r="J18" s="90"/>
      <c r="K18" s="90"/>
      <c r="L18" s="90"/>
      <c r="N18" s="225"/>
      <c r="O18" s="225"/>
    </row>
    <row r="19" spans="1:15" ht="15.75" x14ac:dyDescent="0.25">
      <c r="A19" s="962"/>
      <c r="B19" s="962" t="s">
        <v>19</v>
      </c>
      <c r="C19" s="89" t="s">
        <v>20</v>
      </c>
      <c r="D19" s="171"/>
      <c r="E19" s="171"/>
      <c r="F19" s="622"/>
      <c r="G19" s="622"/>
      <c r="H19" s="622"/>
      <c r="I19" s="90"/>
      <c r="J19" s="90"/>
      <c r="K19" s="90"/>
      <c r="L19" s="90"/>
      <c r="N19" s="225"/>
      <c r="O19" s="225"/>
    </row>
    <row r="20" spans="1:15" ht="15.75" x14ac:dyDescent="0.25">
      <c r="A20" s="962"/>
      <c r="B20" s="962"/>
      <c r="C20" s="89" t="s">
        <v>21</v>
      </c>
      <c r="D20" s="171"/>
      <c r="E20" s="171"/>
      <c r="F20" s="622"/>
      <c r="G20" s="622"/>
      <c r="H20" s="622"/>
      <c r="I20" s="90"/>
      <c r="J20" s="90"/>
      <c r="K20" s="90"/>
      <c r="L20" s="90"/>
      <c r="N20" s="225"/>
      <c r="O20" s="225"/>
    </row>
    <row r="21" spans="1:15" ht="15.75" x14ac:dyDescent="0.25">
      <c r="A21" s="962"/>
      <c r="B21" s="962" t="s">
        <v>22</v>
      </c>
      <c r="C21" s="89" t="s">
        <v>23</v>
      </c>
      <c r="D21" s="171"/>
      <c r="E21" s="171"/>
      <c r="F21" s="622"/>
      <c r="G21" s="622"/>
      <c r="H21" s="622"/>
      <c r="I21" s="90"/>
      <c r="J21" s="90"/>
      <c r="K21" s="90"/>
      <c r="L21" s="90"/>
    </row>
    <row r="22" spans="1:15" ht="15.75" x14ac:dyDescent="0.25">
      <c r="A22" s="962"/>
      <c r="B22" s="962"/>
      <c r="C22" s="89" t="s">
        <v>24</v>
      </c>
      <c r="D22" s="171"/>
      <c r="E22" s="171"/>
      <c r="F22" s="622"/>
      <c r="G22" s="622"/>
      <c r="H22" s="622"/>
      <c r="I22" s="90"/>
      <c r="J22" s="90"/>
      <c r="K22" s="90"/>
      <c r="L22" s="90"/>
    </row>
    <row r="23" spans="1:15" ht="15.75" x14ac:dyDescent="0.25">
      <c r="A23" s="962"/>
      <c r="B23" s="962" t="s">
        <v>25</v>
      </c>
      <c r="C23" s="89" t="s">
        <v>26</v>
      </c>
      <c r="D23" s="171"/>
      <c r="E23" s="171"/>
      <c r="F23" s="622"/>
      <c r="G23" s="622"/>
      <c r="H23" s="622"/>
      <c r="I23" s="90"/>
      <c r="J23" s="90"/>
      <c r="K23" s="90"/>
      <c r="L23" s="90"/>
    </row>
    <row r="24" spans="1:15" ht="15.75" x14ac:dyDescent="0.25">
      <c r="A24" s="962"/>
      <c r="B24" s="962"/>
      <c r="C24" s="89" t="s">
        <v>27</v>
      </c>
      <c r="D24" s="171"/>
      <c r="E24" s="171"/>
      <c r="F24" s="622"/>
      <c r="G24" s="622"/>
      <c r="H24" s="622"/>
      <c r="I24" s="90"/>
      <c r="J24" s="90"/>
      <c r="K24" s="90"/>
      <c r="L24" s="90"/>
    </row>
    <row r="25" spans="1:15" ht="15.75" x14ac:dyDescent="0.25">
      <c r="A25" s="962"/>
      <c r="B25" s="962"/>
      <c r="C25" s="89" t="s">
        <v>28</v>
      </c>
      <c r="D25" s="171"/>
      <c r="E25" s="171"/>
      <c r="F25" s="622"/>
      <c r="G25" s="622"/>
      <c r="H25" s="622"/>
      <c r="I25" s="90"/>
      <c r="J25" s="90"/>
      <c r="K25" s="90"/>
      <c r="L25" s="90"/>
    </row>
    <row r="26" spans="1:15" x14ac:dyDescent="0.25">
      <c r="A26" s="1087" t="s">
        <v>192</v>
      </c>
      <c r="B26" s="1087"/>
      <c r="C26" s="1087"/>
      <c r="D26" s="244">
        <v>1</v>
      </c>
      <c r="E26" s="244">
        <v>12</v>
      </c>
      <c r="F26" s="262">
        <v>0.86</v>
      </c>
      <c r="G26" s="262">
        <v>0.94</v>
      </c>
      <c r="H26" s="262">
        <v>1</v>
      </c>
      <c r="I26" s="90"/>
      <c r="J26" s="90"/>
      <c r="K26" s="90"/>
      <c r="L26" s="90"/>
    </row>
    <row r="27" spans="1:15" ht="15.75" x14ac:dyDescent="0.25">
      <c r="A27" s="962" t="s">
        <v>148</v>
      </c>
      <c r="B27" s="962" t="s">
        <v>29</v>
      </c>
      <c r="C27" s="89" t="s">
        <v>30</v>
      </c>
      <c r="D27" s="171"/>
      <c r="E27" s="171"/>
      <c r="F27" s="622"/>
      <c r="G27" s="622"/>
      <c r="H27" s="622"/>
      <c r="I27" s="90"/>
      <c r="J27" s="90"/>
      <c r="K27" s="90"/>
      <c r="L27" s="90"/>
    </row>
    <row r="28" spans="1:15" ht="15.75" x14ac:dyDescent="0.25">
      <c r="A28" s="962"/>
      <c r="B28" s="962"/>
      <c r="C28" s="89" t="s">
        <v>31</v>
      </c>
      <c r="D28" s="171"/>
      <c r="E28" s="171"/>
      <c r="F28" s="622"/>
      <c r="G28" s="622"/>
      <c r="H28" s="622"/>
      <c r="I28" s="90"/>
      <c r="J28" s="90"/>
      <c r="K28" s="90"/>
      <c r="L28" s="90"/>
    </row>
    <row r="29" spans="1:15" ht="15.75" x14ac:dyDescent="0.25">
      <c r="A29" s="962"/>
      <c r="B29" s="962"/>
      <c r="C29" s="89" t="s">
        <v>32</v>
      </c>
      <c r="D29" s="171"/>
      <c r="E29" s="171"/>
      <c r="F29" s="622"/>
      <c r="G29" s="622"/>
      <c r="H29" s="622"/>
      <c r="I29" s="90"/>
      <c r="J29" s="90"/>
      <c r="K29" s="90"/>
      <c r="L29" s="90"/>
    </row>
    <row r="30" spans="1:15" ht="15.75" x14ac:dyDescent="0.25">
      <c r="A30" s="962"/>
      <c r="B30" s="962"/>
      <c r="C30" s="89" t="s">
        <v>33</v>
      </c>
      <c r="D30" s="171"/>
      <c r="E30" s="171"/>
      <c r="F30" s="622"/>
      <c r="G30" s="622"/>
      <c r="H30" s="622"/>
      <c r="I30" s="90"/>
      <c r="J30" s="90"/>
      <c r="K30" s="90"/>
      <c r="L30" s="90"/>
    </row>
    <row r="31" spans="1:15" ht="15.75" x14ac:dyDescent="0.25">
      <c r="A31" s="962"/>
      <c r="B31" s="962"/>
      <c r="C31" s="89" t="s">
        <v>34</v>
      </c>
      <c r="D31" s="171"/>
      <c r="E31" s="171"/>
      <c r="F31" s="622"/>
      <c r="G31" s="622"/>
      <c r="H31" s="622"/>
      <c r="I31" s="90"/>
      <c r="J31" s="90"/>
      <c r="K31" s="90"/>
      <c r="L31" s="90"/>
    </row>
    <row r="32" spans="1:15" x14ac:dyDescent="0.25">
      <c r="A32" s="962"/>
      <c r="B32" s="770" t="s">
        <v>35</v>
      </c>
      <c r="C32" s="89" t="s">
        <v>36</v>
      </c>
      <c r="D32" s="172"/>
      <c r="E32" s="172"/>
      <c r="F32" s="678"/>
      <c r="G32" s="21"/>
      <c r="H32" s="21"/>
      <c r="I32" s="90"/>
      <c r="J32" s="90"/>
      <c r="K32" s="90"/>
      <c r="L32" s="90"/>
    </row>
    <row r="33" spans="1:12" x14ac:dyDescent="0.25">
      <c r="A33" s="962"/>
      <c r="B33" s="770"/>
      <c r="C33" s="89" t="s">
        <v>37</v>
      </c>
      <c r="D33" s="172"/>
      <c r="E33" s="172"/>
      <c r="F33" s="678"/>
      <c r="G33" s="21"/>
      <c r="H33" s="21"/>
      <c r="I33" s="90"/>
      <c r="J33" s="90"/>
      <c r="K33" s="90"/>
      <c r="L33" s="90"/>
    </row>
    <row r="34" spans="1:12" x14ac:dyDescent="0.25">
      <c r="A34" s="962"/>
      <c r="B34" s="770"/>
      <c r="C34" s="89" t="s">
        <v>38</v>
      </c>
      <c r="D34" s="172"/>
      <c r="E34" s="172"/>
      <c r="F34" s="678"/>
      <c r="G34" s="21"/>
      <c r="H34" s="21"/>
      <c r="I34" s="90"/>
      <c r="J34" s="90"/>
      <c r="K34" s="90"/>
      <c r="L34" s="90"/>
    </row>
    <row r="35" spans="1:12" x14ac:dyDescent="0.25">
      <c r="A35" s="962"/>
      <c r="B35" s="770"/>
      <c r="C35" s="89" t="s">
        <v>39</v>
      </c>
      <c r="D35" s="172"/>
      <c r="E35" s="172"/>
      <c r="F35" s="678"/>
      <c r="G35" s="21"/>
      <c r="H35" s="21"/>
      <c r="I35" s="90"/>
      <c r="J35" s="90"/>
      <c r="K35" s="90"/>
      <c r="L35" s="90"/>
    </row>
    <row r="36" spans="1:12" x14ac:dyDescent="0.25">
      <c r="A36" s="962"/>
      <c r="B36" s="770"/>
      <c r="C36" s="89" t="s">
        <v>40</v>
      </c>
      <c r="D36" s="172"/>
      <c r="E36" s="172"/>
      <c r="F36" s="678"/>
      <c r="G36" s="21"/>
      <c r="H36" s="21"/>
      <c r="I36" s="90"/>
      <c r="J36" s="90"/>
      <c r="K36" s="90"/>
      <c r="L36" s="90"/>
    </row>
    <row r="37" spans="1:12" x14ac:dyDescent="0.25">
      <c r="A37" s="962"/>
      <c r="B37" s="770"/>
      <c r="C37" s="239" t="s">
        <v>41</v>
      </c>
      <c r="D37" s="172">
        <v>1</v>
      </c>
      <c r="E37" s="172">
        <v>12</v>
      </c>
      <c r="F37" s="679">
        <v>0.81</v>
      </c>
      <c r="G37" s="21">
        <v>1</v>
      </c>
      <c r="H37" s="21">
        <v>1</v>
      </c>
      <c r="I37" s="90"/>
      <c r="J37" s="90"/>
      <c r="K37" s="90"/>
      <c r="L37" s="90"/>
    </row>
    <row r="38" spans="1:12" ht="15.75" x14ac:dyDescent="0.25">
      <c r="A38" s="962"/>
      <c r="B38" s="962" t="s">
        <v>42</v>
      </c>
      <c r="C38" s="89" t="s">
        <v>43</v>
      </c>
      <c r="D38" s="171"/>
      <c r="E38" s="171"/>
      <c r="F38" s="622"/>
      <c r="G38" s="622"/>
      <c r="H38" s="622"/>
      <c r="I38" s="90"/>
      <c r="J38" s="90"/>
      <c r="K38" s="90"/>
      <c r="L38" s="90"/>
    </row>
    <row r="39" spans="1:12" ht="15.75" x14ac:dyDescent="0.25">
      <c r="A39" s="962"/>
      <c r="B39" s="962"/>
      <c r="C39" s="89" t="s">
        <v>44</v>
      </c>
      <c r="D39" s="171"/>
      <c r="E39" s="171"/>
      <c r="F39" s="622"/>
      <c r="G39" s="622"/>
      <c r="H39" s="622"/>
      <c r="I39" s="90"/>
      <c r="J39" s="90"/>
      <c r="K39" s="90"/>
      <c r="L39" s="90"/>
    </row>
    <row r="40" spans="1:12" ht="15.75" x14ac:dyDescent="0.25">
      <c r="A40" s="962"/>
      <c r="B40" s="962"/>
      <c r="C40" s="89" t="s">
        <v>45</v>
      </c>
      <c r="D40" s="171"/>
      <c r="E40" s="171"/>
      <c r="F40" s="622"/>
      <c r="G40" s="622"/>
      <c r="H40" s="622"/>
      <c r="I40" s="90"/>
      <c r="J40" s="90"/>
      <c r="K40" s="90"/>
      <c r="L40" s="90"/>
    </row>
    <row r="41" spans="1:12" ht="15.75" x14ac:dyDescent="0.25">
      <c r="A41" s="962"/>
      <c r="B41" s="962"/>
      <c r="C41" s="89" t="s">
        <v>46</v>
      </c>
      <c r="D41" s="171"/>
      <c r="E41" s="171"/>
      <c r="F41" s="622"/>
      <c r="G41" s="622"/>
      <c r="H41" s="622"/>
      <c r="I41" s="90"/>
      <c r="J41" s="90"/>
      <c r="K41" s="90"/>
      <c r="L41" s="90"/>
    </row>
    <row r="42" spans="1:12" x14ac:dyDescent="0.25">
      <c r="A42" s="349"/>
      <c r="B42" s="308" t="s">
        <v>193</v>
      </c>
      <c r="C42" s="308"/>
      <c r="D42" s="244">
        <v>1</v>
      </c>
      <c r="E42" s="244">
        <v>12</v>
      </c>
      <c r="F42" s="262">
        <v>0.81</v>
      </c>
      <c r="G42" s="262">
        <v>1</v>
      </c>
      <c r="H42" s="262">
        <v>1</v>
      </c>
      <c r="I42" s="90"/>
      <c r="J42" s="90"/>
      <c r="K42" s="90"/>
      <c r="L42" s="90"/>
    </row>
    <row r="43" spans="1:12" ht="15.75" hidden="1" x14ac:dyDescent="0.25">
      <c r="A43" s="962" t="s">
        <v>152</v>
      </c>
      <c r="B43" s="962" t="s">
        <v>47</v>
      </c>
      <c r="C43" s="89" t="s">
        <v>48</v>
      </c>
      <c r="D43" s="171"/>
      <c r="E43" s="171"/>
      <c r="F43" s="622"/>
      <c r="G43" s="622"/>
      <c r="H43" s="622"/>
      <c r="I43" s="90"/>
      <c r="J43" s="90"/>
      <c r="K43" s="90"/>
      <c r="L43" s="90"/>
    </row>
    <row r="44" spans="1:12" ht="15.75" hidden="1" x14ac:dyDescent="0.25">
      <c r="A44" s="962"/>
      <c r="B44" s="962"/>
      <c r="C44" s="89" t="s">
        <v>49</v>
      </c>
      <c r="D44" s="171"/>
      <c r="E44" s="171"/>
      <c r="F44" s="622"/>
      <c r="G44" s="622"/>
      <c r="H44" s="622"/>
      <c r="I44" s="90"/>
      <c r="J44" s="90"/>
      <c r="K44" s="90"/>
      <c r="L44" s="90"/>
    </row>
    <row r="45" spans="1:12" ht="15.75" hidden="1" x14ac:dyDescent="0.25">
      <c r="A45" s="962"/>
      <c r="B45" s="962"/>
      <c r="C45" s="89" t="s">
        <v>50</v>
      </c>
      <c r="D45" s="171"/>
      <c r="E45" s="171"/>
      <c r="F45" s="622"/>
      <c r="G45" s="622"/>
      <c r="H45" s="622"/>
      <c r="I45" s="90"/>
      <c r="J45" s="90"/>
      <c r="K45" s="90"/>
      <c r="L45" s="90"/>
    </row>
    <row r="46" spans="1:12" ht="15.75" hidden="1" x14ac:dyDescent="0.25">
      <c r="A46" s="962"/>
      <c r="B46" s="962"/>
      <c r="C46" s="89" t="s">
        <v>51</v>
      </c>
      <c r="D46" s="171"/>
      <c r="E46" s="171"/>
      <c r="F46" s="622"/>
      <c r="G46" s="622"/>
      <c r="H46" s="622"/>
      <c r="I46" s="90"/>
      <c r="J46" s="90"/>
      <c r="K46" s="90"/>
      <c r="L46" s="90"/>
    </row>
    <row r="47" spans="1:12" ht="15.75" hidden="1" x14ac:dyDescent="0.25">
      <c r="A47" s="962"/>
      <c r="B47" s="962"/>
      <c r="C47" s="89" t="s">
        <v>52</v>
      </c>
      <c r="D47" s="171"/>
      <c r="E47" s="171"/>
      <c r="F47" s="622"/>
      <c r="G47" s="622"/>
      <c r="H47" s="622"/>
      <c r="I47" s="90"/>
      <c r="J47" s="90"/>
      <c r="K47" s="90"/>
      <c r="L47" s="90"/>
    </row>
    <row r="48" spans="1:12" ht="15.75" hidden="1" x14ac:dyDescent="0.25">
      <c r="A48" s="962"/>
      <c r="B48" s="962"/>
      <c r="C48" s="89" t="s">
        <v>53</v>
      </c>
      <c r="D48" s="171"/>
      <c r="E48" s="171"/>
      <c r="F48" s="622"/>
      <c r="G48" s="622"/>
      <c r="H48" s="622"/>
      <c r="I48" s="90"/>
      <c r="J48" s="90"/>
      <c r="K48" s="90"/>
      <c r="L48" s="90"/>
    </row>
    <row r="49" spans="1:12" ht="15.75" hidden="1" x14ac:dyDescent="0.25">
      <c r="A49" s="962"/>
      <c r="B49" s="962"/>
      <c r="C49" s="89" t="s">
        <v>54</v>
      </c>
      <c r="D49" s="171"/>
      <c r="E49" s="171"/>
      <c r="F49" s="622"/>
      <c r="G49" s="622"/>
      <c r="H49" s="622"/>
      <c r="I49" s="90"/>
      <c r="J49" s="90"/>
      <c r="K49" s="90"/>
      <c r="L49" s="90"/>
    </row>
    <row r="50" spans="1:12" ht="15.75" hidden="1" x14ac:dyDescent="0.25">
      <c r="A50" s="962"/>
      <c r="B50" s="962"/>
      <c r="C50" s="89" t="s">
        <v>55</v>
      </c>
      <c r="D50" s="171"/>
      <c r="E50" s="171"/>
      <c r="F50" s="622"/>
      <c r="G50" s="622"/>
      <c r="H50" s="622"/>
      <c r="I50" s="90"/>
      <c r="J50" s="90"/>
      <c r="K50" s="90"/>
      <c r="L50" s="90"/>
    </row>
    <row r="51" spans="1:12" hidden="1" x14ac:dyDescent="0.25">
      <c r="A51" s="1086" t="s">
        <v>194</v>
      </c>
      <c r="B51" s="1086"/>
      <c r="C51" s="1086"/>
      <c r="D51" s="29"/>
      <c r="E51" s="29"/>
      <c r="F51" s="623"/>
      <c r="G51" s="623"/>
      <c r="H51" s="623"/>
      <c r="I51" s="90"/>
      <c r="J51" s="90"/>
      <c r="K51" s="90"/>
      <c r="L51" s="90"/>
    </row>
    <row r="52" spans="1:12" ht="15" customHeight="1" x14ac:dyDescent="0.25">
      <c r="A52" s="962" t="s">
        <v>154</v>
      </c>
      <c r="B52" s="774" t="s">
        <v>56</v>
      </c>
      <c r="C52" s="89" t="s">
        <v>57</v>
      </c>
      <c r="D52" s="172"/>
      <c r="E52" s="172"/>
      <c r="F52" s="678"/>
      <c r="G52" s="21"/>
      <c r="H52" s="21"/>
      <c r="I52" s="90"/>
      <c r="J52" s="90"/>
      <c r="K52" s="90"/>
      <c r="L52" s="90"/>
    </row>
    <row r="53" spans="1:12" x14ac:dyDescent="0.25">
      <c r="A53" s="962"/>
      <c r="B53" s="774"/>
      <c r="C53" s="89" t="s">
        <v>58</v>
      </c>
      <c r="D53" s="172"/>
      <c r="E53" s="172"/>
      <c r="F53" s="678"/>
      <c r="G53" s="21"/>
      <c r="H53" s="21"/>
      <c r="I53" s="90"/>
      <c r="J53" s="90"/>
      <c r="K53" s="90"/>
      <c r="L53" s="90"/>
    </row>
    <row r="54" spans="1:12" x14ac:dyDescent="0.25">
      <c r="A54" s="962"/>
      <c r="B54" s="774"/>
      <c r="C54" s="239" t="s">
        <v>59</v>
      </c>
      <c r="D54" s="172">
        <v>1</v>
      </c>
      <c r="E54" s="172">
        <v>12</v>
      </c>
      <c r="F54" s="679">
        <v>0.72</v>
      </c>
      <c r="G54" s="21">
        <v>1</v>
      </c>
      <c r="H54" s="21">
        <v>0.34</v>
      </c>
      <c r="I54" s="90"/>
      <c r="J54" s="90"/>
      <c r="K54" s="90"/>
      <c r="L54" s="90"/>
    </row>
    <row r="55" spans="1:12" ht="15.75" x14ac:dyDescent="0.25">
      <c r="A55" s="962"/>
      <c r="B55" s="962" t="s">
        <v>60</v>
      </c>
      <c r="C55" s="89" t="s">
        <v>61</v>
      </c>
      <c r="D55" s="171"/>
      <c r="E55" s="171"/>
      <c r="F55" s="622"/>
      <c r="G55" s="622"/>
      <c r="H55" s="622"/>
      <c r="I55" s="90"/>
      <c r="J55" s="90"/>
      <c r="K55" s="90"/>
      <c r="L55" s="90"/>
    </row>
    <row r="56" spans="1:12" ht="15.75" x14ac:dyDescent="0.25">
      <c r="A56" s="962"/>
      <c r="B56" s="962"/>
      <c r="C56" s="89" t="s">
        <v>62</v>
      </c>
      <c r="D56" s="171"/>
      <c r="E56" s="171"/>
      <c r="F56" s="622"/>
      <c r="G56" s="622"/>
      <c r="H56" s="622"/>
      <c r="I56" s="90"/>
      <c r="J56" s="90"/>
      <c r="K56" s="90"/>
      <c r="L56" s="90"/>
    </row>
    <row r="57" spans="1:12" ht="15.75" x14ac:dyDescent="0.25">
      <c r="A57" s="962"/>
      <c r="B57" s="962"/>
      <c r="C57" s="89" t="s">
        <v>63</v>
      </c>
      <c r="D57" s="171"/>
      <c r="E57" s="171"/>
      <c r="F57" s="622"/>
      <c r="G57" s="622"/>
      <c r="H57" s="622"/>
      <c r="I57" s="90"/>
      <c r="J57" s="90"/>
      <c r="K57" s="90"/>
      <c r="L57" s="90"/>
    </row>
    <row r="58" spans="1:12" ht="15.75" x14ac:dyDescent="0.25">
      <c r="A58" s="962"/>
      <c r="B58" s="962"/>
      <c r="C58" s="89" t="s">
        <v>64</v>
      </c>
      <c r="D58" s="171"/>
      <c r="E58" s="171"/>
      <c r="F58" s="622"/>
      <c r="G58" s="622"/>
      <c r="H58" s="622"/>
      <c r="I58" s="90"/>
      <c r="J58" s="90"/>
      <c r="K58" s="90"/>
      <c r="L58" s="90"/>
    </row>
    <row r="59" spans="1:12" ht="15.75" x14ac:dyDescent="0.25">
      <c r="A59" s="962"/>
      <c r="B59" s="962"/>
      <c r="C59" s="89" t="s">
        <v>65</v>
      </c>
      <c r="D59" s="171"/>
      <c r="E59" s="171"/>
      <c r="F59" s="622"/>
      <c r="G59" s="622"/>
      <c r="H59" s="622"/>
      <c r="I59" s="90"/>
      <c r="J59" s="90"/>
      <c r="K59" s="90"/>
      <c r="L59" s="90"/>
    </row>
    <row r="60" spans="1:12" ht="15.75" x14ac:dyDescent="0.25">
      <c r="A60" s="962"/>
      <c r="B60" s="962"/>
      <c r="C60" s="89" t="s">
        <v>66</v>
      </c>
      <c r="D60" s="171"/>
      <c r="E60" s="171"/>
      <c r="F60" s="622"/>
      <c r="G60" s="622"/>
      <c r="H60" s="622"/>
      <c r="I60" s="90"/>
      <c r="J60" s="90"/>
      <c r="K60" s="90"/>
      <c r="L60" s="90"/>
    </row>
    <row r="61" spans="1:12" ht="15.75" x14ac:dyDescent="0.25">
      <c r="A61" s="962"/>
      <c r="B61" s="962" t="s">
        <v>67</v>
      </c>
      <c r="C61" s="89" t="s">
        <v>68</v>
      </c>
      <c r="D61" s="171"/>
      <c r="E61" s="171"/>
      <c r="F61" s="622"/>
      <c r="G61" s="622"/>
      <c r="H61" s="622"/>
      <c r="I61" s="90"/>
      <c r="J61" s="90"/>
      <c r="K61" s="90"/>
      <c r="L61" s="90"/>
    </row>
    <row r="62" spans="1:12" ht="15.75" x14ac:dyDescent="0.25">
      <c r="A62" s="962"/>
      <c r="B62" s="962"/>
      <c r="C62" s="89" t="s">
        <v>69</v>
      </c>
      <c r="D62" s="171"/>
      <c r="E62" s="171"/>
      <c r="F62" s="622"/>
      <c r="G62" s="622"/>
      <c r="H62" s="622"/>
      <c r="I62" s="90"/>
      <c r="J62" s="90"/>
      <c r="K62" s="90"/>
      <c r="L62" s="90"/>
    </row>
    <row r="63" spans="1:12" ht="15.75" x14ac:dyDescent="0.25">
      <c r="A63" s="962"/>
      <c r="B63" s="962"/>
      <c r="C63" s="89" t="s">
        <v>70</v>
      </c>
      <c r="D63" s="171"/>
      <c r="E63" s="171"/>
      <c r="F63" s="622"/>
      <c r="G63" s="622"/>
      <c r="H63" s="622"/>
      <c r="I63" s="90"/>
      <c r="J63" s="90"/>
      <c r="K63" s="90"/>
      <c r="L63" s="90"/>
    </row>
    <row r="64" spans="1:12" ht="15.75" x14ac:dyDescent="0.25">
      <c r="A64" s="962"/>
      <c r="B64" s="962"/>
      <c r="C64" s="89" t="s">
        <v>71</v>
      </c>
      <c r="D64" s="171"/>
      <c r="E64" s="171"/>
      <c r="F64" s="622"/>
      <c r="G64" s="622"/>
      <c r="H64" s="622"/>
      <c r="I64" s="90"/>
      <c r="J64" s="90"/>
      <c r="K64" s="90"/>
      <c r="L64" s="90"/>
    </row>
    <row r="65" spans="1:12" ht="15.75" x14ac:dyDescent="0.25">
      <c r="A65" s="962"/>
      <c r="B65" s="962" t="s">
        <v>249</v>
      </c>
      <c r="C65" s="89" t="s">
        <v>73</v>
      </c>
      <c r="D65" s="171"/>
      <c r="E65" s="171"/>
      <c r="F65" s="622"/>
      <c r="G65" s="622"/>
      <c r="H65" s="622"/>
      <c r="I65" s="90"/>
      <c r="J65" s="90"/>
      <c r="K65" s="90"/>
      <c r="L65" s="90"/>
    </row>
    <row r="66" spans="1:12" ht="15.75" x14ac:dyDescent="0.25">
      <c r="A66" s="962"/>
      <c r="B66" s="962"/>
      <c r="C66" s="89" t="s">
        <v>74</v>
      </c>
      <c r="D66" s="171"/>
      <c r="E66" s="171"/>
      <c r="F66" s="622"/>
      <c r="G66" s="622"/>
      <c r="H66" s="622"/>
      <c r="I66" s="90"/>
      <c r="J66" s="90"/>
      <c r="K66" s="90"/>
      <c r="L66" s="90"/>
    </row>
    <row r="67" spans="1:12" ht="15.75" x14ac:dyDescent="0.25">
      <c r="A67" s="962"/>
      <c r="B67" s="962"/>
      <c r="C67" s="89" t="s">
        <v>75</v>
      </c>
      <c r="D67" s="171"/>
      <c r="E67" s="171"/>
      <c r="F67" s="622"/>
      <c r="G67" s="622"/>
      <c r="H67" s="622"/>
      <c r="I67" s="90"/>
      <c r="J67" s="90"/>
      <c r="K67" s="90"/>
      <c r="L67" s="90"/>
    </row>
    <row r="68" spans="1:12" x14ac:dyDescent="0.25">
      <c r="A68" s="1087" t="s">
        <v>195</v>
      </c>
      <c r="B68" s="1087"/>
      <c r="C68" s="1087"/>
      <c r="D68" s="244">
        <v>1</v>
      </c>
      <c r="E68" s="244">
        <v>12</v>
      </c>
      <c r="F68" s="262">
        <v>0.72</v>
      </c>
      <c r="G68" s="262">
        <v>1</v>
      </c>
      <c r="H68" s="262">
        <v>0.34</v>
      </c>
      <c r="I68" s="90"/>
      <c r="J68" s="90"/>
      <c r="K68" s="90"/>
      <c r="L68" s="90"/>
    </row>
    <row r="69" spans="1:12" ht="15.75" x14ac:dyDescent="0.25">
      <c r="A69" s="962" t="s">
        <v>160</v>
      </c>
      <c r="B69" s="270" t="s">
        <v>76</v>
      </c>
      <c r="C69" s="89" t="s">
        <v>77</v>
      </c>
      <c r="D69" s="171"/>
      <c r="E69" s="171"/>
      <c r="F69" s="622"/>
      <c r="G69" s="622"/>
      <c r="H69" s="622"/>
      <c r="I69" s="90"/>
      <c r="J69" s="90"/>
      <c r="K69" s="90"/>
      <c r="L69" s="90"/>
    </row>
    <row r="70" spans="1:12" x14ac:dyDescent="0.25">
      <c r="A70" s="962"/>
      <c r="B70" s="774" t="s">
        <v>78</v>
      </c>
      <c r="C70" s="239" t="s">
        <v>163</v>
      </c>
      <c r="D70" s="172">
        <v>1</v>
      </c>
      <c r="E70" s="172">
        <v>12</v>
      </c>
      <c r="F70" s="679">
        <v>0.78</v>
      </c>
      <c r="G70" s="21">
        <v>0.93</v>
      </c>
      <c r="H70" s="21">
        <v>1</v>
      </c>
      <c r="I70" s="90"/>
      <c r="J70" s="90"/>
      <c r="K70" s="90"/>
      <c r="L70" s="90"/>
    </row>
    <row r="71" spans="1:12" ht="15.75" x14ac:dyDescent="0.25">
      <c r="A71" s="962"/>
      <c r="B71" s="774"/>
      <c r="C71" s="89" t="s">
        <v>80</v>
      </c>
      <c r="D71" s="202"/>
      <c r="E71" s="202"/>
      <c r="F71" s="624"/>
      <c r="G71" s="624"/>
      <c r="H71" s="624"/>
      <c r="I71" s="90"/>
      <c r="J71" s="90"/>
      <c r="K71" s="90"/>
      <c r="L71" s="90"/>
    </row>
    <row r="72" spans="1:12" ht="15.75" x14ac:dyDescent="0.25">
      <c r="A72" s="962"/>
      <c r="B72" s="962" t="s">
        <v>81</v>
      </c>
      <c r="C72" s="89" t="s">
        <v>82</v>
      </c>
      <c r="D72" s="171"/>
      <c r="E72" s="171"/>
      <c r="F72" s="622"/>
      <c r="G72" s="622"/>
      <c r="H72" s="622"/>
      <c r="I72" s="90"/>
      <c r="J72" s="90"/>
      <c r="K72" s="90"/>
      <c r="L72" s="90"/>
    </row>
    <row r="73" spans="1:12" ht="15.75" x14ac:dyDescent="0.25">
      <c r="A73" s="962"/>
      <c r="B73" s="962"/>
      <c r="C73" s="89" t="s">
        <v>83</v>
      </c>
      <c r="D73" s="171"/>
      <c r="E73" s="171"/>
      <c r="F73" s="622"/>
      <c r="G73" s="622"/>
      <c r="H73" s="622"/>
      <c r="I73" s="90"/>
      <c r="J73" s="90"/>
      <c r="K73" s="90"/>
      <c r="L73" s="90"/>
    </row>
    <row r="74" spans="1:12" ht="15.75" x14ac:dyDescent="0.25">
      <c r="A74" s="962"/>
      <c r="B74" s="962" t="s">
        <v>84</v>
      </c>
      <c r="C74" s="89" t="s">
        <v>85</v>
      </c>
      <c r="D74" s="171"/>
      <c r="E74" s="171"/>
      <c r="F74" s="622"/>
      <c r="G74" s="622"/>
      <c r="H74" s="622"/>
      <c r="I74" s="90"/>
      <c r="J74" s="90"/>
      <c r="K74" s="90"/>
      <c r="L74" s="90"/>
    </row>
    <row r="75" spans="1:12" ht="15.75" x14ac:dyDescent="0.25">
      <c r="A75" s="962"/>
      <c r="B75" s="962"/>
      <c r="C75" s="89" t="s">
        <v>215</v>
      </c>
      <c r="D75" s="171"/>
      <c r="E75" s="171"/>
      <c r="F75" s="622"/>
      <c r="G75" s="622"/>
      <c r="H75" s="622"/>
      <c r="I75" s="90"/>
      <c r="J75" s="90"/>
      <c r="K75" s="90"/>
      <c r="L75" s="90"/>
    </row>
    <row r="76" spans="1:12" ht="15.75" x14ac:dyDescent="0.25">
      <c r="A76" s="962"/>
      <c r="B76" s="962" t="s">
        <v>87</v>
      </c>
      <c r="C76" s="89" t="s">
        <v>88</v>
      </c>
      <c r="D76" s="171"/>
      <c r="E76" s="171"/>
      <c r="F76" s="622"/>
      <c r="G76" s="622"/>
      <c r="H76" s="622"/>
      <c r="I76" s="90"/>
      <c r="J76" s="90"/>
      <c r="K76" s="90"/>
      <c r="L76" s="90"/>
    </row>
    <row r="77" spans="1:12" ht="15.75" x14ac:dyDescent="0.25">
      <c r="A77" s="962"/>
      <c r="B77" s="962"/>
      <c r="C77" s="89" t="s">
        <v>89</v>
      </c>
      <c r="D77" s="171"/>
      <c r="E77" s="171"/>
      <c r="F77" s="622"/>
      <c r="G77" s="622"/>
      <c r="H77" s="622"/>
      <c r="I77" s="90"/>
      <c r="J77" s="90"/>
      <c r="K77" s="90"/>
      <c r="L77" s="90"/>
    </row>
    <row r="78" spans="1:12" ht="15.75" x14ac:dyDescent="0.25">
      <c r="A78" s="962"/>
      <c r="B78" s="962"/>
      <c r="C78" s="89" t="s">
        <v>90</v>
      </c>
      <c r="D78" s="171"/>
      <c r="E78" s="171"/>
      <c r="F78" s="622"/>
      <c r="G78" s="622"/>
      <c r="H78" s="622"/>
      <c r="I78" s="90"/>
      <c r="J78" s="90"/>
      <c r="K78" s="90"/>
      <c r="L78" s="90"/>
    </row>
    <row r="79" spans="1:12" ht="15.75" x14ac:dyDescent="0.25">
      <c r="A79" s="962"/>
      <c r="B79" s="962"/>
      <c r="C79" s="89" t="s">
        <v>164</v>
      </c>
      <c r="D79" s="171"/>
      <c r="E79" s="171"/>
      <c r="F79" s="622"/>
      <c r="G79" s="622"/>
      <c r="H79" s="622"/>
      <c r="I79" s="90"/>
      <c r="J79" s="90"/>
      <c r="K79" s="90"/>
      <c r="L79" s="90"/>
    </row>
    <row r="80" spans="1:12" ht="15.75" x14ac:dyDescent="0.25">
      <c r="A80" s="962"/>
      <c r="B80" s="962" t="s">
        <v>92</v>
      </c>
      <c r="C80" s="89" t="s">
        <v>93</v>
      </c>
      <c r="D80" s="171"/>
      <c r="E80" s="171"/>
      <c r="F80" s="622"/>
      <c r="G80" s="622"/>
      <c r="H80" s="622"/>
      <c r="I80" s="90"/>
      <c r="J80" s="90"/>
      <c r="K80" s="90"/>
      <c r="L80" s="90"/>
    </row>
    <row r="81" spans="1:12" ht="15.75" x14ac:dyDescent="0.25">
      <c r="A81" s="962"/>
      <c r="B81" s="962"/>
      <c r="C81" s="89" t="s">
        <v>94</v>
      </c>
      <c r="D81" s="171"/>
      <c r="E81" s="171"/>
      <c r="F81" s="622"/>
      <c r="G81" s="622"/>
      <c r="H81" s="622"/>
      <c r="I81" s="90"/>
      <c r="J81" s="90"/>
      <c r="K81" s="90"/>
      <c r="L81" s="90"/>
    </row>
    <row r="82" spans="1:12" ht="15.75" x14ac:dyDescent="0.25">
      <c r="A82" s="962"/>
      <c r="B82" s="962"/>
      <c r="C82" s="89" t="s">
        <v>95</v>
      </c>
      <c r="D82" s="171"/>
      <c r="E82" s="171"/>
      <c r="F82" s="622"/>
      <c r="G82" s="622"/>
      <c r="H82" s="622"/>
      <c r="I82" s="90"/>
      <c r="J82" s="90"/>
      <c r="K82" s="90"/>
      <c r="L82" s="90"/>
    </row>
    <row r="83" spans="1:12" ht="15.75" x14ac:dyDescent="0.25">
      <c r="A83" s="962"/>
      <c r="B83" s="962" t="s">
        <v>96</v>
      </c>
      <c r="C83" s="89" t="s">
        <v>97</v>
      </c>
      <c r="D83" s="171"/>
      <c r="E83" s="171"/>
      <c r="F83" s="622"/>
      <c r="G83" s="622"/>
      <c r="H83" s="622"/>
      <c r="I83" s="90"/>
      <c r="J83" s="90"/>
      <c r="K83" s="90"/>
      <c r="L83" s="90"/>
    </row>
    <row r="84" spans="1:12" ht="15.75" x14ac:dyDescent="0.25">
      <c r="A84" s="962"/>
      <c r="B84" s="962"/>
      <c r="C84" s="89" t="s">
        <v>98</v>
      </c>
      <c r="D84" s="171"/>
      <c r="E84" s="171"/>
      <c r="F84" s="622"/>
      <c r="G84" s="622"/>
      <c r="H84" s="622"/>
      <c r="I84" s="90"/>
      <c r="J84" s="90"/>
      <c r="K84" s="90"/>
      <c r="L84" s="90"/>
    </row>
    <row r="85" spans="1:12" ht="15.75" x14ac:dyDescent="0.25">
      <c r="A85" s="962"/>
      <c r="B85" s="962"/>
      <c r="C85" s="89" t="s">
        <v>99</v>
      </c>
      <c r="D85" s="171"/>
      <c r="E85" s="171"/>
      <c r="F85" s="622"/>
      <c r="G85" s="622"/>
      <c r="H85" s="622"/>
      <c r="I85" s="90"/>
      <c r="J85" s="90"/>
      <c r="K85" s="90"/>
      <c r="L85" s="90"/>
    </row>
    <row r="86" spans="1:12" x14ac:dyDescent="0.25">
      <c r="A86" s="1087" t="s">
        <v>196</v>
      </c>
      <c r="B86" s="1087"/>
      <c r="C86" s="1087"/>
      <c r="D86" s="244">
        <v>1</v>
      </c>
      <c r="E86" s="244">
        <v>12</v>
      </c>
      <c r="F86" s="262">
        <v>0.78</v>
      </c>
      <c r="G86" s="262">
        <v>0.93</v>
      </c>
      <c r="H86" s="262">
        <v>1</v>
      </c>
      <c r="I86" s="90"/>
      <c r="J86" s="90"/>
      <c r="K86" s="90"/>
      <c r="L86" s="90"/>
    </row>
    <row r="87" spans="1:12" ht="15.75" hidden="1" customHeight="1" x14ac:dyDescent="0.25">
      <c r="A87" s="901" t="s">
        <v>172</v>
      </c>
      <c r="B87" s="901" t="s">
        <v>100</v>
      </c>
      <c r="C87" s="346" t="s">
        <v>101</v>
      </c>
      <c r="D87" s="348"/>
      <c r="E87" s="348"/>
      <c r="F87" s="625"/>
      <c r="G87" s="625"/>
      <c r="H87" s="625"/>
      <c r="I87" s="90"/>
      <c r="J87" s="90"/>
      <c r="K87" s="90"/>
      <c r="L87" s="90"/>
    </row>
    <row r="88" spans="1:12" ht="15.75" hidden="1" customHeight="1" x14ac:dyDescent="0.25">
      <c r="A88" s="901"/>
      <c r="B88" s="901"/>
      <c r="C88" s="346" t="s">
        <v>102</v>
      </c>
      <c r="D88" s="348"/>
      <c r="E88" s="348"/>
      <c r="F88" s="625"/>
      <c r="G88" s="625"/>
      <c r="H88" s="625"/>
      <c r="I88" s="90"/>
      <c r="J88" s="90"/>
      <c r="K88" s="90"/>
      <c r="L88" s="90"/>
    </row>
    <row r="89" spans="1:12" ht="15.75" hidden="1" customHeight="1" x14ac:dyDescent="0.25">
      <c r="A89" s="901"/>
      <c r="B89" s="901"/>
      <c r="C89" s="346" t="s">
        <v>103</v>
      </c>
      <c r="D89" s="348"/>
      <c r="E89" s="348"/>
      <c r="F89" s="625"/>
      <c r="G89" s="625"/>
      <c r="H89" s="625"/>
      <c r="I89" s="90"/>
      <c r="J89" s="90"/>
      <c r="K89" s="90"/>
      <c r="L89" s="90"/>
    </row>
    <row r="90" spans="1:12" ht="15.75" hidden="1" customHeight="1" x14ac:dyDescent="0.25">
      <c r="A90" s="901"/>
      <c r="B90" s="347" t="s">
        <v>104</v>
      </c>
      <c r="C90" s="346" t="s">
        <v>105</v>
      </c>
      <c r="D90" s="348"/>
      <c r="E90" s="348"/>
      <c r="F90" s="625"/>
      <c r="G90" s="625"/>
      <c r="H90" s="625"/>
      <c r="I90" s="90"/>
      <c r="J90" s="90"/>
      <c r="K90" s="90"/>
      <c r="L90" s="90"/>
    </row>
    <row r="91" spans="1:12" ht="15.75" hidden="1" customHeight="1" x14ac:dyDescent="0.25">
      <c r="A91" s="901"/>
      <c r="B91" s="901" t="s">
        <v>106</v>
      </c>
      <c r="C91" s="346" t="s">
        <v>107</v>
      </c>
      <c r="D91" s="348"/>
      <c r="E91" s="348"/>
      <c r="F91" s="625"/>
      <c r="G91" s="625"/>
      <c r="H91" s="625"/>
      <c r="I91" s="90"/>
      <c r="J91" s="90"/>
      <c r="K91" s="90"/>
      <c r="L91" s="90"/>
    </row>
    <row r="92" spans="1:12" ht="15.75" hidden="1" customHeight="1" x14ac:dyDescent="0.25">
      <c r="A92" s="901"/>
      <c r="B92" s="901"/>
      <c r="C92" s="346" t="s">
        <v>108</v>
      </c>
      <c r="D92" s="348"/>
      <c r="E92" s="348"/>
      <c r="F92" s="625"/>
      <c r="G92" s="625"/>
      <c r="H92" s="625"/>
      <c r="I92" s="90"/>
      <c r="J92" s="90"/>
      <c r="K92" s="90"/>
      <c r="L92" s="90"/>
    </row>
    <row r="93" spans="1:12" ht="15.75" hidden="1" customHeight="1" x14ac:dyDescent="0.25">
      <c r="A93" s="901"/>
      <c r="B93" s="901"/>
      <c r="C93" s="346" t="s">
        <v>109</v>
      </c>
      <c r="D93" s="348"/>
      <c r="E93" s="348"/>
      <c r="F93" s="625"/>
      <c r="G93" s="625"/>
      <c r="H93" s="625"/>
      <c r="I93" s="90"/>
      <c r="J93" s="90"/>
      <c r="K93" s="90"/>
      <c r="L93" s="90"/>
    </row>
    <row r="94" spans="1:12" ht="15" hidden="1" customHeight="1" x14ac:dyDescent="0.25">
      <c r="A94" s="969" t="s">
        <v>197</v>
      </c>
      <c r="B94" s="969"/>
      <c r="C94" s="969"/>
      <c r="D94" s="244"/>
      <c r="E94" s="244"/>
      <c r="F94" s="262"/>
      <c r="G94" s="626"/>
      <c r="H94" s="626"/>
      <c r="I94" s="90"/>
      <c r="J94" s="90"/>
      <c r="K94" s="90"/>
      <c r="L94" s="90"/>
    </row>
    <row r="95" spans="1:12" ht="15.75" hidden="1" customHeight="1" x14ac:dyDescent="0.25">
      <c r="A95" s="901" t="s">
        <v>175</v>
      </c>
      <c r="B95" s="901" t="s">
        <v>110</v>
      </c>
      <c r="C95" s="346" t="s">
        <v>111</v>
      </c>
      <c r="D95" s="348"/>
      <c r="E95" s="348"/>
      <c r="F95" s="625"/>
      <c r="G95" s="625"/>
      <c r="H95" s="625"/>
      <c r="I95" s="90"/>
      <c r="J95" s="90"/>
      <c r="K95" s="90"/>
      <c r="L95" s="90"/>
    </row>
    <row r="96" spans="1:12" ht="15.75" hidden="1" customHeight="1" x14ac:dyDescent="0.25">
      <c r="A96" s="901"/>
      <c r="B96" s="901"/>
      <c r="C96" s="346" t="s">
        <v>112</v>
      </c>
      <c r="D96" s="348"/>
      <c r="E96" s="348"/>
      <c r="F96" s="625"/>
      <c r="G96" s="625"/>
      <c r="H96" s="625"/>
      <c r="I96" s="90"/>
      <c r="J96" s="90"/>
      <c r="K96" s="90"/>
      <c r="L96" s="90"/>
    </row>
    <row r="97" spans="1:110" ht="15.75" hidden="1" customHeight="1" x14ac:dyDescent="0.25">
      <c r="A97" s="901"/>
      <c r="B97" s="901"/>
      <c r="C97" s="346" t="s">
        <v>113</v>
      </c>
      <c r="D97" s="348"/>
      <c r="E97" s="348"/>
      <c r="F97" s="625"/>
      <c r="G97" s="625"/>
      <c r="H97" s="625"/>
      <c r="I97" s="90"/>
      <c r="J97" s="90"/>
      <c r="K97" s="90"/>
      <c r="L97" s="90"/>
    </row>
    <row r="98" spans="1:110" ht="15.75" hidden="1" customHeight="1" x14ac:dyDescent="0.25">
      <c r="A98" s="901"/>
      <c r="B98" s="901" t="s">
        <v>114</v>
      </c>
      <c r="C98" s="346" t="s">
        <v>177</v>
      </c>
      <c r="D98" s="348"/>
      <c r="E98" s="348"/>
      <c r="F98" s="625"/>
      <c r="G98" s="625"/>
      <c r="H98" s="625"/>
      <c r="I98" s="90"/>
      <c r="J98" s="90"/>
      <c r="K98" s="90"/>
      <c r="L98" s="90"/>
    </row>
    <row r="99" spans="1:110" ht="15.75" hidden="1" customHeight="1" x14ac:dyDescent="0.25">
      <c r="A99" s="901"/>
      <c r="B99" s="901"/>
      <c r="C99" s="346" t="s">
        <v>116</v>
      </c>
      <c r="D99" s="348"/>
      <c r="E99" s="348"/>
      <c r="F99" s="625"/>
      <c r="G99" s="625"/>
      <c r="H99" s="625"/>
      <c r="I99" s="90"/>
      <c r="J99" s="90"/>
      <c r="K99" s="90"/>
      <c r="L99" s="90"/>
    </row>
    <row r="100" spans="1:110" ht="15.75" hidden="1" customHeight="1" x14ac:dyDescent="0.25">
      <c r="A100" s="901"/>
      <c r="B100" s="901"/>
      <c r="C100" s="346" t="s">
        <v>117</v>
      </c>
      <c r="D100" s="348"/>
      <c r="E100" s="348"/>
      <c r="F100" s="625"/>
      <c r="G100" s="625"/>
      <c r="H100" s="625"/>
      <c r="I100" s="90"/>
      <c r="J100" s="90"/>
      <c r="K100" s="90"/>
      <c r="L100" s="90"/>
    </row>
    <row r="101" spans="1:110" ht="15.75" hidden="1" customHeight="1" x14ac:dyDescent="0.25">
      <c r="A101" s="901"/>
      <c r="B101" s="901" t="s">
        <v>178</v>
      </c>
      <c r="C101" s="346" t="s">
        <v>179</v>
      </c>
      <c r="D101" s="348"/>
      <c r="E101" s="348"/>
      <c r="F101" s="625"/>
      <c r="G101" s="625"/>
      <c r="H101" s="625"/>
      <c r="I101" s="90"/>
      <c r="J101" s="90"/>
      <c r="K101" s="90"/>
      <c r="L101" s="90"/>
    </row>
    <row r="102" spans="1:110" ht="15.75" hidden="1" customHeight="1" x14ac:dyDescent="0.25">
      <c r="A102" s="901"/>
      <c r="B102" s="901"/>
      <c r="C102" s="346" t="s">
        <v>120</v>
      </c>
      <c r="D102" s="348"/>
      <c r="E102" s="348"/>
      <c r="F102" s="625"/>
      <c r="G102" s="625"/>
      <c r="H102" s="625"/>
      <c r="I102" s="90"/>
      <c r="J102" s="90"/>
      <c r="K102" s="90"/>
      <c r="L102" s="90"/>
    </row>
    <row r="103" spans="1:110" ht="15.75" hidden="1" customHeight="1" x14ac:dyDescent="0.25">
      <c r="A103" s="901"/>
      <c r="B103" s="901" t="s">
        <v>121</v>
      </c>
      <c r="C103" s="346" t="s">
        <v>122</v>
      </c>
      <c r="D103" s="348"/>
      <c r="E103" s="348"/>
      <c r="F103" s="625"/>
      <c r="G103" s="625"/>
      <c r="H103" s="625"/>
      <c r="I103" s="90"/>
      <c r="J103" s="90"/>
      <c r="K103" s="90"/>
      <c r="L103" s="90"/>
    </row>
    <row r="104" spans="1:110" ht="15.75" hidden="1" customHeight="1" x14ac:dyDescent="0.25">
      <c r="A104" s="901"/>
      <c r="B104" s="901"/>
      <c r="C104" s="346" t="s">
        <v>123</v>
      </c>
      <c r="D104" s="348"/>
      <c r="E104" s="348"/>
      <c r="F104" s="625"/>
      <c r="G104" s="625"/>
      <c r="H104" s="625"/>
      <c r="I104" s="90"/>
      <c r="J104" s="90"/>
      <c r="K104" s="90"/>
      <c r="L104" s="90"/>
    </row>
    <row r="105" spans="1:110" ht="15.75" hidden="1" customHeight="1" x14ac:dyDescent="0.25">
      <c r="A105" s="901"/>
      <c r="B105" s="901" t="s">
        <v>124</v>
      </c>
      <c r="C105" s="346" t="s">
        <v>125</v>
      </c>
      <c r="D105" s="348"/>
      <c r="E105" s="348"/>
      <c r="F105" s="625"/>
      <c r="G105" s="625"/>
      <c r="H105" s="625"/>
      <c r="I105" s="90"/>
      <c r="J105" s="90"/>
      <c r="K105" s="90"/>
      <c r="L105" s="90"/>
    </row>
    <row r="106" spans="1:110" ht="15.75" hidden="1" customHeight="1" x14ac:dyDescent="0.25">
      <c r="A106" s="901"/>
      <c r="B106" s="901"/>
      <c r="C106" s="346" t="s">
        <v>126</v>
      </c>
      <c r="D106" s="348"/>
      <c r="E106" s="348"/>
      <c r="F106" s="625"/>
      <c r="G106" s="625"/>
      <c r="H106" s="625"/>
      <c r="I106" s="90"/>
      <c r="J106" s="90"/>
      <c r="K106" s="90"/>
      <c r="L106" s="90"/>
    </row>
    <row r="107" spans="1:110" ht="15.75" hidden="1" customHeight="1" x14ac:dyDescent="0.25">
      <c r="A107" s="901"/>
      <c r="B107" s="901" t="s">
        <v>127</v>
      </c>
      <c r="C107" s="346" t="s">
        <v>128</v>
      </c>
      <c r="D107" s="348"/>
      <c r="E107" s="348"/>
      <c r="F107" s="625"/>
      <c r="G107" s="625"/>
      <c r="H107" s="625"/>
      <c r="I107" s="90"/>
      <c r="J107" s="90"/>
      <c r="K107" s="90"/>
      <c r="L107" s="90"/>
    </row>
    <row r="108" spans="1:110" ht="15.75" hidden="1" customHeight="1" x14ac:dyDescent="0.25">
      <c r="A108" s="901"/>
      <c r="B108" s="901"/>
      <c r="C108" s="346" t="s">
        <v>129</v>
      </c>
      <c r="D108" s="348"/>
      <c r="E108" s="348"/>
      <c r="F108" s="625"/>
      <c r="G108" s="625"/>
      <c r="H108" s="625"/>
      <c r="I108" s="90"/>
      <c r="J108" s="90"/>
      <c r="K108" s="90"/>
      <c r="L108" s="90"/>
    </row>
    <row r="109" spans="1:110" ht="15.75" hidden="1" customHeight="1" x14ac:dyDescent="0.25">
      <c r="A109" s="901"/>
      <c r="B109" s="901"/>
      <c r="C109" s="346" t="s">
        <v>130</v>
      </c>
      <c r="D109" s="348"/>
      <c r="E109" s="348"/>
      <c r="F109" s="625"/>
      <c r="G109" s="625"/>
      <c r="H109" s="625"/>
      <c r="I109" s="90"/>
      <c r="J109" s="90"/>
      <c r="K109" s="90"/>
      <c r="L109" s="90"/>
    </row>
    <row r="110" spans="1:110" ht="15" hidden="1" customHeight="1" x14ac:dyDescent="0.25">
      <c r="A110" s="1087" t="s">
        <v>198</v>
      </c>
      <c r="B110" s="1087"/>
      <c r="C110" s="1087"/>
      <c r="D110" s="244"/>
      <c r="E110" s="244"/>
      <c r="F110" s="262"/>
      <c r="G110" s="626"/>
      <c r="H110" s="626"/>
      <c r="I110" s="90"/>
      <c r="J110" s="90"/>
      <c r="K110" s="90"/>
      <c r="L110" s="90"/>
    </row>
    <row r="111" spans="1:110" x14ac:dyDescent="0.25">
      <c r="A111" s="969" t="s">
        <v>183</v>
      </c>
      <c r="B111" s="969"/>
      <c r="C111" s="969"/>
      <c r="D111" s="244">
        <v>4</v>
      </c>
      <c r="E111" s="244">
        <v>48</v>
      </c>
      <c r="F111" s="262">
        <v>0.79</v>
      </c>
      <c r="G111" s="262">
        <v>0.75</v>
      </c>
      <c r="H111" s="262">
        <v>0.84</v>
      </c>
      <c r="I111" s="92"/>
      <c r="J111" s="92"/>
      <c r="K111" s="92"/>
      <c r="L111" s="90"/>
    </row>
    <row r="112" spans="1:110" s="2" customFormat="1" x14ac:dyDescent="0.25">
      <c r="A112" s="30" t="s">
        <v>184</v>
      </c>
      <c r="B112" s="224" t="s">
        <v>380</v>
      </c>
      <c r="C112" s="11"/>
      <c r="D112" s="11"/>
      <c r="E112" s="11"/>
      <c r="F112" s="8"/>
      <c r="G112" s="90"/>
      <c r="H112" s="90"/>
      <c r="I112" s="90"/>
      <c r="J112" s="90"/>
      <c r="K112" s="90"/>
      <c r="L112" s="90"/>
      <c r="M112" s="224"/>
      <c r="N112" s="224"/>
      <c r="O112" s="224"/>
      <c r="P112" s="224"/>
      <c r="Q112" s="224"/>
      <c r="R112" s="224"/>
      <c r="S112" s="224"/>
      <c r="T112" s="224"/>
      <c r="U112" s="224"/>
      <c r="V112" s="224"/>
      <c r="W112" s="224"/>
      <c r="X112" s="224"/>
      <c r="Y112" s="224"/>
      <c r="Z112" s="224"/>
      <c r="AA112" s="224"/>
      <c r="AB112" s="224"/>
      <c r="AC112" s="224"/>
      <c r="AD112" s="224"/>
      <c r="AE112" s="224"/>
      <c r="AF112" s="224"/>
      <c r="AG112" s="224"/>
      <c r="AH112" s="224"/>
      <c r="AI112" s="224"/>
      <c r="AJ112" s="224"/>
      <c r="AK112" s="224"/>
      <c r="AL112" s="224"/>
      <c r="AM112" s="224"/>
      <c r="AN112" s="224"/>
      <c r="AO112" s="224"/>
      <c r="AP112" s="224"/>
      <c r="AQ112" s="224"/>
      <c r="AR112" s="224"/>
      <c r="AS112" s="224"/>
      <c r="AT112" s="224"/>
      <c r="AU112" s="224"/>
      <c r="AV112" s="224"/>
      <c r="AW112" s="224"/>
      <c r="AX112" s="224"/>
      <c r="AY112" s="224"/>
      <c r="AZ112" s="224"/>
      <c r="BA112" s="224"/>
      <c r="BB112" s="224"/>
      <c r="BC112" s="224"/>
      <c r="BD112" s="224"/>
      <c r="BE112" s="224"/>
      <c r="BF112" s="224"/>
      <c r="BG112" s="224"/>
      <c r="BH112" s="224"/>
      <c r="BI112" s="224"/>
      <c r="BJ112" s="224"/>
      <c r="BK112" s="224"/>
      <c r="BL112" s="224"/>
      <c r="BM112" s="224"/>
      <c r="BN112" s="224"/>
      <c r="BO112" s="224"/>
      <c r="BP112" s="224"/>
      <c r="BQ112" s="224"/>
      <c r="BR112" s="224"/>
      <c r="BS112" s="224"/>
      <c r="BT112" s="224"/>
      <c r="BU112" s="224"/>
      <c r="BV112" s="224"/>
      <c r="BW112" s="224"/>
      <c r="BX112" s="224"/>
      <c r="BY112" s="224"/>
      <c r="BZ112" s="224"/>
      <c r="CA112" s="224"/>
      <c r="CB112" s="224"/>
      <c r="CC112" s="224"/>
      <c r="CD112" s="224"/>
      <c r="CE112" s="224"/>
      <c r="CF112" s="224"/>
      <c r="CG112" s="224"/>
      <c r="CH112" s="224"/>
      <c r="CI112" s="224"/>
      <c r="CJ112" s="224"/>
      <c r="CK112" s="224"/>
      <c r="CL112" s="224"/>
      <c r="CM112" s="224"/>
      <c r="CN112" s="224"/>
      <c r="CO112" s="224"/>
      <c r="CP112" s="224"/>
      <c r="CQ112" s="224"/>
      <c r="CR112" s="224"/>
      <c r="CS112" s="224"/>
      <c r="CT112" s="224"/>
      <c r="CU112" s="224"/>
      <c r="CV112" s="224"/>
      <c r="CW112" s="224"/>
      <c r="CX112" s="224"/>
      <c r="CY112" s="224"/>
      <c r="CZ112" s="224"/>
      <c r="DA112" s="224"/>
      <c r="DB112" s="224"/>
      <c r="DC112" s="224"/>
      <c r="DD112" s="224"/>
      <c r="DE112" s="224"/>
      <c r="DF112" s="224"/>
    </row>
    <row r="113" spans="1:12" s="224" customFormat="1" x14ac:dyDescent="0.25">
      <c r="A113" s="145" t="s">
        <v>293</v>
      </c>
      <c r="B113" s="380" t="s">
        <v>324</v>
      </c>
      <c r="C113" s="144"/>
      <c r="D113" s="144"/>
      <c r="E113" s="144"/>
      <c r="F113" s="156"/>
      <c r="G113" s="144"/>
      <c r="H113" s="144"/>
      <c r="I113" s="144"/>
      <c r="J113" s="144"/>
      <c r="K113" s="144"/>
      <c r="L113" s="90"/>
    </row>
    <row r="114" spans="1:12" x14ac:dyDescent="0.25">
      <c r="A114" s="90"/>
      <c r="B114" s="90"/>
      <c r="C114" s="90"/>
      <c r="D114" s="90"/>
      <c r="E114" s="90"/>
      <c r="F114" s="506"/>
      <c r="G114" s="90"/>
      <c r="H114" s="90"/>
      <c r="I114" s="90"/>
      <c r="J114" s="90"/>
      <c r="K114" s="90"/>
      <c r="L114" s="90"/>
    </row>
    <row r="115" spans="1:12" x14ac:dyDescent="0.25">
      <c r="A115" s="90"/>
      <c r="B115" s="90"/>
      <c r="C115" s="90"/>
      <c r="D115" s="90"/>
      <c r="E115" s="90"/>
      <c r="F115" s="506"/>
      <c r="G115" s="90"/>
      <c r="H115" s="90"/>
      <c r="I115" s="90"/>
      <c r="J115" s="90"/>
      <c r="K115" s="90"/>
      <c r="L115" s="90"/>
    </row>
    <row r="116" spans="1:12" x14ac:dyDescent="0.25">
      <c r="A116" s="90"/>
      <c r="B116" s="90"/>
      <c r="C116" s="90"/>
      <c r="D116" s="90"/>
      <c r="E116" s="90"/>
      <c r="F116" s="506"/>
      <c r="G116" s="90"/>
      <c r="H116" s="90"/>
      <c r="I116" s="90"/>
      <c r="J116" s="90"/>
      <c r="K116" s="90"/>
      <c r="L116" s="90"/>
    </row>
    <row r="117" spans="1:12" x14ac:dyDescent="0.25">
      <c r="A117" s="90"/>
      <c r="B117" s="90"/>
      <c r="C117" s="90"/>
      <c r="D117" s="90"/>
      <c r="E117" s="90"/>
      <c r="F117" s="506"/>
      <c r="G117" s="90"/>
      <c r="H117" s="90"/>
      <c r="I117" s="90"/>
      <c r="J117" s="90"/>
      <c r="K117" s="90"/>
      <c r="L117" s="90"/>
    </row>
  </sheetData>
  <mergeCells count="55">
    <mergeCell ref="A110:C110"/>
    <mergeCell ref="A111:C111"/>
    <mergeCell ref="D3:D6"/>
    <mergeCell ref="E3:E6"/>
    <mergeCell ref="A86:C86"/>
    <mergeCell ref="A87:A93"/>
    <mergeCell ref="B87:B89"/>
    <mergeCell ref="B91:B93"/>
    <mergeCell ref="A94:C94"/>
    <mergeCell ref="A68:C68"/>
    <mergeCell ref="A69:A85"/>
    <mergeCell ref="B70:B71"/>
    <mergeCell ref="B72:B73"/>
    <mergeCell ref="B74:B75"/>
    <mergeCell ref="A95:A109"/>
    <mergeCell ref="B95:B97"/>
    <mergeCell ref="B98:B100"/>
    <mergeCell ref="B101:B102"/>
    <mergeCell ref="B103:B104"/>
    <mergeCell ref="B105:B106"/>
    <mergeCell ref="B107:B109"/>
    <mergeCell ref="B76:B79"/>
    <mergeCell ref="B80:B82"/>
    <mergeCell ref="B83:B85"/>
    <mergeCell ref="A51:C51"/>
    <mergeCell ref="A52:A67"/>
    <mergeCell ref="B52:B54"/>
    <mergeCell ref="B55:B60"/>
    <mergeCell ref="B61:B64"/>
    <mergeCell ref="B65:B67"/>
    <mergeCell ref="A43:A50"/>
    <mergeCell ref="B43:B50"/>
    <mergeCell ref="A15:C15"/>
    <mergeCell ref="A16:A25"/>
    <mergeCell ref="B16:B18"/>
    <mergeCell ref="B19:B20"/>
    <mergeCell ref="B21:B22"/>
    <mergeCell ref="B23:B25"/>
    <mergeCell ref="A26:C26"/>
    <mergeCell ref="A27:A41"/>
    <mergeCell ref="B27:B31"/>
    <mergeCell ref="B32:B37"/>
    <mergeCell ref="B38:B41"/>
    <mergeCell ref="A7:A14"/>
    <mergeCell ref="B7:B8"/>
    <mergeCell ref="B9:B11"/>
    <mergeCell ref="B12:B14"/>
    <mergeCell ref="G3:G6"/>
    <mergeCell ref="A1:H1"/>
    <mergeCell ref="H3:H6"/>
    <mergeCell ref="A3:A6"/>
    <mergeCell ref="B3:B6"/>
    <mergeCell ref="C3:C6"/>
    <mergeCell ref="F3:F6"/>
    <mergeCell ref="A2:H2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DF214"/>
  <sheetViews>
    <sheetView zoomScale="75" zoomScaleNormal="75" workbookViewId="0">
      <selection activeCell="F3" sqref="F3:F5"/>
    </sheetView>
  </sheetViews>
  <sheetFormatPr defaultRowHeight="15" x14ac:dyDescent="0.25"/>
  <cols>
    <col min="1" max="1" width="12.140625" style="90" bestFit="1" customWidth="1"/>
    <col min="2" max="2" width="26.42578125" style="90" bestFit="1" customWidth="1"/>
    <col min="3" max="3" width="26.42578125" style="90" customWidth="1"/>
    <col min="4" max="4" width="12.7109375" style="90" customWidth="1"/>
    <col min="5" max="5" width="13" style="90" customWidth="1"/>
    <col min="6" max="6" width="14.7109375" style="90" customWidth="1"/>
    <col min="7" max="7" width="18.28515625" style="92" customWidth="1"/>
    <col min="8" max="8" width="19" style="92" customWidth="1"/>
    <col min="9" max="9" width="9.140625" style="92"/>
    <col min="10" max="10" width="26.85546875" style="90" customWidth="1"/>
    <col min="11" max="250" width="9.140625" style="90"/>
    <col min="251" max="251" width="12.140625" style="90" bestFit="1" customWidth="1"/>
    <col min="252" max="252" width="26.42578125" style="90" bestFit="1" customWidth="1"/>
    <col min="253" max="253" width="26.42578125" style="90" customWidth="1"/>
    <col min="254" max="254" width="12.7109375" style="90" customWidth="1"/>
    <col min="255" max="255" width="13" style="90" customWidth="1"/>
    <col min="256" max="256" width="13.85546875" style="90" customWidth="1"/>
    <col min="257" max="257" width="12" style="90" customWidth="1"/>
    <col min="258" max="258" width="11.85546875" style="90" customWidth="1"/>
    <col min="259" max="259" width="13.140625" style="90" customWidth="1"/>
    <col min="260" max="260" width="13.28515625" style="90" customWidth="1"/>
    <col min="261" max="261" width="14.28515625" style="90" customWidth="1"/>
    <col min="262" max="262" width="14.7109375" style="90" customWidth="1"/>
    <col min="263" max="506" width="9.140625" style="90"/>
    <col min="507" max="507" width="12.140625" style="90" bestFit="1" customWidth="1"/>
    <col min="508" max="508" width="26.42578125" style="90" bestFit="1" customWidth="1"/>
    <col min="509" max="509" width="26.42578125" style="90" customWidth="1"/>
    <col min="510" max="510" width="12.7109375" style="90" customWidth="1"/>
    <col min="511" max="511" width="13" style="90" customWidth="1"/>
    <col min="512" max="512" width="13.85546875" style="90" customWidth="1"/>
    <col min="513" max="513" width="12" style="90" customWidth="1"/>
    <col min="514" max="514" width="11.85546875" style="90" customWidth="1"/>
    <col min="515" max="515" width="13.140625" style="90" customWidth="1"/>
    <col min="516" max="516" width="13.28515625" style="90" customWidth="1"/>
    <col min="517" max="517" width="14.28515625" style="90" customWidth="1"/>
    <col min="518" max="518" width="14.7109375" style="90" customWidth="1"/>
    <col min="519" max="762" width="9.140625" style="90"/>
    <col min="763" max="763" width="12.140625" style="90" bestFit="1" customWidth="1"/>
    <col min="764" max="764" width="26.42578125" style="90" bestFit="1" customWidth="1"/>
    <col min="765" max="765" width="26.42578125" style="90" customWidth="1"/>
    <col min="766" max="766" width="12.7109375" style="90" customWidth="1"/>
    <col min="767" max="767" width="13" style="90" customWidth="1"/>
    <col min="768" max="768" width="13.85546875" style="90" customWidth="1"/>
    <col min="769" max="769" width="12" style="90" customWidth="1"/>
    <col min="770" max="770" width="11.85546875" style="90" customWidth="1"/>
    <col min="771" max="771" width="13.140625" style="90" customWidth="1"/>
    <col min="772" max="772" width="13.28515625" style="90" customWidth="1"/>
    <col min="773" max="773" width="14.28515625" style="90" customWidth="1"/>
    <col min="774" max="774" width="14.7109375" style="90" customWidth="1"/>
    <col min="775" max="1018" width="9.140625" style="90"/>
    <col min="1019" max="1019" width="12.140625" style="90" bestFit="1" customWidth="1"/>
    <col min="1020" max="1020" width="26.42578125" style="90" bestFit="1" customWidth="1"/>
    <col min="1021" max="1021" width="26.42578125" style="90" customWidth="1"/>
    <col min="1022" max="1022" width="12.7109375" style="90" customWidth="1"/>
    <col min="1023" max="1023" width="13" style="90" customWidth="1"/>
    <col min="1024" max="1024" width="13.85546875" style="90" customWidth="1"/>
    <col min="1025" max="1025" width="12" style="90" customWidth="1"/>
    <col min="1026" max="1026" width="11.85546875" style="90" customWidth="1"/>
    <col min="1027" max="1027" width="13.140625" style="90" customWidth="1"/>
    <col min="1028" max="1028" width="13.28515625" style="90" customWidth="1"/>
    <col min="1029" max="1029" width="14.28515625" style="90" customWidth="1"/>
    <col min="1030" max="1030" width="14.7109375" style="90" customWidth="1"/>
    <col min="1031" max="1274" width="9.140625" style="90"/>
    <col min="1275" max="1275" width="12.140625" style="90" bestFit="1" customWidth="1"/>
    <col min="1276" max="1276" width="26.42578125" style="90" bestFit="1" customWidth="1"/>
    <col min="1277" max="1277" width="26.42578125" style="90" customWidth="1"/>
    <col min="1278" max="1278" width="12.7109375" style="90" customWidth="1"/>
    <col min="1279" max="1279" width="13" style="90" customWidth="1"/>
    <col min="1280" max="1280" width="13.85546875" style="90" customWidth="1"/>
    <col min="1281" max="1281" width="12" style="90" customWidth="1"/>
    <col min="1282" max="1282" width="11.85546875" style="90" customWidth="1"/>
    <col min="1283" max="1283" width="13.140625" style="90" customWidth="1"/>
    <col min="1284" max="1284" width="13.28515625" style="90" customWidth="1"/>
    <col min="1285" max="1285" width="14.28515625" style="90" customWidth="1"/>
    <col min="1286" max="1286" width="14.7109375" style="90" customWidth="1"/>
    <col min="1287" max="1530" width="9.140625" style="90"/>
    <col min="1531" max="1531" width="12.140625" style="90" bestFit="1" customWidth="1"/>
    <col min="1532" max="1532" width="26.42578125" style="90" bestFit="1" customWidth="1"/>
    <col min="1533" max="1533" width="26.42578125" style="90" customWidth="1"/>
    <col min="1534" max="1534" width="12.7109375" style="90" customWidth="1"/>
    <col min="1535" max="1535" width="13" style="90" customWidth="1"/>
    <col min="1536" max="1536" width="13.85546875" style="90" customWidth="1"/>
    <col min="1537" max="1537" width="12" style="90" customWidth="1"/>
    <col min="1538" max="1538" width="11.85546875" style="90" customWidth="1"/>
    <col min="1539" max="1539" width="13.140625" style="90" customWidth="1"/>
    <col min="1540" max="1540" width="13.28515625" style="90" customWidth="1"/>
    <col min="1541" max="1541" width="14.28515625" style="90" customWidth="1"/>
    <col min="1542" max="1542" width="14.7109375" style="90" customWidth="1"/>
    <col min="1543" max="1786" width="9.140625" style="90"/>
    <col min="1787" max="1787" width="12.140625" style="90" bestFit="1" customWidth="1"/>
    <col min="1788" max="1788" width="26.42578125" style="90" bestFit="1" customWidth="1"/>
    <col min="1789" max="1789" width="26.42578125" style="90" customWidth="1"/>
    <col min="1790" max="1790" width="12.7109375" style="90" customWidth="1"/>
    <col min="1791" max="1791" width="13" style="90" customWidth="1"/>
    <col min="1792" max="1792" width="13.85546875" style="90" customWidth="1"/>
    <col min="1793" max="1793" width="12" style="90" customWidth="1"/>
    <col min="1794" max="1794" width="11.85546875" style="90" customWidth="1"/>
    <col min="1795" max="1795" width="13.140625" style="90" customWidth="1"/>
    <col min="1796" max="1796" width="13.28515625" style="90" customWidth="1"/>
    <col min="1797" max="1797" width="14.28515625" style="90" customWidth="1"/>
    <col min="1798" max="1798" width="14.7109375" style="90" customWidth="1"/>
    <col min="1799" max="2042" width="9.140625" style="90"/>
    <col min="2043" max="2043" width="12.140625" style="90" bestFit="1" customWidth="1"/>
    <col min="2044" max="2044" width="26.42578125" style="90" bestFit="1" customWidth="1"/>
    <col min="2045" max="2045" width="26.42578125" style="90" customWidth="1"/>
    <col min="2046" max="2046" width="12.7109375" style="90" customWidth="1"/>
    <col min="2047" max="2047" width="13" style="90" customWidth="1"/>
    <col min="2048" max="2048" width="13.85546875" style="90" customWidth="1"/>
    <col min="2049" max="2049" width="12" style="90" customWidth="1"/>
    <col min="2050" max="2050" width="11.85546875" style="90" customWidth="1"/>
    <col min="2051" max="2051" width="13.140625" style="90" customWidth="1"/>
    <col min="2052" max="2052" width="13.28515625" style="90" customWidth="1"/>
    <col min="2053" max="2053" width="14.28515625" style="90" customWidth="1"/>
    <col min="2054" max="2054" width="14.7109375" style="90" customWidth="1"/>
    <col min="2055" max="2298" width="9.140625" style="90"/>
    <col min="2299" max="2299" width="12.140625" style="90" bestFit="1" customWidth="1"/>
    <col min="2300" max="2300" width="26.42578125" style="90" bestFit="1" customWidth="1"/>
    <col min="2301" max="2301" width="26.42578125" style="90" customWidth="1"/>
    <col min="2302" max="2302" width="12.7109375" style="90" customWidth="1"/>
    <col min="2303" max="2303" width="13" style="90" customWidth="1"/>
    <col min="2304" max="2304" width="13.85546875" style="90" customWidth="1"/>
    <col min="2305" max="2305" width="12" style="90" customWidth="1"/>
    <col min="2306" max="2306" width="11.85546875" style="90" customWidth="1"/>
    <col min="2307" max="2307" width="13.140625" style="90" customWidth="1"/>
    <col min="2308" max="2308" width="13.28515625" style="90" customWidth="1"/>
    <col min="2309" max="2309" width="14.28515625" style="90" customWidth="1"/>
    <col min="2310" max="2310" width="14.7109375" style="90" customWidth="1"/>
    <col min="2311" max="2554" width="9.140625" style="90"/>
    <col min="2555" max="2555" width="12.140625" style="90" bestFit="1" customWidth="1"/>
    <col min="2556" max="2556" width="26.42578125" style="90" bestFit="1" customWidth="1"/>
    <col min="2557" max="2557" width="26.42578125" style="90" customWidth="1"/>
    <col min="2558" max="2558" width="12.7109375" style="90" customWidth="1"/>
    <col min="2559" max="2559" width="13" style="90" customWidth="1"/>
    <col min="2560" max="2560" width="13.85546875" style="90" customWidth="1"/>
    <col min="2561" max="2561" width="12" style="90" customWidth="1"/>
    <col min="2562" max="2562" width="11.85546875" style="90" customWidth="1"/>
    <col min="2563" max="2563" width="13.140625" style="90" customWidth="1"/>
    <col min="2564" max="2564" width="13.28515625" style="90" customWidth="1"/>
    <col min="2565" max="2565" width="14.28515625" style="90" customWidth="1"/>
    <col min="2566" max="2566" width="14.7109375" style="90" customWidth="1"/>
    <col min="2567" max="2810" width="9.140625" style="90"/>
    <col min="2811" max="2811" width="12.140625" style="90" bestFit="1" customWidth="1"/>
    <col min="2812" max="2812" width="26.42578125" style="90" bestFit="1" customWidth="1"/>
    <col min="2813" max="2813" width="26.42578125" style="90" customWidth="1"/>
    <col min="2814" max="2814" width="12.7109375" style="90" customWidth="1"/>
    <col min="2815" max="2815" width="13" style="90" customWidth="1"/>
    <col min="2816" max="2816" width="13.85546875" style="90" customWidth="1"/>
    <col min="2817" max="2817" width="12" style="90" customWidth="1"/>
    <col min="2818" max="2818" width="11.85546875" style="90" customWidth="1"/>
    <col min="2819" max="2819" width="13.140625" style="90" customWidth="1"/>
    <col min="2820" max="2820" width="13.28515625" style="90" customWidth="1"/>
    <col min="2821" max="2821" width="14.28515625" style="90" customWidth="1"/>
    <col min="2822" max="2822" width="14.7109375" style="90" customWidth="1"/>
    <col min="2823" max="3066" width="9.140625" style="90"/>
    <col min="3067" max="3067" width="12.140625" style="90" bestFit="1" customWidth="1"/>
    <col min="3068" max="3068" width="26.42578125" style="90" bestFit="1" customWidth="1"/>
    <col min="3069" max="3069" width="26.42578125" style="90" customWidth="1"/>
    <col min="3070" max="3070" width="12.7109375" style="90" customWidth="1"/>
    <col min="3071" max="3071" width="13" style="90" customWidth="1"/>
    <col min="3072" max="3072" width="13.85546875" style="90" customWidth="1"/>
    <col min="3073" max="3073" width="12" style="90" customWidth="1"/>
    <col min="3074" max="3074" width="11.85546875" style="90" customWidth="1"/>
    <col min="3075" max="3075" width="13.140625" style="90" customWidth="1"/>
    <col min="3076" max="3076" width="13.28515625" style="90" customWidth="1"/>
    <col min="3077" max="3077" width="14.28515625" style="90" customWidth="1"/>
    <col min="3078" max="3078" width="14.7109375" style="90" customWidth="1"/>
    <col min="3079" max="3322" width="9.140625" style="90"/>
    <col min="3323" max="3323" width="12.140625" style="90" bestFit="1" customWidth="1"/>
    <col min="3324" max="3324" width="26.42578125" style="90" bestFit="1" customWidth="1"/>
    <col min="3325" max="3325" width="26.42578125" style="90" customWidth="1"/>
    <col min="3326" max="3326" width="12.7109375" style="90" customWidth="1"/>
    <col min="3327" max="3327" width="13" style="90" customWidth="1"/>
    <col min="3328" max="3328" width="13.85546875" style="90" customWidth="1"/>
    <col min="3329" max="3329" width="12" style="90" customWidth="1"/>
    <col min="3330" max="3330" width="11.85546875" style="90" customWidth="1"/>
    <col min="3331" max="3331" width="13.140625" style="90" customWidth="1"/>
    <col min="3332" max="3332" width="13.28515625" style="90" customWidth="1"/>
    <col min="3333" max="3333" width="14.28515625" style="90" customWidth="1"/>
    <col min="3334" max="3334" width="14.7109375" style="90" customWidth="1"/>
    <col min="3335" max="3578" width="9.140625" style="90"/>
    <col min="3579" max="3579" width="12.140625" style="90" bestFit="1" customWidth="1"/>
    <col min="3580" max="3580" width="26.42578125" style="90" bestFit="1" customWidth="1"/>
    <col min="3581" max="3581" width="26.42578125" style="90" customWidth="1"/>
    <col min="3582" max="3582" width="12.7109375" style="90" customWidth="1"/>
    <col min="3583" max="3583" width="13" style="90" customWidth="1"/>
    <col min="3584" max="3584" width="13.85546875" style="90" customWidth="1"/>
    <col min="3585" max="3585" width="12" style="90" customWidth="1"/>
    <col min="3586" max="3586" width="11.85546875" style="90" customWidth="1"/>
    <col min="3587" max="3587" width="13.140625" style="90" customWidth="1"/>
    <col min="3588" max="3588" width="13.28515625" style="90" customWidth="1"/>
    <col min="3589" max="3589" width="14.28515625" style="90" customWidth="1"/>
    <col min="3590" max="3590" width="14.7109375" style="90" customWidth="1"/>
    <col min="3591" max="3834" width="9.140625" style="90"/>
    <col min="3835" max="3835" width="12.140625" style="90" bestFit="1" customWidth="1"/>
    <col min="3836" max="3836" width="26.42578125" style="90" bestFit="1" customWidth="1"/>
    <col min="3837" max="3837" width="26.42578125" style="90" customWidth="1"/>
    <col min="3838" max="3838" width="12.7109375" style="90" customWidth="1"/>
    <col min="3839" max="3839" width="13" style="90" customWidth="1"/>
    <col min="3840" max="3840" width="13.85546875" style="90" customWidth="1"/>
    <col min="3841" max="3841" width="12" style="90" customWidth="1"/>
    <col min="3842" max="3842" width="11.85546875" style="90" customWidth="1"/>
    <col min="3843" max="3843" width="13.140625" style="90" customWidth="1"/>
    <col min="3844" max="3844" width="13.28515625" style="90" customWidth="1"/>
    <col min="3845" max="3845" width="14.28515625" style="90" customWidth="1"/>
    <col min="3846" max="3846" width="14.7109375" style="90" customWidth="1"/>
    <col min="3847" max="4090" width="9.140625" style="90"/>
    <col min="4091" max="4091" width="12.140625" style="90" bestFit="1" customWidth="1"/>
    <col min="4092" max="4092" width="26.42578125" style="90" bestFit="1" customWidth="1"/>
    <col min="4093" max="4093" width="26.42578125" style="90" customWidth="1"/>
    <col min="4094" max="4094" width="12.7109375" style="90" customWidth="1"/>
    <col min="4095" max="4095" width="13" style="90" customWidth="1"/>
    <col min="4096" max="4096" width="13.85546875" style="90" customWidth="1"/>
    <col min="4097" max="4097" width="12" style="90" customWidth="1"/>
    <col min="4098" max="4098" width="11.85546875" style="90" customWidth="1"/>
    <col min="4099" max="4099" width="13.140625" style="90" customWidth="1"/>
    <col min="4100" max="4100" width="13.28515625" style="90" customWidth="1"/>
    <col min="4101" max="4101" width="14.28515625" style="90" customWidth="1"/>
    <col min="4102" max="4102" width="14.7109375" style="90" customWidth="1"/>
    <col min="4103" max="4346" width="9.140625" style="90"/>
    <col min="4347" max="4347" width="12.140625" style="90" bestFit="1" customWidth="1"/>
    <col min="4348" max="4348" width="26.42578125" style="90" bestFit="1" customWidth="1"/>
    <col min="4349" max="4349" width="26.42578125" style="90" customWidth="1"/>
    <col min="4350" max="4350" width="12.7109375" style="90" customWidth="1"/>
    <col min="4351" max="4351" width="13" style="90" customWidth="1"/>
    <col min="4352" max="4352" width="13.85546875" style="90" customWidth="1"/>
    <col min="4353" max="4353" width="12" style="90" customWidth="1"/>
    <col min="4354" max="4354" width="11.85546875" style="90" customWidth="1"/>
    <col min="4355" max="4355" width="13.140625" style="90" customWidth="1"/>
    <col min="4356" max="4356" width="13.28515625" style="90" customWidth="1"/>
    <col min="4357" max="4357" width="14.28515625" style="90" customWidth="1"/>
    <col min="4358" max="4358" width="14.7109375" style="90" customWidth="1"/>
    <col min="4359" max="4602" width="9.140625" style="90"/>
    <col min="4603" max="4603" width="12.140625" style="90" bestFit="1" customWidth="1"/>
    <col min="4604" max="4604" width="26.42578125" style="90" bestFit="1" customWidth="1"/>
    <col min="4605" max="4605" width="26.42578125" style="90" customWidth="1"/>
    <col min="4606" max="4606" width="12.7109375" style="90" customWidth="1"/>
    <col min="4607" max="4607" width="13" style="90" customWidth="1"/>
    <col min="4608" max="4608" width="13.85546875" style="90" customWidth="1"/>
    <col min="4609" max="4609" width="12" style="90" customWidth="1"/>
    <col min="4610" max="4610" width="11.85546875" style="90" customWidth="1"/>
    <col min="4611" max="4611" width="13.140625" style="90" customWidth="1"/>
    <col min="4612" max="4612" width="13.28515625" style="90" customWidth="1"/>
    <col min="4613" max="4613" width="14.28515625" style="90" customWidth="1"/>
    <col min="4614" max="4614" width="14.7109375" style="90" customWidth="1"/>
    <col min="4615" max="4858" width="9.140625" style="90"/>
    <col min="4859" max="4859" width="12.140625" style="90" bestFit="1" customWidth="1"/>
    <col min="4860" max="4860" width="26.42578125" style="90" bestFit="1" customWidth="1"/>
    <col min="4861" max="4861" width="26.42578125" style="90" customWidth="1"/>
    <col min="4862" max="4862" width="12.7109375" style="90" customWidth="1"/>
    <col min="4863" max="4863" width="13" style="90" customWidth="1"/>
    <col min="4864" max="4864" width="13.85546875" style="90" customWidth="1"/>
    <col min="4865" max="4865" width="12" style="90" customWidth="1"/>
    <col min="4866" max="4866" width="11.85546875" style="90" customWidth="1"/>
    <col min="4867" max="4867" width="13.140625" style="90" customWidth="1"/>
    <col min="4868" max="4868" width="13.28515625" style="90" customWidth="1"/>
    <col min="4869" max="4869" width="14.28515625" style="90" customWidth="1"/>
    <col min="4870" max="4870" width="14.7109375" style="90" customWidth="1"/>
    <col min="4871" max="5114" width="9.140625" style="90"/>
    <col min="5115" max="5115" width="12.140625" style="90" bestFit="1" customWidth="1"/>
    <col min="5116" max="5116" width="26.42578125" style="90" bestFit="1" customWidth="1"/>
    <col min="5117" max="5117" width="26.42578125" style="90" customWidth="1"/>
    <col min="5118" max="5118" width="12.7109375" style="90" customWidth="1"/>
    <col min="5119" max="5119" width="13" style="90" customWidth="1"/>
    <col min="5120" max="5120" width="13.85546875" style="90" customWidth="1"/>
    <col min="5121" max="5121" width="12" style="90" customWidth="1"/>
    <col min="5122" max="5122" width="11.85546875" style="90" customWidth="1"/>
    <col min="5123" max="5123" width="13.140625" style="90" customWidth="1"/>
    <col min="5124" max="5124" width="13.28515625" style="90" customWidth="1"/>
    <col min="5125" max="5125" width="14.28515625" style="90" customWidth="1"/>
    <col min="5126" max="5126" width="14.7109375" style="90" customWidth="1"/>
    <col min="5127" max="5370" width="9.140625" style="90"/>
    <col min="5371" max="5371" width="12.140625" style="90" bestFit="1" customWidth="1"/>
    <col min="5372" max="5372" width="26.42578125" style="90" bestFit="1" customWidth="1"/>
    <col min="5373" max="5373" width="26.42578125" style="90" customWidth="1"/>
    <col min="5374" max="5374" width="12.7109375" style="90" customWidth="1"/>
    <col min="5375" max="5375" width="13" style="90" customWidth="1"/>
    <col min="5376" max="5376" width="13.85546875" style="90" customWidth="1"/>
    <col min="5377" max="5377" width="12" style="90" customWidth="1"/>
    <col min="5378" max="5378" width="11.85546875" style="90" customWidth="1"/>
    <col min="5379" max="5379" width="13.140625" style="90" customWidth="1"/>
    <col min="5380" max="5380" width="13.28515625" style="90" customWidth="1"/>
    <col min="5381" max="5381" width="14.28515625" style="90" customWidth="1"/>
    <col min="5382" max="5382" width="14.7109375" style="90" customWidth="1"/>
    <col min="5383" max="5626" width="9.140625" style="90"/>
    <col min="5627" max="5627" width="12.140625" style="90" bestFit="1" customWidth="1"/>
    <col min="5628" max="5628" width="26.42578125" style="90" bestFit="1" customWidth="1"/>
    <col min="5629" max="5629" width="26.42578125" style="90" customWidth="1"/>
    <col min="5630" max="5630" width="12.7109375" style="90" customWidth="1"/>
    <col min="5631" max="5631" width="13" style="90" customWidth="1"/>
    <col min="5632" max="5632" width="13.85546875" style="90" customWidth="1"/>
    <col min="5633" max="5633" width="12" style="90" customWidth="1"/>
    <col min="5634" max="5634" width="11.85546875" style="90" customWidth="1"/>
    <col min="5635" max="5635" width="13.140625" style="90" customWidth="1"/>
    <col min="5636" max="5636" width="13.28515625" style="90" customWidth="1"/>
    <col min="5637" max="5637" width="14.28515625" style="90" customWidth="1"/>
    <col min="5638" max="5638" width="14.7109375" style="90" customWidth="1"/>
    <col min="5639" max="5882" width="9.140625" style="90"/>
    <col min="5883" max="5883" width="12.140625" style="90" bestFit="1" customWidth="1"/>
    <col min="5884" max="5884" width="26.42578125" style="90" bestFit="1" customWidth="1"/>
    <col min="5885" max="5885" width="26.42578125" style="90" customWidth="1"/>
    <col min="5886" max="5886" width="12.7109375" style="90" customWidth="1"/>
    <col min="5887" max="5887" width="13" style="90" customWidth="1"/>
    <col min="5888" max="5888" width="13.85546875" style="90" customWidth="1"/>
    <col min="5889" max="5889" width="12" style="90" customWidth="1"/>
    <col min="5890" max="5890" width="11.85546875" style="90" customWidth="1"/>
    <col min="5891" max="5891" width="13.140625" style="90" customWidth="1"/>
    <col min="5892" max="5892" width="13.28515625" style="90" customWidth="1"/>
    <col min="5893" max="5893" width="14.28515625" style="90" customWidth="1"/>
    <col min="5894" max="5894" width="14.7109375" style="90" customWidth="1"/>
    <col min="5895" max="6138" width="9.140625" style="90"/>
    <col min="6139" max="6139" width="12.140625" style="90" bestFit="1" customWidth="1"/>
    <col min="6140" max="6140" width="26.42578125" style="90" bestFit="1" customWidth="1"/>
    <col min="6141" max="6141" width="26.42578125" style="90" customWidth="1"/>
    <col min="6142" max="6142" width="12.7109375" style="90" customWidth="1"/>
    <col min="6143" max="6143" width="13" style="90" customWidth="1"/>
    <col min="6144" max="6144" width="13.85546875" style="90" customWidth="1"/>
    <col min="6145" max="6145" width="12" style="90" customWidth="1"/>
    <col min="6146" max="6146" width="11.85546875" style="90" customWidth="1"/>
    <col min="6147" max="6147" width="13.140625" style="90" customWidth="1"/>
    <col min="6148" max="6148" width="13.28515625" style="90" customWidth="1"/>
    <col min="6149" max="6149" width="14.28515625" style="90" customWidth="1"/>
    <col min="6150" max="6150" width="14.7109375" style="90" customWidth="1"/>
    <col min="6151" max="6394" width="9.140625" style="90"/>
    <col min="6395" max="6395" width="12.140625" style="90" bestFit="1" customWidth="1"/>
    <col min="6396" max="6396" width="26.42578125" style="90" bestFit="1" customWidth="1"/>
    <col min="6397" max="6397" width="26.42578125" style="90" customWidth="1"/>
    <col min="6398" max="6398" width="12.7109375" style="90" customWidth="1"/>
    <col min="6399" max="6399" width="13" style="90" customWidth="1"/>
    <col min="6400" max="6400" width="13.85546875" style="90" customWidth="1"/>
    <col min="6401" max="6401" width="12" style="90" customWidth="1"/>
    <col min="6402" max="6402" width="11.85546875" style="90" customWidth="1"/>
    <col min="6403" max="6403" width="13.140625" style="90" customWidth="1"/>
    <col min="6404" max="6404" width="13.28515625" style="90" customWidth="1"/>
    <col min="6405" max="6405" width="14.28515625" style="90" customWidth="1"/>
    <col min="6406" max="6406" width="14.7109375" style="90" customWidth="1"/>
    <col min="6407" max="6650" width="9.140625" style="90"/>
    <col min="6651" max="6651" width="12.140625" style="90" bestFit="1" customWidth="1"/>
    <col min="6652" max="6652" width="26.42578125" style="90" bestFit="1" customWidth="1"/>
    <col min="6653" max="6653" width="26.42578125" style="90" customWidth="1"/>
    <col min="6654" max="6654" width="12.7109375" style="90" customWidth="1"/>
    <col min="6655" max="6655" width="13" style="90" customWidth="1"/>
    <col min="6656" max="6656" width="13.85546875" style="90" customWidth="1"/>
    <col min="6657" max="6657" width="12" style="90" customWidth="1"/>
    <col min="6658" max="6658" width="11.85546875" style="90" customWidth="1"/>
    <col min="6659" max="6659" width="13.140625" style="90" customWidth="1"/>
    <col min="6660" max="6660" width="13.28515625" style="90" customWidth="1"/>
    <col min="6661" max="6661" width="14.28515625" style="90" customWidth="1"/>
    <col min="6662" max="6662" width="14.7109375" style="90" customWidth="1"/>
    <col min="6663" max="6906" width="9.140625" style="90"/>
    <col min="6907" max="6907" width="12.140625" style="90" bestFit="1" customWidth="1"/>
    <col min="6908" max="6908" width="26.42578125" style="90" bestFit="1" customWidth="1"/>
    <col min="6909" max="6909" width="26.42578125" style="90" customWidth="1"/>
    <col min="6910" max="6910" width="12.7109375" style="90" customWidth="1"/>
    <col min="6911" max="6911" width="13" style="90" customWidth="1"/>
    <col min="6912" max="6912" width="13.85546875" style="90" customWidth="1"/>
    <col min="6913" max="6913" width="12" style="90" customWidth="1"/>
    <col min="6914" max="6914" width="11.85546875" style="90" customWidth="1"/>
    <col min="6915" max="6915" width="13.140625" style="90" customWidth="1"/>
    <col min="6916" max="6916" width="13.28515625" style="90" customWidth="1"/>
    <col min="6917" max="6917" width="14.28515625" style="90" customWidth="1"/>
    <col min="6918" max="6918" width="14.7109375" style="90" customWidth="1"/>
    <col min="6919" max="7162" width="9.140625" style="90"/>
    <col min="7163" max="7163" width="12.140625" style="90" bestFit="1" customWidth="1"/>
    <col min="7164" max="7164" width="26.42578125" style="90" bestFit="1" customWidth="1"/>
    <col min="7165" max="7165" width="26.42578125" style="90" customWidth="1"/>
    <col min="7166" max="7166" width="12.7109375" style="90" customWidth="1"/>
    <col min="7167" max="7167" width="13" style="90" customWidth="1"/>
    <col min="7168" max="7168" width="13.85546875" style="90" customWidth="1"/>
    <col min="7169" max="7169" width="12" style="90" customWidth="1"/>
    <col min="7170" max="7170" width="11.85546875" style="90" customWidth="1"/>
    <col min="7171" max="7171" width="13.140625" style="90" customWidth="1"/>
    <col min="7172" max="7172" width="13.28515625" style="90" customWidth="1"/>
    <col min="7173" max="7173" width="14.28515625" style="90" customWidth="1"/>
    <col min="7174" max="7174" width="14.7109375" style="90" customWidth="1"/>
    <col min="7175" max="7418" width="9.140625" style="90"/>
    <col min="7419" max="7419" width="12.140625" style="90" bestFit="1" customWidth="1"/>
    <col min="7420" max="7420" width="26.42578125" style="90" bestFit="1" customWidth="1"/>
    <col min="7421" max="7421" width="26.42578125" style="90" customWidth="1"/>
    <col min="7422" max="7422" width="12.7109375" style="90" customWidth="1"/>
    <col min="7423" max="7423" width="13" style="90" customWidth="1"/>
    <col min="7424" max="7424" width="13.85546875" style="90" customWidth="1"/>
    <col min="7425" max="7425" width="12" style="90" customWidth="1"/>
    <col min="7426" max="7426" width="11.85546875" style="90" customWidth="1"/>
    <col min="7427" max="7427" width="13.140625" style="90" customWidth="1"/>
    <col min="7428" max="7428" width="13.28515625" style="90" customWidth="1"/>
    <col min="7429" max="7429" width="14.28515625" style="90" customWidth="1"/>
    <col min="7430" max="7430" width="14.7109375" style="90" customWidth="1"/>
    <col min="7431" max="7674" width="9.140625" style="90"/>
    <col min="7675" max="7675" width="12.140625" style="90" bestFit="1" customWidth="1"/>
    <col min="7676" max="7676" width="26.42578125" style="90" bestFit="1" customWidth="1"/>
    <col min="7677" max="7677" width="26.42578125" style="90" customWidth="1"/>
    <col min="7678" max="7678" width="12.7109375" style="90" customWidth="1"/>
    <col min="7679" max="7679" width="13" style="90" customWidth="1"/>
    <col min="7680" max="7680" width="13.85546875" style="90" customWidth="1"/>
    <col min="7681" max="7681" width="12" style="90" customWidth="1"/>
    <col min="7682" max="7682" width="11.85546875" style="90" customWidth="1"/>
    <col min="7683" max="7683" width="13.140625" style="90" customWidth="1"/>
    <col min="7684" max="7684" width="13.28515625" style="90" customWidth="1"/>
    <col min="7685" max="7685" width="14.28515625" style="90" customWidth="1"/>
    <col min="7686" max="7686" width="14.7109375" style="90" customWidth="1"/>
    <col min="7687" max="7930" width="9.140625" style="90"/>
    <col min="7931" max="7931" width="12.140625" style="90" bestFit="1" customWidth="1"/>
    <col min="7932" max="7932" width="26.42578125" style="90" bestFit="1" customWidth="1"/>
    <col min="7933" max="7933" width="26.42578125" style="90" customWidth="1"/>
    <col min="7934" max="7934" width="12.7109375" style="90" customWidth="1"/>
    <col min="7935" max="7935" width="13" style="90" customWidth="1"/>
    <col min="7936" max="7936" width="13.85546875" style="90" customWidth="1"/>
    <col min="7937" max="7937" width="12" style="90" customWidth="1"/>
    <col min="7938" max="7938" width="11.85546875" style="90" customWidth="1"/>
    <col min="7939" max="7939" width="13.140625" style="90" customWidth="1"/>
    <col min="7940" max="7940" width="13.28515625" style="90" customWidth="1"/>
    <col min="7941" max="7941" width="14.28515625" style="90" customWidth="1"/>
    <col min="7942" max="7942" width="14.7109375" style="90" customWidth="1"/>
    <col min="7943" max="8186" width="9.140625" style="90"/>
    <col min="8187" max="8187" width="12.140625" style="90" bestFit="1" customWidth="1"/>
    <col min="8188" max="8188" width="26.42578125" style="90" bestFit="1" customWidth="1"/>
    <col min="8189" max="8189" width="26.42578125" style="90" customWidth="1"/>
    <col min="8190" max="8190" width="12.7109375" style="90" customWidth="1"/>
    <col min="8191" max="8191" width="13" style="90" customWidth="1"/>
    <col min="8192" max="8192" width="13.85546875" style="90" customWidth="1"/>
    <col min="8193" max="8193" width="12" style="90" customWidth="1"/>
    <col min="8194" max="8194" width="11.85546875" style="90" customWidth="1"/>
    <col min="8195" max="8195" width="13.140625" style="90" customWidth="1"/>
    <col min="8196" max="8196" width="13.28515625" style="90" customWidth="1"/>
    <col min="8197" max="8197" width="14.28515625" style="90" customWidth="1"/>
    <col min="8198" max="8198" width="14.7109375" style="90" customWidth="1"/>
    <col min="8199" max="8442" width="9.140625" style="90"/>
    <col min="8443" max="8443" width="12.140625" style="90" bestFit="1" customWidth="1"/>
    <col min="8444" max="8444" width="26.42578125" style="90" bestFit="1" customWidth="1"/>
    <col min="8445" max="8445" width="26.42578125" style="90" customWidth="1"/>
    <col min="8446" max="8446" width="12.7109375" style="90" customWidth="1"/>
    <col min="8447" max="8447" width="13" style="90" customWidth="1"/>
    <col min="8448" max="8448" width="13.85546875" style="90" customWidth="1"/>
    <col min="8449" max="8449" width="12" style="90" customWidth="1"/>
    <col min="8450" max="8450" width="11.85546875" style="90" customWidth="1"/>
    <col min="8451" max="8451" width="13.140625" style="90" customWidth="1"/>
    <col min="8452" max="8452" width="13.28515625" style="90" customWidth="1"/>
    <col min="8453" max="8453" width="14.28515625" style="90" customWidth="1"/>
    <col min="8454" max="8454" width="14.7109375" style="90" customWidth="1"/>
    <col min="8455" max="8698" width="9.140625" style="90"/>
    <col min="8699" max="8699" width="12.140625" style="90" bestFit="1" customWidth="1"/>
    <col min="8700" max="8700" width="26.42578125" style="90" bestFit="1" customWidth="1"/>
    <col min="8701" max="8701" width="26.42578125" style="90" customWidth="1"/>
    <col min="8702" max="8702" width="12.7109375" style="90" customWidth="1"/>
    <col min="8703" max="8703" width="13" style="90" customWidth="1"/>
    <col min="8704" max="8704" width="13.85546875" style="90" customWidth="1"/>
    <col min="8705" max="8705" width="12" style="90" customWidth="1"/>
    <col min="8706" max="8706" width="11.85546875" style="90" customWidth="1"/>
    <col min="8707" max="8707" width="13.140625" style="90" customWidth="1"/>
    <col min="8708" max="8708" width="13.28515625" style="90" customWidth="1"/>
    <col min="8709" max="8709" width="14.28515625" style="90" customWidth="1"/>
    <col min="8710" max="8710" width="14.7109375" style="90" customWidth="1"/>
    <col min="8711" max="8954" width="9.140625" style="90"/>
    <col min="8955" max="8955" width="12.140625" style="90" bestFit="1" customWidth="1"/>
    <col min="8956" max="8956" width="26.42578125" style="90" bestFit="1" customWidth="1"/>
    <col min="8957" max="8957" width="26.42578125" style="90" customWidth="1"/>
    <col min="8958" max="8958" width="12.7109375" style="90" customWidth="1"/>
    <col min="8959" max="8959" width="13" style="90" customWidth="1"/>
    <col min="8960" max="8960" width="13.85546875" style="90" customWidth="1"/>
    <col min="8961" max="8961" width="12" style="90" customWidth="1"/>
    <col min="8962" max="8962" width="11.85546875" style="90" customWidth="1"/>
    <col min="8963" max="8963" width="13.140625" style="90" customWidth="1"/>
    <col min="8964" max="8964" width="13.28515625" style="90" customWidth="1"/>
    <col min="8965" max="8965" width="14.28515625" style="90" customWidth="1"/>
    <col min="8966" max="8966" width="14.7109375" style="90" customWidth="1"/>
    <col min="8967" max="9210" width="9.140625" style="90"/>
    <col min="9211" max="9211" width="12.140625" style="90" bestFit="1" customWidth="1"/>
    <col min="9212" max="9212" width="26.42578125" style="90" bestFit="1" customWidth="1"/>
    <col min="9213" max="9213" width="26.42578125" style="90" customWidth="1"/>
    <col min="9214" max="9214" width="12.7109375" style="90" customWidth="1"/>
    <col min="9215" max="9215" width="13" style="90" customWidth="1"/>
    <col min="9216" max="9216" width="13.85546875" style="90" customWidth="1"/>
    <col min="9217" max="9217" width="12" style="90" customWidth="1"/>
    <col min="9218" max="9218" width="11.85546875" style="90" customWidth="1"/>
    <col min="9219" max="9219" width="13.140625" style="90" customWidth="1"/>
    <col min="9220" max="9220" width="13.28515625" style="90" customWidth="1"/>
    <col min="9221" max="9221" width="14.28515625" style="90" customWidth="1"/>
    <col min="9222" max="9222" width="14.7109375" style="90" customWidth="1"/>
    <col min="9223" max="9466" width="9.140625" style="90"/>
    <col min="9467" max="9467" width="12.140625" style="90" bestFit="1" customWidth="1"/>
    <col min="9468" max="9468" width="26.42578125" style="90" bestFit="1" customWidth="1"/>
    <col min="9469" max="9469" width="26.42578125" style="90" customWidth="1"/>
    <col min="9470" max="9470" width="12.7109375" style="90" customWidth="1"/>
    <col min="9471" max="9471" width="13" style="90" customWidth="1"/>
    <col min="9472" max="9472" width="13.85546875" style="90" customWidth="1"/>
    <col min="9473" max="9473" width="12" style="90" customWidth="1"/>
    <col min="9474" max="9474" width="11.85546875" style="90" customWidth="1"/>
    <col min="9475" max="9475" width="13.140625" style="90" customWidth="1"/>
    <col min="9476" max="9476" width="13.28515625" style="90" customWidth="1"/>
    <col min="9477" max="9477" width="14.28515625" style="90" customWidth="1"/>
    <col min="9478" max="9478" width="14.7109375" style="90" customWidth="1"/>
    <col min="9479" max="9722" width="9.140625" style="90"/>
    <col min="9723" max="9723" width="12.140625" style="90" bestFit="1" customWidth="1"/>
    <col min="9724" max="9724" width="26.42578125" style="90" bestFit="1" customWidth="1"/>
    <col min="9725" max="9725" width="26.42578125" style="90" customWidth="1"/>
    <col min="9726" max="9726" width="12.7109375" style="90" customWidth="1"/>
    <col min="9727" max="9727" width="13" style="90" customWidth="1"/>
    <col min="9728" max="9728" width="13.85546875" style="90" customWidth="1"/>
    <col min="9729" max="9729" width="12" style="90" customWidth="1"/>
    <col min="9730" max="9730" width="11.85546875" style="90" customWidth="1"/>
    <col min="9731" max="9731" width="13.140625" style="90" customWidth="1"/>
    <col min="9732" max="9732" width="13.28515625" style="90" customWidth="1"/>
    <col min="9733" max="9733" width="14.28515625" style="90" customWidth="1"/>
    <col min="9734" max="9734" width="14.7109375" style="90" customWidth="1"/>
    <col min="9735" max="9978" width="9.140625" style="90"/>
    <col min="9979" max="9979" width="12.140625" style="90" bestFit="1" customWidth="1"/>
    <col min="9980" max="9980" width="26.42578125" style="90" bestFit="1" customWidth="1"/>
    <col min="9981" max="9981" width="26.42578125" style="90" customWidth="1"/>
    <col min="9982" max="9982" width="12.7109375" style="90" customWidth="1"/>
    <col min="9983" max="9983" width="13" style="90" customWidth="1"/>
    <col min="9984" max="9984" width="13.85546875" style="90" customWidth="1"/>
    <col min="9985" max="9985" width="12" style="90" customWidth="1"/>
    <col min="9986" max="9986" width="11.85546875" style="90" customWidth="1"/>
    <col min="9987" max="9987" width="13.140625" style="90" customWidth="1"/>
    <col min="9988" max="9988" width="13.28515625" style="90" customWidth="1"/>
    <col min="9989" max="9989" width="14.28515625" style="90" customWidth="1"/>
    <col min="9990" max="9990" width="14.7109375" style="90" customWidth="1"/>
    <col min="9991" max="10234" width="9.140625" style="90"/>
    <col min="10235" max="10235" width="12.140625" style="90" bestFit="1" customWidth="1"/>
    <col min="10236" max="10236" width="26.42578125" style="90" bestFit="1" customWidth="1"/>
    <col min="10237" max="10237" width="26.42578125" style="90" customWidth="1"/>
    <col min="10238" max="10238" width="12.7109375" style="90" customWidth="1"/>
    <col min="10239" max="10239" width="13" style="90" customWidth="1"/>
    <col min="10240" max="10240" width="13.85546875" style="90" customWidth="1"/>
    <col min="10241" max="10241" width="12" style="90" customWidth="1"/>
    <col min="10242" max="10242" width="11.85546875" style="90" customWidth="1"/>
    <col min="10243" max="10243" width="13.140625" style="90" customWidth="1"/>
    <col min="10244" max="10244" width="13.28515625" style="90" customWidth="1"/>
    <col min="10245" max="10245" width="14.28515625" style="90" customWidth="1"/>
    <col min="10246" max="10246" width="14.7109375" style="90" customWidth="1"/>
    <col min="10247" max="10490" width="9.140625" style="90"/>
    <col min="10491" max="10491" width="12.140625" style="90" bestFit="1" customWidth="1"/>
    <col min="10492" max="10492" width="26.42578125" style="90" bestFit="1" customWidth="1"/>
    <col min="10493" max="10493" width="26.42578125" style="90" customWidth="1"/>
    <col min="10494" max="10494" width="12.7109375" style="90" customWidth="1"/>
    <col min="10495" max="10495" width="13" style="90" customWidth="1"/>
    <col min="10496" max="10496" width="13.85546875" style="90" customWidth="1"/>
    <col min="10497" max="10497" width="12" style="90" customWidth="1"/>
    <col min="10498" max="10498" width="11.85546875" style="90" customWidth="1"/>
    <col min="10499" max="10499" width="13.140625" style="90" customWidth="1"/>
    <col min="10500" max="10500" width="13.28515625" style="90" customWidth="1"/>
    <col min="10501" max="10501" width="14.28515625" style="90" customWidth="1"/>
    <col min="10502" max="10502" width="14.7109375" style="90" customWidth="1"/>
    <col min="10503" max="10746" width="9.140625" style="90"/>
    <col min="10747" max="10747" width="12.140625" style="90" bestFit="1" customWidth="1"/>
    <col min="10748" max="10748" width="26.42578125" style="90" bestFit="1" customWidth="1"/>
    <col min="10749" max="10749" width="26.42578125" style="90" customWidth="1"/>
    <col min="10750" max="10750" width="12.7109375" style="90" customWidth="1"/>
    <col min="10751" max="10751" width="13" style="90" customWidth="1"/>
    <col min="10752" max="10752" width="13.85546875" style="90" customWidth="1"/>
    <col min="10753" max="10753" width="12" style="90" customWidth="1"/>
    <col min="10754" max="10754" width="11.85546875" style="90" customWidth="1"/>
    <col min="10755" max="10755" width="13.140625" style="90" customWidth="1"/>
    <col min="10756" max="10756" width="13.28515625" style="90" customWidth="1"/>
    <col min="10757" max="10757" width="14.28515625" style="90" customWidth="1"/>
    <col min="10758" max="10758" width="14.7109375" style="90" customWidth="1"/>
    <col min="10759" max="11002" width="9.140625" style="90"/>
    <col min="11003" max="11003" width="12.140625" style="90" bestFit="1" customWidth="1"/>
    <col min="11004" max="11004" width="26.42578125" style="90" bestFit="1" customWidth="1"/>
    <col min="11005" max="11005" width="26.42578125" style="90" customWidth="1"/>
    <col min="11006" max="11006" width="12.7109375" style="90" customWidth="1"/>
    <col min="11007" max="11007" width="13" style="90" customWidth="1"/>
    <col min="11008" max="11008" width="13.85546875" style="90" customWidth="1"/>
    <col min="11009" max="11009" width="12" style="90" customWidth="1"/>
    <col min="11010" max="11010" width="11.85546875" style="90" customWidth="1"/>
    <col min="11011" max="11011" width="13.140625" style="90" customWidth="1"/>
    <col min="11012" max="11012" width="13.28515625" style="90" customWidth="1"/>
    <col min="11013" max="11013" width="14.28515625" style="90" customWidth="1"/>
    <col min="11014" max="11014" width="14.7109375" style="90" customWidth="1"/>
    <col min="11015" max="11258" width="9.140625" style="90"/>
    <col min="11259" max="11259" width="12.140625" style="90" bestFit="1" customWidth="1"/>
    <col min="11260" max="11260" width="26.42578125" style="90" bestFit="1" customWidth="1"/>
    <col min="11261" max="11261" width="26.42578125" style="90" customWidth="1"/>
    <col min="11262" max="11262" width="12.7109375" style="90" customWidth="1"/>
    <col min="11263" max="11263" width="13" style="90" customWidth="1"/>
    <col min="11264" max="11264" width="13.85546875" style="90" customWidth="1"/>
    <col min="11265" max="11265" width="12" style="90" customWidth="1"/>
    <col min="11266" max="11266" width="11.85546875" style="90" customWidth="1"/>
    <col min="11267" max="11267" width="13.140625" style="90" customWidth="1"/>
    <col min="11268" max="11268" width="13.28515625" style="90" customWidth="1"/>
    <col min="11269" max="11269" width="14.28515625" style="90" customWidth="1"/>
    <col min="11270" max="11270" width="14.7109375" style="90" customWidth="1"/>
    <col min="11271" max="11514" width="9.140625" style="90"/>
    <col min="11515" max="11515" width="12.140625" style="90" bestFit="1" customWidth="1"/>
    <col min="11516" max="11516" width="26.42578125" style="90" bestFit="1" customWidth="1"/>
    <col min="11517" max="11517" width="26.42578125" style="90" customWidth="1"/>
    <col min="11518" max="11518" width="12.7109375" style="90" customWidth="1"/>
    <col min="11519" max="11519" width="13" style="90" customWidth="1"/>
    <col min="11520" max="11520" width="13.85546875" style="90" customWidth="1"/>
    <col min="11521" max="11521" width="12" style="90" customWidth="1"/>
    <col min="11522" max="11522" width="11.85546875" style="90" customWidth="1"/>
    <col min="11523" max="11523" width="13.140625" style="90" customWidth="1"/>
    <col min="11524" max="11524" width="13.28515625" style="90" customWidth="1"/>
    <col min="11525" max="11525" width="14.28515625" style="90" customWidth="1"/>
    <col min="11526" max="11526" width="14.7109375" style="90" customWidth="1"/>
    <col min="11527" max="11770" width="9.140625" style="90"/>
    <col min="11771" max="11771" width="12.140625" style="90" bestFit="1" customWidth="1"/>
    <col min="11772" max="11772" width="26.42578125" style="90" bestFit="1" customWidth="1"/>
    <col min="11773" max="11773" width="26.42578125" style="90" customWidth="1"/>
    <col min="11774" max="11774" width="12.7109375" style="90" customWidth="1"/>
    <col min="11775" max="11775" width="13" style="90" customWidth="1"/>
    <col min="11776" max="11776" width="13.85546875" style="90" customWidth="1"/>
    <col min="11777" max="11777" width="12" style="90" customWidth="1"/>
    <col min="11778" max="11778" width="11.85546875" style="90" customWidth="1"/>
    <col min="11779" max="11779" width="13.140625" style="90" customWidth="1"/>
    <col min="11780" max="11780" width="13.28515625" style="90" customWidth="1"/>
    <col min="11781" max="11781" width="14.28515625" style="90" customWidth="1"/>
    <col min="11782" max="11782" width="14.7109375" style="90" customWidth="1"/>
    <col min="11783" max="12026" width="9.140625" style="90"/>
    <col min="12027" max="12027" width="12.140625" style="90" bestFit="1" customWidth="1"/>
    <col min="12028" max="12028" width="26.42578125" style="90" bestFit="1" customWidth="1"/>
    <col min="12029" max="12029" width="26.42578125" style="90" customWidth="1"/>
    <col min="12030" max="12030" width="12.7109375" style="90" customWidth="1"/>
    <col min="12031" max="12031" width="13" style="90" customWidth="1"/>
    <col min="12032" max="12032" width="13.85546875" style="90" customWidth="1"/>
    <col min="12033" max="12033" width="12" style="90" customWidth="1"/>
    <col min="12034" max="12034" width="11.85546875" style="90" customWidth="1"/>
    <col min="12035" max="12035" width="13.140625" style="90" customWidth="1"/>
    <col min="12036" max="12036" width="13.28515625" style="90" customWidth="1"/>
    <col min="12037" max="12037" width="14.28515625" style="90" customWidth="1"/>
    <col min="12038" max="12038" width="14.7109375" style="90" customWidth="1"/>
    <col min="12039" max="12282" width="9.140625" style="90"/>
    <col min="12283" max="12283" width="12.140625" style="90" bestFit="1" customWidth="1"/>
    <col min="12284" max="12284" width="26.42578125" style="90" bestFit="1" customWidth="1"/>
    <col min="12285" max="12285" width="26.42578125" style="90" customWidth="1"/>
    <col min="12286" max="12286" width="12.7109375" style="90" customWidth="1"/>
    <col min="12287" max="12287" width="13" style="90" customWidth="1"/>
    <col min="12288" max="12288" width="13.85546875" style="90" customWidth="1"/>
    <col min="12289" max="12289" width="12" style="90" customWidth="1"/>
    <col min="12290" max="12290" width="11.85546875" style="90" customWidth="1"/>
    <col min="12291" max="12291" width="13.140625" style="90" customWidth="1"/>
    <col min="12292" max="12292" width="13.28515625" style="90" customWidth="1"/>
    <col min="12293" max="12293" width="14.28515625" style="90" customWidth="1"/>
    <col min="12294" max="12294" width="14.7109375" style="90" customWidth="1"/>
    <col min="12295" max="12538" width="9.140625" style="90"/>
    <col min="12539" max="12539" width="12.140625" style="90" bestFit="1" customWidth="1"/>
    <col min="12540" max="12540" width="26.42578125" style="90" bestFit="1" customWidth="1"/>
    <col min="12541" max="12541" width="26.42578125" style="90" customWidth="1"/>
    <col min="12542" max="12542" width="12.7109375" style="90" customWidth="1"/>
    <col min="12543" max="12543" width="13" style="90" customWidth="1"/>
    <col min="12544" max="12544" width="13.85546875" style="90" customWidth="1"/>
    <col min="12545" max="12545" width="12" style="90" customWidth="1"/>
    <col min="12546" max="12546" width="11.85546875" style="90" customWidth="1"/>
    <col min="12547" max="12547" width="13.140625" style="90" customWidth="1"/>
    <col min="12548" max="12548" width="13.28515625" style="90" customWidth="1"/>
    <col min="12549" max="12549" width="14.28515625" style="90" customWidth="1"/>
    <col min="12550" max="12550" width="14.7109375" style="90" customWidth="1"/>
    <col min="12551" max="12794" width="9.140625" style="90"/>
    <col min="12795" max="12795" width="12.140625" style="90" bestFit="1" customWidth="1"/>
    <col min="12796" max="12796" width="26.42578125" style="90" bestFit="1" customWidth="1"/>
    <col min="12797" max="12797" width="26.42578125" style="90" customWidth="1"/>
    <col min="12798" max="12798" width="12.7109375" style="90" customWidth="1"/>
    <col min="12799" max="12799" width="13" style="90" customWidth="1"/>
    <col min="12800" max="12800" width="13.85546875" style="90" customWidth="1"/>
    <col min="12801" max="12801" width="12" style="90" customWidth="1"/>
    <col min="12802" max="12802" width="11.85546875" style="90" customWidth="1"/>
    <col min="12803" max="12803" width="13.140625" style="90" customWidth="1"/>
    <col min="12804" max="12804" width="13.28515625" style="90" customWidth="1"/>
    <col min="12805" max="12805" width="14.28515625" style="90" customWidth="1"/>
    <col min="12806" max="12806" width="14.7109375" style="90" customWidth="1"/>
    <col min="12807" max="13050" width="9.140625" style="90"/>
    <col min="13051" max="13051" width="12.140625" style="90" bestFit="1" customWidth="1"/>
    <col min="13052" max="13052" width="26.42578125" style="90" bestFit="1" customWidth="1"/>
    <col min="13053" max="13053" width="26.42578125" style="90" customWidth="1"/>
    <col min="13054" max="13054" width="12.7109375" style="90" customWidth="1"/>
    <col min="13055" max="13055" width="13" style="90" customWidth="1"/>
    <col min="13056" max="13056" width="13.85546875" style="90" customWidth="1"/>
    <col min="13057" max="13057" width="12" style="90" customWidth="1"/>
    <col min="13058" max="13058" width="11.85546875" style="90" customWidth="1"/>
    <col min="13059" max="13059" width="13.140625" style="90" customWidth="1"/>
    <col min="13060" max="13060" width="13.28515625" style="90" customWidth="1"/>
    <col min="13061" max="13061" width="14.28515625" style="90" customWidth="1"/>
    <col min="13062" max="13062" width="14.7109375" style="90" customWidth="1"/>
    <col min="13063" max="13306" width="9.140625" style="90"/>
    <col min="13307" max="13307" width="12.140625" style="90" bestFit="1" customWidth="1"/>
    <col min="13308" max="13308" width="26.42578125" style="90" bestFit="1" customWidth="1"/>
    <col min="13309" max="13309" width="26.42578125" style="90" customWidth="1"/>
    <col min="13310" max="13310" width="12.7109375" style="90" customWidth="1"/>
    <col min="13311" max="13311" width="13" style="90" customWidth="1"/>
    <col min="13312" max="13312" width="13.85546875" style="90" customWidth="1"/>
    <col min="13313" max="13313" width="12" style="90" customWidth="1"/>
    <col min="13314" max="13314" width="11.85546875" style="90" customWidth="1"/>
    <col min="13315" max="13315" width="13.140625" style="90" customWidth="1"/>
    <col min="13316" max="13316" width="13.28515625" style="90" customWidth="1"/>
    <col min="13317" max="13317" width="14.28515625" style="90" customWidth="1"/>
    <col min="13318" max="13318" width="14.7109375" style="90" customWidth="1"/>
    <col min="13319" max="13562" width="9.140625" style="90"/>
    <col min="13563" max="13563" width="12.140625" style="90" bestFit="1" customWidth="1"/>
    <col min="13564" max="13564" width="26.42578125" style="90" bestFit="1" customWidth="1"/>
    <col min="13565" max="13565" width="26.42578125" style="90" customWidth="1"/>
    <col min="13566" max="13566" width="12.7109375" style="90" customWidth="1"/>
    <col min="13567" max="13567" width="13" style="90" customWidth="1"/>
    <col min="13568" max="13568" width="13.85546875" style="90" customWidth="1"/>
    <col min="13569" max="13569" width="12" style="90" customWidth="1"/>
    <col min="13570" max="13570" width="11.85546875" style="90" customWidth="1"/>
    <col min="13571" max="13571" width="13.140625" style="90" customWidth="1"/>
    <col min="13572" max="13572" width="13.28515625" style="90" customWidth="1"/>
    <col min="13573" max="13573" width="14.28515625" style="90" customWidth="1"/>
    <col min="13574" max="13574" width="14.7109375" style="90" customWidth="1"/>
    <col min="13575" max="13818" width="9.140625" style="90"/>
    <col min="13819" max="13819" width="12.140625" style="90" bestFit="1" customWidth="1"/>
    <col min="13820" max="13820" width="26.42578125" style="90" bestFit="1" customWidth="1"/>
    <col min="13821" max="13821" width="26.42578125" style="90" customWidth="1"/>
    <col min="13822" max="13822" width="12.7109375" style="90" customWidth="1"/>
    <col min="13823" max="13823" width="13" style="90" customWidth="1"/>
    <col min="13824" max="13824" width="13.85546875" style="90" customWidth="1"/>
    <col min="13825" max="13825" width="12" style="90" customWidth="1"/>
    <col min="13826" max="13826" width="11.85546875" style="90" customWidth="1"/>
    <col min="13827" max="13827" width="13.140625" style="90" customWidth="1"/>
    <col min="13828" max="13828" width="13.28515625" style="90" customWidth="1"/>
    <col min="13829" max="13829" width="14.28515625" style="90" customWidth="1"/>
    <col min="13830" max="13830" width="14.7109375" style="90" customWidth="1"/>
    <col min="13831" max="14074" width="9.140625" style="90"/>
    <col min="14075" max="14075" width="12.140625" style="90" bestFit="1" customWidth="1"/>
    <col min="14076" max="14076" width="26.42578125" style="90" bestFit="1" customWidth="1"/>
    <col min="14077" max="14077" width="26.42578125" style="90" customWidth="1"/>
    <col min="14078" max="14078" width="12.7109375" style="90" customWidth="1"/>
    <col min="14079" max="14079" width="13" style="90" customWidth="1"/>
    <col min="14080" max="14080" width="13.85546875" style="90" customWidth="1"/>
    <col min="14081" max="14081" width="12" style="90" customWidth="1"/>
    <col min="14082" max="14082" width="11.85546875" style="90" customWidth="1"/>
    <col min="14083" max="14083" width="13.140625" style="90" customWidth="1"/>
    <col min="14084" max="14084" width="13.28515625" style="90" customWidth="1"/>
    <col min="14085" max="14085" width="14.28515625" style="90" customWidth="1"/>
    <col min="14086" max="14086" width="14.7109375" style="90" customWidth="1"/>
    <col min="14087" max="14330" width="9.140625" style="90"/>
    <col min="14331" max="14331" width="12.140625" style="90" bestFit="1" customWidth="1"/>
    <col min="14332" max="14332" width="26.42578125" style="90" bestFit="1" customWidth="1"/>
    <col min="14333" max="14333" width="26.42578125" style="90" customWidth="1"/>
    <col min="14334" max="14334" width="12.7109375" style="90" customWidth="1"/>
    <col min="14335" max="14335" width="13" style="90" customWidth="1"/>
    <col min="14336" max="14336" width="13.85546875" style="90" customWidth="1"/>
    <col min="14337" max="14337" width="12" style="90" customWidth="1"/>
    <col min="14338" max="14338" width="11.85546875" style="90" customWidth="1"/>
    <col min="14339" max="14339" width="13.140625" style="90" customWidth="1"/>
    <col min="14340" max="14340" width="13.28515625" style="90" customWidth="1"/>
    <col min="14341" max="14341" width="14.28515625" style="90" customWidth="1"/>
    <col min="14342" max="14342" width="14.7109375" style="90" customWidth="1"/>
    <col min="14343" max="14586" width="9.140625" style="90"/>
    <col min="14587" max="14587" width="12.140625" style="90" bestFit="1" customWidth="1"/>
    <col min="14588" max="14588" width="26.42578125" style="90" bestFit="1" customWidth="1"/>
    <col min="14589" max="14589" width="26.42578125" style="90" customWidth="1"/>
    <col min="14590" max="14590" width="12.7109375" style="90" customWidth="1"/>
    <col min="14591" max="14591" width="13" style="90" customWidth="1"/>
    <col min="14592" max="14592" width="13.85546875" style="90" customWidth="1"/>
    <col min="14593" max="14593" width="12" style="90" customWidth="1"/>
    <col min="14594" max="14594" width="11.85546875" style="90" customWidth="1"/>
    <col min="14595" max="14595" width="13.140625" style="90" customWidth="1"/>
    <col min="14596" max="14596" width="13.28515625" style="90" customWidth="1"/>
    <col min="14597" max="14597" width="14.28515625" style="90" customWidth="1"/>
    <col min="14598" max="14598" width="14.7109375" style="90" customWidth="1"/>
    <col min="14599" max="14842" width="9.140625" style="90"/>
    <col min="14843" max="14843" width="12.140625" style="90" bestFit="1" customWidth="1"/>
    <col min="14844" max="14844" width="26.42578125" style="90" bestFit="1" customWidth="1"/>
    <col min="14845" max="14845" width="26.42578125" style="90" customWidth="1"/>
    <col min="14846" max="14846" width="12.7109375" style="90" customWidth="1"/>
    <col min="14847" max="14847" width="13" style="90" customWidth="1"/>
    <col min="14848" max="14848" width="13.85546875" style="90" customWidth="1"/>
    <col min="14849" max="14849" width="12" style="90" customWidth="1"/>
    <col min="14850" max="14850" width="11.85546875" style="90" customWidth="1"/>
    <col min="14851" max="14851" width="13.140625" style="90" customWidth="1"/>
    <col min="14852" max="14852" width="13.28515625" style="90" customWidth="1"/>
    <col min="14853" max="14853" width="14.28515625" style="90" customWidth="1"/>
    <col min="14854" max="14854" width="14.7109375" style="90" customWidth="1"/>
    <col min="14855" max="15098" width="9.140625" style="90"/>
    <col min="15099" max="15099" width="12.140625" style="90" bestFit="1" customWidth="1"/>
    <col min="15100" max="15100" width="26.42578125" style="90" bestFit="1" customWidth="1"/>
    <col min="15101" max="15101" width="26.42578125" style="90" customWidth="1"/>
    <col min="15102" max="15102" width="12.7109375" style="90" customWidth="1"/>
    <col min="15103" max="15103" width="13" style="90" customWidth="1"/>
    <col min="15104" max="15104" width="13.85546875" style="90" customWidth="1"/>
    <col min="15105" max="15105" width="12" style="90" customWidth="1"/>
    <col min="15106" max="15106" width="11.85546875" style="90" customWidth="1"/>
    <col min="15107" max="15107" width="13.140625" style="90" customWidth="1"/>
    <col min="15108" max="15108" width="13.28515625" style="90" customWidth="1"/>
    <col min="15109" max="15109" width="14.28515625" style="90" customWidth="1"/>
    <col min="15110" max="15110" width="14.7109375" style="90" customWidth="1"/>
    <col min="15111" max="15354" width="9.140625" style="90"/>
    <col min="15355" max="15355" width="12.140625" style="90" bestFit="1" customWidth="1"/>
    <col min="15356" max="15356" width="26.42578125" style="90" bestFit="1" customWidth="1"/>
    <col min="15357" max="15357" width="26.42578125" style="90" customWidth="1"/>
    <col min="15358" max="15358" width="12.7109375" style="90" customWidth="1"/>
    <col min="15359" max="15359" width="13" style="90" customWidth="1"/>
    <col min="15360" max="15360" width="13.85546875" style="90" customWidth="1"/>
    <col min="15361" max="15361" width="12" style="90" customWidth="1"/>
    <col min="15362" max="15362" width="11.85546875" style="90" customWidth="1"/>
    <col min="15363" max="15363" width="13.140625" style="90" customWidth="1"/>
    <col min="15364" max="15364" width="13.28515625" style="90" customWidth="1"/>
    <col min="15365" max="15365" width="14.28515625" style="90" customWidth="1"/>
    <col min="15366" max="15366" width="14.7109375" style="90" customWidth="1"/>
    <col min="15367" max="15610" width="9.140625" style="90"/>
    <col min="15611" max="15611" width="12.140625" style="90" bestFit="1" customWidth="1"/>
    <col min="15612" max="15612" width="26.42578125" style="90" bestFit="1" customWidth="1"/>
    <col min="15613" max="15613" width="26.42578125" style="90" customWidth="1"/>
    <col min="15614" max="15614" width="12.7109375" style="90" customWidth="1"/>
    <col min="15615" max="15615" width="13" style="90" customWidth="1"/>
    <col min="15616" max="15616" width="13.85546875" style="90" customWidth="1"/>
    <col min="15617" max="15617" width="12" style="90" customWidth="1"/>
    <col min="15618" max="15618" width="11.85546875" style="90" customWidth="1"/>
    <col min="15619" max="15619" width="13.140625" style="90" customWidth="1"/>
    <col min="15620" max="15620" width="13.28515625" style="90" customWidth="1"/>
    <col min="15621" max="15621" width="14.28515625" style="90" customWidth="1"/>
    <col min="15622" max="15622" width="14.7109375" style="90" customWidth="1"/>
    <col min="15623" max="15866" width="9.140625" style="90"/>
    <col min="15867" max="15867" width="12.140625" style="90" bestFit="1" customWidth="1"/>
    <col min="15868" max="15868" width="26.42578125" style="90" bestFit="1" customWidth="1"/>
    <col min="15869" max="15869" width="26.42578125" style="90" customWidth="1"/>
    <col min="15870" max="15870" width="12.7109375" style="90" customWidth="1"/>
    <col min="15871" max="15871" width="13" style="90" customWidth="1"/>
    <col min="15872" max="15872" width="13.85546875" style="90" customWidth="1"/>
    <col min="15873" max="15873" width="12" style="90" customWidth="1"/>
    <col min="15874" max="15874" width="11.85546875" style="90" customWidth="1"/>
    <col min="15875" max="15875" width="13.140625" style="90" customWidth="1"/>
    <col min="15876" max="15876" width="13.28515625" style="90" customWidth="1"/>
    <col min="15877" max="15877" width="14.28515625" style="90" customWidth="1"/>
    <col min="15878" max="15878" width="14.7109375" style="90" customWidth="1"/>
    <col min="15879" max="16122" width="9.140625" style="90"/>
    <col min="16123" max="16123" width="12.140625" style="90" bestFit="1" customWidth="1"/>
    <col min="16124" max="16124" width="26.42578125" style="90" bestFit="1" customWidth="1"/>
    <col min="16125" max="16125" width="26.42578125" style="90" customWidth="1"/>
    <col min="16126" max="16126" width="12.7109375" style="90" customWidth="1"/>
    <col min="16127" max="16127" width="13" style="90" customWidth="1"/>
    <col min="16128" max="16128" width="13.85546875" style="90" customWidth="1"/>
    <col min="16129" max="16129" width="12" style="90" customWidth="1"/>
    <col min="16130" max="16130" width="11.85546875" style="90" customWidth="1"/>
    <col min="16131" max="16131" width="13.140625" style="90" customWidth="1"/>
    <col min="16132" max="16132" width="13.28515625" style="90" customWidth="1"/>
    <col min="16133" max="16133" width="14.28515625" style="90" customWidth="1"/>
    <col min="16134" max="16134" width="14.7109375" style="90" customWidth="1"/>
    <col min="16135" max="16384" width="9.140625" style="90"/>
  </cols>
  <sheetData>
    <row r="1" spans="1:10" s="31" customFormat="1" ht="20.100000000000001" customHeight="1" x14ac:dyDescent="0.25">
      <c r="A1" s="829" t="s">
        <v>382</v>
      </c>
      <c r="B1" s="829"/>
      <c r="C1" s="829"/>
      <c r="D1" s="829"/>
      <c r="E1" s="829"/>
      <c r="F1" s="829"/>
      <c r="G1" s="829"/>
      <c r="H1" s="829"/>
      <c r="I1" s="378"/>
    </row>
    <row r="2" spans="1:10" ht="36.75" customHeight="1" x14ac:dyDescent="0.25">
      <c r="A2" s="1096" t="s">
        <v>272</v>
      </c>
      <c r="B2" s="1096"/>
      <c r="C2" s="1096"/>
      <c r="D2" s="1096"/>
      <c r="E2" s="1096"/>
      <c r="F2" s="1096"/>
      <c r="G2" s="1096"/>
      <c r="H2" s="1096"/>
    </row>
    <row r="3" spans="1:10" ht="30" customHeight="1" x14ac:dyDescent="0.25">
      <c r="A3" s="1093" t="s">
        <v>140</v>
      </c>
      <c r="B3" s="1094" t="s">
        <v>1</v>
      </c>
      <c r="C3" s="1094" t="s">
        <v>2</v>
      </c>
      <c r="D3" s="1092" t="s">
        <v>268</v>
      </c>
      <c r="E3" s="1095" t="s">
        <v>269</v>
      </c>
      <c r="F3" s="1092" t="s">
        <v>206</v>
      </c>
      <c r="G3" s="758" t="s">
        <v>273</v>
      </c>
      <c r="H3" s="758" t="s">
        <v>274</v>
      </c>
      <c r="J3" s="407" t="s">
        <v>363</v>
      </c>
    </row>
    <row r="4" spans="1:10" s="31" customFormat="1" ht="20.100000000000001" customHeight="1" x14ac:dyDescent="0.25">
      <c r="A4" s="1093"/>
      <c r="B4" s="1094"/>
      <c r="C4" s="1094"/>
      <c r="D4" s="1092"/>
      <c r="E4" s="1095"/>
      <c r="F4" s="1092"/>
      <c r="G4" s="758"/>
      <c r="H4" s="758"/>
      <c r="I4" s="92"/>
      <c r="J4" s="1052" t="s">
        <v>347</v>
      </c>
    </row>
    <row r="5" spans="1:10" ht="30" customHeight="1" x14ac:dyDescent="0.25">
      <c r="A5" s="1093"/>
      <c r="B5" s="1094"/>
      <c r="C5" s="1094"/>
      <c r="D5" s="1092"/>
      <c r="E5" s="1095"/>
      <c r="F5" s="1092"/>
      <c r="G5" s="758"/>
      <c r="H5" s="758"/>
      <c r="J5" s="1052"/>
    </row>
    <row r="6" spans="1:10" s="93" customFormat="1" ht="15" hidden="1" customHeight="1" x14ac:dyDescent="0.25">
      <c r="A6" s="350" t="s">
        <v>141</v>
      </c>
      <c r="B6" s="755" t="s">
        <v>4</v>
      </c>
      <c r="C6" s="231" t="s">
        <v>5</v>
      </c>
      <c r="D6" s="351"/>
      <c r="E6" s="351"/>
      <c r="F6" s="352"/>
      <c r="G6" s="231"/>
      <c r="H6" s="231"/>
      <c r="J6" s="1052"/>
    </row>
    <row r="7" spans="1:10" s="93" customFormat="1" ht="15" hidden="1" customHeight="1" x14ac:dyDescent="0.25">
      <c r="A7" s="350"/>
      <c r="B7" s="755"/>
      <c r="C7" s="231" t="s">
        <v>6</v>
      </c>
      <c r="D7" s="351"/>
      <c r="E7" s="351"/>
      <c r="F7" s="352"/>
      <c r="G7" s="231"/>
      <c r="H7" s="231"/>
      <c r="J7" s="1052"/>
    </row>
    <row r="8" spans="1:10" s="93" customFormat="1" ht="15" hidden="1" customHeight="1" x14ac:dyDescent="0.25">
      <c r="A8" s="350"/>
      <c r="B8" s="755"/>
      <c r="C8" s="353" t="s">
        <v>238</v>
      </c>
      <c r="D8" s="267">
        <v>0</v>
      </c>
      <c r="E8" s="267">
        <v>0</v>
      </c>
      <c r="F8" s="354">
        <v>0</v>
      </c>
      <c r="G8" s="231"/>
      <c r="H8" s="231"/>
    </row>
    <row r="9" spans="1:10" s="93" customFormat="1" ht="15" customHeight="1" x14ac:dyDescent="0.25">
      <c r="A9" s="757" t="s">
        <v>270</v>
      </c>
      <c r="B9" s="1018" t="s">
        <v>4</v>
      </c>
      <c r="C9" s="26" t="s">
        <v>5</v>
      </c>
      <c r="D9" s="73"/>
      <c r="E9" s="73"/>
      <c r="F9" s="77"/>
      <c r="G9" s="77"/>
      <c r="H9" s="77"/>
      <c r="J9" s="103"/>
    </row>
    <row r="10" spans="1:10" s="93" customFormat="1" ht="15" customHeight="1" x14ac:dyDescent="0.25">
      <c r="A10" s="757"/>
      <c r="B10" s="1018"/>
      <c r="C10" s="26" t="s">
        <v>6</v>
      </c>
      <c r="D10" s="73"/>
      <c r="E10" s="73"/>
      <c r="F10" s="77"/>
      <c r="G10" s="77"/>
      <c r="H10" s="77"/>
      <c r="J10" s="103"/>
    </row>
    <row r="11" spans="1:10" s="93" customFormat="1" ht="15" customHeight="1" x14ac:dyDescent="0.25">
      <c r="A11" s="757"/>
      <c r="B11" s="765" t="s">
        <v>7</v>
      </c>
      <c r="C11" s="26" t="s">
        <v>8</v>
      </c>
      <c r="D11" s="96"/>
      <c r="E11" s="96"/>
      <c r="F11" s="97"/>
      <c r="G11" s="98"/>
      <c r="H11" s="98"/>
      <c r="J11" s="206"/>
    </row>
    <row r="12" spans="1:10" s="93" customFormat="1" ht="15" customHeight="1" x14ac:dyDescent="0.25">
      <c r="A12" s="757"/>
      <c r="B12" s="765"/>
      <c r="C12" s="327" t="s">
        <v>9</v>
      </c>
      <c r="D12" s="217">
        <v>1</v>
      </c>
      <c r="E12" s="534">
        <v>60</v>
      </c>
      <c r="F12" s="60">
        <v>0.93</v>
      </c>
      <c r="G12" s="98">
        <v>1</v>
      </c>
      <c r="H12" s="98">
        <v>1</v>
      </c>
      <c r="J12" s="381"/>
    </row>
    <row r="13" spans="1:10" s="93" customFormat="1" ht="15" customHeight="1" x14ac:dyDescent="0.25">
      <c r="A13" s="757"/>
      <c r="B13" s="765"/>
      <c r="C13" s="26" t="s">
        <v>10</v>
      </c>
      <c r="D13" s="100"/>
      <c r="E13" s="100"/>
      <c r="F13" s="101"/>
      <c r="G13" s="98"/>
      <c r="H13" s="98"/>
      <c r="J13" s="206"/>
    </row>
    <row r="14" spans="1:10" s="93" customFormat="1" ht="15.75" x14ac:dyDescent="0.25">
      <c r="A14" s="757"/>
      <c r="B14" s="882" t="s">
        <v>11</v>
      </c>
      <c r="C14" s="69" t="s">
        <v>219</v>
      </c>
      <c r="D14" s="102"/>
      <c r="E14" s="102"/>
      <c r="F14" s="103"/>
      <c r="G14" s="103"/>
      <c r="H14" s="103"/>
      <c r="J14" s="219"/>
    </row>
    <row r="15" spans="1:10" s="93" customFormat="1" ht="15" customHeight="1" x14ac:dyDescent="0.25">
      <c r="A15" s="757"/>
      <c r="B15" s="882"/>
      <c r="C15" s="26" t="s">
        <v>143</v>
      </c>
      <c r="D15" s="102"/>
      <c r="E15" s="102"/>
      <c r="F15" s="103"/>
      <c r="G15" s="103"/>
      <c r="H15" s="103"/>
      <c r="J15" s="219"/>
    </row>
    <row r="16" spans="1:10" s="93" customFormat="1" ht="15.75" x14ac:dyDescent="0.25">
      <c r="A16" s="757"/>
      <c r="B16" s="882"/>
      <c r="C16" s="26" t="s">
        <v>144</v>
      </c>
      <c r="D16" s="102"/>
      <c r="E16" s="102"/>
      <c r="F16" s="103"/>
      <c r="G16" s="103"/>
      <c r="H16" s="103"/>
      <c r="J16" s="219"/>
    </row>
    <row r="17" spans="1:10" s="93" customFormat="1" ht="15" hidden="1" customHeight="1" x14ac:dyDescent="0.25">
      <c r="A17" s="94"/>
      <c r="B17" s="807" t="s">
        <v>214</v>
      </c>
      <c r="C17" s="26" t="s">
        <v>12</v>
      </c>
      <c r="D17" s="104">
        <v>1</v>
      </c>
      <c r="E17" s="104">
        <v>60</v>
      </c>
      <c r="F17" s="105"/>
      <c r="G17" s="98">
        <v>1</v>
      </c>
      <c r="H17" s="98">
        <v>1</v>
      </c>
      <c r="J17" s="206"/>
    </row>
    <row r="18" spans="1:10" s="93" customFormat="1" ht="15" hidden="1" customHeight="1" x14ac:dyDescent="0.25">
      <c r="A18" s="94"/>
      <c r="B18" s="807"/>
      <c r="C18" s="26" t="s">
        <v>13</v>
      </c>
      <c r="D18" s="104"/>
      <c r="E18" s="104"/>
      <c r="F18" s="105"/>
      <c r="G18" s="98"/>
      <c r="H18" s="98"/>
      <c r="J18" s="206"/>
    </row>
    <row r="19" spans="1:10" s="93" customFormat="1" ht="15" hidden="1" customHeight="1" x14ac:dyDescent="0.25">
      <c r="A19" s="94"/>
      <c r="B19" s="807"/>
      <c r="C19" s="26" t="s">
        <v>14</v>
      </c>
      <c r="D19" s="104"/>
      <c r="E19" s="104"/>
      <c r="F19" s="105"/>
      <c r="G19" s="98"/>
      <c r="H19" s="98"/>
      <c r="J19" s="206"/>
    </row>
    <row r="20" spans="1:10" s="93" customFormat="1" ht="15" hidden="1" customHeight="1" x14ac:dyDescent="0.25">
      <c r="A20" s="94"/>
      <c r="B20" s="807"/>
      <c r="C20" s="95" t="s">
        <v>239</v>
      </c>
      <c r="D20" s="95"/>
      <c r="E20" s="95"/>
      <c r="F20" s="106"/>
      <c r="G20" s="98"/>
      <c r="H20" s="98"/>
      <c r="J20" s="206"/>
    </row>
    <row r="21" spans="1:10" s="93" customFormat="1" ht="15.75" x14ac:dyDescent="0.25">
      <c r="A21" s="747" t="s">
        <v>145</v>
      </c>
      <c r="B21" s="747"/>
      <c r="C21" s="747"/>
      <c r="D21" s="355">
        <v>1</v>
      </c>
      <c r="E21" s="355">
        <v>60</v>
      </c>
      <c r="F21" s="356">
        <v>0.93</v>
      </c>
      <c r="G21" s="252">
        <v>1</v>
      </c>
      <c r="H21" s="252">
        <v>1</v>
      </c>
      <c r="J21" s="262"/>
    </row>
    <row r="22" spans="1:10" s="93" customFormat="1" ht="15.75" hidden="1" x14ac:dyDescent="0.25">
      <c r="A22" s="807" t="s">
        <v>146</v>
      </c>
      <c r="B22" s="882" t="s">
        <v>15</v>
      </c>
      <c r="C22" s="26" t="s">
        <v>16</v>
      </c>
      <c r="D22" s="104"/>
      <c r="E22" s="104"/>
      <c r="F22" s="107"/>
      <c r="G22" s="98"/>
      <c r="H22" s="98"/>
    </row>
    <row r="23" spans="1:10" s="93" customFormat="1" ht="15.75" hidden="1" x14ac:dyDescent="0.25">
      <c r="A23" s="807"/>
      <c r="B23" s="882"/>
      <c r="C23" s="26" t="s">
        <v>17</v>
      </c>
      <c r="D23" s="104"/>
      <c r="E23" s="104"/>
      <c r="F23" s="107"/>
      <c r="G23" s="98"/>
      <c r="H23" s="98"/>
    </row>
    <row r="24" spans="1:10" s="93" customFormat="1" ht="15.75" hidden="1" x14ac:dyDescent="0.25">
      <c r="A24" s="807"/>
      <c r="B24" s="882"/>
      <c r="C24" s="26" t="s">
        <v>18</v>
      </c>
      <c r="D24" s="104">
        <v>1</v>
      </c>
      <c r="E24" s="104">
        <v>45</v>
      </c>
      <c r="F24" s="107"/>
      <c r="G24" s="98"/>
      <c r="H24" s="98"/>
    </row>
    <row r="25" spans="1:10" s="93" customFormat="1" ht="15.75" hidden="1" x14ac:dyDescent="0.25">
      <c r="A25" s="807"/>
      <c r="B25" s="882"/>
      <c r="C25" s="108" t="s">
        <v>240</v>
      </c>
      <c r="D25" s="95">
        <v>1</v>
      </c>
      <c r="E25" s="95">
        <v>30</v>
      </c>
      <c r="F25" s="109"/>
      <c r="G25" s="98"/>
      <c r="H25" s="98"/>
    </row>
    <row r="26" spans="1:10" s="93" customFormat="1" ht="15.75" hidden="1" x14ac:dyDescent="0.25">
      <c r="A26" s="807"/>
      <c r="B26" s="1097" t="s">
        <v>19</v>
      </c>
      <c r="C26" s="26" t="s">
        <v>21</v>
      </c>
      <c r="D26" s="104">
        <v>2</v>
      </c>
      <c r="E26" s="104">
        <v>75</v>
      </c>
      <c r="F26" s="107"/>
      <c r="G26" s="98"/>
      <c r="H26" s="98"/>
    </row>
    <row r="27" spans="1:10" s="93" customFormat="1" ht="15.75" hidden="1" x14ac:dyDescent="0.25">
      <c r="A27" s="807"/>
      <c r="B27" s="1097"/>
      <c r="C27" s="26" t="s">
        <v>20</v>
      </c>
      <c r="D27" s="104"/>
      <c r="E27" s="104"/>
      <c r="F27" s="107"/>
      <c r="G27" s="98"/>
      <c r="H27" s="98"/>
    </row>
    <row r="28" spans="1:10" s="93" customFormat="1" ht="15.75" hidden="1" x14ac:dyDescent="0.25">
      <c r="A28" s="807"/>
      <c r="B28" s="1097"/>
      <c r="C28" s="108" t="s">
        <v>241</v>
      </c>
      <c r="D28" s="95"/>
      <c r="E28" s="110"/>
      <c r="F28" s="109"/>
      <c r="G28" s="98"/>
      <c r="H28" s="98"/>
    </row>
    <row r="29" spans="1:10" s="93" customFormat="1" ht="15.75" hidden="1" x14ac:dyDescent="0.25">
      <c r="A29" s="807"/>
      <c r="B29" s="807" t="s">
        <v>22</v>
      </c>
      <c r="C29" s="26" t="s">
        <v>23</v>
      </c>
      <c r="D29" s="104"/>
      <c r="E29" s="104"/>
      <c r="F29" s="107"/>
      <c r="G29" s="98"/>
      <c r="H29" s="98"/>
    </row>
    <row r="30" spans="1:10" s="93" customFormat="1" ht="15.75" hidden="1" x14ac:dyDescent="0.25">
      <c r="A30" s="807"/>
      <c r="B30" s="807"/>
      <c r="C30" s="26" t="s">
        <v>24</v>
      </c>
      <c r="D30" s="104"/>
      <c r="E30" s="104"/>
      <c r="F30" s="107"/>
      <c r="G30" s="98"/>
      <c r="H30" s="98"/>
    </row>
    <row r="31" spans="1:10" s="93" customFormat="1" ht="15.75" hidden="1" x14ac:dyDescent="0.25">
      <c r="A31" s="807"/>
      <c r="B31" s="807"/>
      <c r="C31" s="108" t="s">
        <v>242</v>
      </c>
      <c r="D31" s="95"/>
      <c r="E31" s="95"/>
      <c r="F31" s="109"/>
      <c r="G31" s="98"/>
      <c r="H31" s="98"/>
    </row>
    <row r="32" spans="1:10" s="93" customFormat="1" ht="15.75" hidden="1" x14ac:dyDescent="0.25">
      <c r="A32" s="807"/>
      <c r="B32" s="807" t="s">
        <v>25</v>
      </c>
      <c r="C32" s="26" t="s">
        <v>26</v>
      </c>
      <c r="D32" s="104"/>
      <c r="E32" s="104"/>
      <c r="F32" s="107"/>
      <c r="G32" s="98"/>
      <c r="H32" s="98"/>
    </row>
    <row r="33" spans="1:8" s="93" customFormat="1" ht="15.75" hidden="1" x14ac:dyDescent="0.25">
      <c r="A33" s="807"/>
      <c r="B33" s="807"/>
      <c r="C33" s="26" t="s">
        <v>27</v>
      </c>
      <c r="D33" s="104"/>
      <c r="E33" s="104"/>
      <c r="F33" s="107"/>
      <c r="G33" s="98"/>
      <c r="H33" s="98"/>
    </row>
    <row r="34" spans="1:8" s="93" customFormat="1" ht="15.75" hidden="1" x14ac:dyDescent="0.25">
      <c r="A34" s="807"/>
      <c r="B34" s="807"/>
      <c r="C34" s="26" t="s">
        <v>28</v>
      </c>
      <c r="D34" s="104"/>
      <c r="E34" s="104"/>
      <c r="F34" s="107"/>
      <c r="G34" s="98"/>
      <c r="H34" s="98"/>
    </row>
    <row r="35" spans="1:8" s="93" customFormat="1" ht="15.75" hidden="1" x14ac:dyDescent="0.25">
      <c r="A35" s="807"/>
      <c r="B35" s="807"/>
      <c r="C35" s="108" t="s">
        <v>243</v>
      </c>
      <c r="D35" s="95">
        <v>1</v>
      </c>
      <c r="E35" s="95">
        <v>60</v>
      </c>
      <c r="F35" s="109"/>
      <c r="G35" s="98"/>
      <c r="H35" s="98"/>
    </row>
    <row r="36" spans="1:8" s="93" customFormat="1" ht="15.75" hidden="1" x14ac:dyDescent="0.25">
      <c r="A36" s="807"/>
      <c r="B36" s="1098" t="s">
        <v>192</v>
      </c>
      <c r="C36" s="1098"/>
      <c r="D36" s="111"/>
      <c r="E36" s="111"/>
      <c r="F36" s="112"/>
      <c r="G36" s="98"/>
      <c r="H36" s="98"/>
    </row>
    <row r="37" spans="1:8" s="93" customFormat="1" ht="15.75" hidden="1" x14ac:dyDescent="0.25">
      <c r="A37" s="807" t="s">
        <v>148</v>
      </c>
      <c r="B37" s="807" t="s">
        <v>29</v>
      </c>
      <c r="C37" s="26" t="s">
        <v>30</v>
      </c>
      <c r="D37" s="104"/>
      <c r="E37" s="104"/>
      <c r="F37" s="107"/>
      <c r="G37" s="98"/>
      <c r="H37" s="98"/>
    </row>
    <row r="38" spans="1:8" s="93" customFormat="1" ht="15.75" hidden="1" x14ac:dyDescent="0.25">
      <c r="A38" s="807"/>
      <c r="B38" s="807"/>
      <c r="C38" s="26" t="s">
        <v>31</v>
      </c>
      <c r="D38" s="104"/>
      <c r="E38" s="104"/>
      <c r="F38" s="107"/>
      <c r="G38" s="98"/>
      <c r="H38" s="98"/>
    </row>
    <row r="39" spans="1:8" s="93" customFormat="1" ht="15.75" hidden="1" x14ac:dyDescent="0.25">
      <c r="A39" s="807"/>
      <c r="B39" s="807"/>
      <c r="C39" s="26" t="s">
        <v>32</v>
      </c>
      <c r="D39" s="104"/>
      <c r="E39" s="104"/>
      <c r="F39" s="107"/>
      <c r="G39" s="98"/>
      <c r="H39" s="98"/>
    </row>
    <row r="40" spans="1:8" s="93" customFormat="1" ht="15.75" hidden="1" x14ac:dyDescent="0.25">
      <c r="A40" s="807"/>
      <c r="B40" s="807"/>
      <c r="C40" s="26" t="s">
        <v>33</v>
      </c>
      <c r="D40" s="104"/>
      <c r="E40" s="104"/>
      <c r="F40" s="107"/>
      <c r="G40" s="98"/>
      <c r="H40" s="98"/>
    </row>
    <row r="41" spans="1:8" s="93" customFormat="1" ht="15" hidden="1" customHeight="1" x14ac:dyDescent="0.25">
      <c r="A41" s="807"/>
      <c r="B41" s="807"/>
      <c r="C41" s="26" t="s">
        <v>34</v>
      </c>
      <c r="D41" s="104"/>
      <c r="E41" s="104"/>
      <c r="F41" s="107"/>
      <c r="G41" s="98"/>
      <c r="H41" s="98"/>
    </row>
    <row r="42" spans="1:8" s="93" customFormat="1" ht="15.75" hidden="1" x14ac:dyDescent="0.25">
      <c r="A42" s="807"/>
      <c r="B42" s="807"/>
      <c r="C42" s="108" t="s">
        <v>244</v>
      </c>
      <c r="D42" s="113"/>
      <c r="E42" s="113"/>
      <c r="F42" s="109"/>
      <c r="G42" s="98"/>
      <c r="H42" s="98"/>
    </row>
    <row r="43" spans="1:8" s="93" customFormat="1" ht="15.75" hidden="1" x14ac:dyDescent="0.25">
      <c r="A43" s="807"/>
      <c r="B43" s="1097" t="s">
        <v>35</v>
      </c>
      <c r="C43" s="26" t="s">
        <v>36</v>
      </c>
      <c r="D43" s="104">
        <v>1</v>
      </c>
      <c r="E43" s="104">
        <v>60</v>
      </c>
      <c r="F43" s="107"/>
      <c r="G43" s="98"/>
      <c r="H43" s="98"/>
    </row>
    <row r="44" spans="1:8" s="93" customFormat="1" ht="15.75" hidden="1" x14ac:dyDescent="0.25">
      <c r="A44" s="807"/>
      <c r="B44" s="1097"/>
      <c r="C44" s="26" t="s">
        <v>37</v>
      </c>
      <c r="D44" s="104">
        <v>4</v>
      </c>
      <c r="E44" s="104">
        <v>195</v>
      </c>
      <c r="F44" s="107"/>
      <c r="G44" s="98"/>
      <c r="H44" s="98"/>
    </row>
    <row r="45" spans="1:8" s="93" customFormat="1" ht="15.75" hidden="1" x14ac:dyDescent="0.25">
      <c r="A45" s="807"/>
      <c r="B45" s="1097"/>
      <c r="C45" s="26" t="s">
        <v>38</v>
      </c>
      <c r="D45" s="104"/>
      <c r="E45" s="104"/>
      <c r="F45" s="107"/>
      <c r="G45" s="98"/>
      <c r="H45" s="98"/>
    </row>
    <row r="46" spans="1:8" s="93" customFormat="1" ht="15.75" hidden="1" x14ac:dyDescent="0.25">
      <c r="A46" s="807"/>
      <c r="B46" s="1097"/>
      <c r="C46" s="26" t="s">
        <v>39</v>
      </c>
      <c r="D46" s="104"/>
      <c r="E46" s="104"/>
      <c r="F46" s="107"/>
      <c r="G46" s="98"/>
      <c r="H46" s="98"/>
    </row>
    <row r="47" spans="1:8" s="93" customFormat="1" ht="15.75" hidden="1" x14ac:dyDescent="0.25">
      <c r="A47" s="807"/>
      <c r="B47" s="1097"/>
      <c r="C47" s="26" t="s">
        <v>40</v>
      </c>
      <c r="D47" s="104"/>
      <c r="E47" s="104"/>
      <c r="F47" s="104"/>
      <c r="G47" s="98"/>
      <c r="H47" s="98"/>
    </row>
    <row r="48" spans="1:8" s="93" customFormat="1" ht="15.75" hidden="1" x14ac:dyDescent="0.25">
      <c r="A48" s="807"/>
      <c r="B48" s="1097"/>
      <c r="C48" s="26" t="s">
        <v>41</v>
      </c>
      <c r="D48" s="104"/>
      <c r="E48" s="104"/>
      <c r="F48" s="104"/>
      <c r="G48" s="98"/>
      <c r="H48" s="98"/>
    </row>
    <row r="49" spans="1:8" s="93" customFormat="1" ht="15.75" hidden="1" x14ac:dyDescent="0.25">
      <c r="A49" s="807"/>
      <c r="B49" s="1097"/>
      <c r="C49" s="108" t="s">
        <v>245</v>
      </c>
      <c r="D49" s="95"/>
      <c r="E49" s="95"/>
      <c r="F49" s="109"/>
      <c r="G49" s="98"/>
      <c r="H49" s="98"/>
    </row>
    <row r="50" spans="1:8" s="93" customFormat="1" ht="15.75" hidden="1" x14ac:dyDescent="0.25">
      <c r="A50" s="807"/>
      <c r="B50" s="807" t="s">
        <v>42</v>
      </c>
      <c r="C50" s="26" t="s">
        <v>43</v>
      </c>
      <c r="D50" s="104"/>
      <c r="E50" s="104"/>
      <c r="F50" s="104"/>
      <c r="G50" s="98"/>
      <c r="H50" s="98"/>
    </row>
    <row r="51" spans="1:8" s="93" customFormat="1" ht="15.75" hidden="1" x14ac:dyDescent="0.25">
      <c r="A51" s="807"/>
      <c r="B51" s="807"/>
      <c r="C51" s="26" t="s">
        <v>44</v>
      </c>
      <c r="D51" s="104"/>
      <c r="E51" s="104"/>
      <c r="F51" s="104"/>
      <c r="G51" s="98"/>
      <c r="H51" s="98"/>
    </row>
    <row r="52" spans="1:8" s="93" customFormat="1" ht="15.75" hidden="1" x14ac:dyDescent="0.25">
      <c r="A52" s="807"/>
      <c r="B52" s="807"/>
      <c r="C52" s="26" t="s">
        <v>45</v>
      </c>
      <c r="D52" s="104"/>
      <c r="E52" s="104"/>
      <c r="F52" s="107"/>
      <c r="G52" s="98"/>
      <c r="H52" s="98"/>
    </row>
    <row r="53" spans="1:8" s="93" customFormat="1" ht="15.75" hidden="1" x14ac:dyDescent="0.25">
      <c r="A53" s="807"/>
      <c r="B53" s="807"/>
      <c r="C53" s="26" t="s">
        <v>46</v>
      </c>
      <c r="D53" s="104"/>
      <c r="E53" s="104"/>
      <c r="F53" s="107"/>
      <c r="G53" s="98"/>
      <c r="H53" s="98"/>
    </row>
    <row r="54" spans="1:8" s="93" customFormat="1" ht="15.75" hidden="1" x14ac:dyDescent="0.25">
      <c r="A54" s="807"/>
      <c r="B54" s="807"/>
      <c r="C54" s="108" t="s">
        <v>246</v>
      </c>
      <c r="D54" s="95"/>
      <c r="E54" s="110"/>
      <c r="F54" s="109"/>
      <c r="G54" s="98"/>
      <c r="H54" s="98"/>
    </row>
    <row r="55" spans="1:8" s="93" customFormat="1" ht="15.75" hidden="1" x14ac:dyDescent="0.25">
      <c r="A55" s="114"/>
      <c r="B55" s="1098" t="s">
        <v>193</v>
      </c>
      <c r="C55" s="1098"/>
      <c r="D55" s="115"/>
      <c r="E55" s="115"/>
      <c r="F55" s="112"/>
      <c r="G55" s="98"/>
      <c r="H55" s="98"/>
    </row>
    <row r="56" spans="1:8" s="93" customFormat="1" ht="15.75" hidden="1" x14ac:dyDescent="0.25">
      <c r="A56" s="807" t="s">
        <v>146</v>
      </c>
      <c r="B56" s="1018" t="s">
        <v>15</v>
      </c>
      <c r="C56" s="26" t="s">
        <v>16</v>
      </c>
      <c r="D56" s="73"/>
      <c r="E56" s="73"/>
      <c r="F56" s="77"/>
      <c r="G56" s="77"/>
      <c r="H56" s="77"/>
    </row>
    <row r="57" spans="1:8" s="93" customFormat="1" ht="15.75" hidden="1" x14ac:dyDescent="0.25">
      <c r="A57" s="807"/>
      <c r="B57" s="1018"/>
      <c r="C57" s="26" t="s">
        <v>17</v>
      </c>
      <c r="D57" s="73"/>
      <c r="E57" s="73"/>
      <c r="F57" s="77"/>
      <c r="G57" s="77"/>
      <c r="H57" s="77"/>
    </row>
    <row r="58" spans="1:8" s="93" customFormat="1" ht="15.75" hidden="1" x14ac:dyDescent="0.25">
      <c r="A58" s="807"/>
      <c r="B58" s="1018"/>
      <c r="C58" s="26" t="s">
        <v>18</v>
      </c>
      <c r="D58" s="73"/>
      <c r="E58" s="73"/>
      <c r="F58" s="77"/>
      <c r="G58" s="77"/>
      <c r="H58" s="77"/>
    </row>
    <row r="59" spans="1:8" s="93" customFormat="1" ht="15.75" hidden="1" x14ac:dyDescent="0.25">
      <c r="A59" s="807"/>
      <c r="B59" s="1018" t="s">
        <v>19</v>
      </c>
      <c r="C59" s="26" t="s">
        <v>20</v>
      </c>
      <c r="D59" s="73"/>
      <c r="E59" s="73"/>
      <c r="F59" s="77"/>
      <c r="G59" s="77"/>
      <c r="H59" s="77"/>
    </row>
    <row r="60" spans="1:8" s="93" customFormat="1" ht="15.75" hidden="1" x14ac:dyDescent="0.25">
      <c r="A60" s="807"/>
      <c r="B60" s="1018"/>
      <c r="C60" s="26" t="s">
        <v>21</v>
      </c>
      <c r="D60" s="73"/>
      <c r="E60" s="73"/>
      <c r="F60" s="77"/>
      <c r="G60" s="77"/>
      <c r="H60" s="77"/>
    </row>
    <row r="61" spans="1:8" s="93" customFormat="1" ht="15.75" hidden="1" x14ac:dyDescent="0.25">
      <c r="A61" s="807"/>
      <c r="B61" s="807" t="s">
        <v>22</v>
      </c>
      <c r="C61" s="26" t="s">
        <v>23</v>
      </c>
      <c r="D61" s="73"/>
      <c r="E61" s="73"/>
      <c r="F61" s="77"/>
      <c r="G61" s="77"/>
      <c r="H61" s="77"/>
    </row>
    <row r="62" spans="1:8" s="93" customFormat="1" ht="15.75" hidden="1" x14ac:dyDescent="0.25">
      <c r="A62" s="807"/>
      <c r="B62" s="807"/>
      <c r="C62" s="26" t="s">
        <v>24</v>
      </c>
      <c r="D62" s="73"/>
      <c r="E62" s="73"/>
      <c r="F62" s="77"/>
      <c r="G62" s="77"/>
      <c r="H62" s="77"/>
    </row>
    <row r="63" spans="1:8" s="93" customFormat="1" ht="15.75" hidden="1" x14ac:dyDescent="0.25">
      <c r="A63" s="807"/>
      <c r="B63" s="807" t="s">
        <v>25</v>
      </c>
      <c r="C63" s="26" t="s">
        <v>26</v>
      </c>
      <c r="D63" s="73"/>
      <c r="E63" s="73"/>
      <c r="F63" s="77"/>
      <c r="G63" s="77"/>
      <c r="H63" s="77"/>
    </row>
    <row r="64" spans="1:8" s="93" customFormat="1" ht="15.75" hidden="1" x14ac:dyDescent="0.25">
      <c r="A64" s="807"/>
      <c r="B64" s="807"/>
      <c r="C64" s="26" t="s">
        <v>27</v>
      </c>
      <c r="D64" s="73"/>
      <c r="E64" s="73"/>
      <c r="F64" s="77"/>
      <c r="G64" s="77"/>
      <c r="H64" s="77"/>
    </row>
    <row r="65" spans="1:8" s="93" customFormat="1" ht="15.75" hidden="1" x14ac:dyDescent="0.25">
      <c r="A65" s="807"/>
      <c r="B65" s="807"/>
      <c r="C65" s="26" t="s">
        <v>147</v>
      </c>
      <c r="D65" s="73"/>
      <c r="E65" s="73"/>
      <c r="F65" s="77"/>
      <c r="G65" s="77"/>
      <c r="H65" s="77"/>
    </row>
    <row r="66" spans="1:8" s="93" customFormat="1" ht="15.75" hidden="1" x14ac:dyDescent="0.25">
      <c r="A66" s="747" t="s">
        <v>145</v>
      </c>
      <c r="B66" s="747"/>
      <c r="C66" s="747"/>
      <c r="D66" s="334"/>
      <c r="E66" s="334"/>
      <c r="F66" s="357"/>
      <c r="G66" s="357"/>
      <c r="H66" s="357"/>
    </row>
    <row r="67" spans="1:8" s="93" customFormat="1" ht="15.75" hidden="1" x14ac:dyDescent="0.25">
      <c r="A67" s="807" t="s">
        <v>148</v>
      </c>
      <c r="B67" s="807" t="s">
        <v>29</v>
      </c>
      <c r="C67" s="26" t="s">
        <v>30</v>
      </c>
      <c r="D67" s="73"/>
      <c r="E67" s="73"/>
      <c r="F67" s="77"/>
      <c r="G67" s="77"/>
      <c r="H67" s="77"/>
    </row>
    <row r="68" spans="1:8" s="93" customFormat="1" ht="15.75" hidden="1" x14ac:dyDescent="0.25">
      <c r="A68" s="807"/>
      <c r="B68" s="807"/>
      <c r="C68" s="26" t="s">
        <v>31</v>
      </c>
      <c r="D68" s="73"/>
      <c r="E68" s="73"/>
      <c r="F68" s="77"/>
      <c r="G68" s="77"/>
      <c r="H68" s="77"/>
    </row>
    <row r="69" spans="1:8" s="93" customFormat="1" ht="15.75" hidden="1" x14ac:dyDescent="0.25">
      <c r="A69" s="807"/>
      <c r="B69" s="807"/>
      <c r="C69" s="26" t="s">
        <v>32</v>
      </c>
      <c r="D69" s="73"/>
      <c r="E69" s="73"/>
      <c r="F69" s="77"/>
      <c r="G69" s="77"/>
      <c r="H69" s="77"/>
    </row>
    <row r="70" spans="1:8" s="93" customFormat="1" ht="15.75" hidden="1" x14ac:dyDescent="0.25">
      <c r="A70" s="807"/>
      <c r="B70" s="807"/>
      <c r="C70" s="26" t="s">
        <v>33</v>
      </c>
      <c r="D70" s="73"/>
      <c r="E70" s="73"/>
      <c r="F70" s="77"/>
      <c r="G70" s="77"/>
      <c r="H70" s="77"/>
    </row>
    <row r="71" spans="1:8" s="93" customFormat="1" ht="15.75" hidden="1" x14ac:dyDescent="0.25">
      <c r="A71" s="807"/>
      <c r="B71" s="807"/>
      <c r="C71" s="26" t="s">
        <v>149</v>
      </c>
      <c r="D71" s="73"/>
      <c r="E71" s="73"/>
      <c r="F71" s="77"/>
      <c r="G71" s="77"/>
      <c r="H71" s="77"/>
    </row>
    <row r="72" spans="1:8" s="93" customFormat="1" ht="15.75" hidden="1" x14ac:dyDescent="0.25">
      <c r="A72" s="807"/>
      <c r="B72" s="807" t="s">
        <v>35</v>
      </c>
      <c r="C72" s="26" t="s">
        <v>36</v>
      </c>
      <c r="D72" s="73"/>
      <c r="E72" s="73"/>
      <c r="F72" s="77"/>
      <c r="G72" s="77"/>
      <c r="H72" s="77"/>
    </row>
    <row r="73" spans="1:8" s="93" customFormat="1" ht="15.75" hidden="1" x14ac:dyDescent="0.25">
      <c r="A73" s="807"/>
      <c r="B73" s="807"/>
      <c r="C73" s="26" t="s">
        <v>37</v>
      </c>
      <c r="D73" s="73"/>
      <c r="E73" s="73"/>
      <c r="F73" s="77"/>
      <c r="G73" s="77"/>
      <c r="H73" s="77"/>
    </row>
    <row r="74" spans="1:8" s="93" customFormat="1" ht="15.75" hidden="1" x14ac:dyDescent="0.25">
      <c r="A74" s="807"/>
      <c r="B74" s="807"/>
      <c r="C74" s="26" t="s">
        <v>38</v>
      </c>
      <c r="D74" s="73"/>
      <c r="E74" s="73"/>
      <c r="F74" s="77"/>
      <c r="G74" s="77"/>
      <c r="H74" s="77"/>
    </row>
    <row r="75" spans="1:8" s="93" customFormat="1" ht="15.75" hidden="1" x14ac:dyDescent="0.25">
      <c r="A75" s="807"/>
      <c r="B75" s="807"/>
      <c r="C75" s="26" t="s">
        <v>39</v>
      </c>
      <c r="D75" s="73"/>
      <c r="E75" s="73"/>
      <c r="F75" s="77"/>
      <c r="G75" s="77"/>
      <c r="H75" s="77"/>
    </row>
    <row r="76" spans="1:8" s="93" customFormat="1" ht="15.75" hidden="1" x14ac:dyDescent="0.25">
      <c r="A76" s="807"/>
      <c r="B76" s="807"/>
      <c r="C76" s="26" t="s">
        <v>40</v>
      </c>
      <c r="D76" s="73"/>
      <c r="E76" s="73"/>
      <c r="F76" s="77"/>
      <c r="G76" s="77"/>
      <c r="H76" s="77"/>
    </row>
    <row r="77" spans="1:8" s="93" customFormat="1" ht="15.75" hidden="1" x14ac:dyDescent="0.25">
      <c r="A77" s="807"/>
      <c r="B77" s="807"/>
      <c r="C77" s="26" t="s">
        <v>150</v>
      </c>
      <c r="D77" s="73"/>
      <c r="E77" s="73"/>
      <c r="F77" s="77"/>
      <c r="G77" s="77"/>
      <c r="H77" s="77"/>
    </row>
    <row r="78" spans="1:8" s="93" customFormat="1" ht="15.75" hidden="1" x14ac:dyDescent="0.25">
      <c r="A78" s="807"/>
      <c r="B78" s="807" t="s">
        <v>42</v>
      </c>
      <c r="C78" s="26" t="s">
        <v>43</v>
      </c>
      <c r="D78" s="73"/>
      <c r="E78" s="73"/>
      <c r="F78" s="77"/>
      <c r="G78" s="77"/>
      <c r="H78" s="77"/>
    </row>
    <row r="79" spans="1:8" s="93" customFormat="1" ht="15.75" hidden="1" x14ac:dyDescent="0.25">
      <c r="A79" s="807"/>
      <c r="B79" s="807"/>
      <c r="C79" s="26" t="s">
        <v>44</v>
      </c>
      <c r="D79" s="73"/>
      <c r="E79" s="73"/>
      <c r="F79" s="77"/>
      <c r="G79" s="77"/>
      <c r="H79" s="77"/>
    </row>
    <row r="80" spans="1:8" s="93" customFormat="1" ht="15.75" hidden="1" x14ac:dyDescent="0.25">
      <c r="A80" s="807"/>
      <c r="B80" s="807"/>
      <c r="C80" s="26" t="s">
        <v>151</v>
      </c>
      <c r="D80" s="73"/>
      <c r="E80" s="73"/>
      <c r="F80" s="77"/>
      <c r="G80" s="77"/>
      <c r="H80" s="77"/>
    </row>
    <row r="81" spans="1:10" s="93" customFormat="1" ht="15.75" hidden="1" x14ac:dyDescent="0.25">
      <c r="A81" s="807"/>
      <c r="B81" s="807"/>
      <c r="C81" s="26" t="s">
        <v>46</v>
      </c>
      <c r="D81" s="73"/>
      <c r="E81" s="73"/>
      <c r="F81" s="77"/>
      <c r="G81" s="77"/>
      <c r="H81" s="77"/>
    </row>
    <row r="82" spans="1:10" s="93" customFormat="1" ht="15.75" hidden="1" x14ac:dyDescent="0.25">
      <c r="A82" s="747" t="s">
        <v>145</v>
      </c>
      <c r="B82" s="747"/>
      <c r="C82" s="747"/>
      <c r="D82" s="334"/>
      <c r="E82" s="334"/>
      <c r="F82" s="357"/>
      <c r="G82" s="357"/>
      <c r="H82" s="357"/>
    </row>
    <row r="83" spans="1:10" s="93" customFormat="1" ht="15.75" x14ac:dyDescent="0.25">
      <c r="A83" s="757" t="s">
        <v>152</v>
      </c>
      <c r="B83" s="757" t="s">
        <v>47</v>
      </c>
      <c r="C83" s="26" t="s">
        <v>48</v>
      </c>
      <c r="D83" s="100"/>
      <c r="E83" s="100"/>
      <c r="F83" s="100"/>
      <c r="G83" s="98"/>
      <c r="H83" s="98"/>
      <c r="J83" s="128"/>
    </row>
    <row r="84" spans="1:10" s="93" customFormat="1" ht="15.75" x14ac:dyDescent="0.25">
      <c r="A84" s="757"/>
      <c r="B84" s="757"/>
      <c r="C84" s="68" t="s">
        <v>49</v>
      </c>
      <c r="D84" s="100"/>
      <c r="E84" s="96"/>
      <c r="F84" s="371"/>
      <c r="G84" s="98"/>
      <c r="H84" s="98"/>
      <c r="J84" s="128"/>
    </row>
    <row r="85" spans="1:10" s="93" customFormat="1" ht="15.75" x14ac:dyDescent="0.25">
      <c r="A85" s="757"/>
      <c r="B85" s="757"/>
      <c r="C85" s="26" t="s">
        <v>50</v>
      </c>
      <c r="D85" s="96"/>
      <c r="E85" s="96"/>
      <c r="F85" s="96"/>
      <c r="G85" s="98"/>
      <c r="H85" s="98"/>
      <c r="J85" s="128"/>
    </row>
    <row r="86" spans="1:10" s="93" customFormat="1" ht="15.75" x14ac:dyDescent="0.25">
      <c r="A86" s="757"/>
      <c r="B86" s="757"/>
      <c r="C86" s="26" t="s">
        <v>51</v>
      </c>
      <c r="D86" s="96"/>
      <c r="E86" s="96"/>
      <c r="F86" s="96"/>
      <c r="G86" s="98"/>
      <c r="H86" s="98"/>
      <c r="J86" s="128"/>
    </row>
    <row r="87" spans="1:10" s="93" customFormat="1" ht="15.75" x14ac:dyDescent="0.25">
      <c r="A87" s="757"/>
      <c r="B87" s="757"/>
      <c r="C87" s="68" t="s">
        <v>52</v>
      </c>
      <c r="D87" s="99"/>
      <c r="E87" s="99"/>
      <c r="F87" s="60"/>
      <c r="G87" s="98"/>
      <c r="H87" s="98"/>
      <c r="J87" s="128"/>
    </row>
    <row r="88" spans="1:10" s="93" customFormat="1" ht="15.75" x14ac:dyDescent="0.25">
      <c r="A88" s="757"/>
      <c r="B88" s="757"/>
      <c r="C88" s="26" t="s">
        <v>53</v>
      </c>
      <c r="D88" s="96"/>
      <c r="E88" s="96"/>
      <c r="F88" s="96"/>
      <c r="G88" s="98"/>
      <c r="H88" s="98"/>
      <c r="J88" s="128"/>
    </row>
    <row r="89" spans="1:10" s="93" customFormat="1" ht="15.75" x14ac:dyDescent="0.25">
      <c r="A89" s="757"/>
      <c r="B89" s="757"/>
      <c r="C89" s="327" t="s">
        <v>54</v>
      </c>
      <c r="D89" s="217">
        <v>1</v>
      </c>
      <c r="E89" s="217">
        <v>45</v>
      </c>
      <c r="F89" s="60">
        <v>1.06</v>
      </c>
      <c r="G89" s="98">
        <v>1</v>
      </c>
      <c r="H89" s="98">
        <v>1</v>
      </c>
      <c r="J89" s="381"/>
    </row>
    <row r="90" spans="1:10" s="93" customFormat="1" ht="15.75" x14ac:dyDescent="0.25">
      <c r="A90" s="757"/>
      <c r="B90" s="757"/>
      <c r="C90" s="327" t="s">
        <v>55</v>
      </c>
      <c r="D90" s="217">
        <v>1</v>
      </c>
      <c r="E90" s="217">
        <v>30</v>
      </c>
      <c r="F90" s="60">
        <v>1.0222222222222224</v>
      </c>
      <c r="G90" s="98">
        <v>0.97826086956521741</v>
      </c>
      <c r="H90" s="98">
        <v>1</v>
      </c>
      <c r="J90" s="381"/>
    </row>
    <row r="91" spans="1:10" s="93" customFormat="1" ht="15.75" x14ac:dyDescent="0.25">
      <c r="A91" s="747" t="s">
        <v>145</v>
      </c>
      <c r="B91" s="747"/>
      <c r="C91" s="747"/>
      <c r="D91" s="272">
        <v>2</v>
      </c>
      <c r="E91" s="272">
        <v>75</v>
      </c>
      <c r="F91" s="276">
        <v>1.0177777777777777</v>
      </c>
      <c r="G91" s="276">
        <v>0.99126637554585162</v>
      </c>
      <c r="H91" s="276">
        <v>1</v>
      </c>
      <c r="J91" s="262"/>
    </row>
    <row r="92" spans="1:10" s="93" customFormat="1" ht="15.75" x14ac:dyDescent="0.25">
      <c r="A92" s="757" t="s">
        <v>154</v>
      </c>
      <c r="B92" s="1018" t="s">
        <v>56</v>
      </c>
      <c r="C92" s="26" t="s">
        <v>57</v>
      </c>
      <c r="D92" s="102"/>
      <c r="E92" s="102"/>
      <c r="F92" s="219"/>
      <c r="G92" s="219"/>
      <c r="H92" s="219"/>
    </row>
    <row r="93" spans="1:10" s="93" customFormat="1" ht="15.75" x14ac:dyDescent="0.25">
      <c r="A93" s="757"/>
      <c r="B93" s="1018"/>
      <c r="C93" s="26" t="s">
        <v>58</v>
      </c>
      <c r="D93" s="102"/>
      <c r="E93" s="102"/>
      <c r="F93" s="219"/>
      <c r="G93" s="219"/>
      <c r="H93" s="219"/>
    </row>
    <row r="94" spans="1:10" s="93" customFormat="1" ht="15.75" x14ac:dyDescent="0.25">
      <c r="A94" s="757"/>
      <c r="B94" s="1018"/>
      <c r="C94" s="26" t="s">
        <v>155</v>
      </c>
      <c r="D94" s="102"/>
      <c r="E94" s="102"/>
      <c r="F94" s="219"/>
      <c r="G94" s="219"/>
      <c r="H94" s="219"/>
    </row>
    <row r="95" spans="1:10" s="93" customFormat="1" ht="15.75" x14ac:dyDescent="0.25">
      <c r="A95" s="757"/>
      <c r="B95" s="757" t="s">
        <v>60</v>
      </c>
      <c r="C95" s="26" t="s">
        <v>61</v>
      </c>
      <c r="D95" s="218"/>
      <c r="E95" s="218"/>
      <c r="F95" s="83"/>
      <c r="G95" s="83"/>
      <c r="H95" s="83"/>
      <c r="J95" s="128"/>
    </row>
    <row r="96" spans="1:10" s="93" customFormat="1" ht="15.75" x14ac:dyDescent="0.25">
      <c r="A96" s="757"/>
      <c r="B96" s="757"/>
      <c r="C96" s="26" t="s">
        <v>62</v>
      </c>
      <c r="D96" s="218"/>
      <c r="E96" s="218"/>
      <c r="F96" s="83"/>
      <c r="G96" s="83"/>
      <c r="H96" s="83"/>
      <c r="J96" s="128"/>
    </row>
    <row r="97" spans="1:10" s="93" customFormat="1" ht="15.75" x14ac:dyDescent="0.25">
      <c r="A97" s="757"/>
      <c r="B97" s="757"/>
      <c r="C97" s="69" t="s">
        <v>63</v>
      </c>
      <c r="D97" s="218"/>
      <c r="E97" s="218"/>
      <c r="F97" s="83"/>
      <c r="G97" s="83"/>
      <c r="H97" s="83"/>
      <c r="J97" s="128"/>
    </row>
    <row r="98" spans="1:10" s="93" customFormat="1" ht="15.75" x14ac:dyDescent="0.25">
      <c r="A98" s="757"/>
      <c r="B98" s="757"/>
      <c r="C98" s="26" t="s">
        <v>64</v>
      </c>
      <c r="D98" s="218"/>
      <c r="E98" s="218"/>
      <c r="F98" s="83"/>
      <c r="G98" s="83"/>
      <c r="H98" s="83"/>
      <c r="J98" s="128"/>
    </row>
    <row r="99" spans="1:10" s="93" customFormat="1" ht="15.75" x14ac:dyDescent="0.25">
      <c r="A99" s="757"/>
      <c r="B99" s="757"/>
      <c r="C99" s="26" t="s">
        <v>65</v>
      </c>
      <c r="D99" s="218"/>
      <c r="E99" s="218"/>
      <c r="F99" s="83"/>
      <c r="G99" s="83"/>
      <c r="H99" s="83"/>
      <c r="J99" s="128"/>
    </row>
    <row r="100" spans="1:10" s="93" customFormat="1" ht="15.75" x14ac:dyDescent="0.25">
      <c r="A100" s="757"/>
      <c r="B100" s="757"/>
      <c r="C100" s="327" t="s">
        <v>66</v>
      </c>
      <c r="D100" s="218">
        <v>1</v>
      </c>
      <c r="E100" s="218">
        <v>60</v>
      </c>
      <c r="F100" s="83">
        <v>1.0444444444444445</v>
      </c>
      <c r="G100" s="83">
        <v>1</v>
      </c>
      <c r="H100" s="83">
        <v>1</v>
      </c>
      <c r="J100" s="381"/>
    </row>
    <row r="101" spans="1:10" s="93" customFormat="1" ht="15.75" x14ac:dyDescent="0.25">
      <c r="A101" s="757"/>
      <c r="B101" s="805" t="s">
        <v>67</v>
      </c>
      <c r="C101" s="26" t="s">
        <v>68</v>
      </c>
      <c r="D101" s="102"/>
      <c r="E101" s="102"/>
      <c r="F101" s="102"/>
      <c r="G101" s="102"/>
      <c r="H101" s="102"/>
      <c r="J101" s="77"/>
    </row>
    <row r="102" spans="1:10" s="93" customFormat="1" ht="15.75" x14ac:dyDescent="0.25">
      <c r="A102" s="757"/>
      <c r="B102" s="805"/>
      <c r="C102" s="26" t="s">
        <v>69</v>
      </c>
      <c r="D102" s="102"/>
      <c r="E102" s="102"/>
      <c r="F102" s="102"/>
      <c r="G102" s="102"/>
      <c r="H102" s="102"/>
      <c r="J102" s="77"/>
    </row>
    <row r="103" spans="1:10" s="93" customFormat="1" ht="15.75" x14ac:dyDescent="0.25">
      <c r="A103" s="757"/>
      <c r="B103" s="805"/>
      <c r="C103" s="68" t="s">
        <v>70</v>
      </c>
      <c r="D103" s="102"/>
      <c r="E103" s="102"/>
      <c r="F103" s="102"/>
      <c r="G103" s="102"/>
      <c r="H103" s="102"/>
      <c r="J103" s="77"/>
    </row>
    <row r="104" spans="1:10" s="93" customFormat="1" ht="15.75" x14ac:dyDescent="0.25">
      <c r="A104" s="757"/>
      <c r="B104" s="805"/>
      <c r="C104" s="26" t="s">
        <v>71</v>
      </c>
      <c r="D104" s="102"/>
      <c r="E104" s="102"/>
      <c r="F104" s="102"/>
      <c r="G104" s="102"/>
      <c r="H104" s="102"/>
      <c r="J104" s="77"/>
    </row>
    <row r="105" spans="1:10" s="93" customFormat="1" ht="15.75" x14ac:dyDescent="0.25">
      <c r="A105" s="757"/>
      <c r="B105" s="1018" t="s">
        <v>157</v>
      </c>
      <c r="C105" s="26" t="s">
        <v>158</v>
      </c>
      <c r="D105" s="102"/>
      <c r="E105" s="102"/>
      <c r="F105" s="219"/>
      <c r="G105" s="219"/>
      <c r="H105" s="219"/>
      <c r="J105" s="77"/>
    </row>
    <row r="106" spans="1:10" s="93" customFormat="1" ht="15.75" x14ac:dyDescent="0.25">
      <c r="A106" s="757"/>
      <c r="B106" s="1018"/>
      <c r="C106" s="26" t="s">
        <v>74</v>
      </c>
      <c r="D106" s="102"/>
      <c r="E106" s="102"/>
      <c r="F106" s="219"/>
      <c r="G106" s="219"/>
      <c r="H106" s="219"/>
      <c r="J106" s="77"/>
    </row>
    <row r="107" spans="1:10" s="93" customFormat="1" ht="15.75" x14ac:dyDescent="0.25">
      <c r="A107" s="757"/>
      <c r="B107" s="1018"/>
      <c r="C107" s="26" t="s">
        <v>159</v>
      </c>
      <c r="D107" s="102"/>
      <c r="E107" s="102"/>
      <c r="F107" s="219"/>
      <c r="G107" s="219"/>
      <c r="H107" s="219"/>
      <c r="J107" s="77"/>
    </row>
    <row r="108" spans="1:10" s="93" customFormat="1" ht="15.75" x14ac:dyDescent="0.25">
      <c r="A108" s="747" t="s">
        <v>145</v>
      </c>
      <c r="B108" s="747"/>
      <c r="C108" s="747"/>
      <c r="D108" s="266">
        <v>1</v>
      </c>
      <c r="E108" s="266">
        <v>60</v>
      </c>
      <c r="F108" s="276">
        <v>1.0444444444444445</v>
      </c>
      <c r="G108" s="276">
        <v>1</v>
      </c>
      <c r="H108" s="276">
        <v>1</v>
      </c>
      <c r="J108" s="262"/>
    </row>
    <row r="109" spans="1:10" s="93" customFormat="1" ht="15.75" hidden="1" x14ac:dyDescent="0.25">
      <c r="A109" s="807" t="s">
        <v>160</v>
      </c>
      <c r="B109" s="72" t="s">
        <v>161</v>
      </c>
      <c r="C109" s="26" t="s">
        <v>162</v>
      </c>
      <c r="D109" s="102">
        <v>4</v>
      </c>
      <c r="E109" s="102">
        <v>195</v>
      </c>
      <c r="F109" s="219">
        <v>0.9982905982905983</v>
      </c>
      <c r="G109" s="219"/>
      <c r="H109" s="219"/>
    </row>
    <row r="110" spans="1:10" s="93" customFormat="1" ht="15.75" hidden="1" x14ac:dyDescent="0.25">
      <c r="A110" s="807"/>
      <c r="B110" s="1018" t="s">
        <v>78</v>
      </c>
      <c r="C110" s="26" t="s">
        <v>163</v>
      </c>
      <c r="D110" s="102"/>
      <c r="E110" s="102"/>
      <c r="F110" s="219"/>
      <c r="G110" s="219"/>
      <c r="H110" s="219"/>
    </row>
    <row r="111" spans="1:10" s="93" customFormat="1" ht="15.75" hidden="1" x14ac:dyDescent="0.25">
      <c r="A111" s="807"/>
      <c r="B111" s="1018"/>
      <c r="C111" s="26" t="s">
        <v>80</v>
      </c>
      <c r="D111" s="102"/>
      <c r="E111" s="102"/>
      <c r="F111" s="219"/>
      <c r="G111" s="219"/>
      <c r="H111" s="219"/>
    </row>
    <row r="112" spans="1:10" s="93" customFormat="1" ht="15.75" hidden="1" x14ac:dyDescent="0.25">
      <c r="A112" s="807"/>
      <c r="B112" s="807" t="s">
        <v>81</v>
      </c>
      <c r="C112" s="26" t="s">
        <v>82</v>
      </c>
      <c r="D112" s="102"/>
      <c r="E112" s="102"/>
      <c r="F112" s="219"/>
      <c r="G112" s="219"/>
      <c r="H112" s="219"/>
    </row>
    <row r="113" spans="1:8" s="93" customFormat="1" ht="15.75" hidden="1" x14ac:dyDescent="0.25">
      <c r="A113" s="807"/>
      <c r="B113" s="807"/>
      <c r="C113" s="26" t="s">
        <v>83</v>
      </c>
      <c r="D113" s="102"/>
      <c r="E113" s="102"/>
      <c r="F113" s="219"/>
      <c r="G113" s="219"/>
      <c r="H113" s="219"/>
    </row>
    <row r="114" spans="1:8" s="93" customFormat="1" ht="15.75" hidden="1" x14ac:dyDescent="0.25">
      <c r="A114" s="807"/>
      <c r="B114" s="807" t="s">
        <v>84</v>
      </c>
      <c r="C114" s="26" t="s">
        <v>85</v>
      </c>
      <c r="D114" s="102"/>
      <c r="E114" s="102"/>
      <c r="F114" s="219"/>
      <c r="G114" s="219"/>
      <c r="H114" s="219"/>
    </row>
    <row r="115" spans="1:8" s="93" customFormat="1" ht="15.75" hidden="1" x14ac:dyDescent="0.25">
      <c r="A115" s="807"/>
      <c r="B115" s="807"/>
      <c r="C115" s="26" t="s">
        <v>86</v>
      </c>
      <c r="D115" s="102"/>
      <c r="E115" s="102"/>
      <c r="F115" s="219"/>
      <c r="G115" s="219"/>
      <c r="H115" s="219"/>
    </row>
    <row r="116" spans="1:8" s="93" customFormat="1" ht="15.75" hidden="1" x14ac:dyDescent="0.25">
      <c r="A116" s="807"/>
      <c r="B116" s="807" t="s">
        <v>87</v>
      </c>
      <c r="C116" s="26" t="s">
        <v>88</v>
      </c>
      <c r="D116" s="102"/>
      <c r="E116" s="102"/>
      <c r="F116" s="219"/>
      <c r="G116" s="219"/>
      <c r="H116" s="219"/>
    </row>
    <row r="117" spans="1:8" s="93" customFormat="1" ht="15.75" hidden="1" x14ac:dyDescent="0.25">
      <c r="A117" s="807"/>
      <c r="B117" s="807"/>
      <c r="C117" s="26" t="s">
        <v>89</v>
      </c>
      <c r="D117" s="102"/>
      <c r="E117" s="102"/>
      <c r="F117" s="219"/>
      <c r="G117" s="219"/>
      <c r="H117" s="219"/>
    </row>
    <row r="118" spans="1:8" s="93" customFormat="1" ht="15.75" hidden="1" x14ac:dyDescent="0.25">
      <c r="A118" s="807"/>
      <c r="B118" s="807"/>
      <c r="C118" s="26" t="s">
        <v>90</v>
      </c>
      <c r="D118" s="102"/>
      <c r="E118" s="102"/>
      <c r="F118" s="219"/>
      <c r="G118" s="219"/>
      <c r="H118" s="219"/>
    </row>
    <row r="119" spans="1:8" s="93" customFormat="1" ht="15.75" hidden="1" x14ac:dyDescent="0.25">
      <c r="A119" s="807"/>
      <c r="B119" s="807"/>
      <c r="C119" s="26" t="s">
        <v>164</v>
      </c>
      <c r="D119" s="102"/>
      <c r="E119" s="102"/>
      <c r="F119" s="219"/>
      <c r="G119" s="219"/>
      <c r="H119" s="219"/>
    </row>
    <row r="120" spans="1:8" s="93" customFormat="1" ht="15.75" hidden="1" x14ac:dyDescent="0.25">
      <c r="A120" s="807"/>
      <c r="B120" s="807" t="s">
        <v>165</v>
      </c>
      <c r="C120" s="26" t="s">
        <v>93</v>
      </c>
      <c r="D120" s="102"/>
      <c r="E120" s="102"/>
      <c r="F120" s="219"/>
      <c r="G120" s="219"/>
      <c r="H120" s="219"/>
    </row>
    <row r="121" spans="1:8" s="93" customFormat="1" ht="15.75" hidden="1" x14ac:dyDescent="0.25">
      <c r="A121" s="807"/>
      <c r="B121" s="807"/>
      <c r="C121" s="26" t="s">
        <v>166</v>
      </c>
      <c r="D121" s="102"/>
      <c r="E121" s="102"/>
      <c r="F121" s="219"/>
      <c r="G121" s="219"/>
      <c r="H121" s="219"/>
    </row>
    <row r="122" spans="1:8" s="93" customFormat="1" ht="15.75" hidden="1" x14ac:dyDescent="0.25">
      <c r="A122" s="807"/>
      <c r="B122" s="807"/>
      <c r="C122" s="26" t="s">
        <v>167</v>
      </c>
      <c r="D122" s="102"/>
      <c r="E122" s="102"/>
      <c r="F122" s="219"/>
      <c r="G122" s="219"/>
      <c r="H122" s="219"/>
    </row>
    <row r="123" spans="1:8" s="93" customFormat="1" ht="15.75" hidden="1" x14ac:dyDescent="0.25">
      <c r="A123" s="807"/>
      <c r="B123" s="807" t="s">
        <v>168</v>
      </c>
      <c r="C123" s="26" t="s">
        <v>169</v>
      </c>
      <c r="D123" s="102"/>
      <c r="E123" s="102"/>
      <c r="F123" s="219"/>
      <c r="G123" s="219"/>
      <c r="H123" s="219"/>
    </row>
    <row r="124" spans="1:8" s="93" customFormat="1" ht="15.75" hidden="1" x14ac:dyDescent="0.25">
      <c r="A124" s="807"/>
      <c r="B124" s="807"/>
      <c r="C124" s="26" t="s">
        <v>170</v>
      </c>
      <c r="D124" s="102"/>
      <c r="E124" s="102"/>
      <c r="F124" s="219"/>
      <c r="G124" s="219"/>
      <c r="H124" s="219"/>
    </row>
    <row r="125" spans="1:8" s="93" customFormat="1" ht="15.75" hidden="1" x14ac:dyDescent="0.25">
      <c r="A125" s="807"/>
      <c r="B125" s="807"/>
      <c r="C125" s="26" t="s">
        <v>171</v>
      </c>
      <c r="D125" s="102"/>
      <c r="E125" s="102"/>
      <c r="F125" s="219"/>
      <c r="G125" s="219"/>
      <c r="H125" s="219"/>
    </row>
    <row r="126" spans="1:8" s="93" customFormat="1" ht="15.75" hidden="1" x14ac:dyDescent="0.25">
      <c r="A126" s="747" t="s">
        <v>145</v>
      </c>
      <c r="B126" s="747"/>
      <c r="C126" s="747"/>
      <c r="D126" s="358"/>
      <c r="E126" s="358"/>
      <c r="F126" s="295"/>
      <c r="G126" s="295"/>
      <c r="H126" s="295"/>
    </row>
    <row r="127" spans="1:8" s="93" customFormat="1" ht="15.75" hidden="1" x14ac:dyDescent="0.25">
      <c r="A127" s="807" t="s">
        <v>172</v>
      </c>
      <c r="B127" s="807" t="s">
        <v>100</v>
      </c>
      <c r="C127" s="26" t="s">
        <v>101</v>
      </c>
      <c r="D127" s="102"/>
      <c r="E127" s="102"/>
      <c r="F127" s="219"/>
      <c r="G127" s="219"/>
      <c r="H127" s="219"/>
    </row>
    <row r="128" spans="1:8" s="93" customFormat="1" ht="15.75" hidden="1" x14ac:dyDescent="0.25">
      <c r="A128" s="807"/>
      <c r="B128" s="807"/>
      <c r="C128" s="26" t="s">
        <v>102</v>
      </c>
      <c r="D128" s="102"/>
      <c r="E128" s="102"/>
      <c r="F128" s="219"/>
      <c r="G128" s="219"/>
      <c r="H128" s="219"/>
    </row>
    <row r="129" spans="1:8" s="93" customFormat="1" ht="15.75" hidden="1" x14ac:dyDescent="0.25">
      <c r="A129" s="807"/>
      <c r="B129" s="807"/>
      <c r="C129" s="26" t="s">
        <v>103</v>
      </c>
      <c r="D129" s="102"/>
      <c r="E129" s="102"/>
      <c r="F129" s="219"/>
      <c r="G129" s="219"/>
      <c r="H129" s="219"/>
    </row>
    <row r="130" spans="1:8" s="93" customFormat="1" ht="15.75" hidden="1" x14ac:dyDescent="0.25">
      <c r="A130" s="807"/>
      <c r="B130" s="72" t="s">
        <v>104</v>
      </c>
      <c r="C130" s="26" t="s">
        <v>105</v>
      </c>
      <c r="D130" s="102"/>
      <c r="E130" s="102"/>
      <c r="F130" s="219"/>
      <c r="G130" s="219"/>
      <c r="H130" s="219"/>
    </row>
    <row r="131" spans="1:8" s="93" customFormat="1" ht="15.75" hidden="1" x14ac:dyDescent="0.25">
      <c r="A131" s="807"/>
      <c r="B131" s="807" t="s">
        <v>173</v>
      </c>
      <c r="C131" s="26" t="s">
        <v>107</v>
      </c>
      <c r="D131" s="102"/>
      <c r="E131" s="102"/>
      <c r="F131" s="219"/>
      <c r="G131" s="219"/>
      <c r="H131" s="219"/>
    </row>
    <row r="132" spans="1:8" s="93" customFormat="1" ht="15.75" hidden="1" x14ac:dyDescent="0.25">
      <c r="A132" s="807"/>
      <c r="B132" s="807"/>
      <c r="C132" s="26" t="s">
        <v>108</v>
      </c>
      <c r="D132" s="102"/>
      <c r="E132" s="102"/>
      <c r="F132" s="219"/>
      <c r="G132" s="219"/>
      <c r="H132" s="219"/>
    </row>
    <row r="133" spans="1:8" s="93" customFormat="1" ht="15.75" hidden="1" x14ac:dyDescent="0.25">
      <c r="A133" s="807"/>
      <c r="B133" s="807"/>
      <c r="C133" s="26" t="s">
        <v>174</v>
      </c>
      <c r="D133" s="102"/>
      <c r="E133" s="102"/>
      <c r="F133" s="219"/>
      <c r="G133" s="219"/>
      <c r="H133" s="219"/>
    </row>
    <row r="134" spans="1:8" s="93" customFormat="1" ht="15.75" hidden="1" x14ac:dyDescent="0.25">
      <c r="A134" s="747" t="s">
        <v>145</v>
      </c>
      <c r="B134" s="747"/>
      <c r="C134" s="747"/>
      <c r="D134" s="358"/>
      <c r="E134" s="358"/>
      <c r="F134" s="274"/>
      <c r="G134" s="274"/>
      <c r="H134" s="274"/>
    </row>
    <row r="135" spans="1:8" s="93" customFormat="1" ht="15.75" hidden="1" x14ac:dyDescent="0.25">
      <c r="A135" s="882" t="s">
        <v>175</v>
      </c>
      <c r="B135" s="807" t="s">
        <v>110</v>
      </c>
      <c r="C135" s="26" t="s">
        <v>111</v>
      </c>
      <c r="D135" s="102"/>
      <c r="E135" s="102"/>
      <c r="F135" s="219"/>
      <c r="G135" s="219"/>
      <c r="H135" s="219"/>
    </row>
    <row r="136" spans="1:8" s="93" customFormat="1" ht="15.75" hidden="1" x14ac:dyDescent="0.25">
      <c r="A136" s="882"/>
      <c r="B136" s="807"/>
      <c r="C136" s="26" t="s">
        <v>112</v>
      </c>
      <c r="D136" s="102"/>
      <c r="E136" s="102"/>
      <c r="F136" s="219"/>
      <c r="G136" s="219"/>
      <c r="H136" s="219"/>
    </row>
    <row r="137" spans="1:8" s="93" customFormat="1" ht="15.75" hidden="1" x14ac:dyDescent="0.25">
      <c r="A137" s="882"/>
      <c r="B137" s="807"/>
      <c r="C137" s="26" t="s">
        <v>176</v>
      </c>
      <c r="D137" s="102"/>
      <c r="E137" s="102"/>
      <c r="F137" s="219"/>
      <c r="G137" s="219"/>
      <c r="H137" s="219"/>
    </row>
    <row r="138" spans="1:8" s="93" customFormat="1" ht="15.75" hidden="1" x14ac:dyDescent="0.25">
      <c r="A138" s="882"/>
      <c r="B138" s="807" t="s">
        <v>114</v>
      </c>
      <c r="C138" s="26" t="s">
        <v>177</v>
      </c>
      <c r="D138" s="102"/>
      <c r="E138" s="102"/>
      <c r="F138" s="219"/>
      <c r="G138" s="219"/>
      <c r="H138" s="219"/>
    </row>
    <row r="139" spans="1:8" s="93" customFormat="1" ht="15.75" hidden="1" x14ac:dyDescent="0.25">
      <c r="A139" s="882"/>
      <c r="B139" s="807"/>
      <c r="C139" s="26" t="s">
        <v>116</v>
      </c>
      <c r="D139" s="102"/>
      <c r="E139" s="102"/>
      <c r="F139" s="219"/>
      <c r="G139" s="219"/>
      <c r="H139" s="219"/>
    </row>
    <row r="140" spans="1:8" s="93" customFormat="1" ht="15.75" hidden="1" x14ac:dyDescent="0.25">
      <c r="A140" s="882"/>
      <c r="B140" s="807"/>
      <c r="C140" s="26" t="s">
        <v>117</v>
      </c>
      <c r="D140" s="102"/>
      <c r="E140" s="102"/>
      <c r="F140" s="219"/>
      <c r="G140" s="219"/>
      <c r="H140" s="219"/>
    </row>
    <row r="141" spans="1:8" s="93" customFormat="1" ht="15.75" hidden="1" x14ac:dyDescent="0.25">
      <c r="A141" s="882"/>
      <c r="B141" s="807" t="s">
        <v>178</v>
      </c>
      <c r="C141" s="26" t="s">
        <v>179</v>
      </c>
      <c r="D141" s="102"/>
      <c r="E141" s="102"/>
      <c r="F141" s="219"/>
      <c r="G141" s="77"/>
      <c r="H141" s="77"/>
    </row>
    <row r="142" spans="1:8" s="93" customFormat="1" ht="15.75" hidden="1" x14ac:dyDescent="0.25">
      <c r="A142" s="882"/>
      <c r="B142" s="807"/>
      <c r="C142" s="26" t="s">
        <v>120</v>
      </c>
      <c r="D142" s="102"/>
      <c r="E142" s="102"/>
      <c r="F142" s="219"/>
      <c r="G142" s="77"/>
      <c r="H142" s="77"/>
    </row>
    <row r="143" spans="1:8" s="93" customFormat="1" ht="15.75" hidden="1" x14ac:dyDescent="0.25">
      <c r="A143" s="882"/>
      <c r="B143" s="807" t="s">
        <v>121</v>
      </c>
      <c r="C143" s="26" t="s">
        <v>180</v>
      </c>
      <c r="D143" s="102"/>
      <c r="E143" s="102"/>
      <c r="F143" s="219"/>
      <c r="G143" s="77"/>
      <c r="H143" s="77"/>
    </row>
    <row r="144" spans="1:8" s="93" customFormat="1" ht="15.75" hidden="1" x14ac:dyDescent="0.25">
      <c r="A144" s="882"/>
      <c r="B144" s="807"/>
      <c r="C144" s="26" t="s">
        <v>181</v>
      </c>
      <c r="D144" s="102"/>
      <c r="E144" s="102"/>
      <c r="F144" s="219"/>
      <c r="G144" s="77"/>
      <c r="H144" s="77"/>
    </row>
    <row r="145" spans="1:8" s="93" customFormat="1" ht="15.75" hidden="1" x14ac:dyDescent="0.25">
      <c r="A145" s="882"/>
      <c r="B145" s="807" t="s">
        <v>124</v>
      </c>
      <c r="C145" s="26" t="s">
        <v>125</v>
      </c>
      <c r="D145" s="102"/>
      <c r="E145" s="102"/>
      <c r="F145" s="219"/>
      <c r="G145" s="77"/>
      <c r="H145" s="77"/>
    </row>
    <row r="146" spans="1:8" s="93" customFormat="1" ht="15.75" hidden="1" x14ac:dyDescent="0.25">
      <c r="A146" s="882"/>
      <c r="B146" s="807"/>
      <c r="C146" s="26" t="s">
        <v>126</v>
      </c>
      <c r="D146" s="102"/>
      <c r="E146" s="102"/>
      <c r="F146" s="219"/>
      <c r="G146" s="77"/>
      <c r="H146" s="77"/>
    </row>
    <row r="147" spans="1:8" s="93" customFormat="1" ht="15.75" hidden="1" x14ac:dyDescent="0.25">
      <c r="A147" s="882"/>
      <c r="B147" s="882" t="s">
        <v>127</v>
      </c>
      <c r="C147" s="26" t="s">
        <v>128</v>
      </c>
      <c r="D147" s="102"/>
      <c r="E147" s="102"/>
      <c r="F147" s="219"/>
      <c r="G147" s="77"/>
      <c r="H147" s="77"/>
    </row>
    <row r="148" spans="1:8" s="93" customFormat="1" ht="15.75" hidden="1" x14ac:dyDescent="0.25">
      <c r="A148" s="882"/>
      <c r="B148" s="882"/>
      <c r="C148" s="26" t="s">
        <v>129</v>
      </c>
      <c r="D148" s="102"/>
      <c r="E148" s="102"/>
      <c r="F148" s="219"/>
      <c r="G148" s="77"/>
      <c r="H148" s="77"/>
    </row>
    <row r="149" spans="1:8" s="93" customFormat="1" ht="15.75" hidden="1" x14ac:dyDescent="0.25">
      <c r="A149" s="882"/>
      <c r="B149" s="882"/>
      <c r="C149" s="69" t="s">
        <v>182</v>
      </c>
      <c r="D149" s="102"/>
      <c r="E149" s="102"/>
      <c r="F149" s="219"/>
      <c r="G149" s="77"/>
      <c r="H149" s="77"/>
    </row>
    <row r="150" spans="1:8" s="93" customFormat="1" ht="15" hidden="1" customHeight="1" x14ac:dyDescent="0.25">
      <c r="A150" s="359"/>
      <c r="B150" s="839" t="s">
        <v>249</v>
      </c>
      <c r="C150" s="334" t="s">
        <v>73</v>
      </c>
      <c r="D150" s="360"/>
      <c r="E150" s="360"/>
      <c r="F150" s="276"/>
      <c r="G150" s="252"/>
      <c r="H150" s="252"/>
    </row>
    <row r="151" spans="1:8" s="93" customFormat="1" ht="15" hidden="1" customHeight="1" x14ac:dyDescent="0.25">
      <c r="A151" s="359"/>
      <c r="B151" s="839"/>
      <c r="C151" s="334" t="s">
        <v>74</v>
      </c>
      <c r="D151" s="360"/>
      <c r="E151" s="360"/>
      <c r="F151" s="276"/>
      <c r="G151" s="252"/>
      <c r="H151" s="252"/>
    </row>
    <row r="152" spans="1:8" s="93" customFormat="1" ht="15" hidden="1" customHeight="1" x14ac:dyDescent="0.25">
      <c r="A152" s="359"/>
      <c r="B152" s="839"/>
      <c r="C152" s="334" t="s">
        <v>75</v>
      </c>
      <c r="D152" s="360"/>
      <c r="E152" s="360"/>
      <c r="F152" s="276"/>
      <c r="G152" s="252"/>
      <c r="H152" s="252"/>
    </row>
    <row r="153" spans="1:8" s="93" customFormat="1" ht="15" hidden="1" customHeight="1" x14ac:dyDescent="0.25">
      <c r="A153" s="359"/>
      <c r="B153" s="839"/>
      <c r="C153" s="266" t="s">
        <v>250</v>
      </c>
      <c r="D153" s="272"/>
      <c r="E153" s="272"/>
      <c r="F153" s="276"/>
      <c r="G153" s="252"/>
      <c r="H153" s="252"/>
    </row>
    <row r="154" spans="1:8" s="93" customFormat="1" ht="15.75" hidden="1" x14ac:dyDescent="0.25">
      <c r="A154" s="839" t="s">
        <v>160</v>
      </c>
      <c r="B154" s="839" t="s">
        <v>76</v>
      </c>
      <c r="C154" s="334" t="s">
        <v>77</v>
      </c>
      <c r="D154" s="360"/>
      <c r="E154" s="360"/>
      <c r="F154" s="276"/>
      <c r="G154" s="252"/>
      <c r="H154" s="252"/>
    </row>
    <row r="155" spans="1:8" s="93" customFormat="1" ht="15.75" hidden="1" x14ac:dyDescent="0.25">
      <c r="A155" s="839"/>
      <c r="B155" s="839"/>
      <c r="C155" s="266" t="s">
        <v>251</v>
      </c>
      <c r="D155" s="272"/>
      <c r="E155" s="272"/>
      <c r="F155" s="276"/>
      <c r="G155" s="252"/>
      <c r="H155" s="252"/>
    </row>
    <row r="156" spans="1:8" s="93" customFormat="1" ht="15.75" hidden="1" x14ac:dyDescent="0.25">
      <c r="A156" s="839"/>
      <c r="B156" s="839" t="s">
        <v>78</v>
      </c>
      <c r="C156" s="334" t="s">
        <v>163</v>
      </c>
      <c r="D156" s="360"/>
      <c r="E156" s="360"/>
      <c r="F156" s="276"/>
      <c r="G156" s="252"/>
      <c r="H156" s="252"/>
    </row>
    <row r="157" spans="1:8" s="93" customFormat="1" ht="15.75" hidden="1" x14ac:dyDescent="0.25">
      <c r="A157" s="839"/>
      <c r="B157" s="839"/>
      <c r="C157" s="334" t="s">
        <v>80</v>
      </c>
      <c r="D157" s="360"/>
      <c r="E157" s="360"/>
      <c r="F157" s="276"/>
      <c r="G157" s="252"/>
      <c r="H157" s="252"/>
    </row>
    <row r="158" spans="1:8" s="93" customFormat="1" ht="15.75" hidden="1" x14ac:dyDescent="0.25">
      <c r="A158" s="839"/>
      <c r="B158" s="839"/>
      <c r="C158" s="266" t="s">
        <v>252</v>
      </c>
      <c r="D158" s="272"/>
      <c r="E158" s="272"/>
      <c r="F158" s="276"/>
      <c r="G158" s="252"/>
      <c r="H158" s="252"/>
    </row>
    <row r="159" spans="1:8" s="93" customFormat="1" ht="15.75" hidden="1" x14ac:dyDescent="0.25">
      <c r="A159" s="839"/>
      <c r="B159" s="839" t="s">
        <v>81</v>
      </c>
      <c r="C159" s="334" t="s">
        <v>82</v>
      </c>
      <c r="D159" s="360"/>
      <c r="E159" s="360"/>
      <c r="F159" s="276"/>
      <c r="G159" s="252"/>
      <c r="H159" s="252"/>
    </row>
    <row r="160" spans="1:8" s="93" customFormat="1" ht="15.75" hidden="1" x14ac:dyDescent="0.25">
      <c r="A160" s="839"/>
      <c r="B160" s="839"/>
      <c r="C160" s="334" t="s">
        <v>83</v>
      </c>
      <c r="D160" s="360"/>
      <c r="E160" s="360"/>
      <c r="F160" s="276"/>
      <c r="G160" s="252"/>
      <c r="H160" s="252"/>
    </row>
    <row r="161" spans="1:8" s="93" customFormat="1" ht="15.75" hidden="1" x14ac:dyDescent="0.25">
      <c r="A161" s="839"/>
      <c r="B161" s="839"/>
      <c r="C161" s="266" t="s">
        <v>271</v>
      </c>
      <c r="D161" s="272"/>
      <c r="E161" s="272"/>
      <c r="F161" s="276"/>
      <c r="G161" s="252"/>
      <c r="H161" s="252"/>
    </row>
    <row r="162" spans="1:8" s="93" customFormat="1" ht="15.75" hidden="1" x14ac:dyDescent="0.25">
      <c r="A162" s="839"/>
      <c r="B162" s="839" t="s">
        <v>84</v>
      </c>
      <c r="C162" s="334" t="s">
        <v>85</v>
      </c>
      <c r="D162" s="360"/>
      <c r="E162" s="360"/>
      <c r="F162" s="276"/>
      <c r="G162" s="252"/>
      <c r="H162" s="252"/>
    </row>
    <row r="163" spans="1:8" s="93" customFormat="1" ht="15.75" hidden="1" x14ac:dyDescent="0.25">
      <c r="A163" s="839"/>
      <c r="B163" s="839"/>
      <c r="C163" s="334" t="s">
        <v>215</v>
      </c>
      <c r="D163" s="360"/>
      <c r="E163" s="360"/>
      <c r="F163" s="276"/>
      <c r="G163" s="252"/>
      <c r="H163" s="252"/>
    </row>
    <row r="164" spans="1:8" s="93" customFormat="1" ht="15.75" hidden="1" x14ac:dyDescent="0.25">
      <c r="A164" s="839"/>
      <c r="B164" s="839"/>
      <c r="C164" s="266" t="s">
        <v>253</v>
      </c>
      <c r="D164" s="272"/>
      <c r="E164" s="272"/>
      <c r="F164" s="276"/>
      <c r="G164" s="252"/>
      <c r="H164" s="252"/>
    </row>
    <row r="165" spans="1:8" s="93" customFormat="1" ht="15.75" hidden="1" x14ac:dyDescent="0.25">
      <c r="A165" s="839"/>
      <c r="B165" s="839" t="s">
        <v>87</v>
      </c>
      <c r="C165" s="334" t="s">
        <v>88</v>
      </c>
      <c r="D165" s="360"/>
      <c r="E165" s="360"/>
      <c r="F165" s="276"/>
      <c r="G165" s="252"/>
      <c r="H165" s="252"/>
    </row>
    <row r="166" spans="1:8" s="93" customFormat="1" ht="15.75" hidden="1" x14ac:dyDescent="0.25">
      <c r="A166" s="839"/>
      <c r="B166" s="839"/>
      <c r="C166" s="334" t="s">
        <v>89</v>
      </c>
      <c r="D166" s="360"/>
      <c r="E166" s="360"/>
      <c r="F166" s="276"/>
      <c r="G166" s="252"/>
      <c r="H166" s="252"/>
    </row>
    <row r="167" spans="1:8" s="93" customFormat="1" ht="15.75" hidden="1" x14ac:dyDescent="0.25">
      <c r="A167" s="839"/>
      <c r="B167" s="839"/>
      <c r="C167" s="334" t="s">
        <v>90</v>
      </c>
      <c r="D167" s="360"/>
      <c r="E167" s="360"/>
      <c r="F167" s="276"/>
      <c r="G167" s="252"/>
      <c r="H167" s="252"/>
    </row>
    <row r="168" spans="1:8" s="93" customFormat="1" ht="15.75" hidden="1" x14ac:dyDescent="0.25">
      <c r="A168" s="839"/>
      <c r="B168" s="839"/>
      <c r="C168" s="334" t="s">
        <v>164</v>
      </c>
      <c r="D168" s="360"/>
      <c r="E168" s="360"/>
      <c r="F168" s="276"/>
      <c r="G168" s="252"/>
      <c r="H168" s="252"/>
    </row>
    <row r="169" spans="1:8" s="93" customFormat="1" ht="15.75" hidden="1" x14ac:dyDescent="0.25">
      <c r="A169" s="839"/>
      <c r="B169" s="839"/>
      <c r="C169" s="266" t="s">
        <v>254</v>
      </c>
      <c r="D169" s="355"/>
      <c r="E169" s="355"/>
      <c r="F169" s="276"/>
      <c r="G169" s="252"/>
      <c r="H169" s="252"/>
    </row>
    <row r="170" spans="1:8" s="93" customFormat="1" ht="15.75" hidden="1" x14ac:dyDescent="0.25">
      <c r="A170" s="839"/>
      <c r="B170" s="839" t="s">
        <v>92</v>
      </c>
      <c r="C170" s="334" t="s">
        <v>93</v>
      </c>
      <c r="D170" s="360"/>
      <c r="E170" s="360"/>
      <c r="F170" s="276"/>
      <c r="G170" s="252"/>
      <c r="H170" s="252"/>
    </row>
    <row r="171" spans="1:8" s="93" customFormat="1" ht="15.75" hidden="1" x14ac:dyDescent="0.25">
      <c r="A171" s="839"/>
      <c r="B171" s="839"/>
      <c r="C171" s="334" t="s">
        <v>94</v>
      </c>
      <c r="D171" s="360"/>
      <c r="E171" s="360"/>
      <c r="F171" s="276"/>
      <c r="G171" s="252"/>
      <c r="H171" s="252"/>
    </row>
    <row r="172" spans="1:8" s="93" customFormat="1" ht="15.75" hidden="1" x14ac:dyDescent="0.25">
      <c r="A172" s="839"/>
      <c r="B172" s="839"/>
      <c r="C172" s="334" t="s">
        <v>95</v>
      </c>
      <c r="D172" s="360"/>
      <c r="E172" s="360"/>
      <c r="F172" s="276"/>
      <c r="G172" s="252"/>
      <c r="H172" s="252"/>
    </row>
    <row r="173" spans="1:8" s="93" customFormat="1" ht="15.75" hidden="1" x14ac:dyDescent="0.25">
      <c r="A173" s="839"/>
      <c r="B173" s="839"/>
      <c r="C173" s="266" t="s">
        <v>255</v>
      </c>
      <c r="D173" s="272"/>
      <c r="E173" s="272"/>
      <c r="F173" s="276"/>
      <c r="G173" s="252"/>
      <c r="H173" s="252"/>
    </row>
    <row r="174" spans="1:8" s="93" customFormat="1" ht="15.75" hidden="1" x14ac:dyDescent="0.25">
      <c r="A174" s="839"/>
      <c r="B174" s="839" t="s">
        <v>96</v>
      </c>
      <c r="C174" s="334" t="s">
        <v>97</v>
      </c>
      <c r="D174" s="360"/>
      <c r="E174" s="360"/>
      <c r="F174" s="276"/>
      <c r="G174" s="252"/>
      <c r="H174" s="252"/>
    </row>
    <row r="175" spans="1:8" s="93" customFormat="1" ht="15.75" hidden="1" x14ac:dyDescent="0.25">
      <c r="A175" s="839"/>
      <c r="B175" s="839"/>
      <c r="C175" s="334" t="s">
        <v>98</v>
      </c>
      <c r="D175" s="360"/>
      <c r="E175" s="360"/>
      <c r="F175" s="276"/>
      <c r="G175" s="252"/>
      <c r="H175" s="252"/>
    </row>
    <row r="176" spans="1:8" s="93" customFormat="1" ht="15.75" hidden="1" x14ac:dyDescent="0.25">
      <c r="A176" s="839"/>
      <c r="B176" s="839"/>
      <c r="C176" s="334" t="s">
        <v>99</v>
      </c>
      <c r="D176" s="360"/>
      <c r="E176" s="360"/>
      <c r="F176" s="276"/>
      <c r="G176" s="252"/>
      <c r="H176" s="252"/>
    </row>
    <row r="177" spans="1:8" s="93" customFormat="1" ht="15.75" hidden="1" x14ac:dyDescent="0.25">
      <c r="A177" s="839"/>
      <c r="B177" s="839"/>
      <c r="C177" s="266" t="s">
        <v>256</v>
      </c>
      <c r="D177" s="355"/>
      <c r="E177" s="355"/>
      <c r="F177" s="276"/>
      <c r="G177" s="252"/>
      <c r="H177" s="252"/>
    </row>
    <row r="178" spans="1:8" s="93" customFormat="1" ht="15.75" hidden="1" x14ac:dyDescent="0.25">
      <c r="A178" s="839"/>
      <c r="B178" s="747" t="s">
        <v>196</v>
      </c>
      <c r="C178" s="747"/>
      <c r="D178" s="272"/>
      <c r="E178" s="272"/>
      <c r="F178" s="276"/>
      <c r="G178" s="252"/>
      <c r="H178" s="252"/>
    </row>
    <row r="179" spans="1:8" s="93" customFormat="1" ht="15.75" hidden="1" x14ac:dyDescent="0.25">
      <c r="A179" s="839" t="s">
        <v>172</v>
      </c>
      <c r="B179" s="839" t="s">
        <v>100</v>
      </c>
      <c r="C179" s="334" t="s">
        <v>101</v>
      </c>
      <c r="D179" s="360"/>
      <c r="E179" s="360"/>
      <c r="F179" s="276"/>
      <c r="G179" s="252"/>
      <c r="H179" s="252"/>
    </row>
    <row r="180" spans="1:8" s="93" customFormat="1" ht="15.75" hidden="1" x14ac:dyDescent="0.25">
      <c r="A180" s="839"/>
      <c r="B180" s="839"/>
      <c r="C180" s="334" t="s">
        <v>102</v>
      </c>
      <c r="D180" s="360"/>
      <c r="E180" s="360"/>
      <c r="F180" s="276"/>
      <c r="G180" s="252"/>
      <c r="H180" s="252"/>
    </row>
    <row r="181" spans="1:8" s="93" customFormat="1" ht="15.75" hidden="1" x14ac:dyDescent="0.25">
      <c r="A181" s="839"/>
      <c r="B181" s="839"/>
      <c r="C181" s="334" t="s">
        <v>103</v>
      </c>
      <c r="D181" s="360"/>
      <c r="E181" s="360"/>
      <c r="F181" s="276"/>
      <c r="G181" s="252"/>
      <c r="H181" s="252"/>
    </row>
    <row r="182" spans="1:8" s="93" customFormat="1" ht="15.75" hidden="1" x14ac:dyDescent="0.25">
      <c r="A182" s="839"/>
      <c r="B182" s="839"/>
      <c r="C182" s="266" t="s">
        <v>257</v>
      </c>
      <c r="D182" s="272"/>
      <c r="E182" s="272"/>
      <c r="F182" s="276"/>
      <c r="G182" s="252"/>
      <c r="H182" s="252"/>
    </row>
    <row r="183" spans="1:8" s="93" customFormat="1" ht="15.75" hidden="1" x14ac:dyDescent="0.25">
      <c r="A183" s="839"/>
      <c r="B183" s="839" t="s">
        <v>104</v>
      </c>
      <c r="C183" s="334" t="s">
        <v>105</v>
      </c>
      <c r="D183" s="360"/>
      <c r="E183" s="360"/>
      <c r="F183" s="276"/>
      <c r="G183" s="252"/>
      <c r="H183" s="252"/>
    </row>
    <row r="184" spans="1:8" s="93" customFormat="1" ht="15.75" hidden="1" x14ac:dyDescent="0.25">
      <c r="A184" s="839"/>
      <c r="B184" s="839"/>
      <c r="C184" s="266" t="s">
        <v>258</v>
      </c>
      <c r="D184" s="272"/>
      <c r="E184" s="272"/>
      <c r="F184" s="276"/>
      <c r="G184" s="252"/>
      <c r="H184" s="252"/>
    </row>
    <row r="185" spans="1:8" s="93" customFormat="1" ht="15.75" hidden="1" x14ac:dyDescent="0.25">
      <c r="A185" s="839"/>
      <c r="B185" s="839" t="s">
        <v>106</v>
      </c>
      <c r="C185" s="334" t="s">
        <v>107</v>
      </c>
      <c r="D185" s="360"/>
      <c r="E185" s="360"/>
      <c r="F185" s="276"/>
      <c r="G185" s="252"/>
      <c r="H185" s="252"/>
    </row>
    <row r="186" spans="1:8" s="93" customFormat="1" ht="15.75" hidden="1" x14ac:dyDescent="0.25">
      <c r="A186" s="839"/>
      <c r="B186" s="839"/>
      <c r="C186" s="334" t="s">
        <v>108</v>
      </c>
      <c r="D186" s="360"/>
      <c r="E186" s="360"/>
      <c r="F186" s="276"/>
      <c r="G186" s="252"/>
      <c r="H186" s="252"/>
    </row>
    <row r="187" spans="1:8" s="93" customFormat="1" ht="15.75" hidden="1" x14ac:dyDescent="0.25">
      <c r="A187" s="839"/>
      <c r="B187" s="839"/>
      <c r="C187" s="334" t="s">
        <v>109</v>
      </c>
      <c r="D187" s="360"/>
      <c r="E187" s="360"/>
      <c r="F187" s="276"/>
      <c r="G187" s="252"/>
      <c r="H187" s="252"/>
    </row>
    <row r="188" spans="1:8" s="93" customFormat="1" ht="15.75" hidden="1" x14ac:dyDescent="0.25">
      <c r="A188" s="839"/>
      <c r="B188" s="839"/>
      <c r="C188" s="266" t="s">
        <v>259</v>
      </c>
      <c r="D188" s="355"/>
      <c r="E188" s="355"/>
      <c r="F188" s="276"/>
      <c r="G188" s="252"/>
      <c r="H188" s="252"/>
    </row>
    <row r="189" spans="1:8" s="93" customFormat="1" ht="15.75" hidden="1" x14ac:dyDescent="0.25">
      <c r="A189" s="747" t="s">
        <v>197</v>
      </c>
      <c r="B189" s="747"/>
      <c r="C189" s="747"/>
      <c r="D189" s="272"/>
      <c r="E189" s="272"/>
      <c r="F189" s="276"/>
      <c r="G189" s="252"/>
      <c r="H189" s="252"/>
    </row>
    <row r="190" spans="1:8" s="93" customFormat="1" ht="15.75" hidden="1" x14ac:dyDescent="0.25">
      <c r="A190" s="839" t="s">
        <v>175</v>
      </c>
      <c r="B190" s="839" t="s">
        <v>110</v>
      </c>
      <c r="C190" s="334" t="s">
        <v>111</v>
      </c>
      <c r="D190" s="360"/>
      <c r="E190" s="360"/>
      <c r="F190" s="276"/>
      <c r="G190" s="252"/>
      <c r="H190" s="252"/>
    </row>
    <row r="191" spans="1:8" s="93" customFormat="1" ht="15.75" hidden="1" x14ac:dyDescent="0.25">
      <c r="A191" s="839"/>
      <c r="B191" s="839"/>
      <c r="C191" s="334" t="s">
        <v>112</v>
      </c>
      <c r="D191" s="360"/>
      <c r="E191" s="360"/>
      <c r="F191" s="276"/>
      <c r="G191" s="252"/>
      <c r="H191" s="252"/>
    </row>
    <row r="192" spans="1:8" s="93" customFormat="1" ht="15.75" hidden="1" x14ac:dyDescent="0.25">
      <c r="A192" s="839"/>
      <c r="B192" s="839"/>
      <c r="C192" s="334" t="s">
        <v>113</v>
      </c>
      <c r="D192" s="360"/>
      <c r="E192" s="360"/>
      <c r="F192" s="276"/>
      <c r="G192" s="252"/>
      <c r="H192" s="252"/>
    </row>
    <row r="193" spans="1:8" s="93" customFormat="1" ht="15.75" hidden="1" x14ac:dyDescent="0.25">
      <c r="A193" s="839"/>
      <c r="B193" s="839"/>
      <c r="C193" s="266" t="s">
        <v>260</v>
      </c>
      <c r="D193" s="355"/>
      <c r="E193" s="355"/>
      <c r="F193" s="276"/>
      <c r="G193" s="252"/>
      <c r="H193" s="252"/>
    </row>
    <row r="194" spans="1:8" s="93" customFormat="1" ht="15.75" hidden="1" x14ac:dyDescent="0.25">
      <c r="A194" s="839"/>
      <c r="B194" s="839" t="s">
        <v>114</v>
      </c>
      <c r="C194" s="334" t="s">
        <v>177</v>
      </c>
      <c r="D194" s="360"/>
      <c r="E194" s="360"/>
      <c r="F194" s="276"/>
      <c r="G194" s="252"/>
      <c r="H194" s="252"/>
    </row>
    <row r="195" spans="1:8" s="93" customFormat="1" ht="15.75" hidden="1" x14ac:dyDescent="0.25">
      <c r="A195" s="839"/>
      <c r="B195" s="839"/>
      <c r="C195" s="334" t="s">
        <v>116</v>
      </c>
      <c r="D195" s="360"/>
      <c r="E195" s="360"/>
      <c r="F195" s="276"/>
      <c r="G195" s="252"/>
      <c r="H195" s="252"/>
    </row>
    <row r="196" spans="1:8" s="93" customFormat="1" ht="15.75" hidden="1" x14ac:dyDescent="0.25">
      <c r="A196" s="839"/>
      <c r="B196" s="839"/>
      <c r="C196" s="334" t="s">
        <v>117</v>
      </c>
      <c r="D196" s="360"/>
      <c r="E196" s="360"/>
      <c r="F196" s="276"/>
      <c r="G196" s="252"/>
      <c r="H196" s="252"/>
    </row>
    <row r="197" spans="1:8" s="93" customFormat="1" ht="15.75" hidden="1" x14ac:dyDescent="0.25">
      <c r="A197" s="839"/>
      <c r="B197" s="839"/>
      <c r="C197" s="266" t="s">
        <v>261</v>
      </c>
      <c r="D197" s="355"/>
      <c r="E197" s="355"/>
      <c r="F197" s="276"/>
      <c r="G197" s="252"/>
      <c r="H197" s="252"/>
    </row>
    <row r="198" spans="1:8" s="93" customFormat="1" ht="15.75" hidden="1" x14ac:dyDescent="0.25">
      <c r="A198" s="839"/>
      <c r="B198" s="839" t="s">
        <v>118</v>
      </c>
      <c r="C198" s="334" t="s">
        <v>119</v>
      </c>
      <c r="D198" s="360"/>
      <c r="E198" s="360"/>
      <c r="F198" s="276"/>
      <c r="G198" s="252"/>
      <c r="H198" s="252"/>
    </row>
    <row r="199" spans="1:8" s="93" customFormat="1" ht="15.75" hidden="1" x14ac:dyDescent="0.25">
      <c r="A199" s="839"/>
      <c r="B199" s="839"/>
      <c r="C199" s="334" t="s">
        <v>120</v>
      </c>
      <c r="D199" s="360"/>
      <c r="E199" s="360"/>
      <c r="F199" s="276"/>
      <c r="G199" s="252"/>
      <c r="H199" s="252"/>
    </row>
    <row r="200" spans="1:8" s="93" customFormat="1" ht="15.75" hidden="1" x14ac:dyDescent="0.25">
      <c r="A200" s="839"/>
      <c r="B200" s="839"/>
      <c r="C200" s="266" t="s">
        <v>261</v>
      </c>
      <c r="D200" s="355"/>
      <c r="E200" s="355"/>
      <c r="F200" s="276"/>
      <c r="G200" s="252"/>
      <c r="H200" s="252"/>
    </row>
    <row r="201" spans="1:8" s="93" customFormat="1" ht="15.75" hidden="1" x14ac:dyDescent="0.25">
      <c r="A201" s="839"/>
      <c r="B201" s="839" t="s">
        <v>121</v>
      </c>
      <c r="C201" s="334" t="s">
        <v>122</v>
      </c>
      <c r="D201" s="360"/>
      <c r="E201" s="360"/>
      <c r="F201" s="276"/>
      <c r="G201" s="252"/>
      <c r="H201" s="252"/>
    </row>
    <row r="202" spans="1:8" s="93" customFormat="1" ht="15.75" hidden="1" x14ac:dyDescent="0.25">
      <c r="A202" s="839"/>
      <c r="B202" s="839"/>
      <c r="C202" s="334" t="s">
        <v>123</v>
      </c>
      <c r="D202" s="360"/>
      <c r="E202" s="360"/>
      <c r="F202" s="276"/>
      <c r="G202" s="252"/>
      <c r="H202" s="252"/>
    </row>
    <row r="203" spans="1:8" s="93" customFormat="1" ht="15.75" hidden="1" x14ac:dyDescent="0.25">
      <c r="A203" s="839"/>
      <c r="B203" s="839"/>
      <c r="C203" s="266" t="s">
        <v>262</v>
      </c>
      <c r="D203" s="355"/>
      <c r="E203" s="355"/>
      <c r="F203" s="276"/>
      <c r="G203" s="252"/>
      <c r="H203" s="252"/>
    </row>
    <row r="204" spans="1:8" s="93" customFormat="1" ht="15.75" hidden="1" x14ac:dyDescent="0.25">
      <c r="A204" s="839"/>
      <c r="B204" s="839" t="s">
        <v>124</v>
      </c>
      <c r="C204" s="334" t="s">
        <v>125</v>
      </c>
      <c r="D204" s="360"/>
      <c r="E204" s="360"/>
      <c r="F204" s="276"/>
      <c r="G204" s="252"/>
      <c r="H204" s="252"/>
    </row>
    <row r="205" spans="1:8" s="93" customFormat="1" ht="15.75" hidden="1" x14ac:dyDescent="0.25">
      <c r="A205" s="839"/>
      <c r="B205" s="839"/>
      <c r="C205" s="334" t="s">
        <v>126</v>
      </c>
      <c r="D205" s="360"/>
      <c r="E205" s="360"/>
      <c r="F205" s="276"/>
      <c r="G205" s="252"/>
      <c r="H205" s="252"/>
    </row>
    <row r="206" spans="1:8" s="93" customFormat="1" ht="15.75" hidden="1" x14ac:dyDescent="0.25">
      <c r="A206" s="839"/>
      <c r="B206" s="839"/>
      <c r="C206" s="266" t="s">
        <v>263</v>
      </c>
      <c r="D206" s="355"/>
      <c r="E206" s="355"/>
      <c r="F206" s="276"/>
      <c r="G206" s="252"/>
      <c r="H206" s="252"/>
    </row>
    <row r="207" spans="1:8" s="93" customFormat="1" ht="15.75" hidden="1" x14ac:dyDescent="0.25">
      <c r="A207" s="839"/>
      <c r="B207" s="839" t="s">
        <v>127</v>
      </c>
      <c r="C207" s="334" t="s">
        <v>128</v>
      </c>
      <c r="D207" s="360"/>
      <c r="E207" s="360"/>
      <c r="F207" s="276"/>
      <c r="G207" s="252"/>
      <c r="H207" s="252"/>
    </row>
    <row r="208" spans="1:8" s="93" customFormat="1" ht="15.75" hidden="1" x14ac:dyDescent="0.25">
      <c r="A208" s="839"/>
      <c r="B208" s="839"/>
      <c r="C208" s="334" t="s">
        <v>129</v>
      </c>
      <c r="D208" s="360"/>
      <c r="E208" s="360"/>
      <c r="F208" s="276"/>
      <c r="G208" s="252"/>
      <c r="H208" s="252"/>
    </row>
    <row r="209" spans="1:110" s="93" customFormat="1" ht="15.75" hidden="1" x14ac:dyDescent="0.25">
      <c r="A209" s="839"/>
      <c r="B209" s="839"/>
      <c r="C209" s="334" t="s">
        <v>130</v>
      </c>
      <c r="D209" s="360"/>
      <c r="E209" s="360"/>
      <c r="F209" s="276"/>
      <c r="G209" s="252"/>
      <c r="H209" s="252"/>
    </row>
    <row r="210" spans="1:110" s="93" customFormat="1" ht="15.75" hidden="1" x14ac:dyDescent="0.25">
      <c r="A210" s="839"/>
      <c r="B210" s="839"/>
      <c r="C210" s="266" t="s">
        <v>264</v>
      </c>
      <c r="D210" s="355"/>
      <c r="E210" s="355"/>
      <c r="F210" s="276"/>
      <c r="G210" s="252"/>
      <c r="H210" s="252"/>
    </row>
    <row r="211" spans="1:110" s="93" customFormat="1" ht="15.75" hidden="1" x14ac:dyDescent="0.25">
      <c r="A211" s="839"/>
      <c r="B211" s="747" t="s">
        <v>198</v>
      </c>
      <c r="C211" s="747"/>
      <c r="D211" s="272"/>
      <c r="E211" s="272"/>
      <c r="F211" s="276"/>
      <c r="G211" s="252"/>
      <c r="H211" s="252"/>
    </row>
    <row r="212" spans="1:110" s="93" customFormat="1" ht="30" customHeight="1" x14ac:dyDescent="0.25">
      <c r="A212" s="747" t="s">
        <v>183</v>
      </c>
      <c r="B212" s="747"/>
      <c r="C212" s="747"/>
      <c r="D212" s="361">
        <v>4</v>
      </c>
      <c r="E212" s="361">
        <v>195</v>
      </c>
      <c r="F212" s="276">
        <v>1</v>
      </c>
      <c r="G212" s="252">
        <v>1</v>
      </c>
      <c r="H212" s="252">
        <v>1</v>
      </c>
      <c r="I212" s="388"/>
      <c r="J212" s="252"/>
      <c r="K212" s="388"/>
    </row>
    <row r="213" spans="1:110" s="2" customFormat="1" x14ac:dyDescent="0.25">
      <c r="A213" s="436" t="s">
        <v>184</v>
      </c>
      <c r="B213" s="224" t="s">
        <v>380</v>
      </c>
      <c r="C213" s="11"/>
      <c r="D213" s="11"/>
      <c r="E213" s="11"/>
      <c r="F213" s="8"/>
      <c r="G213" s="90"/>
      <c r="H213" s="90"/>
      <c r="I213" s="90"/>
      <c r="J213" s="90"/>
      <c r="K213" s="90"/>
      <c r="L213" s="90"/>
      <c r="M213" s="90"/>
      <c r="N213" s="90"/>
      <c r="O213" s="90"/>
      <c r="P213" s="90"/>
      <c r="Q213" s="90"/>
      <c r="R213" s="90"/>
      <c r="S213" s="90"/>
      <c r="T213" s="90"/>
      <c r="U213" s="90"/>
      <c r="V213" s="90"/>
      <c r="W213" s="90"/>
      <c r="X213" s="90"/>
      <c r="Y213" s="90"/>
      <c r="Z213" s="90"/>
      <c r="AA213" s="90"/>
      <c r="AB213" s="90"/>
      <c r="AC213" s="90"/>
      <c r="AD213" s="90"/>
      <c r="AE213" s="90"/>
      <c r="AF213" s="90"/>
      <c r="AG213" s="90"/>
      <c r="AH213" s="90"/>
      <c r="AI213" s="90"/>
      <c r="AJ213" s="90"/>
      <c r="AK213" s="90"/>
      <c r="AL213" s="90"/>
      <c r="AM213" s="90"/>
      <c r="AN213" s="90"/>
      <c r="AO213" s="90"/>
      <c r="AP213" s="90"/>
      <c r="AQ213" s="90"/>
      <c r="AR213" s="224"/>
      <c r="AS213" s="224"/>
      <c r="AT213" s="224"/>
      <c r="AU213" s="224"/>
      <c r="AV213" s="224"/>
      <c r="AW213" s="224"/>
      <c r="AX213" s="224"/>
      <c r="AY213" s="224"/>
      <c r="AZ213" s="224"/>
      <c r="BA213" s="224"/>
      <c r="BB213" s="224"/>
      <c r="BC213" s="224"/>
      <c r="BD213" s="224"/>
      <c r="BE213" s="224"/>
      <c r="BF213" s="224"/>
      <c r="BG213" s="224"/>
      <c r="BH213" s="224"/>
      <c r="BI213" s="224"/>
      <c r="BJ213" s="224"/>
      <c r="BK213" s="224"/>
      <c r="BL213" s="224"/>
      <c r="BM213" s="224"/>
      <c r="BN213" s="224"/>
      <c r="BO213" s="224"/>
      <c r="BP213" s="224"/>
      <c r="BQ213" s="224"/>
      <c r="BR213" s="224"/>
      <c r="BS213" s="224"/>
      <c r="BT213" s="224"/>
      <c r="BU213" s="224"/>
      <c r="BV213" s="224"/>
      <c r="BW213" s="224"/>
      <c r="BX213" s="224"/>
      <c r="BY213" s="224"/>
      <c r="BZ213" s="224"/>
      <c r="CA213" s="224"/>
      <c r="CB213" s="224"/>
      <c r="CC213" s="224"/>
      <c r="CD213" s="224"/>
      <c r="CE213" s="224"/>
      <c r="CF213" s="224"/>
      <c r="CG213" s="224"/>
      <c r="CH213" s="224"/>
      <c r="CI213" s="224"/>
      <c r="CJ213" s="224"/>
      <c r="CK213" s="224"/>
      <c r="CL213" s="224"/>
      <c r="CM213" s="224"/>
      <c r="CN213" s="224"/>
      <c r="CO213" s="224"/>
      <c r="CP213" s="224"/>
      <c r="CQ213" s="224"/>
      <c r="CR213" s="224"/>
      <c r="CS213" s="224"/>
      <c r="CT213" s="224"/>
      <c r="CU213" s="224"/>
      <c r="CV213" s="224"/>
      <c r="CW213" s="224"/>
      <c r="CX213" s="224"/>
      <c r="CY213" s="224"/>
      <c r="CZ213" s="224"/>
      <c r="DA213" s="224"/>
      <c r="DB213" s="224"/>
      <c r="DC213" s="224"/>
      <c r="DD213" s="224"/>
      <c r="DE213" s="224"/>
      <c r="DF213" s="224"/>
    </row>
    <row r="214" spans="1:110" s="224" customFormat="1" x14ac:dyDescent="0.25">
      <c r="A214" s="145" t="s">
        <v>293</v>
      </c>
      <c r="B214" s="380" t="s">
        <v>324</v>
      </c>
      <c r="C214" s="144"/>
      <c r="D214" s="144"/>
      <c r="E214" s="144"/>
      <c r="F214" s="156"/>
      <c r="G214" s="144"/>
      <c r="H214" s="144"/>
      <c r="I214" s="144"/>
      <c r="J214" s="144"/>
      <c r="K214" s="144"/>
      <c r="L214" s="90"/>
      <c r="M214" s="90"/>
      <c r="N214" s="90"/>
      <c r="O214" s="90"/>
      <c r="P214" s="90"/>
      <c r="Q214" s="90"/>
      <c r="R214" s="90"/>
      <c r="S214" s="90"/>
      <c r="T214" s="90"/>
      <c r="U214" s="90"/>
      <c r="V214" s="90"/>
      <c r="W214" s="90"/>
      <c r="X214" s="90"/>
      <c r="Y214" s="90"/>
      <c r="Z214" s="90"/>
      <c r="AA214" s="90"/>
      <c r="AB214" s="90"/>
      <c r="AC214" s="90"/>
      <c r="AD214" s="90"/>
      <c r="AE214" s="90"/>
      <c r="AF214" s="90"/>
      <c r="AG214" s="90"/>
      <c r="AH214" s="90"/>
      <c r="AI214" s="90"/>
      <c r="AJ214" s="90"/>
      <c r="AK214" s="90"/>
      <c r="AL214" s="90"/>
      <c r="AM214" s="90"/>
      <c r="AN214" s="90"/>
      <c r="AO214" s="90"/>
      <c r="AP214" s="90"/>
      <c r="AQ214" s="90"/>
    </row>
  </sheetData>
  <mergeCells count="92">
    <mergeCell ref="A212:C212"/>
    <mergeCell ref="G3:G5"/>
    <mergeCell ref="H3:H5"/>
    <mergeCell ref="A189:C189"/>
    <mergeCell ref="A190:A211"/>
    <mergeCell ref="B190:B193"/>
    <mergeCell ref="B194:B197"/>
    <mergeCell ref="B198:B200"/>
    <mergeCell ref="B201:B203"/>
    <mergeCell ref="B204:B206"/>
    <mergeCell ref="B207:B210"/>
    <mergeCell ref="B211:C211"/>
    <mergeCell ref="B174:B177"/>
    <mergeCell ref="B178:C178"/>
    <mergeCell ref="A179:A188"/>
    <mergeCell ref="B179:B182"/>
    <mergeCell ref="B183:B184"/>
    <mergeCell ref="B185:B188"/>
    <mergeCell ref="B145:B146"/>
    <mergeCell ref="B147:B149"/>
    <mergeCell ref="B150:B153"/>
    <mergeCell ref="B154:B155"/>
    <mergeCell ref="B156:B158"/>
    <mergeCell ref="B159:B161"/>
    <mergeCell ref="B162:B164"/>
    <mergeCell ref="B165:B169"/>
    <mergeCell ref="B143:B144"/>
    <mergeCell ref="B170:B173"/>
    <mergeCell ref="A126:C126"/>
    <mergeCell ref="A127:A133"/>
    <mergeCell ref="B127:B129"/>
    <mergeCell ref="B131:B133"/>
    <mergeCell ref="A134:C134"/>
    <mergeCell ref="A154:A178"/>
    <mergeCell ref="A135:A149"/>
    <mergeCell ref="B135:B137"/>
    <mergeCell ref="B138:B140"/>
    <mergeCell ref="B141:B142"/>
    <mergeCell ref="A108:C108"/>
    <mergeCell ref="A109:A125"/>
    <mergeCell ref="B110:B111"/>
    <mergeCell ref="B112:B113"/>
    <mergeCell ref="B114:B115"/>
    <mergeCell ref="B116:B119"/>
    <mergeCell ref="B120:B122"/>
    <mergeCell ref="B123:B125"/>
    <mergeCell ref="A83:A90"/>
    <mergeCell ref="B83:B90"/>
    <mergeCell ref="A91:C91"/>
    <mergeCell ref="A92:A107"/>
    <mergeCell ref="B92:B94"/>
    <mergeCell ref="B95:B100"/>
    <mergeCell ref="B101:B104"/>
    <mergeCell ref="B105:B107"/>
    <mergeCell ref="A82:C82"/>
    <mergeCell ref="A37:A54"/>
    <mergeCell ref="B37:B42"/>
    <mergeCell ref="B43:B49"/>
    <mergeCell ref="B50:B54"/>
    <mergeCell ref="B55:C55"/>
    <mergeCell ref="A56:A65"/>
    <mergeCell ref="B56:B58"/>
    <mergeCell ref="B59:B60"/>
    <mergeCell ref="B61:B62"/>
    <mergeCell ref="B63:B65"/>
    <mergeCell ref="A66:C66"/>
    <mergeCell ref="A67:A81"/>
    <mergeCell ref="B67:B71"/>
    <mergeCell ref="B72:B77"/>
    <mergeCell ref="B78:B81"/>
    <mergeCell ref="B17:B20"/>
    <mergeCell ref="A21:C21"/>
    <mergeCell ref="A22:A36"/>
    <mergeCell ref="B22:B25"/>
    <mergeCell ref="B26:B28"/>
    <mergeCell ref="B29:B31"/>
    <mergeCell ref="B32:B35"/>
    <mergeCell ref="B36:C36"/>
    <mergeCell ref="J4:J7"/>
    <mergeCell ref="A1:H1"/>
    <mergeCell ref="F3:F5"/>
    <mergeCell ref="B6:B8"/>
    <mergeCell ref="A9:A16"/>
    <mergeCell ref="B9:B10"/>
    <mergeCell ref="B11:B13"/>
    <mergeCell ref="B14:B16"/>
    <mergeCell ref="A3:A5"/>
    <mergeCell ref="B3:B5"/>
    <mergeCell ref="C3:C5"/>
    <mergeCell ref="D3:D5"/>
    <mergeCell ref="E3:E5"/>
    <mergeCell ref="A2:H2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B60430-72AE-4791-AB30-DBAA40AA8751}">
  <dimension ref="A1:DE121"/>
  <sheetViews>
    <sheetView tabSelected="1" topLeftCell="A53" zoomScale="85" zoomScaleNormal="85" workbookViewId="0">
      <selection activeCell="N50" sqref="N50"/>
    </sheetView>
  </sheetViews>
  <sheetFormatPr defaultRowHeight="15" x14ac:dyDescent="0.25"/>
  <cols>
    <col min="1" max="1" width="10.5703125" style="7" customWidth="1"/>
    <col min="2" max="2" width="33.140625" style="7" customWidth="1"/>
    <col min="3" max="3" width="19.7109375" style="7" customWidth="1"/>
    <col min="4" max="4" width="14.5703125" style="154" customWidth="1"/>
    <col min="5" max="5" width="17.7109375" style="154" customWidth="1"/>
    <col min="6" max="6" width="17.5703125" style="154" customWidth="1"/>
    <col min="7" max="7" width="19" style="7" customWidth="1"/>
    <col min="8" max="8" width="20.28515625" style="7" customWidth="1"/>
    <col min="9" max="242" width="9.140625" style="7"/>
    <col min="243" max="243" width="24.7109375" style="7" customWidth="1"/>
    <col min="244" max="244" width="19.7109375" style="7" customWidth="1"/>
    <col min="245" max="245" width="11.42578125" style="7" customWidth="1"/>
    <col min="246" max="246" width="15.42578125" style="7" customWidth="1"/>
    <col min="247" max="247" width="13.85546875" style="7" customWidth="1"/>
    <col min="248" max="248" width="11.42578125" style="7" customWidth="1"/>
    <col min="249" max="249" width="12.140625" style="7" customWidth="1"/>
    <col min="250" max="250" width="16" style="7" customWidth="1"/>
    <col min="251" max="251" width="14.5703125" style="7" customWidth="1"/>
    <col min="252" max="252" width="12.7109375" style="7" customWidth="1"/>
    <col min="253" max="253" width="14.7109375" style="7" customWidth="1"/>
    <col min="254" max="254" width="18.28515625" style="7" customWidth="1"/>
    <col min="255" max="255" width="14.28515625" style="7" customWidth="1"/>
    <col min="256" max="256" width="17.7109375" style="7" customWidth="1"/>
    <col min="257" max="257" width="13.85546875" style="7" customWidth="1"/>
    <col min="258" max="258" width="17.140625" style="7" customWidth="1"/>
    <col min="259" max="259" width="15.85546875" style="7" customWidth="1"/>
    <col min="260" max="260" width="17.5703125" style="7" customWidth="1"/>
    <col min="261" max="498" width="9.140625" style="7"/>
    <col min="499" max="499" width="24.7109375" style="7" customWidth="1"/>
    <col min="500" max="500" width="19.7109375" style="7" customWidth="1"/>
    <col min="501" max="501" width="11.42578125" style="7" customWidth="1"/>
    <col min="502" max="502" width="15.42578125" style="7" customWidth="1"/>
    <col min="503" max="503" width="13.85546875" style="7" customWidth="1"/>
    <col min="504" max="504" width="11.42578125" style="7" customWidth="1"/>
    <col min="505" max="505" width="12.140625" style="7" customWidth="1"/>
    <col min="506" max="506" width="16" style="7" customWidth="1"/>
    <col min="507" max="507" width="14.5703125" style="7" customWidth="1"/>
    <col min="508" max="508" width="12.7109375" style="7" customWidth="1"/>
    <col min="509" max="509" width="14.7109375" style="7" customWidth="1"/>
    <col min="510" max="510" width="18.28515625" style="7" customWidth="1"/>
    <col min="511" max="511" width="14.28515625" style="7" customWidth="1"/>
    <col min="512" max="512" width="17.7109375" style="7" customWidth="1"/>
    <col min="513" max="513" width="13.85546875" style="7" customWidth="1"/>
    <col min="514" max="514" width="17.140625" style="7" customWidth="1"/>
    <col min="515" max="515" width="15.85546875" style="7" customWidth="1"/>
    <col min="516" max="516" width="17.5703125" style="7" customWidth="1"/>
    <col min="517" max="754" width="9.140625" style="7"/>
    <col min="755" max="755" width="24.7109375" style="7" customWidth="1"/>
    <col min="756" max="756" width="19.7109375" style="7" customWidth="1"/>
    <col min="757" max="757" width="11.42578125" style="7" customWidth="1"/>
    <col min="758" max="758" width="15.42578125" style="7" customWidth="1"/>
    <col min="759" max="759" width="13.85546875" style="7" customWidth="1"/>
    <col min="760" max="760" width="11.42578125" style="7" customWidth="1"/>
    <col min="761" max="761" width="12.140625" style="7" customWidth="1"/>
    <col min="762" max="762" width="16" style="7" customWidth="1"/>
    <col min="763" max="763" width="14.5703125" style="7" customWidth="1"/>
    <col min="764" max="764" width="12.7109375" style="7" customWidth="1"/>
    <col min="765" max="765" width="14.7109375" style="7" customWidth="1"/>
    <col min="766" max="766" width="18.28515625" style="7" customWidth="1"/>
    <col min="767" max="767" width="14.28515625" style="7" customWidth="1"/>
    <col min="768" max="768" width="17.7109375" style="7" customWidth="1"/>
    <col min="769" max="769" width="13.85546875" style="7" customWidth="1"/>
    <col min="770" max="770" width="17.140625" style="7" customWidth="1"/>
    <col min="771" max="771" width="15.85546875" style="7" customWidth="1"/>
    <col min="772" max="772" width="17.5703125" style="7" customWidth="1"/>
    <col min="773" max="1010" width="9.140625" style="7"/>
    <col min="1011" max="1011" width="24.7109375" style="7" customWidth="1"/>
    <col min="1012" max="1012" width="19.7109375" style="7" customWidth="1"/>
    <col min="1013" max="1013" width="11.42578125" style="7" customWidth="1"/>
    <col min="1014" max="1014" width="15.42578125" style="7" customWidth="1"/>
    <col min="1015" max="1015" width="13.85546875" style="7" customWidth="1"/>
    <col min="1016" max="1016" width="11.42578125" style="7" customWidth="1"/>
    <col min="1017" max="1017" width="12.140625" style="7" customWidth="1"/>
    <col min="1018" max="1018" width="16" style="7" customWidth="1"/>
    <col min="1019" max="1019" width="14.5703125" style="7" customWidth="1"/>
    <col min="1020" max="1020" width="12.7109375" style="7" customWidth="1"/>
    <col min="1021" max="1021" width="14.7109375" style="7" customWidth="1"/>
    <col min="1022" max="1022" width="18.28515625" style="7" customWidth="1"/>
    <col min="1023" max="1023" width="14.28515625" style="7" customWidth="1"/>
    <col min="1024" max="1024" width="17.7109375" style="7" customWidth="1"/>
    <col min="1025" max="1025" width="13.85546875" style="7" customWidth="1"/>
    <col min="1026" max="1026" width="17.140625" style="7" customWidth="1"/>
    <col min="1027" max="1027" width="15.85546875" style="7" customWidth="1"/>
    <col min="1028" max="1028" width="17.5703125" style="7" customWidth="1"/>
    <col min="1029" max="1266" width="9.140625" style="7"/>
    <col min="1267" max="1267" width="24.7109375" style="7" customWidth="1"/>
    <col min="1268" max="1268" width="19.7109375" style="7" customWidth="1"/>
    <col min="1269" max="1269" width="11.42578125" style="7" customWidth="1"/>
    <col min="1270" max="1270" width="15.42578125" style="7" customWidth="1"/>
    <col min="1271" max="1271" width="13.85546875" style="7" customWidth="1"/>
    <col min="1272" max="1272" width="11.42578125" style="7" customWidth="1"/>
    <col min="1273" max="1273" width="12.140625" style="7" customWidth="1"/>
    <col min="1274" max="1274" width="16" style="7" customWidth="1"/>
    <col min="1275" max="1275" width="14.5703125" style="7" customWidth="1"/>
    <col min="1276" max="1276" width="12.7109375" style="7" customWidth="1"/>
    <col min="1277" max="1277" width="14.7109375" style="7" customWidth="1"/>
    <col min="1278" max="1278" width="18.28515625" style="7" customWidth="1"/>
    <col min="1279" max="1279" width="14.28515625" style="7" customWidth="1"/>
    <col min="1280" max="1280" width="17.7109375" style="7" customWidth="1"/>
    <col min="1281" max="1281" width="13.85546875" style="7" customWidth="1"/>
    <col min="1282" max="1282" width="17.140625" style="7" customWidth="1"/>
    <col min="1283" max="1283" width="15.85546875" style="7" customWidth="1"/>
    <col min="1284" max="1284" width="17.5703125" style="7" customWidth="1"/>
    <col min="1285" max="1522" width="9.140625" style="7"/>
    <col min="1523" max="1523" width="24.7109375" style="7" customWidth="1"/>
    <col min="1524" max="1524" width="19.7109375" style="7" customWidth="1"/>
    <col min="1525" max="1525" width="11.42578125" style="7" customWidth="1"/>
    <col min="1526" max="1526" width="15.42578125" style="7" customWidth="1"/>
    <col min="1527" max="1527" width="13.85546875" style="7" customWidth="1"/>
    <col min="1528" max="1528" width="11.42578125" style="7" customWidth="1"/>
    <col min="1529" max="1529" width="12.140625" style="7" customWidth="1"/>
    <col min="1530" max="1530" width="16" style="7" customWidth="1"/>
    <col min="1531" max="1531" width="14.5703125" style="7" customWidth="1"/>
    <col min="1532" max="1532" width="12.7109375" style="7" customWidth="1"/>
    <col min="1533" max="1533" width="14.7109375" style="7" customWidth="1"/>
    <col min="1534" max="1534" width="18.28515625" style="7" customWidth="1"/>
    <col min="1535" max="1535" width="14.28515625" style="7" customWidth="1"/>
    <col min="1536" max="1536" width="17.7109375" style="7" customWidth="1"/>
    <col min="1537" max="1537" width="13.85546875" style="7" customWidth="1"/>
    <col min="1538" max="1538" width="17.140625" style="7" customWidth="1"/>
    <col min="1539" max="1539" width="15.85546875" style="7" customWidth="1"/>
    <col min="1540" max="1540" width="17.5703125" style="7" customWidth="1"/>
    <col min="1541" max="1778" width="9.140625" style="7"/>
    <col min="1779" max="1779" width="24.7109375" style="7" customWidth="1"/>
    <col min="1780" max="1780" width="19.7109375" style="7" customWidth="1"/>
    <col min="1781" max="1781" width="11.42578125" style="7" customWidth="1"/>
    <col min="1782" max="1782" width="15.42578125" style="7" customWidth="1"/>
    <col min="1783" max="1783" width="13.85546875" style="7" customWidth="1"/>
    <col min="1784" max="1784" width="11.42578125" style="7" customWidth="1"/>
    <col min="1785" max="1785" width="12.140625" style="7" customWidth="1"/>
    <col min="1786" max="1786" width="16" style="7" customWidth="1"/>
    <col min="1787" max="1787" width="14.5703125" style="7" customWidth="1"/>
    <col min="1788" max="1788" width="12.7109375" style="7" customWidth="1"/>
    <col min="1789" max="1789" width="14.7109375" style="7" customWidth="1"/>
    <col min="1790" max="1790" width="18.28515625" style="7" customWidth="1"/>
    <col min="1791" max="1791" width="14.28515625" style="7" customWidth="1"/>
    <col min="1792" max="1792" width="17.7109375" style="7" customWidth="1"/>
    <col min="1793" max="1793" width="13.85546875" style="7" customWidth="1"/>
    <col min="1794" max="1794" width="17.140625" style="7" customWidth="1"/>
    <col min="1795" max="1795" width="15.85546875" style="7" customWidth="1"/>
    <col min="1796" max="1796" width="17.5703125" style="7" customWidth="1"/>
    <col min="1797" max="2034" width="9.140625" style="7"/>
    <col min="2035" max="2035" width="24.7109375" style="7" customWidth="1"/>
    <col min="2036" max="2036" width="19.7109375" style="7" customWidth="1"/>
    <col min="2037" max="2037" width="11.42578125" style="7" customWidth="1"/>
    <col min="2038" max="2038" width="15.42578125" style="7" customWidth="1"/>
    <col min="2039" max="2039" width="13.85546875" style="7" customWidth="1"/>
    <col min="2040" max="2040" width="11.42578125" style="7" customWidth="1"/>
    <col min="2041" max="2041" width="12.140625" style="7" customWidth="1"/>
    <col min="2042" max="2042" width="16" style="7" customWidth="1"/>
    <col min="2043" max="2043" width="14.5703125" style="7" customWidth="1"/>
    <col min="2044" max="2044" width="12.7109375" style="7" customWidth="1"/>
    <col min="2045" max="2045" width="14.7109375" style="7" customWidth="1"/>
    <col min="2046" max="2046" width="18.28515625" style="7" customWidth="1"/>
    <col min="2047" max="2047" width="14.28515625" style="7" customWidth="1"/>
    <col min="2048" max="2048" width="17.7109375" style="7" customWidth="1"/>
    <col min="2049" max="2049" width="13.85546875" style="7" customWidth="1"/>
    <col min="2050" max="2050" width="17.140625" style="7" customWidth="1"/>
    <col min="2051" max="2051" width="15.85546875" style="7" customWidth="1"/>
    <col min="2052" max="2052" width="17.5703125" style="7" customWidth="1"/>
    <col min="2053" max="2290" width="9.140625" style="7"/>
    <col min="2291" max="2291" width="24.7109375" style="7" customWidth="1"/>
    <col min="2292" max="2292" width="19.7109375" style="7" customWidth="1"/>
    <col min="2293" max="2293" width="11.42578125" style="7" customWidth="1"/>
    <col min="2294" max="2294" width="15.42578125" style="7" customWidth="1"/>
    <col min="2295" max="2295" width="13.85546875" style="7" customWidth="1"/>
    <col min="2296" max="2296" width="11.42578125" style="7" customWidth="1"/>
    <col min="2297" max="2297" width="12.140625" style="7" customWidth="1"/>
    <col min="2298" max="2298" width="16" style="7" customWidth="1"/>
    <col min="2299" max="2299" width="14.5703125" style="7" customWidth="1"/>
    <col min="2300" max="2300" width="12.7109375" style="7" customWidth="1"/>
    <col min="2301" max="2301" width="14.7109375" style="7" customWidth="1"/>
    <col min="2302" max="2302" width="18.28515625" style="7" customWidth="1"/>
    <col min="2303" max="2303" width="14.28515625" style="7" customWidth="1"/>
    <col min="2304" max="2304" width="17.7109375" style="7" customWidth="1"/>
    <col min="2305" max="2305" width="13.85546875" style="7" customWidth="1"/>
    <col min="2306" max="2306" width="17.140625" style="7" customWidth="1"/>
    <col min="2307" max="2307" width="15.85546875" style="7" customWidth="1"/>
    <col min="2308" max="2308" width="17.5703125" style="7" customWidth="1"/>
    <col min="2309" max="2546" width="9.140625" style="7"/>
    <col min="2547" max="2547" width="24.7109375" style="7" customWidth="1"/>
    <col min="2548" max="2548" width="19.7109375" style="7" customWidth="1"/>
    <col min="2549" max="2549" width="11.42578125" style="7" customWidth="1"/>
    <col min="2550" max="2550" width="15.42578125" style="7" customWidth="1"/>
    <col min="2551" max="2551" width="13.85546875" style="7" customWidth="1"/>
    <col min="2552" max="2552" width="11.42578125" style="7" customWidth="1"/>
    <col min="2553" max="2553" width="12.140625" style="7" customWidth="1"/>
    <col min="2554" max="2554" width="16" style="7" customWidth="1"/>
    <col min="2555" max="2555" width="14.5703125" style="7" customWidth="1"/>
    <col min="2556" max="2556" width="12.7109375" style="7" customWidth="1"/>
    <col min="2557" max="2557" width="14.7109375" style="7" customWidth="1"/>
    <col min="2558" max="2558" width="18.28515625" style="7" customWidth="1"/>
    <col min="2559" max="2559" width="14.28515625" style="7" customWidth="1"/>
    <col min="2560" max="2560" width="17.7109375" style="7" customWidth="1"/>
    <col min="2561" max="2561" width="13.85546875" style="7" customWidth="1"/>
    <col min="2562" max="2562" width="17.140625" style="7" customWidth="1"/>
    <col min="2563" max="2563" width="15.85546875" style="7" customWidth="1"/>
    <col min="2564" max="2564" width="17.5703125" style="7" customWidth="1"/>
    <col min="2565" max="2802" width="9.140625" style="7"/>
    <col min="2803" max="2803" width="24.7109375" style="7" customWidth="1"/>
    <col min="2804" max="2804" width="19.7109375" style="7" customWidth="1"/>
    <col min="2805" max="2805" width="11.42578125" style="7" customWidth="1"/>
    <col min="2806" max="2806" width="15.42578125" style="7" customWidth="1"/>
    <col min="2807" max="2807" width="13.85546875" style="7" customWidth="1"/>
    <col min="2808" max="2808" width="11.42578125" style="7" customWidth="1"/>
    <col min="2809" max="2809" width="12.140625" style="7" customWidth="1"/>
    <col min="2810" max="2810" width="16" style="7" customWidth="1"/>
    <col min="2811" max="2811" width="14.5703125" style="7" customWidth="1"/>
    <col min="2812" max="2812" width="12.7109375" style="7" customWidth="1"/>
    <col min="2813" max="2813" width="14.7109375" style="7" customWidth="1"/>
    <col min="2814" max="2814" width="18.28515625" style="7" customWidth="1"/>
    <col min="2815" max="2815" width="14.28515625" style="7" customWidth="1"/>
    <col min="2816" max="2816" width="17.7109375" style="7" customWidth="1"/>
    <col min="2817" max="2817" width="13.85546875" style="7" customWidth="1"/>
    <col min="2818" max="2818" width="17.140625" style="7" customWidth="1"/>
    <col min="2819" max="2819" width="15.85546875" style="7" customWidth="1"/>
    <col min="2820" max="2820" width="17.5703125" style="7" customWidth="1"/>
    <col min="2821" max="3058" width="9.140625" style="7"/>
    <col min="3059" max="3059" width="24.7109375" style="7" customWidth="1"/>
    <col min="3060" max="3060" width="19.7109375" style="7" customWidth="1"/>
    <col min="3061" max="3061" width="11.42578125" style="7" customWidth="1"/>
    <col min="3062" max="3062" width="15.42578125" style="7" customWidth="1"/>
    <col min="3063" max="3063" width="13.85546875" style="7" customWidth="1"/>
    <col min="3064" max="3064" width="11.42578125" style="7" customWidth="1"/>
    <col min="3065" max="3065" width="12.140625" style="7" customWidth="1"/>
    <col min="3066" max="3066" width="16" style="7" customWidth="1"/>
    <col min="3067" max="3067" width="14.5703125" style="7" customWidth="1"/>
    <col min="3068" max="3068" width="12.7109375" style="7" customWidth="1"/>
    <col min="3069" max="3069" width="14.7109375" style="7" customWidth="1"/>
    <col min="3070" max="3070" width="18.28515625" style="7" customWidth="1"/>
    <col min="3071" max="3071" width="14.28515625" style="7" customWidth="1"/>
    <col min="3072" max="3072" width="17.7109375" style="7" customWidth="1"/>
    <col min="3073" max="3073" width="13.85546875" style="7" customWidth="1"/>
    <col min="3074" max="3074" width="17.140625" style="7" customWidth="1"/>
    <col min="3075" max="3075" width="15.85546875" style="7" customWidth="1"/>
    <col min="3076" max="3076" width="17.5703125" style="7" customWidth="1"/>
    <col min="3077" max="3314" width="9.140625" style="7"/>
    <col min="3315" max="3315" width="24.7109375" style="7" customWidth="1"/>
    <col min="3316" max="3316" width="19.7109375" style="7" customWidth="1"/>
    <col min="3317" max="3317" width="11.42578125" style="7" customWidth="1"/>
    <col min="3318" max="3318" width="15.42578125" style="7" customWidth="1"/>
    <col min="3319" max="3319" width="13.85546875" style="7" customWidth="1"/>
    <col min="3320" max="3320" width="11.42578125" style="7" customWidth="1"/>
    <col min="3321" max="3321" width="12.140625" style="7" customWidth="1"/>
    <col min="3322" max="3322" width="16" style="7" customWidth="1"/>
    <col min="3323" max="3323" width="14.5703125" style="7" customWidth="1"/>
    <col min="3324" max="3324" width="12.7109375" style="7" customWidth="1"/>
    <col min="3325" max="3325" width="14.7109375" style="7" customWidth="1"/>
    <col min="3326" max="3326" width="18.28515625" style="7" customWidth="1"/>
    <col min="3327" max="3327" width="14.28515625" style="7" customWidth="1"/>
    <col min="3328" max="3328" width="17.7109375" style="7" customWidth="1"/>
    <col min="3329" max="3329" width="13.85546875" style="7" customWidth="1"/>
    <col min="3330" max="3330" width="17.140625" style="7" customWidth="1"/>
    <col min="3331" max="3331" width="15.85546875" style="7" customWidth="1"/>
    <col min="3332" max="3332" width="17.5703125" style="7" customWidth="1"/>
    <col min="3333" max="3570" width="9.140625" style="7"/>
    <col min="3571" max="3571" width="24.7109375" style="7" customWidth="1"/>
    <col min="3572" max="3572" width="19.7109375" style="7" customWidth="1"/>
    <col min="3573" max="3573" width="11.42578125" style="7" customWidth="1"/>
    <col min="3574" max="3574" width="15.42578125" style="7" customWidth="1"/>
    <col min="3575" max="3575" width="13.85546875" style="7" customWidth="1"/>
    <col min="3576" max="3576" width="11.42578125" style="7" customWidth="1"/>
    <col min="3577" max="3577" width="12.140625" style="7" customWidth="1"/>
    <col min="3578" max="3578" width="16" style="7" customWidth="1"/>
    <col min="3579" max="3579" width="14.5703125" style="7" customWidth="1"/>
    <col min="3580" max="3580" width="12.7109375" style="7" customWidth="1"/>
    <col min="3581" max="3581" width="14.7109375" style="7" customWidth="1"/>
    <col min="3582" max="3582" width="18.28515625" style="7" customWidth="1"/>
    <col min="3583" max="3583" width="14.28515625" style="7" customWidth="1"/>
    <col min="3584" max="3584" width="17.7109375" style="7" customWidth="1"/>
    <col min="3585" max="3585" width="13.85546875" style="7" customWidth="1"/>
    <col min="3586" max="3586" width="17.140625" style="7" customWidth="1"/>
    <col min="3587" max="3587" width="15.85546875" style="7" customWidth="1"/>
    <col min="3588" max="3588" width="17.5703125" style="7" customWidth="1"/>
    <col min="3589" max="3826" width="9.140625" style="7"/>
    <col min="3827" max="3827" width="24.7109375" style="7" customWidth="1"/>
    <col min="3828" max="3828" width="19.7109375" style="7" customWidth="1"/>
    <col min="3829" max="3829" width="11.42578125" style="7" customWidth="1"/>
    <col min="3830" max="3830" width="15.42578125" style="7" customWidth="1"/>
    <col min="3831" max="3831" width="13.85546875" style="7" customWidth="1"/>
    <col min="3832" max="3832" width="11.42578125" style="7" customWidth="1"/>
    <col min="3833" max="3833" width="12.140625" style="7" customWidth="1"/>
    <col min="3834" max="3834" width="16" style="7" customWidth="1"/>
    <col min="3835" max="3835" width="14.5703125" style="7" customWidth="1"/>
    <col min="3836" max="3836" width="12.7109375" style="7" customWidth="1"/>
    <col min="3837" max="3837" width="14.7109375" style="7" customWidth="1"/>
    <col min="3838" max="3838" width="18.28515625" style="7" customWidth="1"/>
    <col min="3839" max="3839" width="14.28515625" style="7" customWidth="1"/>
    <col min="3840" max="3840" width="17.7109375" style="7" customWidth="1"/>
    <col min="3841" max="3841" width="13.85546875" style="7" customWidth="1"/>
    <col min="3842" max="3842" width="17.140625" style="7" customWidth="1"/>
    <col min="3843" max="3843" width="15.85546875" style="7" customWidth="1"/>
    <col min="3844" max="3844" width="17.5703125" style="7" customWidth="1"/>
    <col min="3845" max="4082" width="9.140625" style="7"/>
    <col min="4083" max="4083" width="24.7109375" style="7" customWidth="1"/>
    <col min="4084" max="4084" width="19.7109375" style="7" customWidth="1"/>
    <col min="4085" max="4085" width="11.42578125" style="7" customWidth="1"/>
    <col min="4086" max="4086" width="15.42578125" style="7" customWidth="1"/>
    <col min="4087" max="4087" width="13.85546875" style="7" customWidth="1"/>
    <col min="4088" max="4088" width="11.42578125" style="7" customWidth="1"/>
    <col min="4089" max="4089" width="12.140625" style="7" customWidth="1"/>
    <col min="4090" max="4090" width="16" style="7" customWidth="1"/>
    <col min="4091" max="4091" width="14.5703125" style="7" customWidth="1"/>
    <col min="4092" max="4092" width="12.7109375" style="7" customWidth="1"/>
    <col min="4093" max="4093" width="14.7109375" style="7" customWidth="1"/>
    <col min="4094" max="4094" width="18.28515625" style="7" customWidth="1"/>
    <col min="4095" max="4095" width="14.28515625" style="7" customWidth="1"/>
    <col min="4096" max="4096" width="17.7109375" style="7" customWidth="1"/>
    <col min="4097" max="4097" width="13.85546875" style="7" customWidth="1"/>
    <col min="4098" max="4098" width="17.140625" style="7" customWidth="1"/>
    <col min="4099" max="4099" width="15.85546875" style="7" customWidth="1"/>
    <col min="4100" max="4100" width="17.5703125" style="7" customWidth="1"/>
    <col min="4101" max="4338" width="9.140625" style="7"/>
    <col min="4339" max="4339" width="24.7109375" style="7" customWidth="1"/>
    <col min="4340" max="4340" width="19.7109375" style="7" customWidth="1"/>
    <col min="4341" max="4341" width="11.42578125" style="7" customWidth="1"/>
    <col min="4342" max="4342" width="15.42578125" style="7" customWidth="1"/>
    <col min="4343" max="4343" width="13.85546875" style="7" customWidth="1"/>
    <col min="4344" max="4344" width="11.42578125" style="7" customWidth="1"/>
    <col min="4345" max="4345" width="12.140625" style="7" customWidth="1"/>
    <col min="4346" max="4346" width="16" style="7" customWidth="1"/>
    <col min="4347" max="4347" width="14.5703125" style="7" customWidth="1"/>
    <col min="4348" max="4348" width="12.7109375" style="7" customWidth="1"/>
    <col min="4349" max="4349" width="14.7109375" style="7" customWidth="1"/>
    <col min="4350" max="4350" width="18.28515625" style="7" customWidth="1"/>
    <col min="4351" max="4351" width="14.28515625" style="7" customWidth="1"/>
    <col min="4352" max="4352" width="17.7109375" style="7" customWidth="1"/>
    <col min="4353" max="4353" width="13.85546875" style="7" customWidth="1"/>
    <col min="4354" max="4354" width="17.140625" style="7" customWidth="1"/>
    <col min="4355" max="4355" width="15.85546875" style="7" customWidth="1"/>
    <col min="4356" max="4356" width="17.5703125" style="7" customWidth="1"/>
    <col min="4357" max="4594" width="9.140625" style="7"/>
    <col min="4595" max="4595" width="24.7109375" style="7" customWidth="1"/>
    <col min="4596" max="4596" width="19.7109375" style="7" customWidth="1"/>
    <col min="4597" max="4597" width="11.42578125" style="7" customWidth="1"/>
    <col min="4598" max="4598" width="15.42578125" style="7" customWidth="1"/>
    <col min="4599" max="4599" width="13.85546875" style="7" customWidth="1"/>
    <col min="4600" max="4600" width="11.42578125" style="7" customWidth="1"/>
    <col min="4601" max="4601" width="12.140625" style="7" customWidth="1"/>
    <col min="4602" max="4602" width="16" style="7" customWidth="1"/>
    <col min="4603" max="4603" width="14.5703125" style="7" customWidth="1"/>
    <col min="4604" max="4604" width="12.7109375" style="7" customWidth="1"/>
    <col min="4605" max="4605" width="14.7109375" style="7" customWidth="1"/>
    <col min="4606" max="4606" width="18.28515625" style="7" customWidth="1"/>
    <col min="4607" max="4607" width="14.28515625" style="7" customWidth="1"/>
    <col min="4608" max="4608" width="17.7109375" style="7" customWidth="1"/>
    <col min="4609" max="4609" width="13.85546875" style="7" customWidth="1"/>
    <col min="4610" max="4610" width="17.140625" style="7" customWidth="1"/>
    <col min="4611" max="4611" width="15.85546875" style="7" customWidth="1"/>
    <col min="4612" max="4612" width="17.5703125" style="7" customWidth="1"/>
    <col min="4613" max="4850" width="9.140625" style="7"/>
    <col min="4851" max="4851" width="24.7109375" style="7" customWidth="1"/>
    <col min="4852" max="4852" width="19.7109375" style="7" customWidth="1"/>
    <col min="4853" max="4853" width="11.42578125" style="7" customWidth="1"/>
    <col min="4854" max="4854" width="15.42578125" style="7" customWidth="1"/>
    <col min="4855" max="4855" width="13.85546875" style="7" customWidth="1"/>
    <col min="4856" max="4856" width="11.42578125" style="7" customWidth="1"/>
    <col min="4857" max="4857" width="12.140625" style="7" customWidth="1"/>
    <col min="4858" max="4858" width="16" style="7" customWidth="1"/>
    <col min="4859" max="4859" width="14.5703125" style="7" customWidth="1"/>
    <col min="4860" max="4860" width="12.7109375" style="7" customWidth="1"/>
    <col min="4861" max="4861" width="14.7109375" style="7" customWidth="1"/>
    <col min="4862" max="4862" width="18.28515625" style="7" customWidth="1"/>
    <col min="4863" max="4863" width="14.28515625" style="7" customWidth="1"/>
    <col min="4864" max="4864" width="17.7109375" style="7" customWidth="1"/>
    <col min="4865" max="4865" width="13.85546875" style="7" customWidth="1"/>
    <col min="4866" max="4866" width="17.140625" style="7" customWidth="1"/>
    <col min="4867" max="4867" width="15.85546875" style="7" customWidth="1"/>
    <col min="4868" max="4868" width="17.5703125" style="7" customWidth="1"/>
    <col min="4869" max="5106" width="9.140625" style="7"/>
    <col min="5107" max="5107" width="24.7109375" style="7" customWidth="1"/>
    <col min="5108" max="5108" width="19.7109375" style="7" customWidth="1"/>
    <col min="5109" max="5109" width="11.42578125" style="7" customWidth="1"/>
    <col min="5110" max="5110" width="15.42578125" style="7" customWidth="1"/>
    <col min="5111" max="5111" width="13.85546875" style="7" customWidth="1"/>
    <col min="5112" max="5112" width="11.42578125" style="7" customWidth="1"/>
    <col min="5113" max="5113" width="12.140625" style="7" customWidth="1"/>
    <col min="5114" max="5114" width="16" style="7" customWidth="1"/>
    <col min="5115" max="5115" width="14.5703125" style="7" customWidth="1"/>
    <col min="5116" max="5116" width="12.7109375" style="7" customWidth="1"/>
    <col min="5117" max="5117" width="14.7109375" style="7" customWidth="1"/>
    <col min="5118" max="5118" width="18.28515625" style="7" customWidth="1"/>
    <col min="5119" max="5119" width="14.28515625" style="7" customWidth="1"/>
    <col min="5120" max="5120" width="17.7109375" style="7" customWidth="1"/>
    <col min="5121" max="5121" width="13.85546875" style="7" customWidth="1"/>
    <col min="5122" max="5122" width="17.140625" style="7" customWidth="1"/>
    <col min="5123" max="5123" width="15.85546875" style="7" customWidth="1"/>
    <col min="5124" max="5124" width="17.5703125" style="7" customWidth="1"/>
    <col min="5125" max="5362" width="9.140625" style="7"/>
    <col min="5363" max="5363" width="24.7109375" style="7" customWidth="1"/>
    <col min="5364" max="5364" width="19.7109375" style="7" customWidth="1"/>
    <col min="5365" max="5365" width="11.42578125" style="7" customWidth="1"/>
    <col min="5366" max="5366" width="15.42578125" style="7" customWidth="1"/>
    <col min="5367" max="5367" width="13.85546875" style="7" customWidth="1"/>
    <col min="5368" max="5368" width="11.42578125" style="7" customWidth="1"/>
    <col min="5369" max="5369" width="12.140625" style="7" customWidth="1"/>
    <col min="5370" max="5370" width="16" style="7" customWidth="1"/>
    <col min="5371" max="5371" width="14.5703125" style="7" customWidth="1"/>
    <col min="5372" max="5372" width="12.7109375" style="7" customWidth="1"/>
    <col min="5373" max="5373" width="14.7109375" style="7" customWidth="1"/>
    <col min="5374" max="5374" width="18.28515625" style="7" customWidth="1"/>
    <col min="5375" max="5375" width="14.28515625" style="7" customWidth="1"/>
    <col min="5376" max="5376" width="17.7109375" style="7" customWidth="1"/>
    <col min="5377" max="5377" width="13.85546875" style="7" customWidth="1"/>
    <col min="5378" max="5378" width="17.140625" style="7" customWidth="1"/>
    <col min="5379" max="5379" width="15.85546875" style="7" customWidth="1"/>
    <col min="5380" max="5380" width="17.5703125" style="7" customWidth="1"/>
    <col min="5381" max="5618" width="9.140625" style="7"/>
    <col min="5619" max="5619" width="24.7109375" style="7" customWidth="1"/>
    <col min="5620" max="5620" width="19.7109375" style="7" customWidth="1"/>
    <col min="5621" max="5621" width="11.42578125" style="7" customWidth="1"/>
    <col min="5622" max="5622" width="15.42578125" style="7" customWidth="1"/>
    <col min="5623" max="5623" width="13.85546875" style="7" customWidth="1"/>
    <col min="5624" max="5624" width="11.42578125" style="7" customWidth="1"/>
    <col min="5625" max="5625" width="12.140625" style="7" customWidth="1"/>
    <col min="5626" max="5626" width="16" style="7" customWidth="1"/>
    <col min="5627" max="5627" width="14.5703125" style="7" customWidth="1"/>
    <col min="5628" max="5628" width="12.7109375" style="7" customWidth="1"/>
    <col min="5629" max="5629" width="14.7109375" style="7" customWidth="1"/>
    <col min="5630" max="5630" width="18.28515625" style="7" customWidth="1"/>
    <col min="5631" max="5631" width="14.28515625" style="7" customWidth="1"/>
    <col min="5632" max="5632" width="17.7109375" style="7" customWidth="1"/>
    <col min="5633" max="5633" width="13.85546875" style="7" customWidth="1"/>
    <col min="5634" max="5634" width="17.140625" style="7" customWidth="1"/>
    <col min="5635" max="5635" width="15.85546875" style="7" customWidth="1"/>
    <col min="5636" max="5636" width="17.5703125" style="7" customWidth="1"/>
    <col min="5637" max="5874" width="9.140625" style="7"/>
    <col min="5875" max="5875" width="24.7109375" style="7" customWidth="1"/>
    <col min="5876" max="5876" width="19.7109375" style="7" customWidth="1"/>
    <col min="5877" max="5877" width="11.42578125" style="7" customWidth="1"/>
    <col min="5878" max="5878" width="15.42578125" style="7" customWidth="1"/>
    <col min="5879" max="5879" width="13.85546875" style="7" customWidth="1"/>
    <col min="5880" max="5880" width="11.42578125" style="7" customWidth="1"/>
    <col min="5881" max="5881" width="12.140625" style="7" customWidth="1"/>
    <col min="5882" max="5882" width="16" style="7" customWidth="1"/>
    <col min="5883" max="5883" width="14.5703125" style="7" customWidth="1"/>
    <col min="5884" max="5884" width="12.7109375" style="7" customWidth="1"/>
    <col min="5885" max="5885" width="14.7109375" style="7" customWidth="1"/>
    <col min="5886" max="5886" width="18.28515625" style="7" customWidth="1"/>
    <col min="5887" max="5887" width="14.28515625" style="7" customWidth="1"/>
    <col min="5888" max="5888" width="17.7109375" style="7" customWidth="1"/>
    <col min="5889" max="5889" width="13.85546875" style="7" customWidth="1"/>
    <col min="5890" max="5890" width="17.140625" style="7" customWidth="1"/>
    <col min="5891" max="5891" width="15.85546875" style="7" customWidth="1"/>
    <col min="5892" max="5892" width="17.5703125" style="7" customWidth="1"/>
    <col min="5893" max="6130" width="9.140625" style="7"/>
    <col min="6131" max="6131" width="24.7109375" style="7" customWidth="1"/>
    <col min="6132" max="6132" width="19.7109375" style="7" customWidth="1"/>
    <col min="6133" max="6133" width="11.42578125" style="7" customWidth="1"/>
    <col min="6134" max="6134" width="15.42578125" style="7" customWidth="1"/>
    <col min="6135" max="6135" width="13.85546875" style="7" customWidth="1"/>
    <col min="6136" max="6136" width="11.42578125" style="7" customWidth="1"/>
    <col min="6137" max="6137" width="12.140625" style="7" customWidth="1"/>
    <col min="6138" max="6138" width="16" style="7" customWidth="1"/>
    <col min="6139" max="6139" width="14.5703125" style="7" customWidth="1"/>
    <col min="6140" max="6140" width="12.7109375" style="7" customWidth="1"/>
    <col min="6141" max="6141" width="14.7109375" style="7" customWidth="1"/>
    <col min="6142" max="6142" width="18.28515625" style="7" customWidth="1"/>
    <col min="6143" max="6143" width="14.28515625" style="7" customWidth="1"/>
    <col min="6144" max="6144" width="17.7109375" style="7" customWidth="1"/>
    <col min="6145" max="6145" width="13.85546875" style="7" customWidth="1"/>
    <col min="6146" max="6146" width="17.140625" style="7" customWidth="1"/>
    <col min="6147" max="6147" width="15.85546875" style="7" customWidth="1"/>
    <col min="6148" max="6148" width="17.5703125" style="7" customWidth="1"/>
    <col min="6149" max="6386" width="9.140625" style="7"/>
    <col min="6387" max="6387" width="24.7109375" style="7" customWidth="1"/>
    <col min="6388" max="6388" width="19.7109375" style="7" customWidth="1"/>
    <col min="6389" max="6389" width="11.42578125" style="7" customWidth="1"/>
    <col min="6390" max="6390" width="15.42578125" style="7" customWidth="1"/>
    <col min="6391" max="6391" width="13.85546875" style="7" customWidth="1"/>
    <col min="6392" max="6392" width="11.42578125" style="7" customWidth="1"/>
    <col min="6393" max="6393" width="12.140625" style="7" customWidth="1"/>
    <col min="6394" max="6394" width="16" style="7" customWidth="1"/>
    <col min="6395" max="6395" width="14.5703125" style="7" customWidth="1"/>
    <col min="6396" max="6396" width="12.7109375" style="7" customWidth="1"/>
    <col min="6397" max="6397" width="14.7109375" style="7" customWidth="1"/>
    <col min="6398" max="6398" width="18.28515625" style="7" customWidth="1"/>
    <col min="6399" max="6399" width="14.28515625" style="7" customWidth="1"/>
    <col min="6400" max="6400" width="17.7109375" style="7" customWidth="1"/>
    <col min="6401" max="6401" width="13.85546875" style="7" customWidth="1"/>
    <col min="6402" max="6402" width="17.140625" style="7" customWidth="1"/>
    <col min="6403" max="6403" width="15.85546875" style="7" customWidth="1"/>
    <col min="6404" max="6404" width="17.5703125" style="7" customWidth="1"/>
    <col min="6405" max="6642" width="9.140625" style="7"/>
    <col min="6643" max="6643" width="24.7109375" style="7" customWidth="1"/>
    <col min="6644" max="6644" width="19.7109375" style="7" customWidth="1"/>
    <col min="6645" max="6645" width="11.42578125" style="7" customWidth="1"/>
    <col min="6646" max="6646" width="15.42578125" style="7" customWidth="1"/>
    <col min="6647" max="6647" width="13.85546875" style="7" customWidth="1"/>
    <col min="6648" max="6648" width="11.42578125" style="7" customWidth="1"/>
    <col min="6649" max="6649" width="12.140625" style="7" customWidth="1"/>
    <col min="6650" max="6650" width="16" style="7" customWidth="1"/>
    <col min="6651" max="6651" width="14.5703125" style="7" customWidth="1"/>
    <col min="6652" max="6652" width="12.7109375" style="7" customWidth="1"/>
    <col min="6653" max="6653" width="14.7109375" style="7" customWidth="1"/>
    <col min="6654" max="6654" width="18.28515625" style="7" customWidth="1"/>
    <col min="6655" max="6655" width="14.28515625" style="7" customWidth="1"/>
    <col min="6656" max="6656" width="17.7109375" style="7" customWidth="1"/>
    <col min="6657" max="6657" width="13.85546875" style="7" customWidth="1"/>
    <col min="6658" max="6658" width="17.140625" style="7" customWidth="1"/>
    <col min="6659" max="6659" width="15.85546875" style="7" customWidth="1"/>
    <col min="6660" max="6660" width="17.5703125" style="7" customWidth="1"/>
    <col min="6661" max="6898" width="9.140625" style="7"/>
    <col min="6899" max="6899" width="24.7109375" style="7" customWidth="1"/>
    <col min="6900" max="6900" width="19.7109375" style="7" customWidth="1"/>
    <col min="6901" max="6901" width="11.42578125" style="7" customWidth="1"/>
    <col min="6902" max="6902" width="15.42578125" style="7" customWidth="1"/>
    <col min="6903" max="6903" width="13.85546875" style="7" customWidth="1"/>
    <col min="6904" max="6904" width="11.42578125" style="7" customWidth="1"/>
    <col min="6905" max="6905" width="12.140625" style="7" customWidth="1"/>
    <col min="6906" max="6906" width="16" style="7" customWidth="1"/>
    <col min="6907" max="6907" width="14.5703125" style="7" customWidth="1"/>
    <col min="6908" max="6908" width="12.7109375" style="7" customWidth="1"/>
    <col min="6909" max="6909" width="14.7109375" style="7" customWidth="1"/>
    <col min="6910" max="6910" width="18.28515625" style="7" customWidth="1"/>
    <col min="6911" max="6911" width="14.28515625" style="7" customWidth="1"/>
    <col min="6912" max="6912" width="17.7109375" style="7" customWidth="1"/>
    <col min="6913" max="6913" width="13.85546875" style="7" customWidth="1"/>
    <col min="6914" max="6914" width="17.140625" style="7" customWidth="1"/>
    <col min="6915" max="6915" width="15.85546875" style="7" customWidth="1"/>
    <col min="6916" max="6916" width="17.5703125" style="7" customWidth="1"/>
    <col min="6917" max="7154" width="9.140625" style="7"/>
    <col min="7155" max="7155" width="24.7109375" style="7" customWidth="1"/>
    <col min="7156" max="7156" width="19.7109375" style="7" customWidth="1"/>
    <col min="7157" max="7157" width="11.42578125" style="7" customWidth="1"/>
    <col min="7158" max="7158" width="15.42578125" style="7" customWidth="1"/>
    <col min="7159" max="7159" width="13.85546875" style="7" customWidth="1"/>
    <col min="7160" max="7160" width="11.42578125" style="7" customWidth="1"/>
    <col min="7161" max="7161" width="12.140625" style="7" customWidth="1"/>
    <col min="7162" max="7162" width="16" style="7" customWidth="1"/>
    <col min="7163" max="7163" width="14.5703125" style="7" customWidth="1"/>
    <col min="7164" max="7164" width="12.7109375" style="7" customWidth="1"/>
    <col min="7165" max="7165" width="14.7109375" style="7" customWidth="1"/>
    <col min="7166" max="7166" width="18.28515625" style="7" customWidth="1"/>
    <col min="7167" max="7167" width="14.28515625" style="7" customWidth="1"/>
    <col min="7168" max="7168" width="17.7109375" style="7" customWidth="1"/>
    <col min="7169" max="7169" width="13.85546875" style="7" customWidth="1"/>
    <col min="7170" max="7170" width="17.140625" style="7" customWidth="1"/>
    <col min="7171" max="7171" width="15.85546875" style="7" customWidth="1"/>
    <col min="7172" max="7172" width="17.5703125" style="7" customWidth="1"/>
    <col min="7173" max="7410" width="9.140625" style="7"/>
    <col min="7411" max="7411" width="24.7109375" style="7" customWidth="1"/>
    <col min="7412" max="7412" width="19.7109375" style="7" customWidth="1"/>
    <col min="7413" max="7413" width="11.42578125" style="7" customWidth="1"/>
    <col min="7414" max="7414" width="15.42578125" style="7" customWidth="1"/>
    <col min="7415" max="7415" width="13.85546875" style="7" customWidth="1"/>
    <col min="7416" max="7416" width="11.42578125" style="7" customWidth="1"/>
    <col min="7417" max="7417" width="12.140625" style="7" customWidth="1"/>
    <col min="7418" max="7418" width="16" style="7" customWidth="1"/>
    <col min="7419" max="7419" width="14.5703125" style="7" customWidth="1"/>
    <col min="7420" max="7420" width="12.7109375" style="7" customWidth="1"/>
    <col min="7421" max="7421" width="14.7109375" style="7" customWidth="1"/>
    <col min="7422" max="7422" width="18.28515625" style="7" customWidth="1"/>
    <col min="7423" max="7423" width="14.28515625" style="7" customWidth="1"/>
    <col min="7424" max="7424" width="17.7109375" style="7" customWidth="1"/>
    <col min="7425" max="7425" width="13.85546875" style="7" customWidth="1"/>
    <col min="7426" max="7426" width="17.140625" style="7" customWidth="1"/>
    <col min="7427" max="7427" width="15.85546875" style="7" customWidth="1"/>
    <col min="7428" max="7428" width="17.5703125" style="7" customWidth="1"/>
    <col min="7429" max="7666" width="9.140625" style="7"/>
    <col min="7667" max="7667" width="24.7109375" style="7" customWidth="1"/>
    <col min="7668" max="7668" width="19.7109375" style="7" customWidth="1"/>
    <col min="7669" max="7669" width="11.42578125" style="7" customWidth="1"/>
    <col min="7670" max="7670" width="15.42578125" style="7" customWidth="1"/>
    <col min="7671" max="7671" width="13.85546875" style="7" customWidth="1"/>
    <col min="7672" max="7672" width="11.42578125" style="7" customWidth="1"/>
    <col min="7673" max="7673" width="12.140625" style="7" customWidth="1"/>
    <col min="7674" max="7674" width="16" style="7" customWidth="1"/>
    <col min="7675" max="7675" width="14.5703125" style="7" customWidth="1"/>
    <col min="7676" max="7676" width="12.7109375" style="7" customWidth="1"/>
    <col min="7677" max="7677" width="14.7109375" style="7" customWidth="1"/>
    <col min="7678" max="7678" width="18.28515625" style="7" customWidth="1"/>
    <col min="7679" max="7679" width="14.28515625" style="7" customWidth="1"/>
    <col min="7680" max="7680" width="17.7109375" style="7" customWidth="1"/>
    <col min="7681" max="7681" width="13.85546875" style="7" customWidth="1"/>
    <col min="7682" max="7682" width="17.140625" style="7" customWidth="1"/>
    <col min="7683" max="7683" width="15.85546875" style="7" customWidth="1"/>
    <col min="7684" max="7684" width="17.5703125" style="7" customWidth="1"/>
    <col min="7685" max="7922" width="9.140625" style="7"/>
    <col min="7923" max="7923" width="24.7109375" style="7" customWidth="1"/>
    <col min="7924" max="7924" width="19.7109375" style="7" customWidth="1"/>
    <col min="7925" max="7925" width="11.42578125" style="7" customWidth="1"/>
    <col min="7926" max="7926" width="15.42578125" style="7" customWidth="1"/>
    <col min="7927" max="7927" width="13.85546875" style="7" customWidth="1"/>
    <col min="7928" max="7928" width="11.42578125" style="7" customWidth="1"/>
    <col min="7929" max="7929" width="12.140625" style="7" customWidth="1"/>
    <col min="7930" max="7930" width="16" style="7" customWidth="1"/>
    <col min="7931" max="7931" width="14.5703125" style="7" customWidth="1"/>
    <col min="7932" max="7932" width="12.7109375" style="7" customWidth="1"/>
    <col min="7933" max="7933" width="14.7109375" style="7" customWidth="1"/>
    <col min="7934" max="7934" width="18.28515625" style="7" customWidth="1"/>
    <col min="7935" max="7935" width="14.28515625" style="7" customWidth="1"/>
    <col min="7936" max="7936" width="17.7109375" style="7" customWidth="1"/>
    <col min="7937" max="7937" width="13.85546875" style="7" customWidth="1"/>
    <col min="7938" max="7938" width="17.140625" style="7" customWidth="1"/>
    <col min="7939" max="7939" width="15.85546875" style="7" customWidth="1"/>
    <col min="7940" max="7940" width="17.5703125" style="7" customWidth="1"/>
    <col min="7941" max="8178" width="9.140625" style="7"/>
    <col min="8179" max="8179" width="24.7109375" style="7" customWidth="1"/>
    <col min="8180" max="8180" width="19.7109375" style="7" customWidth="1"/>
    <col min="8181" max="8181" width="11.42578125" style="7" customWidth="1"/>
    <col min="8182" max="8182" width="15.42578125" style="7" customWidth="1"/>
    <col min="8183" max="8183" width="13.85546875" style="7" customWidth="1"/>
    <col min="8184" max="8184" width="11.42578125" style="7" customWidth="1"/>
    <col min="8185" max="8185" width="12.140625" style="7" customWidth="1"/>
    <col min="8186" max="8186" width="16" style="7" customWidth="1"/>
    <col min="8187" max="8187" width="14.5703125" style="7" customWidth="1"/>
    <col min="8188" max="8188" width="12.7109375" style="7" customWidth="1"/>
    <col min="8189" max="8189" width="14.7109375" style="7" customWidth="1"/>
    <col min="8190" max="8190" width="18.28515625" style="7" customWidth="1"/>
    <col min="8191" max="8191" width="14.28515625" style="7" customWidth="1"/>
    <col min="8192" max="8192" width="17.7109375" style="7" customWidth="1"/>
    <col min="8193" max="8193" width="13.85546875" style="7" customWidth="1"/>
    <col min="8194" max="8194" width="17.140625" style="7" customWidth="1"/>
    <col min="8195" max="8195" width="15.85546875" style="7" customWidth="1"/>
    <col min="8196" max="8196" width="17.5703125" style="7" customWidth="1"/>
    <col min="8197" max="8434" width="9.140625" style="7"/>
    <col min="8435" max="8435" width="24.7109375" style="7" customWidth="1"/>
    <col min="8436" max="8436" width="19.7109375" style="7" customWidth="1"/>
    <col min="8437" max="8437" width="11.42578125" style="7" customWidth="1"/>
    <col min="8438" max="8438" width="15.42578125" style="7" customWidth="1"/>
    <col min="8439" max="8439" width="13.85546875" style="7" customWidth="1"/>
    <col min="8440" max="8440" width="11.42578125" style="7" customWidth="1"/>
    <col min="8441" max="8441" width="12.140625" style="7" customWidth="1"/>
    <col min="8442" max="8442" width="16" style="7" customWidth="1"/>
    <col min="8443" max="8443" width="14.5703125" style="7" customWidth="1"/>
    <col min="8444" max="8444" width="12.7109375" style="7" customWidth="1"/>
    <col min="8445" max="8445" width="14.7109375" style="7" customWidth="1"/>
    <col min="8446" max="8446" width="18.28515625" style="7" customWidth="1"/>
    <col min="8447" max="8447" width="14.28515625" style="7" customWidth="1"/>
    <col min="8448" max="8448" width="17.7109375" style="7" customWidth="1"/>
    <col min="8449" max="8449" width="13.85546875" style="7" customWidth="1"/>
    <col min="8450" max="8450" width="17.140625" style="7" customWidth="1"/>
    <col min="8451" max="8451" width="15.85546875" style="7" customWidth="1"/>
    <col min="8452" max="8452" width="17.5703125" style="7" customWidth="1"/>
    <col min="8453" max="8690" width="9.140625" style="7"/>
    <col min="8691" max="8691" width="24.7109375" style="7" customWidth="1"/>
    <col min="8692" max="8692" width="19.7109375" style="7" customWidth="1"/>
    <col min="8693" max="8693" width="11.42578125" style="7" customWidth="1"/>
    <col min="8694" max="8694" width="15.42578125" style="7" customWidth="1"/>
    <col min="8695" max="8695" width="13.85546875" style="7" customWidth="1"/>
    <col min="8696" max="8696" width="11.42578125" style="7" customWidth="1"/>
    <col min="8697" max="8697" width="12.140625" style="7" customWidth="1"/>
    <col min="8698" max="8698" width="16" style="7" customWidth="1"/>
    <col min="8699" max="8699" width="14.5703125" style="7" customWidth="1"/>
    <col min="8700" max="8700" width="12.7109375" style="7" customWidth="1"/>
    <col min="8701" max="8701" width="14.7109375" style="7" customWidth="1"/>
    <col min="8702" max="8702" width="18.28515625" style="7" customWidth="1"/>
    <col min="8703" max="8703" width="14.28515625" style="7" customWidth="1"/>
    <col min="8704" max="8704" width="17.7109375" style="7" customWidth="1"/>
    <col min="8705" max="8705" width="13.85546875" style="7" customWidth="1"/>
    <col min="8706" max="8706" width="17.140625" style="7" customWidth="1"/>
    <col min="8707" max="8707" width="15.85546875" style="7" customWidth="1"/>
    <col min="8708" max="8708" width="17.5703125" style="7" customWidth="1"/>
    <col min="8709" max="8946" width="9.140625" style="7"/>
    <col min="8947" max="8947" width="24.7109375" style="7" customWidth="1"/>
    <col min="8948" max="8948" width="19.7109375" style="7" customWidth="1"/>
    <col min="8949" max="8949" width="11.42578125" style="7" customWidth="1"/>
    <col min="8950" max="8950" width="15.42578125" style="7" customWidth="1"/>
    <col min="8951" max="8951" width="13.85546875" style="7" customWidth="1"/>
    <col min="8952" max="8952" width="11.42578125" style="7" customWidth="1"/>
    <col min="8953" max="8953" width="12.140625" style="7" customWidth="1"/>
    <col min="8954" max="8954" width="16" style="7" customWidth="1"/>
    <col min="8955" max="8955" width="14.5703125" style="7" customWidth="1"/>
    <col min="8956" max="8956" width="12.7109375" style="7" customWidth="1"/>
    <col min="8957" max="8957" width="14.7109375" style="7" customWidth="1"/>
    <col min="8958" max="8958" width="18.28515625" style="7" customWidth="1"/>
    <col min="8959" max="8959" width="14.28515625" style="7" customWidth="1"/>
    <col min="8960" max="8960" width="17.7109375" style="7" customWidth="1"/>
    <col min="8961" max="8961" width="13.85546875" style="7" customWidth="1"/>
    <col min="8962" max="8962" width="17.140625" style="7" customWidth="1"/>
    <col min="8963" max="8963" width="15.85546875" style="7" customWidth="1"/>
    <col min="8964" max="8964" width="17.5703125" style="7" customWidth="1"/>
    <col min="8965" max="9202" width="9.140625" style="7"/>
    <col min="9203" max="9203" width="24.7109375" style="7" customWidth="1"/>
    <col min="9204" max="9204" width="19.7109375" style="7" customWidth="1"/>
    <col min="9205" max="9205" width="11.42578125" style="7" customWidth="1"/>
    <col min="9206" max="9206" width="15.42578125" style="7" customWidth="1"/>
    <col min="9207" max="9207" width="13.85546875" style="7" customWidth="1"/>
    <col min="9208" max="9208" width="11.42578125" style="7" customWidth="1"/>
    <col min="9209" max="9209" width="12.140625" style="7" customWidth="1"/>
    <col min="9210" max="9210" width="16" style="7" customWidth="1"/>
    <col min="9211" max="9211" width="14.5703125" style="7" customWidth="1"/>
    <col min="9212" max="9212" width="12.7109375" style="7" customWidth="1"/>
    <col min="9213" max="9213" width="14.7109375" style="7" customWidth="1"/>
    <col min="9214" max="9214" width="18.28515625" style="7" customWidth="1"/>
    <col min="9215" max="9215" width="14.28515625" style="7" customWidth="1"/>
    <col min="9216" max="9216" width="17.7109375" style="7" customWidth="1"/>
    <col min="9217" max="9217" width="13.85546875" style="7" customWidth="1"/>
    <col min="9218" max="9218" width="17.140625" style="7" customWidth="1"/>
    <col min="9219" max="9219" width="15.85546875" style="7" customWidth="1"/>
    <col min="9220" max="9220" width="17.5703125" style="7" customWidth="1"/>
    <col min="9221" max="9458" width="9.140625" style="7"/>
    <col min="9459" max="9459" width="24.7109375" style="7" customWidth="1"/>
    <col min="9460" max="9460" width="19.7109375" style="7" customWidth="1"/>
    <col min="9461" max="9461" width="11.42578125" style="7" customWidth="1"/>
    <col min="9462" max="9462" width="15.42578125" style="7" customWidth="1"/>
    <col min="9463" max="9463" width="13.85546875" style="7" customWidth="1"/>
    <col min="9464" max="9464" width="11.42578125" style="7" customWidth="1"/>
    <col min="9465" max="9465" width="12.140625" style="7" customWidth="1"/>
    <col min="9466" max="9466" width="16" style="7" customWidth="1"/>
    <col min="9467" max="9467" width="14.5703125" style="7" customWidth="1"/>
    <col min="9468" max="9468" width="12.7109375" style="7" customWidth="1"/>
    <col min="9469" max="9469" width="14.7109375" style="7" customWidth="1"/>
    <col min="9470" max="9470" width="18.28515625" style="7" customWidth="1"/>
    <col min="9471" max="9471" width="14.28515625" style="7" customWidth="1"/>
    <col min="9472" max="9472" width="17.7109375" style="7" customWidth="1"/>
    <col min="9473" max="9473" width="13.85546875" style="7" customWidth="1"/>
    <col min="9474" max="9474" width="17.140625" style="7" customWidth="1"/>
    <col min="9475" max="9475" width="15.85546875" style="7" customWidth="1"/>
    <col min="9476" max="9476" width="17.5703125" style="7" customWidth="1"/>
    <col min="9477" max="9714" width="9.140625" style="7"/>
    <col min="9715" max="9715" width="24.7109375" style="7" customWidth="1"/>
    <col min="9716" max="9716" width="19.7109375" style="7" customWidth="1"/>
    <col min="9717" max="9717" width="11.42578125" style="7" customWidth="1"/>
    <col min="9718" max="9718" width="15.42578125" style="7" customWidth="1"/>
    <col min="9719" max="9719" width="13.85546875" style="7" customWidth="1"/>
    <col min="9720" max="9720" width="11.42578125" style="7" customWidth="1"/>
    <col min="9721" max="9721" width="12.140625" style="7" customWidth="1"/>
    <col min="9722" max="9722" width="16" style="7" customWidth="1"/>
    <col min="9723" max="9723" width="14.5703125" style="7" customWidth="1"/>
    <col min="9724" max="9724" width="12.7109375" style="7" customWidth="1"/>
    <col min="9725" max="9725" width="14.7109375" style="7" customWidth="1"/>
    <col min="9726" max="9726" width="18.28515625" style="7" customWidth="1"/>
    <col min="9727" max="9727" width="14.28515625" style="7" customWidth="1"/>
    <col min="9728" max="9728" width="17.7109375" style="7" customWidth="1"/>
    <col min="9729" max="9729" width="13.85546875" style="7" customWidth="1"/>
    <col min="9730" max="9730" width="17.140625" style="7" customWidth="1"/>
    <col min="9731" max="9731" width="15.85546875" style="7" customWidth="1"/>
    <col min="9732" max="9732" width="17.5703125" style="7" customWidth="1"/>
    <col min="9733" max="9970" width="9.140625" style="7"/>
    <col min="9971" max="9971" width="24.7109375" style="7" customWidth="1"/>
    <col min="9972" max="9972" width="19.7109375" style="7" customWidth="1"/>
    <col min="9973" max="9973" width="11.42578125" style="7" customWidth="1"/>
    <col min="9974" max="9974" width="15.42578125" style="7" customWidth="1"/>
    <col min="9975" max="9975" width="13.85546875" style="7" customWidth="1"/>
    <col min="9976" max="9976" width="11.42578125" style="7" customWidth="1"/>
    <col min="9977" max="9977" width="12.140625" style="7" customWidth="1"/>
    <col min="9978" max="9978" width="16" style="7" customWidth="1"/>
    <col min="9979" max="9979" width="14.5703125" style="7" customWidth="1"/>
    <col min="9980" max="9980" width="12.7109375" style="7" customWidth="1"/>
    <col min="9981" max="9981" width="14.7109375" style="7" customWidth="1"/>
    <col min="9982" max="9982" width="18.28515625" style="7" customWidth="1"/>
    <col min="9983" max="9983" width="14.28515625" style="7" customWidth="1"/>
    <col min="9984" max="9984" width="17.7109375" style="7" customWidth="1"/>
    <col min="9985" max="9985" width="13.85546875" style="7" customWidth="1"/>
    <col min="9986" max="9986" width="17.140625" style="7" customWidth="1"/>
    <col min="9987" max="9987" width="15.85546875" style="7" customWidth="1"/>
    <col min="9988" max="9988" width="17.5703125" style="7" customWidth="1"/>
    <col min="9989" max="10226" width="9.140625" style="7"/>
    <col min="10227" max="10227" width="24.7109375" style="7" customWidth="1"/>
    <col min="10228" max="10228" width="19.7109375" style="7" customWidth="1"/>
    <col min="10229" max="10229" width="11.42578125" style="7" customWidth="1"/>
    <col min="10230" max="10230" width="15.42578125" style="7" customWidth="1"/>
    <col min="10231" max="10231" width="13.85546875" style="7" customWidth="1"/>
    <col min="10232" max="10232" width="11.42578125" style="7" customWidth="1"/>
    <col min="10233" max="10233" width="12.140625" style="7" customWidth="1"/>
    <col min="10234" max="10234" width="16" style="7" customWidth="1"/>
    <col min="10235" max="10235" width="14.5703125" style="7" customWidth="1"/>
    <col min="10236" max="10236" width="12.7109375" style="7" customWidth="1"/>
    <col min="10237" max="10237" width="14.7109375" style="7" customWidth="1"/>
    <col min="10238" max="10238" width="18.28515625" style="7" customWidth="1"/>
    <col min="10239" max="10239" width="14.28515625" style="7" customWidth="1"/>
    <col min="10240" max="10240" width="17.7109375" style="7" customWidth="1"/>
    <col min="10241" max="10241" width="13.85546875" style="7" customWidth="1"/>
    <col min="10242" max="10242" width="17.140625" style="7" customWidth="1"/>
    <col min="10243" max="10243" width="15.85546875" style="7" customWidth="1"/>
    <col min="10244" max="10244" width="17.5703125" style="7" customWidth="1"/>
    <col min="10245" max="10482" width="9.140625" style="7"/>
    <col min="10483" max="10483" width="24.7109375" style="7" customWidth="1"/>
    <col min="10484" max="10484" width="19.7109375" style="7" customWidth="1"/>
    <col min="10485" max="10485" width="11.42578125" style="7" customWidth="1"/>
    <col min="10486" max="10486" width="15.42578125" style="7" customWidth="1"/>
    <col min="10487" max="10487" width="13.85546875" style="7" customWidth="1"/>
    <col min="10488" max="10488" width="11.42578125" style="7" customWidth="1"/>
    <col min="10489" max="10489" width="12.140625" style="7" customWidth="1"/>
    <col min="10490" max="10490" width="16" style="7" customWidth="1"/>
    <col min="10491" max="10491" width="14.5703125" style="7" customWidth="1"/>
    <col min="10492" max="10492" width="12.7109375" style="7" customWidth="1"/>
    <col min="10493" max="10493" width="14.7109375" style="7" customWidth="1"/>
    <col min="10494" max="10494" width="18.28515625" style="7" customWidth="1"/>
    <col min="10495" max="10495" width="14.28515625" style="7" customWidth="1"/>
    <col min="10496" max="10496" width="17.7109375" style="7" customWidth="1"/>
    <col min="10497" max="10497" width="13.85546875" style="7" customWidth="1"/>
    <col min="10498" max="10498" width="17.140625" style="7" customWidth="1"/>
    <col min="10499" max="10499" width="15.85546875" style="7" customWidth="1"/>
    <col min="10500" max="10500" width="17.5703125" style="7" customWidth="1"/>
    <col min="10501" max="10738" width="9.140625" style="7"/>
    <col min="10739" max="10739" width="24.7109375" style="7" customWidth="1"/>
    <col min="10740" max="10740" width="19.7109375" style="7" customWidth="1"/>
    <col min="10741" max="10741" width="11.42578125" style="7" customWidth="1"/>
    <col min="10742" max="10742" width="15.42578125" style="7" customWidth="1"/>
    <col min="10743" max="10743" width="13.85546875" style="7" customWidth="1"/>
    <col min="10744" max="10744" width="11.42578125" style="7" customWidth="1"/>
    <col min="10745" max="10745" width="12.140625" style="7" customWidth="1"/>
    <col min="10746" max="10746" width="16" style="7" customWidth="1"/>
    <col min="10747" max="10747" width="14.5703125" style="7" customWidth="1"/>
    <col min="10748" max="10748" width="12.7109375" style="7" customWidth="1"/>
    <col min="10749" max="10749" width="14.7109375" style="7" customWidth="1"/>
    <col min="10750" max="10750" width="18.28515625" style="7" customWidth="1"/>
    <col min="10751" max="10751" width="14.28515625" style="7" customWidth="1"/>
    <col min="10752" max="10752" width="17.7109375" style="7" customWidth="1"/>
    <col min="10753" max="10753" width="13.85546875" style="7" customWidth="1"/>
    <col min="10754" max="10754" width="17.140625" style="7" customWidth="1"/>
    <col min="10755" max="10755" width="15.85546875" style="7" customWidth="1"/>
    <col min="10756" max="10756" width="17.5703125" style="7" customWidth="1"/>
    <col min="10757" max="10994" width="9.140625" style="7"/>
    <col min="10995" max="10995" width="24.7109375" style="7" customWidth="1"/>
    <col min="10996" max="10996" width="19.7109375" style="7" customWidth="1"/>
    <col min="10997" max="10997" width="11.42578125" style="7" customWidth="1"/>
    <col min="10998" max="10998" width="15.42578125" style="7" customWidth="1"/>
    <col min="10999" max="10999" width="13.85546875" style="7" customWidth="1"/>
    <col min="11000" max="11000" width="11.42578125" style="7" customWidth="1"/>
    <col min="11001" max="11001" width="12.140625" style="7" customWidth="1"/>
    <col min="11002" max="11002" width="16" style="7" customWidth="1"/>
    <col min="11003" max="11003" width="14.5703125" style="7" customWidth="1"/>
    <col min="11004" max="11004" width="12.7109375" style="7" customWidth="1"/>
    <col min="11005" max="11005" width="14.7109375" style="7" customWidth="1"/>
    <col min="11006" max="11006" width="18.28515625" style="7" customWidth="1"/>
    <col min="11007" max="11007" width="14.28515625" style="7" customWidth="1"/>
    <col min="11008" max="11008" width="17.7109375" style="7" customWidth="1"/>
    <col min="11009" max="11009" width="13.85546875" style="7" customWidth="1"/>
    <col min="11010" max="11010" width="17.140625" style="7" customWidth="1"/>
    <col min="11011" max="11011" width="15.85546875" style="7" customWidth="1"/>
    <col min="11012" max="11012" width="17.5703125" style="7" customWidth="1"/>
    <col min="11013" max="11250" width="9.140625" style="7"/>
    <col min="11251" max="11251" width="24.7109375" style="7" customWidth="1"/>
    <col min="11252" max="11252" width="19.7109375" style="7" customWidth="1"/>
    <col min="11253" max="11253" width="11.42578125" style="7" customWidth="1"/>
    <col min="11254" max="11254" width="15.42578125" style="7" customWidth="1"/>
    <col min="11255" max="11255" width="13.85546875" style="7" customWidth="1"/>
    <col min="11256" max="11256" width="11.42578125" style="7" customWidth="1"/>
    <col min="11257" max="11257" width="12.140625" style="7" customWidth="1"/>
    <col min="11258" max="11258" width="16" style="7" customWidth="1"/>
    <col min="11259" max="11259" width="14.5703125" style="7" customWidth="1"/>
    <col min="11260" max="11260" width="12.7109375" style="7" customWidth="1"/>
    <col min="11261" max="11261" width="14.7109375" style="7" customWidth="1"/>
    <col min="11262" max="11262" width="18.28515625" style="7" customWidth="1"/>
    <col min="11263" max="11263" width="14.28515625" style="7" customWidth="1"/>
    <col min="11264" max="11264" width="17.7109375" style="7" customWidth="1"/>
    <col min="11265" max="11265" width="13.85546875" style="7" customWidth="1"/>
    <col min="11266" max="11266" width="17.140625" style="7" customWidth="1"/>
    <col min="11267" max="11267" width="15.85546875" style="7" customWidth="1"/>
    <col min="11268" max="11268" width="17.5703125" style="7" customWidth="1"/>
    <col min="11269" max="11506" width="9.140625" style="7"/>
    <col min="11507" max="11507" width="24.7109375" style="7" customWidth="1"/>
    <col min="11508" max="11508" width="19.7109375" style="7" customWidth="1"/>
    <col min="11509" max="11509" width="11.42578125" style="7" customWidth="1"/>
    <col min="11510" max="11510" width="15.42578125" style="7" customWidth="1"/>
    <col min="11511" max="11511" width="13.85546875" style="7" customWidth="1"/>
    <col min="11512" max="11512" width="11.42578125" style="7" customWidth="1"/>
    <col min="11513" max="11513" width="12.140625" style="7" customWidth="1"/>
    <col min="11514" max="11514" width="16" style="7" customWidth="1"/>
    <col min="11515" max="11515" width="14.5703125" style="7" customWidth="1"/>
    <col min="11516" max="11516" width="12.7109375" style="7" customWidth="1"/>
    <col min="11517" max="11517" width="14.7109375" style="7" customWidth="1"/>
    <col min="11518" max="11518" width="18.28515625" style="7" customWidth="1"/>
    <col min="11519" max="11519" width="14.28515625" style="7" customWidth="1"/>
    <col min="11520" max="11520" width="17.7109375" style="7" customWidth="1"/>
    <col min="11521" max="11521" width="13.85546875" style="7" customWidth="1"/>
    <col min="11522" max="11522" width="17.140625" style="7" customWidth="1"/>
    <col min="11523" max="11523" width="15.85546875" style="7" customWidth="1"/>
    <col min="11524" max="11524" width="17.5703125" style="7" customWidth="1"/>
    <col min="11525" max="11762" width="9.140625" style="7"/>
    <col min="11763" max="11763" width="24.7109375" style="7" customWidth="1"/>
    <col min="11764" max="11764" width="19.7109375" style="7" customWidth="1"/>
    <col min="11765" max="11765" width="11.42578125" style="7" customWidth="1"/>
    <col min="11766" max="11766" width="15.42578125" style="7" customWidth="1"/>
    <col min="11767" max="11767" width="13.85546875" style="7" customWidth="1"/>
    <col min="11768" max="11768" width="11.42578125" style="7" customWidth="1"/>
    <col min="11769" max="11769" width="12.140625" style="7" customWidth="1"/>
    <col min="11770" max="11770" width="16" style="7" customWidth="1"/>
    <col min="11771" max="11771" width="14.5703125" style="7" customWidth="1"/>
    <col min="11772" max="11772" width="12.7109375" style="7" customWidth="1"/>
    <col min="11773" max="11773" width="14.7109375" style="7" customWidth="1"/>
    <col min="11774" max="11774" width="18.28515625" style="7" customWidth="1"/>
    <col min="11775" max="11775" width="14.28515625" style="7" customWidth="1"/>
    <col min="11776" max="11776" width="17.7109375" style="7" customWidth="1"/>
    <col min="11777" max="11777" width="13.85546875" style="7" customWidth="1"/>
    <col min="11778" max="11778" width="17.140625" style="7" customWidth="1"/>
    <col min="11779" max="11779" width="15.85546875" style="7" customWidth="1"/>
    <col min="11780" max="11780" width="17.5703125" style="7" customWidth="1"/>
    <col min="11781" max="12018" width="9.140625" style="7"/>
    <col min="12019" max="12019" width="24.7109375" style="7" customWidth="1"/>
    <col min="12020" max="12020" width="19.7109375" style="7" customWidth="1"/>
    <col min="12021" max="12021" width="11.42578125" style="7" customWidth="1"/>
    <col min="12022" max="12022" width="15.42578125" style="7" customWidth="1"/>
    <col min="12023" max="12023" width="13.85546875" style="7" customWidth="1"/>
    <col min="12024" max="12024" width="11.42578125" style="7" customWidth="1"/>
    <col min="12025" max="12025" width="12.140625" style="7" customWidth="1"/>
    <col min="12026" max="12026" width="16" style="7" customWidth="1"/>
    <col min="12027" max="12027" width="14.5703125" style="7" customWidth="1"/>
    <col min="12028" max="12028" width="12.7109375" style="7" customWidth="1"/>
    <col min="12029" max="12029" width="14.7109375" style="7" customWidth="1"/>
    <col min="12030" max="12030" width="18.28515625" style="7" customWidth="1"/>
    <col min="12031" max="12031" width="14.28515625" style="7" customWidth="1"/>
    <col min="12032" max="12032" width="17.7109375" style="7" customWidth="1"/>
    <col min="12033" max="12033" width="13.85546875" style="7" customWidth="1"/>
    <col min="12034" max="12034" width="17.140625" style="7" customWidth="1"/>
    <col min="12035" max="12035" width="15.85546875" style="7" customWidth="1"/>
    <col min="12036" max="12036" width="17.5703125" style="7" customWidth="1"/>
    <col min="12037" max="12274" width="9.140625" style="7"/>
    <col min="12275" max="12275" width="24.7109375" style="7" customWidth="1"/>
    <col min="12276" max="12276" width="19.7109375" style="7" customWidth="1"/>
    <col min="12277" max="12277" width="11.42578125" style="7" customWidth="1"/>
    <col min="12278" max="12278" width="15.42578125" style="7" customWidth="1"/>
    <col min="12279" max="12279" width="13.85546875" style="7" customWidth="1"/>
    <col min="12280" max="12280" width="11.42578125" style="7" customWidth="1"/>
    <col min="12281" max="12281" width="12.140625" style="7" customWidth="1"/>
    <col min="12282" max="12282" width="16" style="7" customWidth="1"/>
    <col min="12283" max="12283" width="14.5703125" style="7" customWidth="1"/>
    <col min="12284" max="12284" width="12.7109375" style="7" customWidth="1"/>
    <col min="12285" max="12285" width="14.7109375" style="7" customWidth="1"/>
    <col min="12286" max="12286" width="18.28515625" style="7" customWidth="1"/>
    <col min="12287" max="12287" width="14.28515625" style="7" customWidth="1"/>
    <col min="12288" max="12288" width="17.7109375" style="7" customWidth="1"/>
    <col min="12289" max="12289" width="13.85546875" style="7" customWidth="1"/>
    <col min="12290" max="12290" width="17.140625" style="7" customWidth="1"/>
    <col min="12291" max="12291" width="15.85546875" style="7" customWidth="1"/>
    <col min="12292" max="12292" width="17.5703125" style="7" customWidth="1"/>
    <col min="12293" max="12530" width="9.140625" style="7"/>
    <col min="12531" max="12531" width="24.7109375" style="7" customWidth="1"/>
    <col min="12532" max="12532" width="19.7109375" style="7" customWidth="1"/>
    <col min="12533" max="12533" width="11.42578125" style="7" customWidth="1"/>
    <col min="12534" max="12534" width="15.42578125" style="7" customWidth="1"/>
    <col min="12535" max="12535" width="13.85546875" style="7" customWidth="1"/>
    <col min="12536" max="12536" width="11.42578125" style="7" customWidth="1"/>
    <col min="12537" max="12537" width="12.140625" style="7" customWidth="1"/>
    <col min="12538" max="12538" width="16" style="7" customWidth="1"/>
    <col min="12539" max="12539" width="14.5703125" style="7" customWidth="1"/>
    <col min="12540" max="12540" width="12.7109375" style="7" customWidth="1"/>
    <col min="12541" max="12541" width="14.7109375" style="7" customWidth="1"/>
    <col min="12542" max="12542" width="18.28515625" style="7" customWidth="1"/>
    <col min="12543" max="12543" width="14.28515625" style="7" customWidth="1"/>
    <col min="12544" max="12544" width="17.7109375" style="7" customWidth="1"/>
    <col min="12545" max="12545" width="13.85546875" style="7" customWidth="1"/>
    <col min="12546" max="12546" width="17.140625" style="7" customWidth="1"/>
    <col min="12547" max="12547" width="15.85546875" style="7" customWidth="1"/>
    <col min="12548" max="12548" width="17.5703125" style="7" customWidth="1"/>
    <col min="12549" max="12786" width="9.140625" style="7"/>
    <col min="12787" max="12787" width="24.7109375" style="7" customWidth="1"/>
    <col min="12788" max="12788" width="19.7109375" style="7" customWidth="1"/>
    <col min="12789" max="12789" width="11.42578125" style="7" customWidth="1"/>
    <col min="12790" max="12790" width="15.42578125" style="7" customWidth="1"/>
    <col min="12791" max="12791" width="13.85546875" style="7" customWidth="1"/>
    <col min="12792" max="12792" width="11.42578125" style="7" customWidth="1"/>
    <col min="12793" max="12793" width="12.140625" style="7" customWidth="1"/>
    <col min="12794" max="12794" width="16" style="7" customWidth="1"/>
    <col min="12795" max="12795" width="14.5703125" style="7" customWidth="1"/>
    <col min="12796" max="12796" width="12.7109375" style="7" customWidth="1"/>
    <col min="12797" max="12797" width="14.7109375" style="7" customWidth="1"/>
    <col min="12798" max="12798" width="18.28515625" style="7" customWidth="1"/>
    <col min="12799" max="12799" width="14.28515625" style="7" customWidth="1"/>
    <col min="12800" max="12800" width="17.7109375" style="7" customWidth="1"/>
    <col min="12801" max="12801" width="13.85546875" style="7" customWidth="1"/>
    <col min="12802" max="12802" width="17.140625" style="7" customWidth="1"/>
    <col min="12803" max="12803" width="15.85546875" style="7" customWidth="1"/>
    <col min="12804" max="12804" width="17.5703125" style="7" customWidth="1"/>
    <col min="12805" max="13042" width="9.140625" style="7"/>
    <col min="13043" max="13043" width="24.7109375" style="7" customWidth="1"/>
    <col min="13044" max="13044" width="19.7109375" style="7" customWidth="1"/>
    <col min="13045" max="13045" width="11.42578125" style="7" customWidth="1"/>
    <col min="13046" max="13046" width="15.42578125" style="7" customWidth="1"/>
    <col min="13047" max="13047" width="13.85546875" style="7" customWidth="1"/>
    <col min="13048" max="13048" width="11.42578125" style="7" customWidth="1"/>
    <col min="13049" max="13049" width="12.140625" style="7" customWidth="1"/>
    <col min="13050" max="13050" width="16" style="7" customWidth="1"/>
    <col min="13051" max="13051" width="14.5703125" style="7" customWidth="1"/>
    <col min="13052" max="13052" width="12.7109375" style="7" customWidth="1"/>
    <col min="13053" max="13053" width="14.7109375" style="7" customWidth="1"/>
    <col min="13054" max="13054" width="18.28515625" style="7" customWidth="1"/>
    <col min="13055" max="13055" width="14.28515625" style="7" customWidth="1"/>
    <col min="13056" max="13056" width="17.7109375" style="7" customWidth="1"/>
    <col min="13057" max="13057" width="13.85546875" style="7" customWidth="1"/>
    <col min="13058" max="13058" width="17.140625" style="7" customWidth="1"/>
    <col min="13059" max="13059" width="15.85546875" style="7" customWidth="1"/>
    <col min="13060" max="13060" width="17.5703125" style="7" customWidth="1"/>
    <col min="13061" max="13298" width="9.140625" style="7"/>
    <col min="13299" max="13299" width="24.7109375" style="7" customWidth="1"/>
    <col min="13300" max="13300" width="19.7109375" style="7" customWidth="1"/>
    <col min="13301" max="13301" width="11.42578125" style="7" customWidth="1"/>
    <col min="13302" max="13302" width="15.42578125" style="7" customWidth="1"/>
    <col min="13303" max="13303" width="13.85546875" style="7" customWidth="1"/>
    <col min="13304" max="13304" width="11.42578125" style="7" customWidth="1"/>
    <col min="13305" max="13305" width="12.140625" style="7" customWidth="1"/>
    <col min="13306" max="13306" width="16" style="7" customWidth="1"/>
    <col min="13307" max="13307" width="14.5703125" style="7" customWidth="1"/>
    <col min="13308" max="13308" width="12.7109375" style="7" customWidth="1"/>
    <col min="13309" max="13309" width="14.7109375" style="7" customWidth="1"/>
    <col min="13310" max="13310" width="18.28515625" style="7" customWidth="1"/>
    <col min="13311" max="13311" width="14.28515625" style="7" customWidth="1"/>
    <col min="13312" max="13312" width="17.7109375" style="7" customWidth="1"/>
    <col min="13313" max="13313" width="13.85546875" style="7" customWidth="1"/>
    <col min="13314" max="13314" width="17.140625" style="7" customWidth="1"/>
    <col min="13315" max="13315" width="15.85546875" style="7" customWidth="1"/>
    <col min="13316" max="13316" width="17.5703125" style="7" customWidth="1"/>
    <col min="13317" max="13554" width="9.140625" style="7"/>
    <col min="13555" max="13555" width="24.7109375" style="7" customWidth="1"/>
    <col min="13556" max="13556" width="19.7109375" style="7" customWidth="1"/>
    <col min="13557" max="13557" width="11.42578125" style="7" customWidth="1"/>
    <col min="13558" max="13558" width="15.42578125" style="7" customWidth="1"/>
    <col min="13559" max="13559" width="13.85546875" style="7" customWidth="1"/>
    <col min="13560" max="13560" width="11.42578125" style="7" customWidth="1"/>
    <col min="13561" max="13561" width="12.140625" style="7" customWidth="1"/>
    <col min="13562" max="13562" width="16" style="7" customWidth="1"/>
    <col min="13563" max="13563" width="14.5703125" style="7" customWidth="1"/>
    <col min="13564" max="13564" width="12.7109375" style="7" customWidth="1"/>
    <col min="13565" max="13565" width="14.7109375" style="7" customWidth="1"/>
    <col min="13566" max="13566" width="18.28515625" style="7" customWidth="1"/>
    <col min="13567" max="13567" width="14.28515625" style="7" customWidth="1"/>
    <col min="13568" max="13568" width="17.7109375" style="7" customWidth="1"/>
    <col min="13569" max="13569" width="13.85546875" style="7" customWidth="1"/>
    <col min="13570" max="13570" width="17.140625" style="7" customWidth="1"/>
    <col min="13571" max="13571" width="15.85546875" style="7" customWidth="1"/>
    <col min="13572" max="13572" width="17.5703125" style="7" customWidth="1"/>
    <col min="13573" max="13810" width="9.140625" style="7"/>
    <col min="13811" max="13811" width="24.7109375" style="7" customWidth="1"/>
    <col min="13812" max="13812" width="19.7109375" style="7" customWidth="1"/>
    <col min="13813" max="13813" width="11.42578125" style="7" customWidth="1"/>
    <col min="13814" max="13814" width="15.42578125" style="7" customWidth="1"/>
    <col min="13815" max="13815" width="13.85546875" style="7" customWidth="1"/>
    <col min="13816" max="13816" width="11.42578125" style="7" customWidth="1"/>
    <col min="13817" max="13817" width="12.140625" style="7" customWidth="1"/>
    <col min="13818" max="13818" width="16" style="7" customWidth="1"/>
    <col min="13819" max="13819" width="14.5703125" style="7" customWidth="1"/>
    <col min="13820" max="13820" width="12.7109375" style="7" customWidth="1"/>
    <col min="13821" max="13821" width="14.7109375" style="7" customWidth="1"/>
    <col min="13822" max="13822" width="18.28515625" style="7" customWidth="1"/>
    <col min="13823" max="13823" width="14.28515625" style="7" customWidth="1"/>
    <col min="13824" max="13824" width="17.7109375" style="7" customWidth="1"/>
    <col min="13825" max="13825" width="13.85546875" style="7" customWidth="1"/>
    <col min="13826" max="13826" width="17.140625" style="7" customWidth="1"/>
    <col min="13827" max="13827" width="15.85546875" style="7" customWidth="1"/>
    <col min="13828" max="13828" width="17.5703125" style="7" customWidth="1"/>
    <col min="13829" max="14066" width="9.140625" style="7"/>
    <col min="14067" max="14067" width="24.7109375" style="7" customWidth="1"/>
    <col min="14068" max="14068" width="19.7109375" style="7" customWidth="1"/>
    <col min="14069" max="14069" width="11.42578125" style="7" customWidth="1"/>
    <col min="14070" max="14070" width="15.42578125" style="7" customWidth="1"/>
    <col min="14071" max="14071" width="13.85546875" style="7" customWidth="1"/>
    <col min="14072" max="14072" width="11.42578125" style="7" customWidth="1"/>
    <col min="14073" max="14073" width="12.140625" style="7" customWidth="1"/>
    <col min="14074" max="14074" width="16" style="7" customWidth="1"/>
    <col min="14075" max="14075" width="14.5703125" style="7" customWidth="1"/>
    <col min="14076" max="14076" width="12.7109375" style="7" customWidth="1"/>
    <col min="14077" max="14077" width="14.7109375" style="7" customWidth="1"/>
    <col min="14078" max="14078" width="18.28515625" style="7" customWidth="1"/>
    <col min="14079" max="14079" width="14.28515625" style="7" customWidth="1"/>
    <col min="14080" max="14080" width="17.7109375" style="7" customWidth="1"/>
    <col min="14081" max="14081" width="13.85546875" style="7" customWidth="1"/>
    <col min="14082" max="14082" width="17.140625" style="7" customWidth="1"/>
    <col min="14083" max="14083" width="15.85546875" style="7" customWidth="1"/>
    <col min="14084" max="14084" width="17.5703125" style="7" customWidth="1"/>
    <col min="14085" max="14322" width="9.140625" style="7"/>
    <col min="14323" max="14323" width="24.7109375" style="7" customWidth="1"/>
    <col min="14324" max="14324" width="19.7109375" style="7" customWidth="1"/>
    <col min="14325" max="14325" width="11.42578125" style="7" customWidth="1"/>
    <col min="14326" max="14326" width="15.42578125" style="7" customWidth="1"/>
    <col min="14327" max="14327" width="13.85546875" style="7" customWidth="1"/>
    <col min="14328" max="14328" width="11.42578125" style="7" customWidth="1"/>
    <col min="14329" max="14329" width="12.140625" style="7" customWidth="1"/>
    <col min="14330" max="14330" width="16" style="7" customWidth="1"/>
    <col min="14331" max="14331" width="14.5703125" style="7" customWidth="1"/>
    <col min="14332" max="14332" width="12.7109375" style="7" customWidth="1"/>
    <col min="14333" max="14333" width="14.7109375" style="7" customWidth="1"/>
    <col min="14334" max="14334" width="18.28515625" style="7" customWidth="1"/>
    <col min="14335" max="14335" width="14.28515625" style="7" customWidth="1"/>
    <col min="14336" max="14336" width="17.7109375" style="7" customWidth="1"/>
    <col min="14337" max="14337" width="13.85546875" style="7" customWidth="1"/>
    <col min="14338" max="14338" width="17.140625" style="7" customWidth="1"/>
    <col min="14339" max="14339" width="15.85546875" style="7" customWidth="1"/>
    <col min="14340" max="14340" width="17.5703125" style="7" customWidth="1"/>
    <col min="14341" max="14578" width="9.140625" style="7"/>
    <col min="14579" max="14579" width="24.7109375" style="7" customWidth="1"/>
    <col min="14580" max="14580" width="19.7109375" style="7" customWidth="1"/>
    <col min="14581" max="14581" width="11.42578125" style="7" customWidth="1"/>
    <col min="14582" max="14582" width="15.42578125" style="7" customWidth="1"/>
    <col min="14583" max="14583" width="13.85546875" style="7" customWidth="1"/>
    <col min="14584" max="14584" width="11.42578125" style="7" customWidth="1"/>
    <col min="14585" max="14585" width="12.140625" style="7" customWidth="1"/>
    <col min="14586" max="14586" width="16" style="7" customWidth="1"/>
    <col min="14587" max="14587" width="14.5703125" style="7" customWidth="1"/>
    <col min="14588" max="14588" width="12.7109375" style="7" customWidth="1"/>
    <col min="14589" max="14589" width="14.7109375" style="7" customWidth="1"/>
    <col min="14590" max="14590" width="18.28515625" style="7" customWidth="1"/>
    <col min="14591" max="14591" width="14.28515625" style="7" customWidth="1"/>
    <col min="14592" max="14592" width="17.7109375" style="7" customWidth="1"/>
    <col min="14593" max="14593" width="13.85546875" style="7" customWidth="1"/>
    <col min="14594" max="14594" width="17.140625" style="7" customWidth="1"/>
    <col min="14595" max="14595" width="15.85546875" style="7" customWidth="1"/>
    <col min="14596" max="14596" width="17.5703125" style="7" customWidth="1"/>
    <col min="14597" max="14834" width="9.140625" style="7"/>
    <col min="14835" max="14835" width="24.7109375" style="7" customWidth="1"/>
    <col min="14836" max="14836" width="19.7109375" style="7" customWidth="1"/>
    <col min="14837" max="14837" width="11.42578125" style="7" customWidth="1"/>
    <col min="14838" max="14838" width="15.42578125" style="7" customWidth="1"/>
    <col min="14839" max="14839" width="13.85546875" style="7" customWidth="1"/>
    <col min="14840" max="14840" width="11.42578125" style="7" customWidth="1"/>
    <col min="14841" max="14841" width="12.140625" style="7" customWidth="1"/>
    <col min="14842" max="14842" width="16" style="7" customWidth="1"/>
    <col min="14843" max="14843" width="14.5703125" style="7" customWidth="1"/>
    <col min="14844" max="14844" width="12.7109375" style="7" customWidth="1"/>
    <col min="14845" max="14845" width="14.7109375" style="7" customWidth="1"/>
    <col min="14846" max="14846" width="18.28515625" style="7" customWidth="1"/>
    <col min="14847" max="14847" width="14.28515625" style="7" customWidth="1"/>
    <col min="14848" max="14848" width="17.7109375" style="7" customWidth="1"/>
    <col min="14849" max="14849" width="13.85546875" style="7" customWidth="1"/>
    <col min="14850" max="14850" width="17.140625" style="7" customWidth="1"/>
    <col min="14851" max="14851" width="15.85546875" style="7" customWidth="1"/>
    <col min="14852" max="14852" width="17.5703125" style="7" customWidth="1"/>
    <col min="14853" max="15090" width="9.140625" style="7"/>
    <col min="15091" max="15091" width="24.7109375" style="7" customWidth="1"/>
    <col min="15092" max="15092" width="19.7109375" style="7" customWidth="1"/>
    <col min="15093" max="15093" width="11.42578125" style="7" customWidth="1"/>
    <col min="15094" max="15094" width="15.42578125" style="7" customWidth="1"/>
    <col min="15095" max="15095" width="13.85546875" style="7" customWidth="1"/>
    <col min="15096" max="15096" width="11.42578125" style="7" customWidth="1"/>
    <col min="15097" max="15097" width="12.140625" style="7" customWidth="1"/>
    <col min="15098" max="15098" width="16" style="7" customWidth="1"/>
    <col min="15099" max="15099" width="14.5703125" style="7" customWidth="1"/>
    <col min="15100" max="15100" width="12.7109375" style="7" customWidth="1"/>
    <col min="15101" max="15101" width="14.7109375" style="7" customWidth="1"/>
    <col min="15102" max="15102" width="18.28515625" style="7" customWidth="1"/>
    <col min="15103" max="15103" width="14.28515625" style="7" customWidth="1"/>
    <col min="15104" max="15104" width="17.7109375" style="7" customWidth="1"/>
    <col min="15105" max="15105" width="13.85546875" style="7" customWidth="1"/>
    <col min="15106" max="15106" width="17.140625" style="7" customWidth="1"/>
    <col min="15107" max="15107" width="15.85546875" style="7" customWidth="1"/>
    <col min="15108" max="15108" width="17.5703125" style="7" customWidth="1"/>
    <col min="15109" max="15346" width="9.140625" style="7"/>
    <col min="15347" max="15347" width="24.7109375" style="7" customWidth="1"/>
    <col min="15348" max="15348" width="19.7109375" style="7" customWidth="1"/>
    <col min="15349" max="15349" width="11.42578125" style="7" customWidth="1"/>
    <col min="15350" max="15350" width="15.42578125" style="7" customWidth="1"/>
    <col min="15351" max="15351" width="13.85546875" style="7" customWidth="1"/>
    <col min="15352" max="15352" width="11.42578125" style="7" customWidth="1"/>
    <col min="15353" max="15353" width="12.140625" style="7" customWidth="1"/>
    <col min="15354" max="15354" width="16" style="7" customWidth="1"/>
    <col min="15355" max="15355" width="14.5703125" style="7" customWidth="1"/>
    <col min="15356" max="15356" width="12.7109375" style="7" customWidth="1"/>
    <col min="15357" max="15357" width="14.7109375" style="7" customWidth="1"/>
    <col min="15358" max="15358" width="18.28515625" style="7" customWidth="1"/>
    <col min="15359" max="15359" width="14.28515625" style="7" customWidth="1"/>
    <col min="15360" max="15360" width="17.7109375" style="7" customWidth="1"/>
    <col min="15361" max="15361" width="13.85546875" style="7" customWidth="1"/>
    <col min="15362" max="15362" width="17.140625" style="7" customWidth="1"/>
    <col min="15363" max="15363" width="15.85546875" style="7" customWidth="1"/>
    <col min="15364" max="15364" width="17.5703125" style="7" customWidth="1"/>
    <col min="15365" max="15602" width="9.140625" style="7"/>
    <col min="15603" max="15603" width="24.7109375" style="7" customWidth="1"/>
    <col min="15604" max="15604" width="19.7109375" style="7" customWidth="1"/>
    <col min="15605" max="15605" width="11.42578125" style="7" customWidth="1"/>
    <col min="15606" max="15606" width="15.42578125" style="7" customWidth="1"/>
    <col min="15607" max="15607" width="13.85546875" style="7" customWidth="1"/>
    <col min="15608" max="15608" width="11.42578125" style="7" customWidth="1"/>
    <col min="15609" max="15609" width="12.140625" style="7" customWidth="1"/>
    <col min="15610" max="15610" width="16" style="7" customWidth="1"/>
    <col min="15611" max="15611" width="14.5703125" style="7" customWidth="1"/>
    <col min="15612" max="15612" width="12.7109375" style="7" customWidth="1"/>
    <col min="15613" max="15613" width="14.7109375" style="7" customWidth="1"/>
    <col min="15614" max="15614" width="18.28515625" style="7" customWidth="1"/>
    <col min="15615" max="15615" width="14.28515625" style="7" customWidth="1"/>
    <col min="15616" max="15616" width="17.7109375" style="7" customWidth="1"/>
    <col min="15617" max="15617" width="13.85546875" style="7" customWidth="1"/>
    <col min="15618" max="15618" width="17.140625" style="7" customWidth="1"/>
    <col min="15619" max="15619" width="15.85546875" style="7" customWidth="1"/>
    <col min="15620" max="15620" width="17.5703125" style="7" customWidth="1"/>
    <col min="15621" max="15858" width="9.140625" style="7"/>
    <col min="15859" max="15859" width="24.7109375" style="7" customWidth="1"/>
    <col min="15860" max="15860" width="19.7109375" style="7" customWidth="1"/>
    <col min="15861" max="15861" width="11.42578125" style="7" customWidth="1"/>
    <col min="15862" max="15862" width="15.42578125" style="7" customWidth="1"/>
    <col min="15863" max="15863" width="13.85546875" style="7" customWidth="1"/>
    <col min="15864" max="15864" width="11.42578125" style="7" customWidth="1"/>
    <col min="15865" max="15865" width="12.140625" style="7" customWidth="1"/>
    <col min="15866" max="15866" width="16" style="7" customWidth="1"/>
    <col min="15867" max="15867" width="14.5703125" style="7" customWidth="1"/>
    <col min="15868" max="15868" width="12.7109375" style="7" customWidth="1"/>
    <col min="15869" max="15869" width="14.7109375" style="7" customWidth="1"/>
    <col min="15870" max="15870" width="18.28515625" style="7" customWidth="1"/>
    <col min="15871" max="15871" width="14.28515625" style="7" customWidth="1"/>
    <col min="15872" max="15872" width="17.7109375" style="7" customWidth="1"/>
    <col min="15873" max="15873" width="13.85546875" style="7" customWidth="1"/>
    <col min="15874" max="15874" width="17.140625" style="7" customWidth="1"/>
    <col min="15875" max="15875" width="15.85546875" style="7" customWidth="1"/>
    <col min="15876" max="15876" width="17.5703125" style="7" customWidth="1"/>
    <col min="15877" max="16114" width="9.140625" style="7"/>
    <col min="16115" max="16115" width="24.7109375" style="7" customWidth="1"/>
    <col min="16116" max="16116" width="19.7109375" style="7" customWidth="1"/>
    <col min="16117" max="16117" width="11.42578125" style="7" customWidth="1"/>
    <col min="16118" max="16118" width="15.42578125" style="7" customWidth="1"/>
    <col min="16119" max="16119" width="13.85546875" style="7" customWidth="1"/>
    <col min="16120" max="16120" width="11.42578125" style="7" customWidth="1"/>
    <col min="16121" max="16121" width="12.140625" style="7" customWidth="1"/>
    <col min="16122" max="16122" width="16" style="7" customWidth="1"/>
    <col min="16123" max="16123" width="14.5703125" style="7" customWidth="1"/>
    <col min="16124" max="16124" width="12.7109375" style="7" customWidth="1"/>
    <col min="16125" max="16125" width="14.7109375" style="7" customWidth="1"/>
    <col min="16126" max="16126" width="18.28515625" style="7" customWidth="1"/>
    <col min="16127" max="16127" width="14.28515625" style="7" customWidth="1"/>
    <col min="16128" max="16128" width="17.7109375" style="7" customWidth="1"/>
    <col min="16129" max="16129" width="13.85546875" style="7" customWidth="1"/>
    <col min="16130" max="16130" width="17.140625" style="7" customWidth="1"/>
    <col min="16131" max="16131" width="15.85546875" style="7" customWidth="1"/>
    <col min="16132" max="16132" width="17.5703125" style="7" customWidth="1"/>
    <col min="16133" max="16384" width="9.140625" style="7"/>
  </cols>
  <sheetData>
    <row r="1" spans="1:13" x14ac:dyDescent="0.25">
      <c r="A1" s="766" t="s">
        <v>382</v>
      </c>
      <c r="B1" s="766"/>
      <c r="C1" s="766"/>
      <c r="D1" s="766"/>
      <c r="E1" s="766"/>
      <c r="F1" s="766"/>
      <c r="G1" s="766"/>
      <c r="H1" s="767"/>
      <c r="I1" s="93"/>
      <c r="J1" s="93"/>
    </row>
    <row r="2" spans="1:13" s="150" customFormat="1" x14ac:dyDescent="0.25">
      <c r="A2" s="768" t="s">
        <v>397</v>
      </c>
      <c r="B2" s="768"/>
      <c r="C2" s="768"/>
      <c r="D2" s="768"/>
      <c r="E2" s="768"/>
      <c r="F2" s="768"/>
      <c r="G2" s="768"/>
      <c r="H2" s="769"/>
      <c r="I2" s="532"/>
      <c r="J2" s="532"/>
      <c r="K2" s="149"/>
      <c r="L2" s="149"/>
      <c r="M2" s="149"/>
    </row>
    <row r="3" spans="1:13" s="150" customFormat="1" ht="15" customHeight="1" x14ac:dyDescent="0.25">
      <c r="A3" s="1093" t="s">
        <v>280</v>
      </c>
      <c r="B3" s="1093" t="s">
        <v>398</v>
      </c>
      <c r="C3" s="1093" t="s">
        <v>399</v>
      </c>
      <c r="D3" s="1093" t="s">
        <v>400</v>
      </c>
      <c r="E3" s="1093" t="s">
        <v>401</v>
      </c>
      <c r="F3" s="1092" t="s">
        <v>206</v>
      </c>
      <c r="G3" s="694"/>
      <c r="H3" s="694"/>
      <c r="I3" s="532"/>
      <c r="J3" s="532"/>
      <c r="K3" s="149"/>
      <c r="L3" s="149"/>
      <c r="M3" s="149"/>
    </row>
    <row r="4" spans="1:13" s="150" customFormat="1" ht="15" customHeight="1" x14ac:dyDescent="0.25">
      <c r="A4" s="1093"/>
      <c r="B4" s="1093"/>
      <c r="C4" s="1093"/>
      <c r="D4" s="1093"/>
      <c r="E4" s="1093"/>
      <c r="F4" s="1092"/>
      <c r="G4" s="694"/>
      <c r="H4" s="694"/>
      <c r="I4" s="532"/>
      <c r="J4" s="532"/>
      <c r="K4" s="149"/>
      <c r="L4" s="149"/>
      <c r="M4" s="149"/>
    </row>
    <row r="5" spans="1:13" s="150" customFormat="1" ht="15" hidden="1" customHeight="1" x14ac:dyDescent="0.25">
      <c r="A5" s="1101" t="s">
        <v>141</v>
      </c>
      <c r="B5" s="894" t="s">
        <v>402</v>
      </c>
      <c r="C5" s="695" t="s">
        <v>5</v>
      </c>
      <c r="D5" s="696"/>
      <c r="E5" s="696"/>
      <c r="F5" s="1092"/>
      <c r="G5" s="694"/>
      <c r="H5" s="694"/>
      <c r="I5" s="532"/>
      <c r="J5" s="532"/>
      <c r="K5" s="149"/>
      <c r="L5" s="149"/>
      <c r="M5" s="149"/>
    </row>
    <row r="6" spans="1:13" s="150" customFormat="1" ht="15" hidden="1" customHeight="1" x14ac:dyDescent="0.25">
      <c r="A6" s="1101"/>
      <c r="B6" s="894"/>
      <c r="C6" s="695" t="s">
        <v>6</v>
      </c>
      <c r="D6" s="696"/>
      <c r="E6" s="696"/>
      <c r="F6" s="709"/>
      <c r="G6" s="694"/>
      <c r="H6" s="694"/>
      <c r="I6" s="532"/>
      <c r="J6" s="532"/>
      <c r="K6" s="149"/>
      <c r="L6" s="149"/>
      <c r="M6" s="149"/>
    </row>
    <row r="7" spans="1:13" s="150" customFormat="1" ht="15" hidden="1" customHeight="1" x14ac:dyDescent="0.25">
      <c r="A7" s="1101"/>
      <c r="B7" s="894" t="s">
        <v>403</v>
      </c>
      <c r="C7" s="695" t="s">
        <v>8</v>
      </c>
      <c r="D7" s="696"/>
      <c r="E7" s="696"/>
      <c r="F7" s="709"/>
      <c r="G7" s="694"/>
      <c r="H7" s="694"/>
      <c r="I7" s="532"/>
      <c r="J7" s="532"/>
      <c r="K7" s="149"/>
      <c r="L7" s="149"/>
      <c r="M7" s="149"/>
    </row>
    <row r="8" spans="1:13" s="150" customFormat="1" ht="15" hidden="1" customHeight="1" x14ac:dyDescent="0.25">
      <c r="A8" s="1101"/>
      <c r="B8" s="894"/>
      <c r="C8" s="695" t="s">
        <v>9</v>
      </c>
      <c r="D8" s="696"/>
      <c r="E8" s="696"/>
      <c r="F8" s="709"/>
      <c r="G8" s="694"/>
      <c r="H8" s="694"/>
      <c r="I8" s="532"/>
      <c r="J8" s="532"/>
      <c r="K8" s="149"/>
      <c r="L8" s="149"/>
      <c r="M8" s="149"/>
    </row>
    <row r="9" spans="1:13" s="150" customFormat="1" ht="15" hidden="1" customHeight="1" x14ac:dyDescent="0.25">
      <c r="A9" s="1101"/>
      <c r="B9" s="894"/>
      <c r="C9" s="695" t="s">
        <v>10</v>
      </c>
      <c r="D9" s="696"/>
      <c r="E9" s="696"/>
      <c r="F9" s="709"/>
      <c r="G9" s="694"/>
      <c r="H9" s="694"/>
      <c r="I9" s="532"/>
      <c r="J9" s="532"/>
      <c r="K9" s="149"/>
      <c r="L9" s="149"/>
      <c r="M9" s="149"/>
    </row>
    <row r="10" spans="1:13" s="150" customFormat="1" ht="15" hidden="1" customHeight="1" x14ac:dyDescent="0.25">
      <c r="A10" s="1101"/>
      <c r="B10" s="894" t="s">
        <v>404</v>
      </c>
      <c r="C10" s="695" t="s">
        <v>12</v>
      </c>
      <c r="D10" s="696"/>
      <c r="E10" s="696"/>
      <c r="F10" s="709"/>
      <c r="G10" s="694"/>
      <c r="H10" s="694"/>
      <c r="I10" s="532"/>
      <c r="J10" s="532"/>
      <c r="K10" s="149"/>
      <c r="L10" s="149"/>
      <c r="M10" s="149"/>
    </row>
    <row r="11" spans="1:13" s="150" customFormat="1" ht="15" hidden="1" customHeight="1" x14ac:dyDescent="0.25">
      <c r="A11" s="1101"/>
      <c r="B11" s="894"/>
      <c r="C11" s="695" t="s">
        <v>13</v>
      </c>
      <c r="D11" s="696"/>
      <c r="E11" s="696"/>
      <c r="F11" s="709"/>
      <c r="G11" s="694"/>
      <c r="H11" s="694"/>
      <c r="I11" s="532"/>
      <c r="J11" s="532"/>
      <c r="K11" s="149"/>
      <c r="L11" s="149"/>
      <c r="M11" s="149"/>
    </row>
    <row r="12" spans="1:13" s="150" customFormat="1" ht="15" hidden="1" customHeight="1" x14ac:dyDescent="0.25">
      <c r="A12" s="1101"/>
      <c r="B12" s="894"/>
      <c r="C12" s="695" t="s">
        <v>14</v>
      </c>
      <c r="D12" s="697"/>
      <c r="E12" s="697"/>
      <c r="F12" s="710"/>
      <c r="G12" s="694"/>
      <c r="H12" s="694"/>
      <c r="I12" s="532"/>
      <c r="J12" s="532"/>
      <c r="K12" s="149"/>
      <c r="L12" s="149"/>
      <c r="M12" s="149"/>
    </row>
    <row r="13" spans="1:13" s="150" customFormat="1" ht="10.5" hidden="1" customHeight="1" x14ac:dyDescent="0.25">
      <c r="A13" s="1102" t="s">
        <v>145</v>
      </c>
      <c r="B13" s="1103"/>
      <c r="C13" s="1104"/>
      <c r="D13" s="703">
        <f>SUM(D5:D12)</f>
        <v>0</v>
      </c>
      <c r="E13" s="703">
        <f>SUM(E5:E12)</f>
        <v>0</v>
      </c>
      <c r="F13" s="711" t="e">
        <f>(E13/A13)</f>
        <v>#VALUE!</v>
      </c>
      <c r="G13" s="694"/>
      <c r="H13" s="694"/>
      <c r="I13" s="532"/>
      <c r="J13" s="532"/>
      <c r="K13" s="149"/>
      <c r="L13" s="149"/>
      <c r="M13" s="149"/>
    </row>
    <row r="14" spans="1:13" s="150" customFormat="1" ht="15" customHeight="1" x14ac:dyDescent="0.25">
      <c r="A14" s="1100" t="s">
        <v>146</v>
      </c>
      <c r="B14" s="770" t="s">
        <v>405</v>
      </c>
      <c r="C14" s="695" t="s">
        <v>16</v>
      </c>
      <c r="D14" s="696"/>
      <c r="E14" s="696"/>
      <c r="F14" s="709"/>
      <c r="G14" s="694"/>
      <c r="H14" s="694"/>
      <c r="I14" s="532"/>
      <c r="J14" s="532"/>
      <c r="K14" s="149"/>
      <c r="L14" s="149"/>
      <c r="M14" s="149"/>
    </row>
    <row r="15" spans="1:13" s="150" customFormat="1" ht="15" customHeight="1" x14ac:dyDescent="0.25">
      <c r="A15" s="1100"/>
      <c r="B15" s="770"/>
      <c r="C15" s="476" t="s">
        <v>17</v>
      </c>
      <c r="D15" s="707">
        <v>1</v>
      </c>
      <c r="E15" s="707">
        <v>20</v>
      </c>
      <c r="F15" s="714">
        <v>0.39623655913978495</v>
      </c>
      <c r="G15" s="694"/>
      <c r="H15" s="694"/>
      <c r="I15" s="532"/>
      <c r="J15" s="532"/>
      <c r="K15" s="149"/>
      <c r="L15" s="149"/>
      <c r="M15" s="149"/>
    </row>
    <row r="16" spans="1:13" s="150" customFormat="1" ht="15" customHeight="1" x14ac:dyDescent="0.25">
      <c r="A16" s="1100"/>
      <c r="B16" s="770"/>
      <c r="C16" s="695" t="s">
        <v>18</v>
      </c>
      <c r="D16" s="696"/>
      <c r="E16" s="696"/>
      <c r="F16" s="709"/>
      <c r="G16" s="694"/>
      <c r="H16" s="694"/>
      <c r="I16" s="532"/>
      <c r="J16" s="532"/>
      <c r="K16" s="149"/>
      <c r="L16" s="149"/>
      <c r="M16" s="149"/>
    </row>
    <row r="17" spans="1:13" s="150" customFormat="1" x14ac:dyDescent="0.25">
      <c r="A17" s="1100"/>
      <c r="B17" s="894" t="s">
        <v>406</v>
      </c>
      <c r="C17" s="695" t="s">
        <v>20</v>
      </c>
      <c r="D17" s="696"/>
      <c r="E17" s="696"/>
      <c r="F17" s="709"/>
      <c r="G17" s="694"/>
      <c r="H17" s="694"/>
      <c r="I17" s="532"/>
      <c r="J17" s="532"/>
      <c r="K17" s="149"/>
      <c r="L17" s="149"/>
      <c r="M17" s="149"/>
    </row>
    <row r="18" spans="1:13" s="150" customFormat="1" x14ac:dyDescent="0.25">
      <c r="A18" s="1100"/>
      <c r="B18" s="894"/>
      <c r="C18" s="695" t="s">
        <v>21</v>
      </c>
      <c r="D18" s="696"/>
      <c r="E18" s="696"/>
      <c r="F18" s="709"/>
      <c r="G18" s="694"/>
      <c r="H18" s="694"/>
      <c r="I18" s="532"/>
      <c r="J18" s="532"/>
      <c r="K18" s="149"/>
      <c r="L18" s="149"/>
      <c r="M18" s="149"/>
    </row>
    <row r="19" spans="1:13" s="150" customFormat="1" x14ac:dyDescent="0.25">
      <c r="A19" s="1100"/>
      <c r="B19" s="894" t="s">
        <v>22</v>
      </c>
      <c r="C19" s="695" t="s">
        <v>23</v>
      </c>
      <c r="D19" s="696"/>
      <c r="E19" s="696"/>
      <c r="F19" s="709"/>
      <c r="G19" s="694"/>
      <c r="H19" s="694"/>
      <c r="I19" s="532"/>
      <c r="J19" s="532"/>
      <c r="K19" s="149"/>
      <c r="L19" s="149"/>
      <c r="M19" s="149"/>
    </row>
    <row r="20" spans="1:13" s="150" customFormat="1" x14ac:dyDescent="0.25">
      <c r="A20" s="1100"/>
      <c r="B20" s="894"/>
      <c r="C20" s="695" t="s">
        <v>24</v>
      </c>
      <c r="D20" s="697"/>
      <c r="E20" s="697"/>
      <c r="F20" s="710"/>
      <c r="G20" s="694"/>
      <c r="H20" s="694"/>
      <c r="I20" s="532"/>
      <c r="J20" s="532"/>
      <c r="K20" s="149"/>
      <c r="L20" s="149"/>
      <c r="M20" s="149"/>
    </row>
    <row r="21" spans="1:13" s="150" customFormat="1" x14ac:dyDescent="0.25">
      <c r="A21" s="1100"/>
      <c r="B21" s="894" t="s">
        <v>25</v>
      </c>
      <c r="C21" s="695" t="s">
        <v>26</v>
      </c>
      <c r="D21" s="696"/>
      <c r="E21" s="696"/>
      <c r="F21" s="709"/>
      <c r="G21" s="694"/>
      <c r="H21" s="694"/>
      <c r="I21" s="532"/>
      <c r="J21" s="532"/>
      <c r="K21" s="149"/>
      <c r="L21" s="149"/>
      <c r="M21" s="149"/>
    </row>
    <row r="22" spans="1:13" s="150" customFormat="1" x14ac:dyDescent="0.25">
      <c r="A22" s="1100"/>
      <c r="B22" s="894"/>
      <c r="C22" s="695" t="s">
        <v>27</v>
      </c>
      <c r="D22" s="696"/>
      <c r="E22" s="696"/>
      <c r="F22" s="709"/>
      <c r="G22" s="694"/>
      <c r="H22" s="694"/>
      <c r="I22" s="532"/>
      <c r="J22" s="532"/>
      <c r="K22" s="149"/>
      <c r="L22" s="149"/>
      <c r="M22" s="149"/>
    </row>
    <row r="23" spans="1:13" s="150" customFormat="1" x14ac:dyDescent="0.25">
      <c r="A23" s="1100"/>
      <c r="B23" s="894"/>
      <c r="C23" s="695" t="s">
        <v>28</v>
      </c>
      <c r="D23" s="696"/>
      <c r="E23" s="696"/>
      <c r="F23" s="709"/>
      <c r="G23" s="694"/>
      <c r="H23" s="694"/>
      <c r="I23" s="532"/>
      <c r="J23" s="532"/>
      <c r="K23" s="149"/>
      <c r="L23" s="149"/>
      <c r="M23" s="149"/>
    </row>
    <row r="24" spans="1:13" s="150" customFormat="1" x14ac:dyDescent="0.25">
      <c r="A24" s="1100" t="s">
        <v>145</v>
      </c>
      <c r="B24" s="1100"/>
      <c r="C24" s="1100"/>
      <c r="D24" s="703">
        <f>SUM(D14:D23)</f>
        <v>1</v>
      </c>
      <c r="E24" s="703">
        <f>SUM(E14:E23)</f>
        <v>20</v>
      </c>
      <c r="F24" s="714">
        <v>0.39623655913978495</v>
      </c>
      <c r="G24" s="694"/>
      <c r="H24" s="694"/>
      <c r="I24" s="532"/>
      <c r="J24" s="532"/>
      <c r="K24" s="149"/>
      <c r="L24" s="149"/>
      <c r="M24" s="149"/>
    </row>
    <row r="25" spans="1:13" s="150" customFormat="1" x14ac:dyDescent="0.25">
      <c r="A25" s="1100" t="s">
        <v>148</v>
      </c>
      <c r="B25" s="894" t="s">
        <v>29</v>
      </c>
      <c r="C25" s="695" t="s">
        <v>30</v>
      </c>
      <c r="D25" s="696"/>
      <c r="E25" s="696"/>
      <c r="F25" s="709"/>
      <c r="G25" s="694"/>
      <c r="H25" s="694"/>
      <c r="I25" s="532"/>
      <c r="J25" s="532"/>
      <c r="K25" s="149"/>
      <c r="L25" s="149"/>
      <c r="M25" s="149"/>
    </row>
    <row r="26" spans="1:13" s="150" customFormat="1" x14ac:dyDescent="0.25">
      <c r="A26" s="1100"/>
      <c r="B26" s="894"/>
      <c r="C26" s="695" t="s">
        <v>31</v>
      </c>
      <c r="D26" s="696"/>
      <c r="E26" s="696"/>
      <c r="F26" s="709"/>
      <c r="G26" s="694"/>
      <c r="H26" s="694"/>
      <c r="I26" s="532"/>
      <c r="J26" s="532"/>
      <c r="K26" s="149"/>
      <c r="L26" s="149"/>
      <c r="M26" s="149"/>
    </row>
    <row r="27" spans="1:13" s="150" customFormat="1" x14ac:dyDescent="0.25">
      <c r="A27" s="1100"/>
      <c r="B27" s="894"/>
      <c r="C27" s="695" t="s">
        <v>32</v>
      </c>
      <c r="D27" s="698"/>
      <c r="E27" s="698"/>
      <c r="F27" s="710"/>
      <c r="G27" s="694"/>
      <c r="H27" s="694"/>
      <c r="I27" s="532"/>
      <c r="J27" s="532"/>
      <c r="K27" s="149"/>
      <c r="L27" s="149"/>
      <c r="M27" s="149"/>
    </row>
    <row r="28" spans="1:13" s="150" customFormat="1" x14ac:dyDescent="0.25">
      <c r="A28" s="1100"/>
      <c r="B28" s="894"/>
      <c r="C28" s="695" t="s">
        <v>33</v>
      </c>
      <c r="D28" s="697"/>
      <c r="E28" s="697"/>
      <c r="F28" s="710"/>
      <c r="G28" s="694"/>
      <c r="H28" s="694"/>
      <c r="I28" s="532"/>
      <c r="J28" s="532"/>
      <c r="K28" s="149"/>
      <c r="L28" s="149"/>
      <c r="M28" s="149"/>
    </row>
    <row r="29" spans="1:13" s="150" customFormat="1" x14ac:dyDescent="0.25">
      <c r="A29" s="1100"/>
      <c r="B29" s="894"/>
      <c r="C29" s="695" t="s">
        <v>34</v>
      </c>
      <c r="D29" s="698"/>
      <c r="E29" s="698"/>
      <c r="F29" s="710"/>
      <c r="G29" s="694"/>
      <c r="H29" s="694"/>
      <c r="I29" s="532"/>
      <c r="J29" s="532"/>
      <c r="K29" s="149"/>
      <c r="L29" s="149"/>
      <c r="M29" s="149"/>
    </row>
    <row r="30" spans="1:13" s="150" customFormat="1" x14ac:dyDescent="0.25">
      <c r="A30" s="1100"/>
      <c r="B30" s="770" t="s">
        <v>35</v>
      </c>
      <c r="C30" s="695" t="s">
        <v>36</v>
      </c>
      <c r="D30" s="698"/>
      <c r="E30" s="698"/>
      <c r="F30" s="710"/>
      <c r="G30" s="694"/>
      <c r="H30" s="694"/>
      <c r="I30" s="532"/>
      <c r="J30" s="532"/>
      <c r="K30" s="149"/>
      <c r="L30" s="149"/>
      <c r="M30" s="149"/>
    </row>
    <row r="31" spans="1:13" s="150" customFormat="1" x14ac:dyDescent="0.25">
      <c r="A31" s="1100"/>
      <c r="B31" s="770"/>
      <c r="C31" s="695" t="s">
        <v>37</v>
      </c>
      <c r="D31" s="698"/>
      <c r="E31" s="698"/>
      <c r="F31" s="710"/>
      <c r="G31" s="694"/>
      <c r="H31" s="694"/>
      <c r="I31" s="532"/>
      <c r="J31" s="532"/>
      <c r="K31" s="149"/>
      <c r="L31" s="149"/>
      <c r="M31" s="149"/>
    </row>
    <row r="32" spans="1:13" s="150" customFormat="1" x14ac:dyDescent="0.25">
      <c r="A32" s="1100"/>
      <c r="B32" s="770"/>
      <c r="C32" s="695" t="s">
        <v>38</v>
      </c>
      <c r="D32" s="698"/>
      <c r="E32" s="698"/>
      <c r="F32" s="710"/>
      <c r="G32" s="694"/>
      <c r="H32" s="694"/>
      <c r="I32" s="532"/>
      <c r="J32" s="532"/>
      <c r="K32" s="149"/>
      <c r="L32" s="149"/>
      <c r="M32" s="149"/>
    </row>
    <row r="33" spans="1:13" s="150" customFormat="1" x14ac:dyDescent="0.25">
      <c r="A33" s="1100"/>
      <c r="B33" s="770"/>
      <c r="C33" s="699" t="s">
        <v>39</v>
      </c>
      <c r="D33" s="697"/>
      <c r="E33" s="697"/>
      <c r="F33" s="710"/>
      <c r="G33" s="694"/>
      <c r="H33" s="694"/>
      <c r="I33" s="532"/>
      <c r="J33" s="532"/>
      <c r="K33" s="149"/>
      <c r="L33" s="149"/>
      <c r="M33" s="149"/>
    </row>
    <row r="34" spans="1:13" s="150" customFormat="1" x14ac:dyDescent="0.25">
      <c r="A34" s="1100"/>
      <c r="B34" s="770"/>
      <c r="C34" s="476" t="s">
        <v>40</v>
      </c>
      <c r="D34" s="707">
        <v>1</v>
      </c>
      <c r="E34" s="707">
        <v>20</v>
      </c>
      <c r="F34" s="714">
        <v>0.42634408602150542</v>
      </c>
      <c r="G34" s="694"/>
      <c r="H34" s="694"/>
      <c r="I34" s="532"/>
      <c r="J34" s="532"/>
      <c r="K34" s="149"/>
      <c r="L34" s="149"/>
      <c r="M34" s="149"/>
    </row>
    <row r="35" spans="1:13" s="150" customFormat="1" x14ac:dyDescent="0.25">
      <c r="A35" s="1100"/>
      <c r="B35" s="770"/>
      <c r="C35" s="695" t="s">
        <v>41</v>
      </c>
      <c r="D35" s="700"/>
      <c r="E35" s="700"/>
      <c r="F35" s="712"/>
      <c r="G35" s="694"/>
      <c r="H35" s="694"/>
      <c r="I35" s="532"/>
      <c r="J35" s="532"/>
      <c r="K35" s="149"/>
      <c r="L35" s="149"/>
      <c r="M35" s="149"/>
    </row>
    <row r="36" spans="1:13" s="150" customFormat="1" x14ac:dyDescent="0.25">
      <c r="A36" s="1100"/>
      <c r="B36" s="894" t="s">
        <v>42</v>
      </c>
      <c r="C36" s="695" t="s">
        <v>43</v>
      </c>
      <c r="D36" s="700"/>
      <c r="E36" s="700"/>
      <c r="F36" s="712"/>
      <c r="G36" s="694"/>
      <c r="H36" s="694"/>
      <c r="I36" s="532"/>
      <c r="J36" s="532"/>
      <c r="K36" s="149"/>
      <c r="L36" s="149"/>
      <c r="M36" s="149"/>
    </row>
    <row r="37" spans="1:13" s="150" customFormat="1" x14ac:dyDescent="0.25">
      <c r="A37" s="1100"/>
      <c r="B37" s="894"/>
      <c r="C37" s="695" t="s">
        <v>44</v>
      </c>
      <c r="D37" s="701"/>
      <c r="E37" s="701"/>
      <c r="F37" s="713"/>
      <c r="G37" s="694"/>
      <c r="H37" s="694"/>
      <c r="I37" s="532"/>
      <c r="J37" s="532"/>
      <c r="K37" s="149"/>
      <c r="L37" s="149"/>
      <c r="M37" s="149"/>
    </row>
    <row r="38" spans="1:13" s="150" customFormat="1" x14ac:dyDescent="0.25">
      <c r="A38" s="1100"/>
      <c r="B38" s="894"/>
      <c r="C38" s="695" t="s">
        <v>45</v>
      </c>
      <c r="D38" s="701"/>
      <c r="E38" s="701"/>
      <c r="F38" s="713"/>
      <c r="G38" s="694"/>
      <c r="H38" s="694"/>
      <c r="I38" s="532"/>
      <c r="J38" s="532"/>
      <c r="K38" s="149"/>
      <c r="L38" s="149"/>
      <c r="M38" s="149"/>
    </row>
    <row r="39" spans="1:13" s="150" customFormat="1" x14ac:dyDescent="0.25">
      <c r="A39" s="1100"/>
      <c r="B39" s="894"/>
      <c r="C39" s="695" t="s">
        <v>46</v>
      </c>
      <c r="D39" s="701"/>
      <c r="E39" s="701"/>
      <c r="F39" s="713"/>
      <c r="G39" s="694"/>
      <c r="H39" s="694"/>
      <c r="I39" s="532"/>
      <c r="J39" s="532"/>
      <c r="K39" s="149"/>
      <c r="L39" s="149"/>
      <c r="M39" s="149"/>
    </row>
    <row r="40" spans="1:13" s="150" customFormat="1" x14ac:dyDescent="0.25">
      <c r="A40" s="1100" t="s">
        <v>145</v>
      </c>
      <c r="B40" s="1100"/>
      <c r="C40" s="1100"/>
      <c r="D40" s="704">
        <f>SUM(D25:D39)</f>
        <v>1</v>
      </c>
      <c r="E40" s="704">
        <f>SUM(E25:E39)</f>
        <v>20</v>
      </c>
      <c r="F40" s="715">
        <v>0.42634408602150542</v>
      </c>
      <c r="G40" s="694"/>
      <c r="H40" s="694"/>
      <c r="I40" s="532"/>
      <c r="J40" s="532"/>
      <c r="K40" s="149"/>
      <c r="L40" s="149"/>
      <c r="M40" s="149"/>
    </row>
    <row r="41" spans="1:13" s="150" customFormat="1" ht="15" hidden="1" customHeight="1" x14ac:dyDescent="0.25">
      <c r="A41" s="1101" t="s">
        <v>152</v>
      </c>
      <c r="B41" s="894" t="s">
        <v>47</v>
      </c>
      <c r="C41" s="699" t="s">
        <v>48</v>
      </c>
      <c r="D41" s="701"/>
      <c r="E41" s="701"/>
      <c r="F41" s="716"/>
      <c r="G41" s="694"/>
      <c r="H41" s="694"/>
      <c r="I41" s="532"/>
      <c r="J41" s="532"/>
      <c r="K41" s="149"/>
      <c r="L41" s="149"/>
      <c r="M41" s="149"/>
    </row>
    <row r="42" spans="1:13" s="150" customFormat="1" ht="15" hidden="1" customHeight="1" x14ac:dyDescent="0.25">
      <c r="A42" s="1101"/>
      <c r="B42" s="894"/>
      <c r="C42" s="695" t="s">
        <v>49</v>
      </c>
      <c r="D42" s="701"/>
      <c r="E42" s="701"/>
      <c r="F42" s="716"/>
      <c r="G42" s="694"/>
      <c r="H42" s="694"/>
      <c r="I42" s="532"/>
      <c r="J42" s="532"/>
      <c r="K42" s="149"/>
      <c r="L42" s="149"/>
      <c r="M42" s="149"/>
    </row>
    <row r="43" spans="1:13" s="150" customFormat="1" ht="15" hidden="1" customHeight="1" x14ac:dyDescent="0.25">
      <c r="A43" s="1101"/>
      <c r="B43" s="894"/>
      <c r="C43" s="695" t="s">
        <v>50</v>
      </c>
      <c r="D43" s="701"/>
      <c r="E43" s="701"/>
      <c r="F43" s="716"/>
      <c r="G43" s="694"/>
      <c r="H43" s="694"/>
      <c r="I43" s="532"/>
      <c r="J43" s="532"/>
      <c r="K43" s="149"/>
      <c r="L43" s="149"/>
      <c r="M43" s="149"/>
    </row>
    <row r="44" spans="1:13" s="150" customFormat="1" ht="15" hidden="1" customHeight="1" x14ac:dyDescent="0.25">
      <c r="A44" s="1101"/>
      <c r="B44" s="894"/>
      <c r="C44" s="695" t="s">
        <v>51</v>
      </c>
      <c r="D44" s="701"/>
      <c r="E44" s="701"/>
      <c r="F44" s="716"/>
      <c r="G44" s="694"/>
      <c r="H44" s="694"/>
      <c r="I44" s="532"/>
      <c r="J44" s="532"/>
      <c r="K44" s="149"/>
      <c r="L44" s="149"/>
      <c r="M44" s="149"/>
    </row>
    <row r="45" spans="1:13" s="150" customFormat="1" ht="15" hidden="1" customHeight="1" x14ac:dyDescent="0.25">
      <c r="A45" s="1101"/>
      <c r="B45" s="894"/>
      <c r="C45" s="695" t="s">
        <v>52</v>
      </c>
      <c r="D45" s="701"/>
      <c r="E45" s="701"/>
      <c r="F45" s="716"/>
      <c r="G45" s="694"/>
      <c r="H45" s="694"/>
      <c r="I45" s="532"/>
      <c r="J45" s="532"/>
      <c r="K45" s="149"/>
      <c r="L45" s="149"/>
      <c r="M45" s="149"/>
    </row>
    <row r="46" spans="1:13" s="150" customFormat="1" ht="15" hidden="1" customHeight="1" x14ac:dyDescent="0.25">
      <c r="A46" s="1101"/>
      <c r="B46" s="894"/>
      <c r="C46" s="695" t="s">
        <v>53</v>
      </c>
      <c r="D46" s="701"/>
      <c r="E46" s="701"/>
      <c r="F46" s="716"/>
      <c r="G46" s="694"/>
      <c r="H46" s="694"/>
      <c r="I46" s="532"/>
      <c r="J46" s="532"/>
      <c r="K46" s="149"/>
      <c r="L46" s="149"/>
      <c r="M46" s="149"/>
    </row>
    <row r="47" spans="1:13" s="150" customFormat="1" ht="15" hidden="1" customHeight="1" x14ac:dyDescent="0.25">
      <c r="A47" s="1101"/>
      <c r="B47" s="894"/>
      <c r="C47" s="695" t="s">
        <v>54</v>
      </c>
      <c r="D47" s="701"/>
      <c r="E47" s="701"/>
      <c r="F47" s="716"/>
      <c r="G47" s="694"/>
      <c r="H47" s="694"/>
      <c r="I47" s="532"/>
      <c r="J47" s="532"/>
      <c r="K47" s="149"/>
      <c r="L47" s="149"/>
      <c r="M47" s="149"/>
    </row>
    <row r="48" spans="1:13" s="150" customFormat="1" ht="15" hidden="1" customHeight="1" x14ac:dyDescent="0.25">
      <c r="A48" s="1101"/>
      <c r="B48" s="894"/>
      <c r="C48" s="695" t="s">
        <v>55</v>
      </c>
      <c r="D48" s="701"/>
      <c r="E48" s="701"/>
      <c r="F48" s="716"/>
      <c r="G48" s="694"/>
      <c r="H48" s="694"/>
      <c r="I48" s="532"/>
      <c r="J48" s="532"/>
      <c r="K48" s="149"/>
      <c r="L48" s="149"/>
      <c r="M48" s="149"/>
    </row>
    <row r="49" spans="1:13" s="150" customFormat="1" ht="15" hidden="1" customHeight="1" x14ac:dyDescent="0.25">
      <c r="A49" s="1100" t="s">
        <v>145</v>
      </c>
      <c r="B49" s="1100"/>
      <c r="C49" s="1100"/>
      <c r="D49" s="705">
        <f>SUM(D41:D48)</f>
        <v>0</v>
      </c>
      <c r="E49" s="705">
        <f>SUM(E41:E48)</f>
        <v>0</v>
      </c>
      <c r="F49" s="717" t="e">
        <v>#DIV/0!</v>
      </c>
      <c r="G49" s="694"/>
      <c r="H49" s="694"/>
      <c r="I49" s="532"/>
      <c r="J49" s="532"/>
      <c r="K49" s="149"/>
      <c r="L49" s="149"/>
      <c r="M49" s="149"/>
    </row>
    <row r="50" spans="1:13" s="150" customFormat="1" x14ac:dyDescent="0.25">
      <c r="A50" s="1100" t="s">
        <v>154</v>
      </c>
      <c r="B50" s="774" t="s">
        <v>303</v>
      </c>
      <c r="C50" s="476" t="s">
        <v>57</v>
      </c>
      <c r="D50" s="708">
        <v>1</v>
      </c>
      <c r="E50" s="708">
        <v>20</v>
      </c>
      <c r="F50" s="717">
        <v>0.42150537634408602</v>
      </c>
      <c r="G50" s="694"/>
      <c r="H50" s="694"/>
      <c r="I50" s="532"/>
      <c r="J50" s="532"/>
      <c r="K50" s="149"/>
      <c r="L50" s="149"/>
      <c r="M50" s="149"/>
    </row>
    <row r="51" spans="1:13" s="150" customFormat="1" x14ac:dyDescent="0.25">
      <c r="A51" s="1100"/>
      <c r="B51" s="774"/>
      <c r="C51" s="695" t="s">
        <v>58</v>
      </c>
      <c r="D51" s="701"/>
      <c r="E51" s="701"/>
      <c r="F51" s="713"/>
      <c r="G51" s="694"/>
      <c r="H51" s="694"/>
      <c r="I51" s="532"/>
      <c r="J51" s="532"/>
      <c r="K51" s="149"/>
      <c r="L51" s="149"/>
      <c r="M51" s="149"/>
    </row>
    <row r="52" spans="1:13" s="150" customFormat="1" x14ac:dyDescent="0.25">
      <c r="A52" s="1100"/>
      <c r="B52" s="774"/>
      <c r="C52" s="695" t="s">
        <v>59</v>
      </c>
      <c r="D52" s="701"/>
      <c r="E52" s="701"/>
      <c r="F52" s="713"/>
      <c r="G52" s="694"/>
      <c r="H52" s="694"/>
      <c r="I52" s="532"/>
      <c r="J52" s="532"/>
      <c r="K52" s="149"/>
      <c r="L52" s="149"/>
      <c r="M52" s="149"/>
    </row>
    <row r="53" spans="1:13" s="150" customFormat="1" x14ac:dyDescent="0.25">
      <c r="A53" s="1100"/>
      <c r="B53" s="894" t="s">
        <v>60</v>
      </c>
      <c r="C53" s="695" t="s">
        <v>61</v>
      </c>
      <c r="D53" s="701"/>
      <c r="E53" s="701"/>
      <c r="F53" s="713"/>
      <c r="G53" s="694"/>
      <c r="H53" s="694"/>
      <c r="I53" s="532"/>
      <c r="J53" s="532"/>
      <c r="K53" s="149"/>
      <c r="L53" s="149"/>
      <c r="M53" s="149"/>
    </row>
    <row r="54" spans="1:13" s="150" customFormat="1" x14ac:dyDescent="0.25">
      <c r="A54" s="1100"/>
      <c r="B54" s="894"/>
      <c r="C54" s="699" t="s">
        <v>62</v>
      </c>
      <c r="D54" s="701"/>
      <c r="E54" s="701"/>
      <c r="F54" s="713"/>
      <c r="G54" s="694"/>
      <c r="H54" s="694"/>
      <c r="I54" s="532"/>
      <c r="J54" s="532"/>
      <c r="K54" s="149"/>
      <c r="L54" s="149"/>
      <c r="M54" s="149"/>
    </row>
    <row r="55" spans="1:13" s="150" customFormat="1" x14ac:dyDescent="0.25">
      <c r="A55" s="1100"/>
      <c r="B55" s="894"/>
      <c r="C55" s="695" t="s">
        <v>63</v>
      </c>
      <c r="D55" s="701"/>
      <c r="E55" s="701"/>
      <c r="F55" s="713"/>
      <c r="G55" s="694"/>
      <c r="H55" s="694"/>
      <c r="I55" s="532"/>
      <c r="J55" s="532"/>
      <c r="K55" s="149"/>
      <c r="L55" s="149"/>
      <c r="M55" s="149"/>
    </row>
    <row r="56" spans="1:13" s="150" customFormat="1" x14ac:dyDescent="0.25">
      <c r="A56" s="1100"/>
      <c r="B56" s="894"/>
      <c r="C56" s="695" t="s">
        <v>64</v>
      </c>
      <c r="D56" s="701"/>
      <c r="E56" s="701"/>
      <c r="F56" s="713"/>
      <c r="G56" s="694"/>
      <c r="H56" s="694"/>
      <c r="I56" s="532"/>
      <c r="J56" s="532"/>
      <c r="K56" s="149"/>
      <c r="L56" s="149"/>
      <c r="M56" s="149"/>
    </row>
    <row r="57" spans="1:13" s="150" customFormat="1" x14ac:dyDescent="0.25">
      <c r="A57" s="1100"/>
      <c r="B57" s="894"/>
      <c r="C57" s="699" t="s">
        <v>65</v>
      </c>
      <c r="D57" s="701"/>
      <c r="E57" s="701"/>
      <c r="F57" s="713"/>
      <c r="G57" s="694"/>
      <c r="H57" s="694"/>
      <c r="I57" s="532"/>
      <c r="J57" s="532"/>
      <c r="K57" s="149"/>
      <c r="L57" s="149"/>
      <c r="M57" s="149"/>
    </row>
    <row r="58" spans="1:13" s="150" customFormat="1" x14ac:dyDescent="0.25">
      <c r="A58" s="1100"/>
      <c r="B58" s="894"/>
      <c r="C58" s="695" t="s">
        <v>66</v>
      </c>
      <c r="D58" s="701"/>
      <c r="E58" s="701"/>
      <c r="F58" s="713"/>
      <c r="G58" s="694"/>
      <c r="H58" s="694"/>
      <c r="I58" s="532"/>
      <c r="J58" s="532"/>
      <c r="K58" s="149"/>
      <c r="L58" s="149"/>
      <c r="M58" s="149"/>
    </row>
    <row r="59" spans="1:13" s="150" customFormat="1" x14ac:dyDescent="0.25">
      <c r="A59" s="1100"/>
      <c r="B59" s="894" t="s">
        <v>67</v>
      </c>
      <c r="C59" s="695" t="s">
        <v>68</v>
      </c>
      <c r="D59" s="701"/>
      <c r="E59" s="701"/>
      <c r="F59" s="713"/>
      <c r="G59" s="694"/>
      <c r="H59" s="694"/>
      <c r="I59" s="532"/>
      <c r="J59" s="532"/>
      <c r="K59" s="149"/>
      <c r="L59" s="149"/>
      <c r="M59" s="149"/>
    </row>
    <row r="60" spans="1:13" s="150" customFormat="1" x14ac:dyDescent="0.25">
      <c r="A60" s="1100"/>
      <c r="B60" s="894"/>
      <c r="C60" s="695" t="s">
        <v>69</v>
      </c>
      <c r="D60" s="701"/>
      <c r="E60" s="701"/>
      <c r="F60" s="713"/>
      <c r="G60" s="694"/>
      <c r="H60" s="694"/>
      <c r="I60" s="532"/>
      <c r="J60" s="532"/>
      <c r="K60" s="149"/>
      <c r="L60" s="149"/>
      <c r="M60" s="149"/>
    </row>
    <row r="61" spans="1:13" s="150" customFormat="1" x14ac:dyDescent="0.25">
      <c r="A61" s="1100"/>
      <c r="B61" s="894"/>
      <c r="C61" s="695" t="s">
        <v>70</v>
      </c>
      <c r="D61" s="701"/>
      <c r="E61" s="701"/>
      <c r="F61" s="713"/>
      <c r="G61" s="694"/>
      <c r="H61" s="694"/>
      <c r="I61" s="532"/>
      <c r="J61" s="532"/>
      <c r="K61" s="149"/>
      <c r="L61" s="149"/>
      <c r="M61" s="149"/>
    </row>
    <row r="62" spans="1:13" s="150" customFormat="1" x14ac:dyDescent="0.25">
      <c r="A62" s="1100"/>
      <c r="B62" s="894"/>
      <c r="C62" s="695" t="s">
        <v>71</v>
      </c>
      <c r="D62" s="701"/>
      <c r="E62" s="701"/>
      <c r="F62" s="713"/>
      <c r="G62" s="694"/>
      <c r="H62" s="694"/>
      <c r="I62" s="532"/>
      <c r="J62" s="532"/>
      <c r="K62" s="149"/>
      <c r="L62" s="149"/>
      <c r="M62" s="149"/>
    </row>
    <row r="63" spans="1:13" s="150" customFormat="1" x14ac:dyDescent="0.25">
      <c r="A63" s="1100"/>
      <c r="B63" s="693" t="s">
        <v>311</v>
      </c>
      <c r="C63" s="695" t="s">
        <v>74</v>
      </c>
      <c r="D63" s="701"/>
      <c r="E63" s="701"/>
      <c r="F63" s="713"/>
      <c r="G63" s="694"/>
      <c r="H63" s="694"/>
      <c r="I63" s="532"/>
      <c r="J63" s="532"/>
      <c r="K63" s="149"/>
      <c r="L63" s="149"/>
      <c r="M63" s="149"/>
    </row>
    <row r="64" spans="1:13" s="150" customFormat="1" x14ac:dyDescent="0.25">
      <c r="A64" s="1100"/>
      <c r="B64" s="894" t="s">
        <v>313</v>
      </c>
      <c r="C64" s="695" t="s">
        <v>73</v>
      </c>
      <c r="D64" s="701"/>
      <c r="E64" s="701"/>
      <c r="F64" s="713"/>
      <c r="G64" s="694"/>
      <c r="H64" s="694"/>
      <c r="I64" s="532"/>
      <c r="J64" s="532"/>
      <c r="K64" s="149"/>
      <c r="L64" s="149"/>
      <c r="M64" s="149"/>
    </row>
    <row r="65" spans="1:109" s="150" customFormat="1" x14ac:dyDescent="0.25">
      <c r="A65" s="1100"/>
      <c r="B65" s="894"/>
      <c r="C65" s="695" t="s">
        <v>75</v>
      </c>
      <c r="D65" s="701"/>
      <c r="E65" s="701"/>
      <c r="F65" s="713"/>
      <c r="G65" s="694"/>
      <c r="H65" s="694"/>
      <c r="I65" s="532"/>
      <c r="J65" s="532"/>
      <c r="K65" s="149"/>
      <c r="L65" s="149"/>
      <c r="M65" s="149"/>
    </row>
    <row r="66" spans="1:109" s="2" customFormat="1" x14ac:dyDescent="0.25">
      <c r="A66" s="1100" t="s">
        <v>145</v>
      </c>
      <c r="B66" s="1100"/>
      <c r="C66" s="1100"/>
      <c r="D66" s="705">
        <f>SUM(D50:D65)</f>
        <v>1</v>
      </c>
      <c r="E66" s="706">
        <f>SUM(E50:E65)</f>
        <v>20</v>
      </c>
      <c r="F66" s="715">
        <v>0.42150537634408602</v>
      </c>
      <c r="G66" s="90"/>
      <c r="H66" s="90"/>
      <c r="I66" s="90"/>
      <c r="J66" s="90"/>
      <c r="K66" s="224"/>
      <c r="L66" s="224"/>
      <c r="M66" s="224"/>
      <c r="N66" s="224"/>
      <c r="O66" s="224"/>
      <c r="P66" s="224"/>
      <c r="Q66" s="224"/>
      <c r="R66" s="224"/>
      <c r="S66" s="224"/>
      <c r="T66" s="224"/>
      <c r="U66" s="224"/>
      <c r="V66" s="224"/>
      <c r="W66" s="224"/>
      <c r="X66" s="224"/>
      <c r="Y66" s="224"/>
      <c r="Z66" s="224"/>
      <c r="AA66" s="224"/>
      <c r="AB66" s="224"/>
      <c r="AC66" s="224"/>
      <c r="AD66" s="224"/>
      <c r="AE66" s="224"/>
      <c r="AF66" s="224"/>
      <c r="AG66" s="224"/>
      <c r="AH66" s="224"/>
      <c r="AI66" s="224"/>
      <c r="AJ66" s="224"/>
      <c r="AK66" s="224"/>
      <c r="AL66" s="224"/>
      <c r="AM66" s="224"/>
      <c r="AN66" s="224"/>
      <c r="AO66" s="224"/>
      <c r="AP66" s="224"/>
      <c r="AQ66" s="224"/>
      <c r="AR66" s="224"/>
      <c r="AS66" s="224"/>
      <c r="AT66" s="224"/>
      <c r="AU66" s="224"/>
      <c r="AV66" s="224"/>
      <c r="AW66" s="224"/>
      <c r="AX66" s="224"/>
      <c r="AY66" s="224"/>
      <c r="AZ66" s="224"/>
      <c r="BA66" s="224"/>
      <c r="BB66" s="224"/>
      <c r="BC66" s="224"/>
      <c r="BD66" s="224"/>
      <c r="BE66" s="224"/>
      <c r="BF66" s="224"/>
      <c r="BG66" s="224"/>
      <c r="BH66" s="224"/>
      <c r="BI66" s="224"/>
      <c r="BJ66" s="224"/>
      <c r="BK66" s="224"/>
      <c r="BL66" s="224"/>
      <c r="BM66" s="224"/>
      <c r="BN66" s="224"/>
      <c r="BO66" s="224"/>
      <c r="BP66" s="224"/>
      <c r="BQ66" s="224"/>
      <c r="BR66" s="224"/>
      <c r="BS66" s="224"/>
      <c r="BT66" s="224"/>
      <c r="BU66" s="224"/>
      <c r="BV66" s="224"/>
      <c r="BW66" s="224"/>
      <c r="BX66" s="224"/>
      <c r="BY66" s="224"/>
      <c r="BZ66" s="224"/>
      <c r="CA66" s="224"/>
      <c r="CB66" s="224"/>
      <c r="CC66" s="224"/>
      <c r="CD66" s="224"/>
      <c r="CE66" s="224"/>
      <c r="CF66" s="224"/>
      <c r="CG66" s="224"/>
      <c r="CH66" s="224"/>
      <c r="CI66" s="224"/>
      <c r="CJ66" s="224"/>
      <c r="CK66" s="224"/>
      <c r="CL66" s="224"/>
      <c r="CM66" s="224"/>
      <c r="CN66" s="224"/>
      <c r="CO66" s="224"/>
      <c r="CP66" s="224"/>
      <c r="CQ66" s="224"/>
      <c r="CR66" s="224"/>
      <c r="CS66" s="224"/>
      <c r="CT66" s="224"/>
      <c r="CU66" s="224"/>
      <c r="CV66" s="224"/>
      <c r="CW66" s="224"/>
      <c r="CX66" s="224"/>
      <c r="CY66" s="224"/>
      <c r="CZ66" s="224"/>
      <c r="DA66" s="224"/>
      <c r="DB66" s="224"/>
      <c r="DC66" s="224"/>
      <c r="DD66" s="224"/>
      <c r="DE66" s="224"/>
    </row>
    <row r="67" spans="1:109" s="150" customFormat="1" x14ac:dyDescent="0.25">
      <c r="A67" s="1100" t="s">
        <v>160</v>
      </c>
      <c r="B67" s="693" t="s">
        <v>76</v>
      </c>
      <c r="C67" s="695" t="s">
        <v>77</v>
      </c>
      <c r="D67" s="701"/>
      <c r="E67" s="701"/>
      <c r="F67" s="713"/>
      <c r="G67" s="93"/>
      <c r="H67" s="93"/>
      <c r="I67" s="93"/>
      <c r="J67" s="93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  <c r="AU67" s="7"/>
      <c r="AV67" s="7"/>
      <c r="AW67" s="7"/>
      <c r="AX67" s="7"/>
      <c r="AY67" s="7"/>
      <c r="AZ67" s="7"/>
      <c r="BA67" s="7"/>
      <c r="BB67" s="7"/>
      <c r="BC67" s="7"/>
      <c r="BD67" s="7"/>
      <c r="BE67" s="7"/>
      <c r="BF67" s="7"/>
      <c r="BG67" s="7"/>
      <c r="BH67" s="7"/>
      <c r="BI67" s="7"/>
      <c r="BJ67" s="7"/>
      <c r="BK67" s="7"/>
      <c r="BL67" s="7"/>
      <c r="BM67" s="7"/>
      <c r="BN67" s="7"/>
      <c r="BO67" s="7"/>
      <c r="BP67" s="7"/>
      <c r="BQ67" s="7"/>
      <c r="BR67" s="7"/>
      <c r="BS67" s="7"/>
      <c r="BT67" s="7"/>
      <c r="BU67" s="7"/>
      <c r="BV67" s="7"/>
      <c r="BW67" s="7"/>
      <c r="BX67" s="7"/>
      <c r="BY67" s="7"/>
      <c r="BZ67" s="7"/>
      <c r="CA67" s="7"/>
      <c r="CB67" s="7"/>
      <c r="CC67" s="7"/>
      <c r="CD67" s="7"/>
      <c r="CE67" s="7"/>
      <c r="CF67" s="7"/>
      <c r="CG67" s="7"/>
      <c r="CH67" s="7"/>
      <c r="CI67" s="7"/>
      <c r="CJ67" s="7"/>
      <c r="CK67" s="7"/>
      <c r="CL67" s="7"/>
      <c r="CM67" s="7"/>
      <c r="CN67" s="7"/>
      <c r="CO67" s="7"/>
      <c r="CP67" s="7"/>
      <c r="CQ67" s="7"/>
      <c r="CR67" s="7"/>
      <c r="CS67" s="7"/>
      <c r="CT67" s="7"/>
      <c r="CU67" s="7"/>
      <c r="CV67" s="7"/>
      <c r="CW67" s="7"/>
      <c r="CX67" s="7"/>
      <c r="CY67" s="7"/>
      <c r="CZ67" s="7"/>
      <c r="DA67" s="7"/>
      <c r="DB67" s="7"/>
      <c r="DC67" s="7"/>
      <c r="DD67" s="7"/>
    </row>
    <row r="68" spans="1:109" s="150" customFormat="1" x14ac:dyDescent="0.25">
      <c r="A68" s="1100"/>
      <c r="B68" s="770" t="s">
        <v>78</v>
      </c>
      <c r="C68" s="476" t="s">
        <v>79</v>
      </c>
      <c r="D68" s="708">
        <v>1</v>
      </c>
      <c r="E68" s="708">
        <v>20</v>
      </c>
      <c r="F68" s="717">
        <v>0.63870967741935492</v>
      </c>
      <c r="G68" s="93"/>
      <c r="H68" s="93"/>
      <c r="I68" s="93"/>
      <c r="J68" s="93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7"/>
      <c r="AR68" s="7"/>
      <c r="AS68" s="7"/>
      <c r="AT68" s="7"/>
      <c r="AU68" s="7"/>
      <c r="AV68" s="7"/>
      <c r="AW68" s="7"/>
      <c r="AX68" s="7"/>
      <c r="AY68" s="7"/>
      <c r="AZ68" s="7"/>
      <c r="BA68" s="7"/>
      <c r="BB68" s="7"/>
      <c r="BC68" s="7"/>
      <c r="BD68" s="7"/>
      <c r="BE68" s="7"/>
      <c r="BF68" s="7"/>
      <c r="BG68" s="7"/>
      <c r="BH68" s="7"/>
      <c r="BI68" s="7"/>
      <c r="BJ68" s="7"/>
      <c r="BK68" s="7"/>
      <c r="BL68" s="7"/>
      <c r="BM68" s="7"/>
      <c r="BN68" s="7"/>
      <c r="BO68" s="7"/>
      <c r="BP68" s="7"/>
      <c r="BQ68" s="7"/>
      <c r="BR68" s="7"/>
      <c r="BS68" s="7"/>
      <c r="BT68" s="7"/>
      <c r="BU68" s="7"/>
      <c r="BV68" s="7"/>
      <c r="BW68" s="7"/>
      <c r="BX68" s="7"/>
      <c r="BY68" s="7"/>
      <c r="BZ68" s="7"/>
      <c r="CA68" s="7"/>
      <c r="CB68" s="7"/>
      <c r="CC68" s="7"/>
      <c r="CD68" s="7"/>
      <c r="CE68" s="7"/>
      <c r="CF68" s="7"/>
      <c r="CG68" s="7"/>
      <c r="CH68" s="7"/>
      <c r="CI68" s="7"/>
      <c r="CJ68" s="7"/>
      <c r="CK68" s="7"/>
      <c r="CL68" s="7"/>
      <c r="CM68" s="7"/>
      <c r="CN68" s="7"/>
      <c r="CO68" s="7"/>
      <c r="CP68" s="7"/>
      <c r="CQ68" s="7"/>
      <c r="CR68" s="7"/>
      <c r="CS68" s="7"/>
      <c r="CT68" s="7"/>
      <c r="CU68" s="7"/>
      <c r="CV68" s="7"/>
      <c r="CW68" s="7"/>
      <c r="CX68" s="7"/>
      <c r="CY68" s="7"/>
      <c r="CZ68" s="7"/>
      <c r="DA68" s="7"/>
      <c r="DB68" s="7"/>
      <c r="DC68" s="7"/>
      <c r="DD68" s="7"/>
    </row>
    <row r="69" spans="1:109" s="150" customFormat="1" x14ac:dyDescent="0.25">
      <c r="A69" s="1100"/>
      <c r="B69" s="770"/>
      <c r="C69" s="695" t="s">
        <v>80</v>
      </c>
      <c r="D69" s="701"/>
      <c r="E69" s="701"/>
      <c r="F69" s="713"/>
      <c r="G69" s="93"/>
      <c r="H69" s="93"/>
      <c r="I69" s="93"/>
      <c r="J69" s="93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/>
      <c r="AR69" s="7"/>
      <c r="AS69" s="7"/>
      <c r="AT69" s="7"/>
      <c r="AU69" s="7"/>
      <c r="AV69" s="7"/>
      <c r="AW69" s="7"/>
      <c r="AX69" s="7"/>
      <c r="AY69" s="7"/>
      <c r="AZ69" s="7"/>
      <c r="BA69" s="7"/>
      <c r="BB69" s="7"/>
      <c r="BC69" s="7"/>
      <c r="BD69" s="7"/>
      <c r="BE69" s="7"/>
      <c r="BF69" s="7"/>
      <c r="BG69" s="7"/>
      <c r="BH69" s="7"/>
      <c r="BI69" s="7"/>
      <c r="BJ69" s="7"/>
      <c r="BK69" s="7"/>
      <c r="BL69" s="7"/>
      <c r="BM69" s="7"/>
      <c r="BN69" s="7"/>
      <c r="BO69" s="7"/>
      <c r="BP69" s="7"/>
      <c r="BQ69" s="7"/>
      <c r="BR69" s="7"/>
      <c r="BS69" s="7"/>
      <c r="BT69" s="7"/>
      <c r="BU69" s="7"/>
      <c r="BV69" s="7"/>
      <c r="BW69" s="7"/>
      <c r="BX69" s="7"/>
      <c r="BY69" s="7"/>
      <c r="BZ69" s="7"/>
      <c r="CA69" s="7"/>
      <c r="CB69" s="7"/>
      <c r="CC69" s="7"/>
      <c r="CD69" s="7"/>
      <c r="CE69" s="7"/>
      <c r="CF69" s="7"/>
      <c r="CG69" s="7"/>
      <c r="CH69" s="7"/>
      <c r="CI69" s="7"/>
      <c r="CJ69" s="7"/>
      <c r="CK69" s="7"/>
      <c r="CL69" s="7"/>
      <c r="CM69" s="7"/>
      <c r="CN69" s="7"/>
      <c r="CO69" s="7"/>
      <c r="CP69" s="7"/>
      <c r="CQ69" s="7"/>
      <c r="CR69" s="7"/>
      <c r="CS69" s="7"/>
      <c r="CT69" s="7"/>
      <c r="CU69" s="7"/>
      <c r="CV69" s="7"/>
      <c r="CW69" s="7"/>
      <c r="CX69" s="7"/>
      <c r="CY69" s="7"/>
      <c r="CZ69" s="7"/>
      <c r="DA69" s="7"/>
      <c r="DB69" s="7"/>
      <c r="DC69" s="7"/>
      <c r="DD69" s="7"/>
    </row>
    <row r="70" spans="1:109" s="150" customFormat="1" x14ac:dyDescent="0.25">
      <c r="A70" s="1100"/>
      <c r="B70" s="894" t="s">
        <v>81</v>
      </c>
      <c r="C70" s="695" t="s">
        <v>82</v>
      </c>
      <c r="D70" s="701"/>
      <c r="E70" s="701"/>
      <c r="F70" s="713"/>
      <c r="G70" s="93"/>
      <c r="H70" s="93"/>
      <c r="I70" s="93"/>
      <c r="J70" s="93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  <c r="AT70" s="7"/>
      <c r="AU70" s="7"/>
      <c r="AV70" s="7"/>
      <c r="AW70" s="7"/>
      <c r="AX70" s="7"/>
      <c r="AY70" s="7"/>
      <c r="AZ70" s="7"/>
      <c r="BA70" s="7"/>
      <c r="BB70" s="7"/>
      <c r="BC70" s="7"/>
      <c r="BD70" s="7"/>
      <c r="BE70" s="7"/>
      <c r="BF70" s="7"/>
      <c r="BG70" s="7"/>
      <c r="BH70" s="7"/>
      <c r="BI70" s="7"/>
      <c r="BJ70" s="7"/>
      <c r="BK70" s="7"/>
      <c r="BL70" s="7"/>
      <c r="BM70" s="7"/>
      <c r="BN70" s="7"/>
      <c r="BO70" s="7"/>
      <c r="BP70" s="7"/>
      <c r="BQ70" s="7"/>
      <c r="BR70" s="7"/>
      <c r="BS70" s="7"/>
      <c r="BT70" s="7"/>
      <c r="BU70" s="7"/>
      <c r="BV70" s="7"/>
      <c r="BW70" s="7"/>
      <c r="BX70" s="7"/>
      <c r="BY70" s="7"/>
      <c r="BZ70" s="7"/>
      <c r="CA70" s="7"/>
      <c r="CB70" s="7"/>
      <c r="CC70" s="7"/>
      <c r="CD70" s="7"/>
      <c r="CE70" s="7"/>
      <c r="CF70" s="7"/>
      <c r="CG70" s="7"/>
      <c r="CH70" s="7"/>
      <c r="CI70" s="7"/>
      <c r="CJ70" s="7"/>
      <c r="CK70" s="7"/>
      <c r="CL70" s="7"/>
      <c r="CM70" s="7"/>
      <c r="CN70" s="7"/>
      <c r="CO70" s="7"/>
      <c r="CP70" s="7"/>
      <c r="CQ70" s="7"/>
      <c r="CR70" s="7"/>
      <c r="CS70" s="7"/>
      <c r="CT70" s="7"/>
      <c r="CU70" s="7"/>
      <c r="CV70" s="7"/>
      <c r="CW70" s="7"/>
      <c r="CX70" s="7"/>
      <c r="CY70" s="7"/>
      <c r="CZ70" s="7"/>
      <c r="DA70" s="7"/>
      <c r="DB70" s="7"/>
      <c r="DC70" s="7"/>
      <c r="DD70" s="7"/>
    </row>
    <row r="71" spans="1:109" x14ac:dyDescent="0.25">
      <c r="A71" s="1100"/>
      <c r="B71" s="894"/>
      <c r="C71" s="695" t="s">
        <v>83</v>
      </c>
      <c r="D71" s="701"/>
      <c r="E71" s="701"/>
      <c r="F71" s="713"/>
    </row>
    <row r="72" spans="1:109" x14ac:dyDescent="0.25">
      <c r="A72" s="1100"/>
      <c r="B72" s="894" t="s">
        <v>84</v>
      </c>
      <c r="C72" s="695" t="s">
        <v>85</v>
      </c>
      <c r="D72" s="701"/>
      <c r="E72" s="701"/>
      <c r="F72" s="713"/>
    </row>
    <row r="73" spans="1:109" x14ac:dyDescent="0.25">
      <c r="A73" s="1100"/>
      <c r="B73" s="894"/>
      <c r="C73" s="695" t="s">
        <v>215</v>
      </c>
      <c r="D73" s="701"/>
      <c r="E73" s="701"/>
      <c r="F73" s="713"/>
    </row>
    <row r="74" spans="1:109" x14ac:dyDescent="0.25">
      <c r="A74" s="1100"/>
      <c r="B74" s="894" t="s">
        <v>87</v>
      </c>
      <c r="C74" s="695" t="s">
        <v>359</v>
      </c>
      <c r="D74" s="701"/>
      <c r="E74" s="701"/>
      <c r="F74" s="713"/>
    </row>
    <row r="75" spans="1:109" x14ac:dyDescent="0.25">
      <c r="A75" s="1100"/>
      <c r="B75" s="894"/>
      <c r="C75" s="695" t="s">
        <v>89</v>
      </c>
      <c r="D75" s="701"/>
      <c r="E75" s="701"/>
      <c r="F75" s="713"/>
    </row>
    <row r="76" spans="1:109" x14ac:dyDescent="0.25">
      <c r="A76" s="1100"/>
      <c r="B76" s="894"/>
      <c r="C76" s="695" t="s">
        <v>90</v>
      </c>
      <c r="D76" s="701"/>
      <c r="E76" s="701"/>
      <c r="F76" s="713"/>
    </row>
    <row r="77" spans="1:109" x14ac:dyDescent="0.25">
      <c r="A77" s="1100"/>
      <c r="B77" s="894"/>
      <c r="C77" s="695" t="s">
        <v>91</v>
      </c>
      <c r="D77" s="701"/>
      <c r="E77" s="701"/>
      <c r="F77" s="713"/>
    </row>
    <row r="78" spans="1:109" x14ac:dyDescent="0.25">
      <c r="A78" s="1100"/>
      <c r="B78" s="894" t="s">
        <v>92</v>
      </c>
      <c r="C78" s="695" t="s">
        <v>93</v>
      </c>
      <c r="D78" s="701"/>
      <c r="E78" s="701"/>
      <c r="F78" s="713"/>
    </row>
    <row r="79" spans="1:109" x14ac:dyDescent="0.25">
      <c r="A79" s="1100"/>
      <c r="B79" s="894"/>
      <c r="C79" s="695" t="s">
        <v>94</v>
      </c>
      <c r="D79" s="701"/>
      <c r="E79" s="701"/>
      <c r="F79" s="713"/>
    </row>
    <row r="80" spans="1:109" x14ac:dyDescent="0.25">
      <c r="A80" s="1100"/>
      <c r="B80" s="894"/>
      <c r="C80" s="695" t="s">
        <v>95</v>
      </c>
      <c r="D80" s="701"/>
      <c r="E80" s="701"/>
      <c r="F80" s="713"/>
    </row>
    <row r="81" spans="1:6" x14ac:dyDescent="0.25">
      <c r="A81" s="1100"/>
      <c r="B81" s="894" t="s">
        <v>96</v>
      </c>
      <c r="C81" s="695" t="s">
        <v>97</v>
      </c>
      <c r="D81" s="701"/>
      <c r="E81" s="701"/>
      <c r="F81" s="713"/>
    </row>
    <row r="82" spans="1:6" x14ac:dyDescent="0.25">
      <c r="A82" s="1100"/>
      <c r="B82" s="894"/>
      <c r="C82" s="695" t="s">
        <v>98</v>
      </c>
      <c r="D82" s="701"/>
      <c r="E82" s="701"/>
      <c r="F82" s="713"/>
    </row>
    <row r="83" spans="1:6" x14ac:dyDescent="0.25">
      <c r="A83" s="1100"/>
      <c r="B83" s="894"/>
      <c r="C83" s="695" t="s">
        <v>99</v>
      </c>
      <c r="D83" s="701"/>
      <c r="E83" s="701"/>
      <c r="F83" s="713"/>
    </row>
    <row r="84" spans="1:6" x14ac:dyDescent="0.25">
      <c r="A84" s="1100" t="s">
        <v>145</v>
      </c>
      <c r="B84" s="1100"/>
      <c r="C84" s="1100"/>
      <c r="D84" s="705">
        <f>SUM(D67:D83)</f>
        <v>1</v>
      </c>
      <c r="E84" s="705">
        <f>SUM(E67:E83)</f>
        <v>20</v>
      </c>
      <c r="F84" s="715">
        <v>0.63870967741935492</v>
      </c>
    </row>
    <row r="85" spans="1:6" x14ac:dyDescent="0.25">
      <c r="A85" s="1100" t="s">
        <v>172</v>
      </c>
      <c r="B85" s="894" t="s">
        <v>100</v>
      </c>
      <c r="C85" s="695" t="s">
        <v>101</v>
      </c>
      <c r="D85" s="701"/>
      <c r="E85" s="701"/>
      <c r="F85" s="713"/>
    </row>
    <row r="86" spans="1:6" x14ac:dyDescent="0.25">
      <c r="A86" s="1100"/>
      <c r="B86" s="894"/>
      <c r="C86" s="695" t="s">
        <v>102</v>
      </c>
      <c r="D86" s="701"/>
      <c r="E86" s="701"/>
      <c r="F86" s="713"/>
    </row>
    <row r="87" spans="1:6" x14ac:dyDescent="0.25">
      <c r="A87" s="1100"/>
      <c r="B87" s="894"/>
      <c r="C87" s="695" t="s">
        <v>103</v>
      </c>
      <c r="D87" s="701"/>
      <c r="E87" s="701"/>
      <c r="F87" s="713"/>
    </row>
    <row r="88" spans="1:6" x14ac:dyDescent="0.25">
      <c r="A88" s="1100"/>
      <c r="B88" s="693" t="s">
        <v>104</v>
      </c>
      <c r="C88" s="695" t="s">
        <v>105</v>
      </c>
      <c r="D88" s="701"/>
      <c r="E88" s="701"/>
      <c r="F88" s="713"/>
    </row>
    <row r="89" spans="1:6" x14ac:dyDescent="0.25">
      <c r="A89" s="1100"/>
      <c r="B89" s="770" t="s">
        <v>407</v>
      </c>
      <c r="C89" s="695" t="s">
        <v>107</v>
      </c>
      <c r="D89" s="701"/>
      <c r="E89" s="701"/>
      <c r="F89" s="713"/>
    </row>
    <row r="90" spans="1:6" x14ac:dyDescent="0.25">
      <c r="A90" s="1100"/>
      <c r="B90" s="770"/>
      <c r="C90" s="476" t="s">
        <v>108</v>
      </c>
      <c r="D90" s="708">
        <v>1</v>
      </c>
      <c r="E90" s="708">
        <v>20</v>
      </c>
      <c r="F90" s="717">
        <v>0.34434556915090841</v>
      </c>
    </row>
    <row r="91" spans="1:6" x14ac:dyDescent="0.25">
      <c r="A91" s="1100"/>
      <c r="B91" s="770"/>
      <c r="C91" s="695" t="s">
        <v>109</v>
      </c>
      <c r="D91" s="701"/>
      <c r="E91" s="701"/>
      <c r="F91" s="713"/>
    </row>
    <row r="92" spans="1:6" x14ac:dyDescent="0.25">
      <c r="A92" s="1100" t="s">
        <v>145</v>
      </c>
      <c r="B92" s="1100"/>
      <c r="C92" s="1100"/>
      <c r="D92" s="705">
        <f>SUM(D85:D91)</f>
        <v>1</v>
      </c>
      <c r="E92" s="705">
        <f>SUM(E85:E91)</f>
        <v>20</v>
      </c>
      <c r="F92" s="715">
        <v>0.34434556915090841</v>
      </c>
    </row>
    <row r="93" spans="1:6" ht="15" hidden="1" customHeight="1" x14ac:dyDescent="0.25">
      <c r="A93" s="1101" t="s">
        <v>175</v>
      </c>
      <c r="B93" s="894" t="s">
        <v>110</v>
      </c>
      <c r="C93" s="695" t="s">
        <v>111</v>
      </c>
      <c r="D93" s="701"/>
      <c r="E93" s="701"/>
      <c r="F93" s="716"/>
    </row>
    <row r="94" spans="1:6" ht="15" hidden="1" customHeight="1" x14ac:dyDescent="0.25">
      <c r="A94" s="1101"/>
      <c r="B94" s="894"/>
      <c r="C94" s="695" t="s">
        <v>112</v>
      </c>
      <c r="D94" s="701"/>
      <c r="E94" s="701"/>
      <c r="F94" s="716"/>
    </row>
    <row r="95" spans="1:6" ht="15" hidden="1" customHeight="1" x14ac:dyDescent="0.25">
      <c r="A95" s="1101"/>
      <c r="B95" s="894"/>
      <c r="C95" s="695" t="s">
        <v>113</v>
      </c>
      <c r="D95" s="701"/>
      <c r="E95" s="701"/>
      <c r="F95" s="716"/>
    </row>
    <row r="96" spans="1:6" ht="15" hidden="1" customHeight="1" x14ac:dyDescent="0.25">
      <c r="A96" s="1101"/>
      <c r="B96" s="894" t="s">
        <v>114</v>
      </c>
      <c r="C96" s="695" t="s">
        <v>115</v>
      </c>
      <c r="D96" s="701"/>
      <c r="E96" s="701"/>
      <c r="F96" s="716"/>
    </row>
    <row r="97" spans="1:7" ht="15" hidden="1" customHeight="1" x14ac:dyDescent="0.25">
      <c r="A97" s="1101"/>
      <c r="B97" s="894"/>
      <c r="C97" s="695" t="s">
        <v>116</v>
      </c>
      <c r="D97" s="701"/>
      <c r="E97" s="701"/>
      <c r="F97" s="716"/>
    </row>
    <row r="98" spans="1:7" ht="15" hidden="1" customHeight="1" x14ac:dyDescent="0.25">
      <c r="A98" s="1101"/>
      <c r="B98" s="894"/>
      <c r="C98" s="695" t="s">
        <v>117</v>
      </c>
      <c r="D98" s="701"/>
      <c r="E98" s="701"/>
      <c r="F98" s="716"/>
    </row>
    <row r="99" spans="1:7" ht="15" hidden="1" customHeight="1" x14ac:dyDescent="0.25">
      <c r="A99" s="1101"/>
      <c r="B99" s="894" t="s">
        <v>118</v>
      </c>
      <c r="C99" s="695" t="s">
        <v>119</v>
      </c>
      <c r="D99" s="701"/>
      <c r="E99" s="701"/>
      <c r="F99" s="716"/>
    </row>
    <row r="100" spans="1:7" ht="15" hidden="1" customHeight="1" x14ac:dyDescent="0.25">
      <c r="A100" s="1101"/>
      <c r="B100" s="894"/>
      <c r="C100" s="695" t="s">
        <v>120</v>
      </c>
      <c r="D100" s="701"/>
      <c r="E100" s="701"/>
      <c r="F100" s="716"/>
    </row>
    <row r="101" spans="1:7" ht="15" hidden="1" customHeight="1" x14ac:dyDescent="0.25">
      <c r="A101" s="1101"/>
      <c r="B101" s="894" t="s">
        <v>121</v>
      </c>
      <c r="C101" s="695" t="s">
        <v>122</v>
      </c>
      <c r="D101" s="701"/>
      <c r="E101" s="701"/>
      <c r="F101" s="716"/>
    </row>
    <row r="102" spans="1:7" ht="15" hidden="1" customHeight="1" x14ac:dyDescent="0.25">
      <c r="A102" s="1101"/>
      <c r="B102" s="894"/>
      <c r="C102" s="695" t="s">
        <v>123</v>
      </c>
      <c r="D102" s="701"/>
      <c r="E102" s="701"/>
      <c r="F102" s="716"/>
    </row>
    <row r="103" spans="1:7" ht="15" hidden="1" customHeight="1" x14ac:dyDescent="0.25">
      <c r="A103" s="1101"/>
      <c r="B103" s="894" t="s">
        <v>124</v>
      </c>
      <c r="C103" s="695" t="s">
        <v>125</v>
      </c>
      <c r="D103" s="701"/>
      <c r="E103" s="701"/>
      <c r="F103" s="716"/>
    </row>
    <row r="104" spans="1:7" ht="15" hidden="1" customHeight="1" x14ac:dyDescent="0.25">
      <c r="A104" s="1101"/>
      <c r="B104" s="894"/>
      <c r="C104" s="695" t="s">
        <v>126</v>
      </c>
      <c r="D104" s="701"/>
      <c r="E104" s="701"/>
      <c r="F104" s="716"/>
    </row>
    <row r="105" spans="1:7" ht="15" hidden="1" customHeight="1" x14ac:dyDescent="0.25">
      <c r="A105" s="1101"/>
      <c r="B105" s="894" t="s">
        <v>127</v>
      </c>
      <c r="C105" s="695" t="s">
        <v>128</v>
      </c>
      <c r="D105" s="701"/>
      <c r="E105" s="701"/>
      <c r="F105" s="716"/>
    </row>
    <row r="106" spans="1:7" ht="15" hidden="1" customHeight="1" x14ac:dyDescent="0.25">
      <c r="A106" s="1101"/>
      <c r="B106" s="894"/>
      <c r="C106" s="695" t="s">
        <v>129</v>
      </c>
      <c r="D106" s="701"/>
      <c r="E106" s="701"/>
      <c r="F106" s="716"/>
    </row>
    <row r="107" spans="1:7" ht="15" hidden="1" customHeight="1" x14ac:dyDescent="0.25">
      <c r="A107" s="1101"/>
      <c r="B107" s="894"/>
      <c r="C107" s="699" t="s">
        <v>130</v>
      </c>
      <c r="D107" s="701"/>
      <c r="E107" s="701"/>
      <c r="F107" s="716"/>
    </row>
    <row r="108" spans="1:7" ht="15" hidden="1" customHeight="1" x14ac:dyDescent="0.25">
      <c r="A108" s="1099" t="s">
        <v>145</v>
      </c>
      <c r="B108" s="1099"/>
      <c r="C108" s="1099"/>
      <c r="D108" s="702">
        <f>SUM(D93:D107)</f>
        <v>0</v>
      </c>
      <c r="E108" s="702">
        <f>SUM(E93:E107)</f>
        <v>0</v>
      </c>
      <c r="F108" s="717" t="e">
        <v>#DIV/0!</v>
      </c>
    </row>
    <row r="109" spans="1:7" x14ac:dyDescent="0.25">
      <c r="A109" s="1100" t="s">
        <v>183</v>
      </c>
      <c r="B109" s="1100"/>
      <c r="C109" s="1100"/>
      <c r="D109" s="704">
        <f>SUM(D13,D24,D40,D49,D66,D84,D92,D108)</f>
        <v>5</v>
      </c>
      <c r="E109" s="704">
        <f>SUM(E13,E24,E40,E49,E66,E84,E92,E108)</f>
        <v>100</v>
      </c>
      <c r="F109" s="717">
        <v>0.44542825361512789</v>
      </c>
    </row>
    <row r="110" spans="1:7" x14ac:dyDescent="0.25">
      <c r="G110" s="154"/>
    </row>
    <row r="111" spans="1:7" x14ac:dyDescent="0.25">
      <c r="A111" s="370" t="s">
        <v>408</v>
      </c>
      <c r="G111" s="154"/>
    </row>
    <row r="112" spans="1:7" x14ac:dyDescent="0.25">
      <c r="G112" s="154"/>
    </row>
    <row r="113" spans="7:7" x14ac:dyDescent="0.25">
      <c r="G113" s="154"/>
    </row>
    <row r="114" spans="7:7" x14ac:dyDescent="0.25">
      <c r="G114" s="154"/>
    </row>
    <row r="115" spans="7:7" x14ac:dyDescent="0.25">
      <c r="G115" s="154"/>
    </row>
    <row r="116" spans="7:7" x14ac:dyDescent="0.25">
      <c r="G116" s="154"/>
    </row>
    <row r="117" spans="7:7" x14ac:dyDescent="0.25">
      <c r="G117" s="154"/>
    </row>
    <row r="118" spans="7:7" x14ac:dyDescent="0.25">
      <c r="G118" s="154"/>
    </row>
    <row r="119" spans="7:7" x14ac:dyDescent="0.25">
      <c r="G119" s="154"/>
    </row>
    <row r="120" spans="7:7" x14ac:dyDescent="0.25">
      <c r="G120" s="154"/>
    </row>
    <row r="121" spans="7:7" x14ac:dyDescent="0.25">
      <c r="G121" s="154"/>
    </row>
  </sheetData>
  <mergeCells count="54">
    <mergeCell ref="A1:H1"/>
    <mergeCell ref="A2:H2"/>
    <mergeCell ref="B19:B20"/>
    <mergeCell ref="D3:D4"/>
    <mergeCell ref="E3:E4"/>
    <mergeCell ref="B10:B12"/>
    <mergeCell ref="A13:C13"/>
    <mergeCell ref="A109:C109"/>
    <mergeCell ref="A3:A4"/>
    <mergeCell ref="B3:B4"/>
    <mergeCell ref="C3:C4"/>
    <mergeCell ref="A5:A12"/>
    <mergeCell ref="B5:B6"/>
    <mergeCell ref="B7:B9"/>
    <mergeCell ref="A67:A83"/>
    <mergeCell ref="B68:B69"/>
    <mergeCell ref="A66:C66"/>
    <mergeCell ref="A40:C40"/>
    <mergeCell ref="A41:A48"/>
    <mergeCell ref="B41:B48"/>
    <mergeCell ref="A14:A23"/>
    <mergeCell ref="B14:B16"/>
    <mergeCell ref="B17:B18"/>
    <mergeCell ref="B21:B23"/>
    <mergeCell ref="A24:C24"/>
    <mergeCell ref="A25:A39"/>
    <mergeCell ref="B25:B29"/>
    <mergeCell ref="B30:B35"/>
    <mergeCell ref="B36:B39"/>
    <mergeCell ref="B78:B80"/>
    <mergeCell ref="B81:B83"/>
    <mergeCell ref="A84:C84"/>
    <mergeCell ref="A49:C49"/>
    <mergeCell ref="A50:A65"/>
    <mergeCell ref="B50:B52"/>
    <mergeCell ref="B53:B58"/>
    <mergeCell ref="B59:B62"/>
    <mergeCell ref="B64:B65"/>
    <mergeCell ref="B105:B107"/>
    <mergeCell ref="A108:C108"/>
    <mergeCell ref="F3:F5"/>
    <mergeCell ref="A85:A91"/>
    <mergeCell ref="B85:B87"/>
    <mergeCell ref="B89:B91"/>
    <mergeCell ref="A92:C92"/>
    <mergeCell ref="A93:A107"/>
    <mergeCell ref="B93:B95"/>
    <mergeCell ref="B96:B98"/>
    <mergeCell ref="B99:B100"/>
    <mergeCell ref="B101:B102"/>
    <mergeCell ref="B103:B104"/>
    <mergeCell ref="B70:B71"/>
    <mergeCell ref="B72:B73"/>
    <mergeCell ref="B74:B77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F114"/>
  <sheetViews>
    <sheetView topLeftCell="B73" zoomScale="85" zoomScaleNormal="85" zoomScaleSheetLayoutView="75" workbookViewId="0">
      <selection activeCell="P95" sqref="P95"/>
    </sheetView>
  </sheetViews>
  <sheetFormatPr defaultRowHeight="15" x14ac:dyDescent="0.25"/>
  <cols>
    <col min="1" max="1" width="16.28515625" customWidth="1"/>
    <col min="2" max="2" width="28.7109375" customWidth="1"/>
    <col min="3" max="3" width="24.5703125" customWidth="1"/>
    <col min="4" max="5" width="13.7109375" customWidth="1"/>
    <col min="6" max="6" width="16.140625" customWidth="1"/>
    <col min="7" max="7" width="17.7109375" customWidth="1"/>
    <col min="8" max="8" width="16.7109375" customWidth="1"/>
    <col min="9" max="9" width="19.28515625" customWidth="1"/>
    <col min="245" max="245" width="28.7109375" customWidth="1"/>
    <col min="246" max="246" width="24.5703125" customWidth="1"/>
    <col min="247" max="247" width="12.42578125" customWidth="1"/>
    <col min="248" max="248" width="15" customWidth="1"/>
    <col min="249" max="249" width="14.7109375" customWidth="1"/>
    <col min="250" max="250" width="13.7109375" customWidth="1"/>
    <col min="251" max="251" width="12.140625" customWidth="1"/>
    <col min="252" max="252" width="15.5703125" customWidth="1"/>
    <col min="253" max="253" width="14.7109375" customWidth="1"/>
    <col min="254" max="254" width="13.7109375" customWidth="1"/>
    <col min="255" max="255" width="15.85546875" customWidth="1"/>
    <col min="256" max="256" width="16" customWidth="1"/>
    <col min="257" max="257" width="14.7109375" customWidth="1"/>
    <col min="258" max="258" width="17.42578125" customWidth="1"/>
    <col min="259" max="259" width="13.85546875" customWidth="1"/>
    <col min="260" max="260" width="16" customWidth="1"/>
    <col min="261" max="261" width="15.42578125" customWidth="1"/>
    <col min="262" max="262" width="16.140625" customWidth="1"/>
    <col min="501" max="501" width="28.7109375" customWidth="1"/>
    <col min="502" max="502" width="24.5703125" customWidth="1"/>
    <col min="503" max="503" width="12.42578125" customWidth="1"/>
    <col min="504" max="504" width="15" customWidth="1"/>
    <col min="505" max="505" width="14.7109375" customWidth="1"/>
    <col min="506" max="506" width="13.7109375" customWidth="1"/>
    <col min="507" max="507" width="12.140625" customWidth="1"/>
    <col min="508" max="508" width="15.5703125" customWidth="1"/>
    <col min="509" max="509" width="14.7109375" customWidth="1"/>
    <col min="510" max="510" width="13.7109375" customWidth="1"/>
    <col min="511" max="511" width="15.85546875" customWidth="1"/>
    <col min="512" max="512" width="16" customWidth="1"/>
    <col min="513" max="513" width="14.7109375" customWidth="1"/>
    <col min="514" max="514" width="17.42578125" customWidth="1"/>
    <col min="515" max="515" width="13.85546875" customWidth="1"/>
    <col min="516" max="516" width="16" customWidth="1"/>
    <col min="517" max="517" width="15.42578125" customWidth="1"/>
    <col min="518" max="518" width="16.140625" customWidth="1"/>
    <col min="757" max="757" width="28.7109375" customWidth="1"/>
    <col min="758" max="758" width="24.5703125" customWidth="1"/>
    <col min="759" max="759" width="12.42578125" customWidth="1"/>
    <col min="760" max="760" width="15" customWidth="1"/>
    <col min="761" max="761" width="14.7109375" customWidth="1"/>
    <col min="762" max="762" width="13.7109375" customWidth="1"/>
    <col min="763" max="763" width="12.140625" customWidth="1"/>
    <col min="764" max="764" width="15.5703125" customWidth="1"/>
    <col min="765" max="765" width="14.7109375" customWidth="1"/>
    <col min="766" max="766" width="13.7109375" customWidth="1"/>
    <col min="767" max="767" width="15.85546875" customWidth="1"/>
    <col min="768" max="768" width="16" customWidth="1"/>
    <col min="769" max="769" width="14.7109375" customWidth="1"/>
    <col min="770" max="770" width="17.42578125" customWidth="1"/>
    <col min="771" max="771" width="13.85546875" customWidth="1"/>
    <col min="772" max="772" width="16" customWidth="1"/>
    <col min="773" max="773" width="15.42578125" customWidth="1"/>
    <col min="774" max="774" width="16.140625" customWidth="1"/>
    <col min="1013" max="1013" width="28.7109375" customWidth="1"/>
    <col min="1014" max="1014" width="24.5703125" customWidth="1"/>
    <col min="1015" max="1015" width="12.42578125" customWidth="1"/>
    <col min="1016" max="1016" width="15" customWidth="1"/>
    <col min="1017" max="1017" width="14.7109375" customWidth="1"/>
    <col min="1018" max="1018" width="13.7109375" customWidth="1"/>
    <col min="1019" max="1019" width="12.140625" customWidth="1"/>
    <col min="1020" max="1020" width="15.5703125" customWidth="1"/>
    <col min="1021" max="1021" width="14.7109375" customWidth="1"/>
    <col min="1022" max="1022" width="13.7109375" customWidth="1"/>
    <col min="1023" max="1023" width="15.85546875" customWidth="1"/>
    <col min="1024" max="1024" width="16" customWidth="1"/>
    <col min="1025" max="1025" width="14.7109375" customWidth="1"/>
    <col min="1026" max="1026" width="17.42578125" customWidth="1"/>
    <col min="1027" max="1027" width="13.85546875" customWidth="1"/>
    <col min="1028" max="1028" width="16" customWidth="1"/>
    <col min="1029" max="1029" width="15.42578125" customWidth="1"/>
    <col min="1030" max="1030" width="16.140625" customWidth="1"/>
    <col min="1269" max="1269" width="28.7109375" customWidth="1"/>
    <col min="1270" max="1270" width="24.5703125" customWidth="1"/>
    <col min="1271" max="1271" width="12.42578125" customWidth="1"/>
    <col min="1272" max="1272" width="15" customWidth="1"/>
    <col min="1273" max="1273" width="14.7109375" customWidth="1"/>
    <col min="1274" max="1274" width="13.7109375" customWidth="1"/>
    <col min="1275" max="1275" width="12.140625" customWidth="1"/>
    <col min="1276" max="1276" width="15.5703125" customWidth="1"/>
    <col min="1277" max="1277" width="14.7109375" customWidth="1"/>
    <col min="1278" max="1278" width="13.7109375" customWidth="1"/>
    <col min="1279" max="1279" width="15.85546875" customWidth="1"/>
    <col min="1280" max="1280" width="16" customWidth="1"/>
    <col min="1281" max="1281" width="14.7109375" customWidth="1"/>
    <col min="1282" max="1282" width="17.42578125" customWidth="1"/>
    <col min="1283" max="1283" width="13.85546875" customWidth="1"/>
    <col min="1284" max="1284" width="16" customWidth="1"/>
    <col min="1285" max="1285" width="15.42578125" customWidth="1"/>
    <col min="1286" max="1286" width="16.140625" customWidth="1"/>
    <col min="1525" max="1525" width="28.7109375" customWidth="1"/>
    <col min="1526" max="1526" width="24.5703125" customWidth="1"/>
    <col min="1527" max="1527" width="12.42578125" customWidth="1"/>
    <col min="1528" max="1528" width="15" customWidth="1"/>
    <col min="1529" max="1529" width="14.7109375" customWidth="1"/>
    <col min="1530" max="1530" width="13.7109375" customWidth="1"/>
    <col min="1531" max="1531" width="12.140625" customWidth="1"/>
    <col min="1532" max="1532" width="15.5703125" customWidth="1"/>
    <col min="1533" max="1533" width="14.7109375" customWidth="1"/>
    <col min="1534" max="1534" width="13.7109375" customWidth="1"/>
    <col min="1535" max="1535" width="15.85546875" customWidth="1"/>
    <col min="1536" max="1536" width="16" customWidth="1"/>
    <col min="1537" max="1537" width="14.7109375" customWidth="1"/>
    <col min="1538" max="1538" width="17.42578125" customWidth="1"/>
    <col min="1539" max="1539" width="13.85546875" customWidth="1"/>
    <col min="1540" max="1540" width="16" customWidth="1"/>
    <col min="1541" max="1541" width="15.42578125" customWidth="1"/>
    <col min="1542" max="1542" width="16.140625" customWidth="1"/>
    <col min="1781" max="1781" width="28.7109375" customWidth="1"/>
    <col min="1782" max="1782" width="24.5703125" customWidth="1"/>
    <col min="1783" max="1783" width="12.42578125" customWidth="1"/>
    <col min="1784" max="1784" width="15" customWidth="1"/>
    <col min="1785" max="1785" width="14.7109375" customWidth="1"/>
    <col min="1786" max="1786" width="13.7109375" customWidth="1"/>
    <col min="1787" max="1787" width="12.140625" customWidth="1"/>
    <col min="1788" max="1788" width="15.5703125" customWidth="1"/>
    <col min="1789" max="1789" width="14.7109375" customWidth="1"/>
    <col min="1790" max="1790" width="13.7109375" customWidth="1"/>
    <col min="1791" max="1791" width="15.85546875" customWidth="1"/>
    <col min="1792" max="1792" width="16" customWidth="1"/>
    <col min="1793" max="1793" width="14.7109375" customWidth="1"/>
    <col min="1794" max="1794" width="17.42578125" customWidth="1"/>
    <col min="1795" max="1795" width="13.85546875" customWidth="1"/>
    <col min="1796" max="1796" width="16" customWidth="1"/>
    <col min="1797" max="1797" width="15.42578125" customWidth="1"/>
    <col min="1798" max="1798" width="16.140625" customWidth="1"/>
    <col min="2037" max="2037" width="28.7109375" customWidth="1"/>
    <col min="2038" max="2038" width="24.5703125" customWidth="1"/>
    <col min="2039" max="2039" width="12.42578125" customWidth="1"/>
    <col min="2040" max="2040" width="15" customWidth="1"/>
    <col min="2041" max="2041" width="14.7109375" customWidth="1"/>
    <col min="2042" max="2042" width="13.7109375" customWidth="1"/>
    <col min="2043" max="2043" width="12.140625" customWidth="1"/>
    <col min="2044" max="2044" width="15.5703125" customWidth="1"/>
    <col min="2045" max="2045" width="14.7109375" customWidth="1"/>
    <col min="2046" max="2046" width="13.7109375" customWidth="1"/>
    <col min="2047" max="2047" width="15.85546875" customWidth="1"/>
    <col min="2048" max="2048" width="16" customWidth="1"/>
    <col min="2049" max="2049" width="14.7109375" customWidth="1"/>
    <col min="2050" max="2050" width="17.42578125" customWidth="1"/>
    <col min="2051" max="2051" width="13.85546875" customWidth="1"/>
    <col min="2052" max="2052" width="16" customWidth="1"/>
    <col min="2053" max="2053" width="15.42578125" customWidth="1"/>
    <col min="2054" max="2054" width="16.140625" customWidth="1"/>
    <col min="2293" max="2293" width="28.7109375" customWidth="1"/>
    <col min="2294" max="2294" width="24.5703125" customWidth="1"/>
    <col min="2295" max="2295" width="12.42578125" customWidth="1"/>
    <col min="2296" max="2296" width="15" customWidth="1"/>
    <col min="2297" max="2297" width="14.7109375" customWidth="1"/>
    <col min="2298" max="2298" width="13.7109375" customWidth="1"/>
    <col min="2299" max="2299" width="12.140625" customWidth="1"/>
    <col min="2300" max="2300" width="15.5703125" customWidth="1"/>
    <col min="2301" max="2301" width="14.7109375" customWidth="1"/>
    <col min="2302" max="2302" width="13.7109375" customWidth="1"/>
    <col min="2303" max="2303" width="15.85546875" customWidth="1"/>
    <col min="2304" max="2304" width="16" customWidth="1"/>
    <col min="2305" max="2305" width="14.7109375" customWidth="1"/>
    <col min="2306" max="2306" width="17.42578125" customWidth="1"/>
    <col min="2307" max="2307" width="13.85546875" customWidth="1"/>
    <col min="2308" max="2308" width="16" customWidth="1"/>
    <col min="2309" max="2309" width="15.42578125" customWidth="1"/>
    <col min="2310" max="2310" width="16.140625" customWidth="1"/>
    <col min="2549" max="2549" width="28.7109375" customWidth="1"/>
    <col min="2550" max="2550" width="24.5703125" customWidth="1"/>
    <col min="2551" max="2551" width="12.42578125" customWidth="1"/>
    <col min="2552" max="2552" width="15" customWidth="1"/>
    <col min="2553" max="2553" width="14.7109375" customWidth="1"/>
    <col min="2554" max="2554" width="13.7109375" customWidth="1"/>
    <col min="2555" max="2555" width="12.140625" customWidth="1"/>
    <col min="2556" max="2556" width="15.5703125" customWidth="1"/>
    <col min="2557" max="2557" width="14.7109375" customWidth="1"/>
    <col min="2558" max="2558" width="13.7109375" customWidth="1"/>
    <col min="2559" max="2559" width="15.85546875" customWidth="1"/>
    <col min="2560" max="2560" width="16" customWidth="1"/>
    <col min="2561" max="2561" width="14.7109375" customWidth="1"/>
    <col min="2562" max="2562" width="17.42578125" customWidth="1"/>
    <col min="2563" max="2563" width="13.85546875" customWidth="1"/>
    <col min="2564" max="2564" width="16" customWidth="1"/>
    <col min="2565" max="2565" width="15.42578125" customWidth="1"/>
    <col min="2566" max="2566" width="16.140625" customWidth="1"/>
    <col min="2805" max="2805" width="28.7109375" customWidth="1"/>
    <col min="2806" max="2806" width="24.5703125" customWidth="1"/>
    <col min="2807" max="2807" width="12.42578125" customWidth="1"/>
    <col min="2808" max="2808" width="15" customWidth="1"/>
    <col min="2809" max="2809" width="14.7109375" customWidth="1"/>
    <col min="2810" max="2810" width="13.7109375" customWidth="1"/>
    <col min="2811" max="2811" width="12.140625" customWidth="1"/>
    <col min="2812" max="2812" width="15.5703125" customWidth="1"/>
    <col min="2813" max="2813" width="14.7109375" customWidth="1"/>
    <col min="2814" max="2814" width="13.7109375" customWidth="1"/>
    <col min="2815" max="2815" width="15.85546875" customWidth="1"/>
    <col min="2816" max="2816" width="16" customWidth="1"/>
    <col min="2817" max="2817" width="14.7109375" customWidth="1"/>
    <col min="2818" max="2818" width="17.42578125" customWidth="1"/>
    <col min="2819" max="2819" width="13.85546875" customWidth="1"/>
    <col min="2820" max="2820" width="16" customWidth="1"/>
    <col min="2821" max="2821" width="15.42578125" customWidth="1"/>
    <col min="2822" max="2822" width="16.140625" customWidth="1"/>
    <col min="3061" max="3061" width="28.7109375" customWidth="1"/>
    <col min="3062" max="3062" width="24.5703125" customWidth="1"/>
    <col min="3063" max="3063" width="12.42578125" customWidth="1"/>
    <col min="3064" max="3064" width="15" customWidth="1"/>
    <col min="3065" max="3065" width="14.7109375" customWidth="1"/>
    <col min="3066" max="3066" width="13.7109375" customWidth="1"/>
    <col min="3067" max="3067" width="12.140625" customWidth="1"/>
    <col min="3068" max="3068" width="15.5703125" customWidth="1"/>
    <col min="3069" max="3069" width="14.7109375" customWidth="1"/>
    <col min="3070" max="3070" width="13.7109375" customWidth="1"/>
    <col min="3071" max="3071" width="15.85546875" customWidth="1"/>
    <col min="3072" max="3072" width="16" customWidth="1"/>
    <col min="3073" max="3073" width="14.7109375" customWidth="1"/>
    <col min="3074" max="3074" width="17.42578125" customWidth="1"/>
    <col min="3075" max="3075" width="13.85546875" customWidth="1"/>
    <col min="3076" max="3076" width="16" customWidth="1"/>
    <col min="3077" max="3077" width="15.42578125" customWidth="1"/>
    <col min="3078" max="3078" width="16.140625" customWidth="1"/>
    <col min="3317" max="3317" width="28.7109375" customWidth="1"/>
    <col min="3318" max="3318" width="24.5703125" customWidth="1"/>
    <col min="3319" max="3319" width="12.42578125" customWidth="1"/>
    <col min="3320" max="3320" width="15" customWidth="1"/>
    <col min="3321" max="3321" width="14.7109375" customWidth="1"/>
    <col min="3322" max="3322" width="13.7109375" customWidth="1"/>
    <col min="3323" max="3323" width="12.140625" customWidth="1"/>
    <col min="3324" max="3324" width="15.5703125" customWidth="1"/>
    <col min="3325" max="3325" width="14.7109375" customWidth="1"/>
    <col min="3326" max="3326" width="13.7109375" customWidth="1"/>
    <col min="3327" max="3327" width="15.85546875" customWidth="1"/>
    <col min="3328" max="3328" width="16" customWidth="1"/>
    <col min="3329" max="3329" width="14.7109375" customWidth="1"/>
    <col min="3330" max="3330" width="17.42578125" customWidth="1"/>
    <col min="3331" max="3331" width="13.85546875" customWidth="1"/>
    <col min="3332" max="3332" width="16" customWidth="1"/>
    <col min="3333" max="3333" width="15.42578125" customWidth="1"/>
    <col min="3334" max="3334" width="16.140625" customWidth="1"/>
    <col min="3573" max="3573" width="28.7109375" customWidth="1"/>
    <col min="3574" max="3574" width="24.5703125" customWidth="1"/>
    <col min="3575" max="3575" width="12.42578125" customWidth="1"/>
    <col min="3576" max="3576" width="15" customWidth="1"/>
    <col min="3577" max="3577" width="14.7109375" customWidth="1"/>
    <col min="3578" max="3578" width="13.7109375" customWidth="1"/>
    <col min="3579" max="3579" width="12.140625" customWidth="1"/>
    <col min="3580" max="3580" width="15.5703125" customWidth="1"/>
    <col min="3581" max="3581" width="14.7109375" customWidth="1"/>
    <col min="3582" max="3582" width="13.7109375" customWidth="1"/>
    <col min="3583" max="3583" width="15.85546875" customWidth="1"/>
    <col min="3584" max="3584" width="16" customWidth="1"/>
    <col min="3585" max="3585" width="14.7109375" customWidth="1"/>
    <col min="3586" max="3586" width="17.42578125" customWidth="1"/>
    <col min="3587" max="3587" width="13.85546875" customWidth="1"/>
    <col min="3588" max="3588" width="16" customWidth="1"/>
    <col min="3589" max="3589" width="15.42578125" customWidth="1"/>
    <col min="3590" max="3590" width="16.140625" customWidth="1"/>
    <col min="3829" max="3829" width="28.7109375" customWidth="1"/>
    <col min="3830" max="3830" width="24.5703125" customWidth="1"/>
    <col min="3831" max="3831" width="12.42578125" customWidth="1"/>
    <col min="3832" max="3832" width="15" customWidth="1"/>
    <col min="3833" max="3833" width="14.7109375" customWidth="1"/>
    <col min="3834" max="3834" width="13.7109375" customWidth="1"/>
    <col min="3835" max="3835" width="12.140625" customWidth="1"/>
    <col min="3836" max="3836" width="15.5703125" customWidth="1"/>
    <col min="3837" max="3837" width="14.7109375" customWidth="1"/>
    <col min="3838" max="3838" width="13.7109375" customWidth="1"/>
    <col min="3839" max="3839" width="15.85546875" customWidth="1"/>
    <col min="3840" max="3840" width="16" customWidth="1"/>
    <col min="3841" max="3841" width="14.7109375" customWidth="1"/>
    <col min="3842" max="3842" width="17.42578125" customWidth="1"/>
    <col min="3843" max="3843" width="13.85546875" customWidth="1"/>
    <col min="3844" max="3844" width="16" customWidth="1"/>
    <col min="3845" max="3845" width="15.42578125" customWidth="1"/>
    <col min="3846" max="3846" width="16.140625" customWidth="1"/>
    <col min="4085" max="4085" width="28.7109375" customWidth="1"/>
    <col min="4086" max="4086" width="24.5703125" customWidth="1"/>
    <col min="4087" max="4087" width="12.42578125" customWidth="1"/>
    <col min="4088" max="4088" width="15" customWidth="1"/>
    <col min="4089" max="4089" width="14.7109375" customWidth="1"/>
    <col min="4090" max="4090" width="13.7109375" customWidth="1"/>
    <col min="4091" max="4091" width="12.140625" customWidth="1"/>
    <col min="4092" max="4092" width="15.5703125" customWidth="1"/>
    <col min="4093" max="4093" width="14.7109375" customWidth="1"/>
    <col min="4094" max="4094" width="13.7109375" customWidth="1"/>
    <col min="4095" max="4095" width="15.85546875" customWidth="1"/>
    <col min="4096" max="4096" width="16" customWidth="1"/>
    <col min="4097" max="4097" width="14.7109375" customWidth="1"/>
    <col min="4098" max="4098" width="17.42578125" customWidth="1"/>
    <col min="4099" max="4099" width="13.85546875" customWidth="1"/>
    <col min="4100" max="4100" width="16" customWidth="1"/>
    <col min="4101" max="4101" width="15.42578125" customWidth="1"/>
    <col min="4102" max="4102" width="16.140625" customWidth="1"/>
    <col min="4341" max="4341" width="28.7109375" customWidth="1"/>
    <col min="4342" max="4342" width="24.5703125" customWidth="1"/>
    <col min="4343" max="4343" width="12.42578125" customWidth="1"/>
    <col min="4344" max="4344" width="15" customWidth="1"/>
    <col min="4345" max="4345" width="14.7109375" customWidth="1"/>
    <col min="4346" max="4346" width="13.7109375" customWidth="1"/>
    <col min="4347" max="4347" width="12.140625" customWidth="1"/>
    <col min="4348" max="4348" width="15.5703125" customWidth="1"/>
    <col min="4349" max="4349" width="14.7109375" customWidth="1"/>
    <col min="4350" max="4350" width="13.7109375" customWidth="1"/>
    <col min="4351" max="4351" width="15.85546875" customWidth="1"/>
    <col min="4352" max="4352" width="16" customWidth="1"/>
    <col min="4353" max="4353" width="14.7109375" customWidth="1"/>
    <col min="4354" max="4354" width="17.42578125" customWidth="1"/>
    <col min="4355" max="4355" width="13.85546875" customWidth="1"/>
    <col min="4356" max="4356" width="16" customWidth="1"/>
    <col min="4357" max="4357" width="15.42578125" customWidth="1"/>
    <col min="4358" max="4358" width="16.140625" customWidth="1"/>
    <col min="4597" max="4597" width="28.7109375" customWidth="1"/>
    <col min="4598" max="4598" width="24.5703125" customWidth="1"/>
    <col min="4599" max="4599" width="12.42578125" customWidth="1"/>
    <col min="4600" max="4600" width="15" customWidth="1"/>
    <col min="4601" max="4601" width="14.7109375" customWidth="1"/>
    <col min="4602" max="4602" width="13.7109375" customWidth="1"/>
    <col min="4603" max="4603" width="12.140625" customWidth="1"/>
    <col min="4604" max="4604" width="15.5703125" customWidth="1"/>
    <col min="4605" max="4605" width="14.7109375" customWidth="1"/>
    <col min="4606" max="4606" width="13.7109375" customWidth="1"/>
    <col min="4607" max="4607" width="15.85546875" customWidth="1"/>
    <col min="4608" max="4608" width="16" customWidth="1"/>
    <col min="4609" max="4609" width="14.7109375" customWidth="1"/>
    <col min="4610" max="4610" width="17.42578125" customWidth="1"/>
    <col min="4611" max="4611" width="13.85546875" customWidth="1"/>
    <col min="4612" max="4612" width="16" customWidth="1"/>
    <col min="4613" max="4613" width="15.42578125" customWidth="1"/>
    <col min="4614" max="4614" width="16.140625" customWidth="1"/>
    <col min="4853" max="4853" width="28.7109375" customWidth="1"/>
    <col min="4854" max="4854" width="24.5703125" customWidth="1"/>
    <col min="4855" max="4855" width="12.42578125" customWidth="1"/>
    <col min="4856" max="4856" width="15" customWidth="1"/>
    <col min="4857" max="4857" width="14.7109375" customWidth="1"/>
    <col min="4858" max="4858" width="13.7109375" customWidth="1"/>
    <col min="4859" max="4859" width="12.140625" customWidth="1"/>
    <col min="4860" max="4860" width="15.5703125" customWidth="1"/>
    <col min="4861" max="4861" width="14.7109375" customWidth="1"/>
    <col min="4862" max="4862" width="13.7109375" customWidth="1"/>
    <col min="4863" max="4863" width="15.85546875" customWidth="1"/>
    <col min="4864" max="4864" width="16" customWidth="1"/>
    <col min="4865" max="4865" width="14.7109375" customWidth="1"/>
    <col min="4866" max="4866" width="17.42578125" customWidth="1"/>
    <col min="4867" max="4867" width="13.85546875" customWidth="1"/>
    <col min="4868" max="4868" width="16" customWidth="1"/>
    <col min="4869" max="4869" width="15.42578125" customWidth="1"/>
    <col min="4870" max="4870" width="16.140625" customWidth="1"/>
    <col min="5109" max="5109" width="28.7109375" customWidth="1"/>
    <col min="5110" max="5110" width="24.5703125" customWidth="1"/>
    <col min="5111" max="5111" width="12.42578125" customWidth="1"/>
    <col min="5112" max="5112" width="15" customWidth="1"/>
    <col min="5113" max="5113" width="14.7109375" customWidth="1"/>
    <col min="5114" max="5114" width="13.7109375" customWidth="1"/>
    <col min="5115" max="5115" width="12.140625" customWidth="1"/>
    <col min="5116" max="5116" width="15.5703125" customWidth="1"/>
    <col min="5117" max="5117" width="14.7109375" customWidth="1"/>
    <col min="5118" max="5118" width="13.7109375" customWidth="1"/>
    <col min="5119" max="5119" width="15.85546875" customWidth="1"/>
    <col min="5120" max="5120" width="16" customWidth="1"/>
    <col min="5121" max="5121" width="14.7109375" customWidth="1"/>
    <col min="5122" max="5122" width="17.42578125" customWidth="1"/>
    <col min="5123" max="5123" width="13.85546875" customWidth="1"/>
    <col min="5124" max="5124" width="16" customWidth="1"/>
    <col min="5125" max="5125" width="15.42578125" customWidth="1"/>
    <col min="5126" max="5126" width="16.140625" customWidth="1"/>
    <col min="5365" max="5365" width="28.7109375" customWidth="1"/>
    <col min="5366" max="5366" width="24.5703125" customWidth="1"/>
    <col min="5367" max="5367" width="12.42578125" customWidth="1"/>
    <col min="5368" max="5368" width="15" customWidth="1"/>
    <col min="5369" max="5369" width="14.7109375" customWidth="1"/>
    <col min="5370" max="5370" width="13.7109375" customWidth="1"/>
    <col min="5371" max="5371" width="12.140625" customWidth="1"/>
    <col min="5372" max="5372" width="15.5703125" customWidth="1"/>
    <col min="5373" max="5373" width="14.7109375" customWidth="1"/>
    <col min="5374" max="5374" width="13.7109375" customWidth="1"/>
    <col min="5375" max="5375" width="15.85546875" customWidth="1"/>
    <col min="5376" max="5376" width="16" customWidth="1"/>
    <col min="5377" max="5377" width="14.7109375" customWidth="1"/>
    <col min="5378" max="5378" width="17.42578125" customWidth="1"/>
    <col min="5379" max="5379" width="13.85546875" customWidth="1"/>
    <col min="5380" max="5380" width="16" customWidth="1"/>
    <col min="5381" max="5381" width="15.42578125" customWidth="1"/>
    <col min="5382" max="5382" width="16.140625" customWidth="1"/>
    <col min="5621" max="5621" width="28.7109375" customWidth="1"/>
    <col min="5622" max="5622" width="24.5703125" customWidth="1"/>
    <col min="5623" max="5623" width="12.42578125" customWidth="1"/>
    <col min="5624" max="5624" width="15" customWidth="1"/>
    <col min="5625" max="5625" width="14.7109375" customWidth="1"/>
    <col min="5626" max="5626" width="13.7109375" customWidth="1"/>
    <col min="5627" max="5627" width="12.140625" customWidth="1"/>
    <col min="5628" max="5628" width="15.5703125" customWidth="1"/>
    <col min="5629" max="5629" width="14.7109375" customWidth="1"/>
    <col min="5630" max="5630" width="13.7109375" customWidth="1"/>
    <col min="5631" max="5631" width="15.85546875" customWidth="1"/>
    <col min="5632" max="5632" width="16" customWidth="1"/>
    <col min="5633" max="5633" width="14.7109375" customWidth="1"/>
    <col min="5634" max="5634" width="17.42578125" customWidth="1"/>
    <col min="5635" max="5635" width="13.85546875" customWidth="1"/>
    <col min="5636" max="5636" width="16" customWidth="1"/>
    <col min="5637" max="5637" width="15.42578125" customWidth="1"/>
    <col min="5638" max="5638" width="16.140625" customWidth="1"/>
    <col min="5877" max="5877" width="28.7109375" customWidth="1"/>
    <col min="5878" max="5878" width="24.5703125" customWidth="1"/>
    <col min="5879" max="5879" width="12.42578125" customWidth="1"/>
    <col min="5880" max="5880" width="15" customWidth="1"/>
    <col min="5881" max="5881" width="14.7109375" customWidth="1"/>
    <col min="5882" max="5882" width="13.7109375" customWidth="1"/>
    <col min="5883" max="5883" width="12.140625" customWidth="1"/>
    <col min="5884" max="5884" width="15.5703125" customWidth="1"/>
    <col min="5885" max="5885" width="14.7109375" customWidth="1"/>
    <col min="5886" max="5886" width="13.7109375" customWidth="1"/>
    <col min="5887" max="5887" width="15.85546875" customWidth="1"/>
    <col min="5888" max="5888" width="16" customWidth="1"/>
    <col min="5889" max="5889" width="14.7109375" customWidth="1"/>
    <col min="5890" max="5890" width="17.42578125" customWidth="1"/>
    <col min="5891" max="5891" width="13.85546875" customWidth="1"/>
    <col min="5892" max="5892" width="16" customWidth="1"/>
    <col min="5893" max="5893" width="15.42578125" customWidth="1"/>
    <col min="5894" max="5894" width="16.140625" customWidth="1"/>
    <col min="6133" max="6133" width="28.7109375" customWidth="1"/>
    <col min="6134" max="6134" width="24.5703125" customWidth="1"/>
    <col min="6135" max="6135" width="12.42578125" customWidth="1"/>
    <col min="6136" max="6136" width="15" customWidth="1"/>
    <col min="6137" max="6137" width="14.7109375" customWidth="1"/>
    <col min="6138" max="6138" width="13.7109375" customWidth="1"/>
    <col min="6139" max="6139" width="12.140625" customWidth="1"/>
    <col min="6140" max="6140" width="15.5703125" customWidth="1"/>
    <col min="6141" max="6141" width="14.7109375" customWidth="1"/>
    <col min="6142" max="6142" width="13.7109375" customWidth="1"/>
    <col min="6143" max="6143" width="15.85546875" customWidth="1"/>
    <col min="6144" max="6144" width="16" customWidth="1"/>
    <col min="6145" max="6145" width="14.7109375" customWidth="1"/>
    <col min="6146" max="6146" width="17.42578125" customWidth="1"/>
    <col min="6147" max="6147" width="13.85546875" customWidth="1"/>
    <col min="6148" max="6148" width="16" customWidth="1"/>
    <col min="6149" max="6149" width="15.42578125" customWidth="1"/>
    <col min="6150" max="6150" width="16.140625" customWidth="1"/>
    <col min="6389" max="6389" width="28.7109375" customWidth="1"/>
    <col min="6390" max="6390" width="24.5703125" customWidth="1"/>
    <col min="6391" max="6391" width="12.42578125" customWidth="1"/>
    <col min="6392" max="6392" width="15" customWidth="1"/>
    <col min="6393" max="6393" width="14.7109375" customWidth="1"/>
    <col min="6394" max="6394" width="13.7109375" customWidth="1"/>
    <col min="6395" max="6395" width="12.140625" customWidth="1"/>
    <col min="6396" max="6396" width="15.5703125" customWidth="1"/>
    <col min="6397" max="6397" width="14.7109375" customWidth="1"/>
    <col min="6398" max="6398" width="13.7109375" customWidth="1"/>
    <col min="6399" max="6399" width="15.85546875" customWidth="1"/>
    <col min="6400" max="6400" width="16" customWidth="1"/>
    <col min="6401" max="6401" width="14.7109375" customWidth="1"/>
    <col min="6402" max="6402" width="17.42578125" customWidth="1"/>
    <col min="6403" max="6403" width="13.85546875" customWidth="1"/>
    <col min="6404" max="6404" width="16" customWidth="1"/>
    <col min="6405" max="6405" width="15.42578125" customWidth="1"/>
    <col min="6406" max="6406" width="16.140625" customWidth="1"/>
    <col min="6645" max="6645" width="28.7109375" customWidth="1"/>
    <col min="6646" max="6646" width="24.5703125" customWidth="1"/>
    <col min="6647" max="6647" width="12.42578125" customWidth="1"/>
    <col min="6648" max="6648" width="15" customWidth="1"/>
    <col min="6649" max="6649" width="14.7109375" customWidth="1"/>
    <col min="6650" max="6650" width="13.7109375" customWidth="1"/>
    <col min="6651" max="6651" width="12.140625" customWidth="1"/>
    <col min="6652" max="6652" width="15.5703125" customWidth="1"/>
    <col min="6653" max="6653" width="14.7109375" customWidth="1"/>
    <col min="6654" max="6654" width="13.7109375" customWidth="1"/>
    <col min="6655" max="6655" width="15.85546875" customWidth="1"/>
    <col min="6656" max="6656" width="16" customWidth="1"/>
    <col min="6657" max="6657" width="14.7109375" customWidth="1"/>
    <col min="6658" max="6658" width="17.42578125" customWidth="1"/>
    <col min="6659" max="6659" width="13.85546875" customWidth="1"/>
    <col min="6660" max="6660" width="16" customWidth="1"/>
    <col min="6661" max="6661" width="15.42578125" customWidth="1"/>
    <col min="6662" max="6662" width="16.140625" customWidth="1"/>
    <col min="6901" max="6901" width="28.7109375" customWidth="1"/>
    <col min="6902" max="6902" width="24.5703125" customWidth="1"/>
    <col min="6903" max="6903" width="12.42578125" customWidth="1"/>
    <col min="6904" max="6904" width="15" customWidth="1"/>
    <col min="6905" max="6905" width="14.7109375" customWidth="1"/>
    <col min="6906" max="6906" width="13.7109375" customWidth="1"/>
    <col min="6907" max="6907" width="12.140625" customWidth="1"/>
    <col min="6908" max="6908" width="15.5703125" customWidth="1"/>
    <col min="6909" max="6909" width="14.7109375" customWidth="1"/>
    <col min="6910" max="6910" width="13.7109375" customWidth="1"/>
    <col min="6911" max="6911" width="15.85546875" customWidth="1"/>
    <col min="6912" max="6912" width="16" customWidth="1"/>
    <col min="6913" max="6913" width="14.7109375" customWidth="1"/>
    <col min="6914" max="6914" width="17.42578125" customWidth="1"/>
    <col min="6915" max="6915" width="13.85546875" customWidth="1"/>
    <col min="6916" max="6916" width="16" customWidth="1"/>
    <col min="6917" max="6917" width="15.42578125" customWidth="1"/>
    <col min="6918" max="6918" width="16.140625" customWidth="1"/>
    <col min="7157" max="7157" width="28.7109375" customWidth="1"/>
    <col min="7158" max="7158" width="24.5703125" customWidth="1"/>
    <col min="7159" max="7159" width="12.42578125" customWidth="1"/>
    <col min="7160" max="7160" width="15" customWidth="1"/>
    <col min="7161" max="7161" width="14.7109375" customWidth="1"/>
    <col min="7162" max="7162" width="13.7109375" customWidth="1"/>
    <col min="7163" max="7163" width="12.140625" customWidth="1"/>
    <col min="7164" max="7164" width="15.5703125" customWidth="1"/>
    <col min="7165" max="7165" width="14.7109375" customWidth="1"/>
    <col min="7166" max="7166" width="13.7109375" customWidth="1"/>
    <col min="7167" max="7167" width="15.85546875" customWidth="1"/>
    <col min="7168" max="7168" width="16" customWidth="1"/>
    <col min="7169" max="7169" width="14.7109375" customWidth="1"/>
    <col min="7170" max="7170" width="17.42578125" customWidth="1"/>
    <col min="7171" max="7171" width="13.85546875" customWidth="1"/>
    <col min="7172" max="7172" width="16" customWidth="1"/>
    <col min="7173" max="7173" width="15.42578125" customWidth="1"/>
    <col min="7174" max="7174" width="16.140625" customWidth="1"/>
    <col min="7413" max="7413" width="28.7109375" customWidth="1"/>
    <col min="7414" max="7414" width="24.5703125" customWidth="1"/>
    <col min="7415" max="7415" width="12.42578125" customWidth="1"/>
    <col min="7416" max="7416" width="15" customWidth="1"/>
    <col min="7417" max="7417" width="14.7109375" customWidth="1"/>
    <col min="7418" max="7418" width="13.7109375" customWidth="1"/>
    <col min="7419" max="7419" width="12.140625" customWidth="1"/>
    <col min="7420" max="7420" width="15.5703125" customWidth="1"/>
    <col min="7421" max="7421" width="14.7109375" customWidth="1"/>
    <col min="7422" max="7422" width="13.7109375" customWidth="1"/>
    <col min="7423" max="7423" width="15.85546875" customWidth="1"/>
    <col min="7424" max="7424" width="16" customWidth="1"/>
    <col min="7425" max="7425" width="14.7109375" customWidth="1"/>
    <col min="7426" max="7426" width="17.42578125" customWidth="1"/>
    <col min="7427" max="7427" width="13.85546875" customWidth="1"/>
    <col min="7428" max="7428" width="16" customWidth="1"/>
    <col min="7429" max="7429" width="15.42578125" customWidth="1"/>
    <col min="7430" max="7430" width="16.140625" customWidth="1"/>
    <col min="7669" max="7669" width="28.7109375" customWidth="1"/>
    <col min="7670" max="7670" width="24.5703125" customWidth="1"/>
    <col min="7671" max="7671" width="12.42578125" customWidth="1"/>
    <col min="7672" max="7672" width="15" customWidth="1"/>
    <col min="7673" max="7673" width="14.7109375" customWidth="1"/>
    <col min="7674" max="7674" width="13.7109375" customWidth="1"/>
    <col min="7675" max="7675" width="12.140625" customWidth="1"/>
    <col min="7676" max="7676" width="15.5703125" customWidth="1"/>
    <col min="7677" max="7677" width="14.7109375" customWidth="1"/>
    <col min="7678" max="7678" width="13.7109375" customWidth="1"/>
    <col min="7679" max="7679" width="15.85546875" customWidth="1"/>
    <col min="7680" max="7680" width="16" customWidth="1"/>
    <col min="7681" max="7681" width="14.7109375" customWidth="1"/>
    <col min="7682" max="7682" width="17.42578125" customWidth="1"/>
    <col min="7683" max="7683" width="13.85546875" customWidth="1"/>
    <col min="7684" max="7684" width="16" customWidth="1"/>
    <col min="7685" max="7685" width="15.42578125" customWidth="1"/>
    <col min="7686" max="7686" width="16.140625" customWidth="1"/>
    <col min="7925" max="7925" width="28.7109375" customWidth="1"/>
    <col min="7926" max="7926" width="24.5703125" customWidth="1"/>
    <col min="7927" max="7927" width="12.42578125" customWidth="1"/>
    <col min="7928" max="7928" width="15" customWidth="1"/>
    <col min="7929" max="7929" width="14.7109375" customWidth="1"/>
    <col min="7930" max="7930" width="13.7109375" customWidth="1"/>
    <col min="7931" max="7931" width="12.140625" customWidth="1"/>
    <col min="7932" max="7932" width="15.5703125" customWidth="1"/>
    <col min="7933" max="7933" width="14.7109375" customWidth="1"/>
    <col min="7934" max="7934" width="13.7109375" customWidth="1"/>
    <col min="7935" max="7935" width="15.85546875" customWidth="1"/>
    <col min="7936" max="7936" width="16" customWidth="1"/>
    <col min="7937" max="7937" width="14.7109375" customWidth="1"/>
    <col min="7938" max="7938" width="17.42578125" customWidth="1"/>
    <col min="7939" max="7939" width="13.85546875" customWidth="1"/>
    <col min="7940" max="7940" width="16" customWidth="1"/>
    <col min="7941" max="7941" width="15.42578125" customWidth="1"/>
    <col min="7942" max="7942" width="16.140625" customWidth="1"/>
    <col min="8181" max="8181" width="28.7109375" customWidth="1"/>
    <col min="8182" max="8182" width="24.5703125" customWidth="1"/>
    <col min="8183" max="8183" width="12.42578125" customWidth="1"/>
    <col min="8184" max="8184" width="15" customWidth="1"/>
    <col min="8185" max="8185" width="14.7109375" customWidth="1"/>
    <col min="8186" max="8186" width="13.7109375" customWidth="1"/>
    <col min="8187" max="8187" width="12.140625" customWidth="1"/>
    <col min="8188" max="8188" width="15.5703125" customWidth="1"/>
    <col min="8189" max="8189" width="14.7109375" customWidth="1"/>
    <col min="8190" max="8190" width="13.7109375" customWidth="1"/>
    <col min="8191" max="8191" width="15.85546875" customWidth="1"/>
    <col min="8192" max="8192" width="16" customWidth="1"/>
    <col min="8193" max="8193" width="14.7109375" customWidth="1"/>
    <col min="8194" max="8194" width="17.42578125" customWidth="1"/>
    <col min="8195" max="8195" width="13.85546875" customWidth="1"/>
    <col min="8196" max="8196" width="16" customWidth="1"/>
    <col min="8197" max="8197" width="15.42578125" customWidth="1"/>
    <col min="8198" max="8198" width="16.140625" customWidth="1"/>
    <col min="8437" max="8437" width="28.7109375" customWidth="1"/>
    <col min="8438" max="8438" width="24.5703125" customWidth="1"/>
    <col min="8439" max="8439" width="12.42578125" customWidth="1"/>
    <col min="8440" max="8440" width="15" customWidth="1"/>
    <col min="8441" max="8441" width="14.7109375" customWidth="1"/>
    <col min="8442" max="8442" width="13.7109375" customWidth="1"/>
    <col min="8443" max="8443" width="12.140625" customWidth="1"/>
    <col min="8444" max="8444" width="15.5703125" customWidth="1"/>
    <col min="8445" max="8445" width="14.7109375" customWidth="1"/>
    <col min="8446" max="8446" width="13.7109375" customWidth="1"/>
    <col min="8447" max="8447" width="15.85546875" customWidth="1"/>
    <col min="8448" max="8448" width="16" customWidth="1"/>
    <col min="8449" max="8449" width="14.7109375" customWidth="1"/>
    <col min="8450" max="8450" width="17.42578125" customWidth="1"/>
    <col min="8451" max="8451" width="13.85546875" customWidth="1"/>
    <col min="8452" max="8452" width="16" customWidth="1"/>
    <col min="8453" max="8453" width="15.42578125" customWidth="1"/>
    <col min="8454" max="8454" width="16.140625" customWidth="1"/>
    <col min="8693" max="8693" width="28.7109375" customWidth="1"/>
    <col min="8694" max="8694" width="24.5703125" customWidth="1"/>
    <col min="8695" max="8695" width="12.42578125" customWidth="1"/>
    <col min="8696" max="8696" width="15" customWidth="1"/>
    <col min="8697" max="8697" width="14.7109375" customWidth="1"/>
    <col min="8698" max="8698" width="13.7109375" customWidth="1"/>
    <col min="8699" max="8699" width="12.140625" customWidth="1"/>
    <col min="8700" max="8700" width="15.5703125" customWidth="1"/>
    <col min="8701" max="8701" width="14.7109375" customWidth="1"/>
    <col min="8702" max="8702" width="13.7109375" customWidth="1"/>
    <col min="8703" max="8703" width="15.85546875" customWidth="1"/>
    <col min="8704" max="8704" width="16" customWidth="1"/>
    <col min="8705" max="8705" width="14.7109375" customWidth="1"/>
    <col min="8706" max="8706" width="17.42578125" customWidth="1"/>
    <col min="8707" max="8707" width="13.85546875" customWidth="1"/>
    <col min="8708" max="8708" width="16" customWidth="1"/>
    <col min="8709" max="8709" width="15.42578125" customWidth="1"/>
    <col min="8710" max="8710" width="16.140625" customWidth="1"/>
    <col min="8949" max="8949" width="28.7109375" customWidth="1"/>
    <col min="8950" max="8950" width="24.5703125" customWidth="1"/>
    <col min="8951" max="8951" width="12.42578125" customWidth="1"/>
    <col min="8952" max="8952" width="15" customWidth="1"/>
    <col min="8953" max="8953" width="14.7109375" customWidth="1"/>
    <col min="8954" max="8954" width="13.7109375" customWidth="1"/>
    <col min="8955" max="8955" width="12.140625" customWidth="1"/>
    <col min="8956" max="8956" width="15.5703125" customWidth="1"/>
    <col min="8957" max="8957" width="14.7109375" customWidth="1"/>
    <col min="8958" max="8958" width="13.7109375" customWidth="1"/>
    <col min="8959" max="8959" width="15.85546875" customWidth="1"/>
    <col min="8960" max="8960" width="16" customWidth="1"/>
    <col min="8961" max="8961" width="14.7109375" customWidth="1"/>
    <col min="8962" max="8962" width="17.42578125" customWidth="1"/>
    <col min="8963" max="8963" width="13.85546875" customWidth="1"/>
    <col min="8964" max="8964" width="16" customWidth="1"/>
    <col min="8965" max="8965" width="15.42578125" customWidth="1"/>
    <col min="8966" max="8966" width="16.140625" customWidth="1"/>
    <col min="9205" max="9205" width="28.7109375" customWidth="1"/>
    <col min="9206" max="9206" width="24.5703125" customWidth="1"/>
    <col min="9207" max="9207" width="12.42578125" customWidth="1"/>
    <col min="9208" max="9208" width="15" customWidth="1"/>
    <col min="9209" max="9209" width="14.7109375" customWidth="1"/>
    <col min="9210" max="9210" width="13.7109375" customWidth="1"/>
    <col min="9211" max="9211" width="12.140625" customWidth="1"/>
    <col min="9212" max="9212" width="15.5703125" customWidth="1"/>
    <col min="9213" max="9213" width="14.7109375" customWidth="1"/>
    <col min="9214" max="9214" width="13.7109375" customWidth="1"/>
    <col min="9215" max="9215" width="15.85546875" customWidth="1"/>
    <col min="9216" max="9216" width="16" customWidth="1"/>
    <col min="9217" max="9217" width="14.7109375" customWidth="1"/>
    <col min="9218" max="9218" width="17.42578125" customWidth="1"/>
    <col min="9219" max="9219" width="13.85546875" customWidth="1"/>
    <col min="9220" max="9220" width="16" customWidth="1"/>
    <col min="9221" max="9221" width="15.42578125" customWidth="1"/>
    <col min="9222" max="9222" width="16.140625" customWidth="1"/>
    <col min="9461" max="9461" width="28.7109375" customWidth="1"/>
    <col min="9462" max="9462" width="24.5703125" customWidth="1"/>
    <col min="9463" max="9463" width="12.42578125" customWidth="1"/>
    <col min="9464" max="9464" width="15" customWidth="1"/>
    <col min="9465" max="9465" width="14.7109375" customWidth="1"/>
    <col min="9466" max="9466" width="13.7109375" customWidth="1"/>
    <col min="9467" max="9467" width="12.140625" customWidth="1"/>
    <col min="9468" max="9468" width="15.5703125" customWidth="1"/>
    <col min="9469" max="9469" width="14.7109375" customWidth="1"/>
    <col min="9470" max="9470" width="13.7109375" customWidth="1"/>
    <col min="9471" max="9471" width="15.85546875" customWidth="1"/>
    <col min="9472" max="9472" width="16" customWidth="1"/>
    <col min="9473" max="9473" width="14.7109375" customWidth="1"/>
    <col min="9474" max="9474" width="17.42578125" customWidth="1"/>
    <col min="9475" max="9475" width="13.85546875" customWidth="1"/>
    <col min="9476" max="9476" width="16" customWidth="1"/>
    <col min="9477" max="9477" width="15.42578125" customWidth="1"/>
    <col min="9478" max="9478" width="16.140625" customWidth="1"/>
    <col min="9717" max="9717" width="28.7109375" customWidth="1"/>
    <col min="9718" max="9718" width="24.5703125" customWidth="1"/>
    <col min="9719" max="9719" width="12.42578125" customWidth="1"/>
    <col min="9720" max="9720" width="15" customWidth="1"/>
    <col min="9721" max="9721" width="14.7109375" customWidth="1"/>
    <col min="9722" max="9722" width="13.7109375" customWidth="1"/>
    <col min="9723" max="9723" width="12.140625" customWidth="1"/>
    <col min="9724" max="9724" width="15.5703125" customWidth="1"/>
    <col min="9725" max="9725" width="14.7109375" customWidth="1"/>
    <col min="9726" max="9726" width="13.7109375" customWidth="1"/>
    <col min="9727" max="9727" width="15.85546875" customWidth="1"/>
    <col min="9728" max="9728" width="16" customWidth="1"/>
    <col min="9729" max="9729" width="14.7109375" customWidth="1"/>
    <col min="9730" max="9730" width="17.42578125" customWidth="1"/>
    <col min="9731" max="9731" width="13.85546875" customWidth="1"/>
    <col min="9732" max="9732" width="16" customWidth="1"/>
    <col min="9733" max="9733" width="15.42578125" customWidth="1"/>
    <col min="9734" max="9734" width="16.140625" customWidth="1"/>
    <col min="9973" max="9973" width="28.7109375" customWidth="1"/>
    <col min="9974" max="9974" width="24.5703125" customWidth="1"/>
    <col min="9975" max="9975" width="12.42578125" customWidth="1"/>
    <col min="9976" max="9976" width="15" customWidth="1"/>
    <col min="9977" max="9977" width="14.7109375" customWidth="1"/>
    <col min="9978" max="9978" width="13.7109375" customWidth="1"/>
    <col min="9979" max="9979" width="12.140625" customWidth="1"/>
    <col min="9980" max="9980" width="15.5703125" customWidth="1"/>
    <col min="9981" max="9981" width="14.7109375" customWidth="1"/>
    <col min="9982" max="9982" width="13.7109375" customWidth="1"/>
    <col min="9983" max="9983" width="15.85546875" customWidth="1"/>
    <col min="9984" max="9984" width="16" customWidth="1"/>
    <col min="9985" max="9985" width="14.7109375" customWidth="1"/>
    <col min="9986" max="9986" width="17.42578125" customWidth="1"/>
    <col min="9987" max="9987" width="13.85546875" customWidth="1"/>
    <col min="9988" max="9988" width="16" customWidth="1"/>
    <col min="9989" max="9989" width="15.42578125" customWidth="1"/>
    <col min="9990" max="9990" width="16.140625" customWidth="1"/>
    <col min="10229" max="10229" width="28.7109375" customWidth="1"/>
    <col min="10230" max="10230" width="24.5703125" customWidth="1"/>
    <col min="10231" max="10231" width="12.42578125" customWidth="1"/>
    <col min="10232" max="10232" width="15" customWidth="1"/>
    <col min="10233" max="10233" width="14.7109375" customWidth="1"/>
    <col min="10234" max="10234" width="13.7109375" customWidth="1"/>
    <col min="10235" max="10235" width="12.140625" customWidth="1"/>
    <col min="10236" max="10236" width="15.5703125" customWidth="1"/>
    <col min="10237" max="10237" width="14.7109375" customWidth="1"/>
    <col min="10238" max="10238" width="13.7109375" customWidth="1"/>
    <col min="10239" max="10239" width="15.85546875" customWidth="1"/>
    <col min="10240" max="10240" width="16" customWidth="1"/>
    <col min="10241" max="10241" width="14.7109375" customWidth="1"/>
    <col min="10242" max="10242" width="17.42578125" customWidth="1"/>
    <col min="10243" max="10243" width="13.85546875" customWidth="1"/>
    <col min="10244" max="10244" width="16" customWidth="1"/>
    <col min="10245" max="10245" width="15.42578125" customWidth="1"/>
    <col min="10246" max="10246" width="16.140625" customWidth="1"/>
    <col min="10485" max="10485" width="28.7109375" customWidth="1"/>
    <col min="10486" max="10486" width="24.5703125" customWidth="1"/>
    <col min="10487" max="10487" width="12.42578125" customWidth="1"/>
    <col min="10488" max="10488" width="15" customWidth="1"/>
    <col min="10489" max="10489" width="14.7109375" customWidth="1"/>
    <col min="10490" max="10490" width="13.7109375" customWidth="1"/>
    <col min="10491" max="10491" width="12.140625" customWidth="1"/>
    <col min="10492" max="10492" width="15.5703125" customWidth="1"/>
    <col min="10493" max="10493" width="14.7109375" customWidth="1"/>
    <col min="10494" max="10494" width="13.7109375" customWidth="1"/>
    <col min="10495" max="10495" width="15.85546875" customWidth="1"/>
    <col min="10496" max="10496" width="16" customWidth="1"/>
    <col min="10497" max="10497" width="14.7109375" customWidth="1"/>
    <col min="10498" max="10498" width="17.42578125" customWidth="1"/>
    <col min="10499" max="10499" width="13.85546875" customWidth="1"/>
    <col min="10500" max="10500" width="16" customWidth="1"/>
    <col min="10501" max="10501" width="15.42578125" customWidth="1"/>
    <col min="10502" max="10502" width="16.140625" customWidth="1"/>
    <col min="10741" max="10741" width="28.7109375" customWidth="1"/>
    <col min="10742" max="10742" width="24.5703125" customWidth="1"/>
    <col min="10743" max="10743" width="12.42578125" customWidth="1"/>
    <col min="10744" max="10744" width="15" customWidth="1"/>
    <col min="10745" max="10745" width="14.7109375" customWidth="1"/>
    <col min="10746" max="10746" width="13.7109375" customWidth="1"/>
    <col min="10747" max="10747" width="12.140625" customWidth="1"/>
    <col min="10748" max="10748" width="15.5703125" customWidth="1"/>
    <col min="10749" max="10749" width="14.7109375" customWidth="1"/>
    <col min="10750" max="10750" width="13.7109375" customWidth="1"/>
    <col min="10751" max="10751" width="15.85546875" customWidth="1"/>
    <col min="10752" max="10752" width="16" customWidth="1"/>
    <col min="10753" max="10753" width="14.7109375" customWidth="1"/>
    <col min="10754" max="10754" width="17.42578125" customWidth="1"/>
    <col min="10755" max="10755" width="13.85546875" customWidth="1"/>
    <col min="10756" max="10756" width="16" customWidth="1"/>
    <col min="10757" max="10757" width="15.42578125" customWidth="1"/>
    <col min="10758" max="10758" width="16.140625" customWidth="1"/>
    <col min="10997" max="10997" width="28.7109375" customWidth="1"/>
    <col min="10998" max="10998" width="24.5703125" customWidth="1"/>
    <col min="10999" max="10999" width="12.42578125" customWidth="1"/>
    <col min="11000" max="11000" width="15" customWidth="1"/>
    <col min="11001" max="11001" width="14.7109375" customWidth="1"/>
    <col min="11002" max="11002" width="13.7109375" customWidth="1"/>
    <col min="11003" max="11003" width="12.140625" customWidth="1"/>
    <col min="11004" max="11004" width="15.5703125" customWidth="1"/>
    <col min="11005" max="11005" width="14.7109375" customWidth="1"/>
    <col min="11006" max="11006" width="13.7109375" customWidth="1"/>
    <col min="11007" max="11007" width="15.85546875" customWidth="1"/>
    <col min="11008" max="11008" width="16" customWidth="1"/>
    <col min="11009" max="11009" width="14.7109375" customWidth="1"/>
    <col min="11010" max="11010" width="17.42578125" customWidth="1"/>
    <col min="11011" max="11011" width="13.85546875" customWidth="1"/>
    <col min="11012" max="11012" width="16" customWidth="1"/>
    <col min="11013" max="11013" width="15.42578125" customWidth="1"/>
    <col min="11014" max="11014" width="16.140625" customWidth="1"/>
    <col min="11253" max="11253" width="28.7109375" customWidth="1"/>
    <col min="11254" max="11254" width="24.5703125" customWidth="1"/>
    <col min="11255" max="11255" width="12.42578125" customWidth="1"/>
    <col min="11256" max="11256" width="15" customWidth="1"/>
    <col min="11257" max="11257" width="14.7109375" customWidth="1"/>
    <col min="11258" max="11258" width="13.7109375" customWidth="1"/>
    <col min="11259" max="11259" width="12.140625" customWidth="1"/>
    <col min="11260" max="11260" width="15.5703125" customWidth="1"/>
    <col min="11261" max="11261" width="14.7109375" customWidth="1"/>
    <col min="11262" max="11262" width="13.7109375" customWidth="1"/>
    <col min="11263" max="11263" width="15.85546875" customWidth="1"/>
    <col min="11264" max="11264" width="16" customWidth="1"/>
    <col min="11265" max="11265" width="14.7109375" customWidth="1"/>
    <col min="11266" max="11266" width="17.42578125" customWidth="1"/>
    <col min="11267" max="11267" width="13.85546875" customWidth="1"/>
    <col min="11268" max="11268" width="16" customWidth="1"/>
    <col min="11269" max="11269" width="15.42578125" customWidth="1"/>
    <col min="11270" max="11270" width="16.140625" customWidth="1"/>
    <col min="11509" max="11509" width="28.7109375" customWidth="1"/>
    <col min="11510" max="11510" width="24.5703125" customWidth="1"/>
    <col min="11511" max="11511" width="12.42578125" customWidth="1"/>
    <col min="11512" max="11512" width="15" customWidth="1"/>
    <col min="11513" max="11513" width="14.7109375" customWidth="1"/>
    <col min="11514" max="11514" width="13.7109375" customWidth="1"/>
    <col min="11515" max="11515" width="12.140625" customWidth="1"/>
    <col min="11516" max="11516" width="15.5703125" customWidth="1"/>
    <col min="11517" max="11517" width="14.7109375" customWidth="1"/>
    <col min="11518" max="11518" width="13.7109375" customWidth="1"/>
    <col min="11519" max="11519" width="15.85546875" customWidth="1"/>
    <col min="11520" max="11520" width="16" customWidth="1"/>
    <col min="11521" max="11521" width="14.7109375" customWidth="1"/>
    <col min="11522" max="11522" width="17.42578125" customWidth="1"/>
    <col min="11523" max="11523" width="13.85546875" customWidth="1"/>
    <col min="11524" max="11524" width="16" customWidth="1"/>
    <col min="11525" max="11525" width="15.42578125" customWidth="1"/>
    <col min="11526" max="11526" width="16.140625" customWidth="1"/>
    <col min="11765" max="11765" width="28.7109375" customWidth="1"/>
    <col min="11766" max="11766" width="24.5703125" customWidth="1"/>
    <col min="11767" max="11767" width="12.42578125" customWidth="1"/>
    <col min="11768" max="11768" width="15" customWidth="1"/>
    <col min="11769" max="11769" width="14.7109375" customWidth="1"/>
    <col min="11770" max="11770" width="13.7109375" customWidth="1"/>
    <col min="11771" max="11771" width="12.140625" customWidth="1"/>
    <col min="11772" max="11772" width="15.5703125" customWidth="1"/>
    <col min="11773" max="11773" width="14.7109375" customWidth="1"/>
    <col min="11774" max="11774" width="13.7109375" customWidth="1"/>
    <col min="11775" max="11775" width="15.85546875" customWidth="1"/>
    <col min="11776" max="11776" width="16" customWidth="1"/>
    <col min="11777" max="11777" width="14.7109375" customWidth="1"/>
    <col min="11778" max="11778" width="17.42578125" customWidth="1"/>
    <col min="11779" max="11779" width="13.85546875" customWidth="1"/>
    <col min="11780" max="11780" width="16" customWidth="1"/>
    <col min="11781" max="11781" width="15.42578125" customWidth="1"/>
    <col min="11782" max="11782" width="16.140625" customWidth="1"/>
    <col min="12021" max="12021" width="28.7109375" customWidth="1"/>
    <col min="12022" max="12022" width="24.5703125" customWidth="1"/>
    <col min="12023" max="12023" width="12.42578125" customWidth="1"/>
    <col min="12024" max="12024" width="15" customWidth="1"/>
    <col min="12025" max="12025" width="14.7109375" customWidth="1"/>
    <col min="12026" max="12026" width="13.7109375" customWidth="1"/>
    <col min="12027" max="12027" width="12.140625" customWidth="1"/>
    <col min="12028" max="12028" width="15.5703125" customWidth="1"/>
    <col min="12029" max="12029" width="14.7109375" customWidth="1"/>
    <col min="12030" max="12030" width="13.7109375" customWidth="1"/>
    <col min="12031" max="12031" width="15.85546875" customWidth="1"/>
    <col min="12032" max="12032" width="16" customWidth="1"/>
    <col min="12033" max="12033" width="14.7109375" customWidth="1"/>
    <col min="12034" max="12034" width="17.42578125" customWidth="1"/>
    <col min="12035" max="12035" width="13.85546875" customWidth="1"/>
    <col min="12036" max="12036" width="16" customWidth="1"/>
    <col min="12037" max="12037" width="15.42578125" customWidth="1"/>
    <col min="12038" max="12038" width="16.140625" customWidth="1"/>
    <col min="12277" max="12277" width="28.7109375" customWidth="1"/>
    <col min="12278" max="12278" width="24.5703125" customWidth="1"/>
    <col min="12279" max="12279" width="12.42578125" customWidth="1"/>
    <col min="12280" max="12280" width="15" customWidth="1"/>
    <col min="12281" max="12281" width="14.7109375" customWidth="1"/>
    <col min="12282" max="12282" width="13.7109375" customWidth="1"/>
    <col min="12283" max="12283" width="12.140625" customWidth="1"/>
    <col min="12284" max="12284" width="15.5703125" customWidth="1"/>
    <col min="12285" max="12285" width="14.7109375" customWidth="1"/>
    <col min="12286" max="12286" width="13.7109375" customWidth="1"/>
    <col min="12287" max="12287" width="15.85546875" customWidth="1"/>
    <col min="12288" max="12288" width="16" customWidth="1"/>
    <col min="12289" max="12289" width="14.7109375" customWidth="1"/>
    <col min="12290" max="12290" width="17.42578125" customWidth="1"/>
    <col min="12291" max="12291" width="13.85546875" customWidth="1"/>
    <col min="12292" max="12292" width="16" customWidth="1"/>
    <col min="12293" max="12293" width="15.42578125" customWidth="1"/>
    <col min="12294" max="12294" width="16.140625" customWidth="1"/>
    <col min="12533" max="12533" width="28.7109375" customWidth="1"/>
    <col min="12534" max="12534" width="24.5703125" customWidth="1"/>
    <col min="12535" max="12535" width="12.42578125" customWidth="1"/>
    <col min="12536" max="12536" width="15" customWidth="1"/>
    <col min="12537" max="12537" width="14.7109375" customWidth="1"/>
    <col min="12538" max="12538" width="13.7109375" customWidth="1"/>
    <col min="12539" max="12539" width="12.140625" customWidth="1"/>
    <col min="12540" max="12540" width="15.5703125" customWidth="1"/>
    <col min="12541" max="12541" width="14.7109375" customWidth="1"/>
    <col min="12542" max="12542" width="13.7109375" customWidth="1"/>
    <col min="12543" max="12543" width="15.85546875" customWidth="1"/>
    <col min="12544" max="12544" width="16" customWidth="1"/>
    <col min="12545" max="12545" width="14.7109375" customWidth="1"/>
    <col min="12546" max="12546" width="17.42578125" customWidth="1"/>
    <col min="12547" max="12547" width="13.85546875" customWidth="1"/>
    <col min="12548" max="12548" width="16" customWidth="1"/>
    <col min="12549" max="12549" width="15.42578125" customWidth="1"/>
    <col min="12550" max="12550" width="16.140625" customWidth="1"/>
    <col min="12789" max="12789" width="28.7109375" customWidth="1"/>
    <col min="12790" max="12790" width="24.5703125" customWidth="1"/>
    <col min="12791" max="12791" width="12.42578125" customWidth="1"/>
    <col min="12792" max="12792" width="15" customWidth="1"/>
    <col min="12793" max="12793" width="14.7109375" customWidth="1"/>
    <col min="12794" max="12794" width="13.7109375" customWidth="1"/>
    <col min="12795" max="12795" width="12.140625" customWidth="1"/>
    <col min="12796" max="12796" width="15.5703125" customWidth="1"/>
    <col min="12797" max="12797" width="14.7109375" customWidth="1"/>
    <col min="12798" max="12798" width="13.7109375" customWidth="1"/>
    <col min="12799" max="12799" width="15.85546875" customWidth="1"/>
    <col min="12800" max="12800" width="16" customWidth="1"/>
    <col min="12801" max="12801" width="14.7109375" customWidth="1"/>
    <col min="12802" max="12802" width="17.42578125" customWidth="1"/>
    <col min="12803" max="12803" width="13.85546875" customWidth="1"/>
    <col min="12804" max="12804" width="16" customWidth="1"/>
    <col min="12805" max="12805" width="15.42578125" customWidth="1"/>
    <col min="12806" max="12806" width="16.140625" customWidth="1"/>
    <col min="13045" max="13045" width="28.7109375" customWidth="1"/>
    <col min="13046" max="13046" width="24.5703125" customWidth="1"/>
    <col min="13047" max="13047" width="12.42578125" customWidth="1"/>
    <col min="13048" max="13048" width="15" customWidth="1"/>
    <col min="13049" max="13049" width="14.7109375" customWidth="1"/>
    <col min="13050" max="13050" width="13.7109375" customWidth="1"/>
    <col min="13051" max="13051" width="12.140625" customWidth="1"/>
    <col min="13052" max="13052" width="15.5703125" customWidth="1"/>
    <col min="13053" max="13053" width="14.7109375" customWidth="1"/>
    <col min="13054" max="13054" width="13.7109375" customWidth="1"/>
    <col min="13055" max="13055" width="15.85546875" customWidth="1"/>
    <col min="13056" max="13056" width="16" customWidth="1"/>
    <col min="13057" max="13057" width="14.7109375" customWidth="1"/>
    <col min="13058" max="13058" width="17.42578125" customWidth="1"/>
    <col min="13059" max="13059" width="13.85546875" customWidth="1"/>
    <col min="13060" max="13060" width="16" customWidth="1"/>
    <col min="13061" max="13061" width="15.42578125" customWidth="1"/>
    <col min="13062" max="13062" width="16.140625" customWidth="1"/>
    <col min="13301" max="13301" width="28.7109375" customWidth="1"/>
    <col min="13302" max="13302" width="24.5703125" customWidth="1"/>
    <col min="13303" max="13303" width="12.42578125" customWidth="1"/>
    <col min="13304" max="13304" width="15" customWidth="1"/>
    <col min="13305" max="13305" width="14.7109375" customWidth="1"/>
    <col min="13306" max="13306" width="13.7109375" customWidth="1"/>
    <col min="13307" max="13307" width="12.140625" customWidth="1"/>
    <col min="13308" max="13308" width="15.5703125" customWidth="1"/>
    <col min="13309" max="13309" width="14.7109375" customWidth="1"/>
    <col min="13310" max="13310" width="13.7109375" customWidth="1"/>
    <col min="13311" max="13311" width="15.85546875" customWidth="1"/>
    <col min="13312" max="13312" width="16" customWidth="1"/>
    <col min="13313" max="13313" width="14.7109375" customWidth="1"/>
    <col min="13314" max="13314" width="17.42578125" customWidth="1"/>
    <col min="13315" max="13315" width="13.85546875" customWidth="1"/>
    <col min="13316" max="13316" width="16" customWidth="1"/>
    <col min="13317" max="13317" width="15.42578125" customWidth="1"/>
    <col min="13318" max="13318" width="16.140625" customWidth="1"/>
    <col min="13557" max="13557" width="28.7109375" customWidth="1"/>
    <col min="13558" max="13558" width="24.5703125" customWidth="1"/>
    <col min="13559" max="13559" width="12.42578125" customWidth="1"/>
    <col min="13560" max="13560" width="15" customWidth="1"/>
    <col min="13561" max="13561" width="14.7109375" customWidth="1"/>
    <col min="13562" max="13562" width="13.7109375" customWidth="1"/>
    <col min="13563" max="13563" width="12.140625" customWidth="1"/>
    <col min="13564" max="13564" width="15.5703125" customWidth="1"/>
    <col min="13565" max="13565" width="14.7109375" customWidth="1"/>
    <col min="13566" max="13566" width="13.7109375" customWidth="1"/>
    <col min="13567" max="13567" width="15.85546875" customWidth="1"/>
    <col min="13568" max="13568" width="16" customWidth="1"/>
    <col min="13569" max="13569" width="14.7109375" customWidth="1"/>
    <col min="13570" max="13570" width="17.42578125" customWidth="1"/>
    <col min="13571" max="13571" width="13.85546875" customWidth="1"/>
    <col min="13572" max="13572" width="16" customWidth="1"/>
    <col min="13573" max="13573" width="15.42578125" customWidth="1"/>
    <col min="13574" max="13574" width="16.140625" customWidth="1"/>
    <col min="13813" max="13813" width="28.7109375" customWidth="1"/>
    <col min="13814" max="13814" width="24.5703125" customWidth="1"/>
    <col min="13815" max="13815" width="12.42578125" customWidth="1"/>
    <col min="13816" max="13816" width="15" customWidth="1"/>
    <col min="13817" max="13817" width="14.7109375" customWidth="1"/>
    <col min="13818" max="13818" width="13.7109375" customWidth="1"/>
    <col min="13819" max="13819" width="12.140625" customWidth="1"/>
    <col min="13820" max="13820" width="15.5703125" customWidth="1"/>
    <col min="13821" max="13821" width="14.7109375" customWidth="1"/>
    <col min="13822" max="13822" width="13.7109375" customWidth="1"/>
    <col min="13823" max="13823" width="15.85546875" customWidth="1"/>
    <col min="13824" max="13824" width="16" customWidth="1"/>
    <col min="13825" max="13825" width="14.7109375" customWidth="1"/>
    <col min="13826" max="13826" width="17.42578125" customWidth="1"/>
    <col min="13827" max="13827" width="13.85546875" customWidth="1"/>
    <col min="13828" max="13828" width="16" customWidth="1"/>
    <col min="13829" max="13829" width="15.42578125" customWidth="1"/>
    <col min="13830" max="13830" width="16.140625" customWidth="1"/>
    <col min="14069" max="14069" width="28.7109375" customWidth="1"/>
    <col min="14070" max="14070" width="24.5703125" customWidth="1"/>
    <col min="14071" max="14071" width="12.42578125" customWidth="1"/>
    <col min="14072" max="14072" width="15" customWidth="1"/>
    <col min="14073" max="14073" width="14.7109375" customWidth="1"/>
    <col min="14074" max="14074" width="13.7109375" customWidth="1"/>
    <col min="14075" max="14075" width="12.140625" customWidth="1"/>
    <col min="14076" max="14076" width="15.5703125" customWidth="1"/>
    <col min="14077" max="14077" width="14.7109375" customWidth="1"/>
    <col min="14078" max="14078" width="13.7109375" customWidth="1"/>
    <col min="14079" max="14079" width="15.85546875" customWidth="1"/>
    <col min="14080" max="14080" width="16" customWidth="1"/>
    <col min="14081" max="14081" width="14.7109375" customWidth="1"/>
    <col min="14082" max="14082" width="17.42578125" customWidth="1"/>
    <col min="14083" max="14083" width="13.85546875" customWidth="1"/>
    <col min="14084" max="14084" width="16" customWidth="1"/>
    <col min="14085" max="14085" width="15.42578125" customWidth="1"/>
    <col min="14086" max="14086" width="16.140625" customWidth="1"/>
    <col min="14325" max="14325" width="28.7109375" customWidth="1"/>
    <col min="14326" max="14326" width="24.5703125" customWidth="1"/>
    <col min="14327" max="14327" width="12.42578125" customWidth="1"/>
    <col min="14328" max="14328" width="15" customWidth="1"/>
    <col min="14329" max="14329" width="14.7109375" customWidth="1"/>
    <col min="14330" max="14330" width="13.7109375" customWidth="1"/>
    <col min="14331" max="14331" width="12.140625" customWidth="1"/>
    <col min="14332" max="14332" width="15.5703125" customWidth="1"/>
    <col min="14333" max="14333" width="14.7109375" customWidth="1"/>
    <col min="14334" max="14334" width="13.7109375" customWidth="1"/>
    <col min="14335" max="14335" width="15.85546875" customWidth="1"/>
    <col min="14336" max="14336" width="16" customWidth="1"/>
    <col min="14337" max="14337" width="14.7109375" customWidth="1"/>
    <col min="14338" max="14338" width="17.42578125" customWidth="1"/>
    <col min="14339" max="14339" width="13.85546875" customWidth="1"/>
    <col min="14340" max="14340" width="16" customWidth="1"/>
    <col min="14341" max="14341" width="15.42578125" customWidth="1"/>
    <col min="14342" max="14342" width="16.140625" customWidth="1"/>
    <col min="14581" max="14581" width="28.7109375" customWidth="1"/>
    <col min="14582" max="14582" width="24.5703125" customWidth="1"/>
    <col min="14583" max="14583" width="12.42578125" customWidth="1"/>
    <col min="14584" max="14584" width="15" customWidth="1"/>
    <col min="14585" max="14585" width="14.7109375" customWidth="1"/>
    <col min="14586" max="14586" width="13.7109375" customWidth="1"/>
    <col min="14587" max="14587" width="12.140625" customWidth="1"/>
    <col min="14588" max="14588" width="15.5703125" customWidth="1"/>
    <col min="14589" max="14589" width="14.7109375" customWidth="1"/>
    <col min="14590" max="14590" width="13.7109375" customWidth="1"/>
    <col min="14591" max="14591" width="15.85546875" customWidth="1"/>
    <col min="14592" max="14592" width="16" customWidth="1"/>
    <col min="14593" max="14593" width="14.7109375" customWidth="1"/>
    <col min="14594" max="14594" width="17.42578125" customWidth="1"/>
    <col min="14595" max="14595" width="13.85546875" customWidth="1"/>
    <col min="14596" max="14596" width="16" customWidth="1"/>
    <col min="14597" max="14597" width="15.42578125" customWidth="1"/>
    <col min="14598" max="14598" width="16.140625" customWidth="1"/>
    <col min="14837" max="14837" width="28.7109375" customWidth="1"/>
    <col min="14838" max="14838" width="24.5703125" customWidth="1"/>
    <col min="14839" max="14839" width="12.42578125" customWidth="1"/>
    <col min="14840" max="14840" width="15" customWidth="1"/>
    <col min="14841" max="14841" width="14.7109375" customWidth="1"/>
    <col min="14842" max="14842" width="13.7109375" customWidth="1"/>
    <col min="14843" max="14843" width="12.140625" customWidth="1"/>
    <col min="14844" max="14844" width="15.5703125" customWidth="1"/>
    <col min="14845" max="14845" width="14.7109375" customWidth="1"/>
    <col min="14846" max="14846" width="13.7109375" customWidth="1"/>
    <col min="14847" max="14847" width="15.85546875" customWidth="1"/>
    <col min="14848" max="14848" width="16" customWidth="1"/>
    <col min="14849" max="14849" width="14.7109375" customWidth="1"/>
    <col min="14850" max="14850" width="17.42578125" customWidth="1"/>
    <col min="14851" max="14851" width="13.85546875" customWidth="1"/>
    <col min="14852" max="14852" width="16" customWidth="1"/>
    <col min="14853" max="14853" width="15.42578125" customWidth="1"/>
    <col min="14854" max="14854" width="16.140625" customWidth="1"/>
    <col min="15093" max="15093" width="28.7109375" customWidth="1"/>
    <col min="15094" max="15094" width="24.5703125" customWidth="1"/>
    <col min="15095" max="15095" width="12.42578125" customWidth="1"/>
    <col min="15096" max="15096" width="15" customWidth="1"/>
    <col min="15097" max="15097" width="14.7109375" customWidth="1"/>
    <col min="15098" max="15098" width="13.7109375" customWidth="1"/>
    <col min="15099" max="15099" width="12.140625" customWidth="1"/>
    <col min="15100" max="15100" width="15.5703125" customWidth="1"/>
    <col min="15101" max="15101" width="14.7109375" customWidth="1"/>
    <col min="15102" max="15102" width="13.7109375" customWidth="1"/>
    <col min="15103" max="15103" width="15.85546875" customWidth="1"/>
    <col min="15104" max="15104" width="16" customWidth="1"/>
    <col min="15105" max="15105" width="14.7109375" customWidth="1"/>
    <col min="15106" max="15106" width="17.42578125" customWidth="1"/>
    <col min="15107" max="15107" width="13.85546875" customWidth="1"/>
    <col min="15108" max="15108" width="16" customWidth="1"/>
    <col min="15109" max="15109" width="15.42578125" customWidth="1"/>
    <col min="15110" max="15110" width="16.140625" customWidth="1"/>
    <col min="15349" max="15349" width="28.7109375" customWidth="1"/>
    <col min="15350" max="15350" width="24.5703125" customWidth="1"/>
    <col min="15351" max="15351" width="12.42578125" customWidth="1"/>
    <col min="15352" max="15352" width="15" customWidth="1"/>
    <col min="15353" max="15353" width="14.7109375" customWidth="1"/>
    <col min="15354" max="15354" width="13.7109375" customWidth="1"/>
    <col min="15355" max="15355" width="12.140625" customWidth="1"/>
    <col min="15356" max="15356" width="15.5703125" customWidth="1"/>
    <col min="15357" max="15357" width="14.7109375" customWidth="1"/>
    <col min="15358" max="15358" width="13.7109375" customWidth="1"/>
    <col min="15359" max="15359" width="15.85546875" customWidth="1"/>
    <col min="15360" max="15360" width="16" customWidth="1"/>
    <col min="15361" max="15361" width="14.7109375" customWidth="1"/>
    <col min="15362" max="15362" width="17.42578125" customWidth="1"/>
    <col min="15363" max="15363" width="13.85546875" customWidth="1"/>
    <col min="15364" max="15364" width="16" customWidth="1"/>
    <col min="15365" max="15365" width="15.42578125" customWidth="1"/>
    <col min="15366" max="15366" width="16.140625" customWidth="1"/>
    <col min="15605" max="15605" width="28.7109375" customWidth="1"/>
    <col min="15606" max="15606" width="24.5703125" customWidth="1"/>
    <col min="15607" max="15607" width="12.42578125" customWidth="1"/>
    <col min="15608" max="15608" width="15" customWidth="1"/>
    <col min="15609" max="15609" width="14.7109375" customWidth="1"/>
    <col min="15610" max="15610" width="13.7109375" customWidth="1"/>
    <col min="15611" max="15611" width="12.140625" customWidth="1"/>
    <col min="15612" max="15612" width="15.5703125" customWidth="1"/>
    <col min="15613" max="15613" width="14.7109375" customWidth="1"/>
    <col min="15614" max="15614" width="13.7109375" customWidth="1"/>
    <col min="15615" max="15615" width="15.85546875" customWidth="1"/>
    <col min="15616" max="15616" width="16" customWidth="1"/>
    <col min="15617" max="15617" width="14.7109375" customWidth="1"/>
    <col min="15618" max="15618" width="17.42578125" customWidth="1"/>
    <col min="15619" max="15619" width="13.85546875" customWidth="1"/>
    <col min="15620" max="15620" width="16" customWidth="1"/>
    <col min="15621" max="15621" width="15.42578125" customWidth="1"/>
    <col min="15622" max="15622" width="16.140625" customWidth="1"/>
    <col min="15861" max="15861" width="28.7109375" customWidth="1"/>
    <col min="15862" max="15862" width="24.5703125" customWidth="1"/>
    <col min="15863" max="15863" width="12.42578125" customWidth="1"/>
    <col min="15864" max="15864" width="15" customWidth="1"/>
    <col min="15865" max="15865" width="14.7109375" customWidth="1"/>
    <col min="15866" max="15866" width="13.7109375" customWidth="1"/>
    <col min="15867" max="15867" width="12.140625" customWidth="1"/>
    <col min="15868" max="15868" width="15.5703125" customWidth="1"/>
    <col min="15869" max="15869" width="14.7109375" customWidth="1"/>
    <col min="15870" max="15870" width="13.7109375" customWidth="1"/>
    <col min="15871" max="15871" width="15.85546875" customWidth="1"/>
    <col min="15872" max="15872" width="16" customWidth="1"/>
    <col min="15873" max="15873" width="14.7109375" customWidth="1"/>
    <col min="15874" max="15874" width="17.42578125" customWidth="1"/>
    <col min="15875" max="15875" width="13.85546875" customWidth="1"/>
    <col min="15876" max="15876" width="16" customWidth="1"/>
    <col min="15877" max="15877" width="15.42578125" customWidth="1"/>
    <col min="15878" max="15878" width="16.140625" customWidth="1"/>
    <col min="16117" max="16117" width="28.7109375" customWidth="1"/>
    <col min="16118" max="16118" width="24.5703125" customWidth="1"/>
    <col min="16119" max="16119" width="12.42578125" customWidth="1"/>
    <col min="16120" max="16120" width="15" customWidth="1"/>
    <col min="16121" max="16121" width="14.7109375" customWidth="1"/>
    <col min="16122" max="16122" width="13.7109375" customWidth="1"/>
    <col min="16123" max="16123" width="12.140625" customWidth="1"/>
    <col min="16124" max="16124" width="15.5703125" customWidth="1"/>
    <col min="16125" max="16125" width="14.7109375" customWidth="1"/>
    <col min="16126" max="16126" width="13.7109375" customWidth="1"/>
    <col min="16127" max="16127" width="15.85546875" customWidth="1"/>
    <col min="16128" max="16128" width="16" customWidth="1"/>
    <col min="16129" max="16129" width="14.7109375" customWidth="1"/>
    <col min="16130" max="16130" width="17.42578125" customWidth="1"/>
    <col min="16131" max="16131" width="13.85546875" customWidth="1"/>
    <col min="16132" max="16132" width="16" customWidth="1"/>
    <col min="16133" max="16133" width="15.42578125" customWidth="1"/>
    <col min="16134" max="16134" width="16.140625" customWidth="1"/>
  </cols>
  <sheetData>
    <row r="1" spans="1:110" s="2" customFormat="1" ht="27.75" customHeight="1" x14ac:dyDescent="0.25">
      <c r="A1" s="784" t="s">
        <v>383</v>
      </c>
      <c r="B1" s="784"/>
      <c r="C1" s="784"/>
      <c r="D1" s="784"/>
      <c r="E1" s="784"/>
      <c r="F1" s="784"/>
      <c r="G1" s="784"/>
      <c r="H1" s="784"/>
      <c r="I1" s="785"/>
      <c r="J1" s="90"/>
      <c r="K1" s="90"/>
    </row>
    <row r="2" spans="1:110" s="2" customFormat="1" ht="27.75" customHeight="1" x14ac:dyDescent="0.25">
      <c r="A2" s="786" t="s">
        <v>137</v>
      </c>
      <c r="B2" s="786"/>
      <c r="C2" s="786"/>
      <c r="D2" s="786"/>
      <c r="E2" s="786"/>
      <c r="F2" s="786"/>
      <c r="G2" s="786"/>
      <c r="H2" s="786"/>
      <c r="I2" s="787"/>
      <c r="J2" s="90"/>
      <c r="K2" s="90"/>
    </row>
    <row r="3" spans="1:110" ht="15.75" customHeight="1" x14ac:dyDescent="0.25">
      <c r="A3" s="791" t="s">
        <v>140</v>
      </c>
      <c r="B3" s="789" t="s">
        <v>1</v>
      </c>
      <c r="C3" s="790" t="s">
        <v>2</v>
      </c>
      <c r="D3" s="797" t="s">
        <v>132</v>
      </c>
      <c r="E3" s="797" t="s">
        <v>133</v>
      </c>
      <c r="F3" s="788" t="s">
        <v>3</v>
      </c>
      <c r="G3" s="788" t="s">
        <v>138</v>
      </c>
      <c r="H3" s="788" t="s">
        <v>139</v>
      </c>
      <c r="I3" s="788" t="s">
        <v>136</v>
      </c>
      <c r="J3" s="92"/>
      <c r="K3" s="92"/>
      <c r="L3" s="3"/>
    </row>
    <row r="4" spans="1:110" ht="51" customHeight="1" x14ac:dyDescent="0.25">
      <c r="A4" s="791"/>
      <c r="B4" s="789"/>
      <c r="C4" s="790"/>
      <c r="D4" s="797"/>
      <c r="E4" s="797"/>
      <c r="F4" s="788"/>
      <c r="G4" s="788"/>
      <c r="H4" s="788"/>
      <c r="I4" s="788"/>
      <c r="J4" s="90"/>
      <c r="K4" s="90"/>
    </row>
    <row r="5" spans="1:110" ht="48" customHeight="1" x14ac:dyDescent="0.25">
      <c r="A5" s="791"/>
      <c r="B5" s="789"/>
      <c r="C5" s="790"/>
      <c r="D5" s="797"/>
      <c r="E5" s="797"/>
      <c r="F5" s="788"/>
      <c r="G5" s="788"/>
      <c r="H5" s="788"/>
      <c r="I5" s="788"/>
      <c r="J5" s="90"/>
      <c r="K5" s="90"/>
    </row>
    <row r="6" spans="1:110" ht="15.95" customHeight="1" x14ac:dyDescent="0.25">
      <c r="A6" s="756" t="s">
        <v>141</v>
      </c>
      <c r="B6" s="758" t="s">
        <v>4</v>
      </c>
      <c r="C6" s="68" t="s">
        <v>5</v>
      </c>
      <c r="D6" s="20"/>
      <c r="E6" s="20"/>
      <c r="F6" s="631"/>
      <c r="G6" s="14"/>
      <c r="H6" s="14"/>
      <c r="I6" s="21"/>
      <c r="J6" s="92"/>
      <c r="K6" s="92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</row>
    <row r="7" spans="1:110" ht="15.95" customHeight="1" x14ac:dyDescent="0.25">
      <c r="A7" s="756"/>
      <c r="B7" s="758"/>
      <c r="C7" s="231" t="s">
        <v>6</v>
      </c>
      <c r="D7" s="20">
        <v>1</v>
      </c>
      <c r="E7" s="20">
        <v>90</v>
      </c>
      <c r="F7" s="631">
        <v>0.51481481481481484</v>
      </c>
      <c r="G7" s="449">
        <v>0.39828693790149894</v>
      </c>
      <c r="H7" s="449">
        <v>8.6330935251798552E-2</v>
      </c>
      <c r="I7" s="21">
        <v>0.34220532319391633</v>
      </c>
      <c r="J7" s="92"/>
      <c r="K7" s="92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</row>
    <row r="8" spans="1:110" ht="15.95" customHeight="1" x14ac:dyDescent="0.25">
      <c r="A8" s="756"/>
      <c r="B8" s="793" t="s">
        <v>7</v>
      </c>
      <c r="C8" s="22" t="s">
        <v>8</v>
      </c>
      <c r="D8" s="425"/>
      <c r="E8" s="425"/>
      <c r="F8" s="632"/>
      <c r="G8" s="219"/>
      <c r="H8" s="219"/>
      <c r="I8" s="125"/>
      <c r="J8" s="92"/>
      <c r="K8" s="92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</row>
    <row r="9" spans="1:110" ht="15.95" customHeight="1" x14ac:dyDescent="0.25">
      <c r="A9" s="756"/>
      <c r="B9" s="793"/>
      <c r="C9" s="22" t="s">
        <v>9</v>
      </c>
      <c r="D9" s="425"/>
      <c r="E9" s="425"/>
      <c r="F9" s="632"/>
      <c r="G9" s="219"/>
      <c r="H9" s="219"/>
      <c r="I9" s="125"/>
      <c r="J9" s="92"/>
      <c r="K9" s="92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</row>
    <row r="10" spans="1:110" ht="15.95" customHeight="1" x14ac:dyDescent="0.25">
      <c r="A10" s="756"/>
      <c r="B10" s="793"/>
      <c r="C10" s="68" t="s">
        <v>10</v>
      </c>
      <c r="D10" s="426"/>
      <c r="E10" s="426"/>
      <c r="F10" s="633"/>
      <c r="G10" s="498"/>
      <c r="H10" s="498"/>
      <c r="I10" s="428"/>
      <c r="J10" s="92"/>
      <c r="K10" s="92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</row>
    <row r="11" spans="1:110" ht="15.95" customHeight="1" x14ac:dyDescent="0.25">
      <c r="A11" s="756"/>
      <c r="B11" s="758" t="s">
        <v>11</v>
      </c>
      <c r="C11" s="68" t="s">
        <v>12</v>
      </c>
      <c r="D11" s="20"/>
      <c r="E11" s="20"/>
      <c r="F11" s="631"/>
      <c r="G11" s="449"/>
      <c r="H11" s="449"/>
      <c r="I11" s="21"/>
      <c r="J11" s="92"/>
      <c r="K11" s="92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</row>
    <row r="12" spans="1:110" ht="15.95" customHeight="1" x14ac:dyDescent="0.25">
      <c r="A12" s="756"/>
      <c r="B12" s="758"/>
      <c r="C12" s="231" t="s">
        <v>13</v>
      </c>
      <c r="D12" s="20">
        <v>1</v>
      </c>
      <c r="E12" s="20">
        <v>120</v>
      </c>
      <c r="F12" s="631">
        <v>0.68215413943355119</v>
      </c>
      <c r="G12" s="449">
        <v>0</v>
      </c>
      <c r="H12" s="449">
        <v>3.6648608510621308E-2</v>
      </c>
      <c r="I12" s="21">
        <v>0.14084507042253522</v>
      </c>
      <c r="J12" s="92"/>
      <c r="K12" s="92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</row>
    <row r="13" spans="1:110" ht="15.95" customHeight="1" x14ac:dyDescent="0.25">
      <c r="A13" s="756"/>
      <c r="B13" s="758"/>
      <c r="C13" s="22" t="s">
        <v>14</v>
      </c>
      <c r="D13" s="16"/>
      <c r="E13" s="16"/>
      <c r="F13" s="536"/>
      <c r="G13" s="126"/>
      <c r="H13" s="83"/>
      <c r="I13" s="126"/>
      <c r="J13" s="92"/>
      <c r="K13" s="92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</row>
    <row r="14" spans="1:110" ht="15.95" customHeight="1" x14ac:dyDescent="0.25">
      <c r="A14" s="747" t="s">
        <v>145</v>
      </c>
      <c r="B14" s="748"/>
      <c r="C14" s="748"/>
      <c r="D14" s="250">
        <v>2</v>
      </c>
      <c r="E14" s="250">
        <v>210</v>
      </c>
      <c r="F14" s="499">
        <v>0.61043728602552139</v>
      </c>
      <c r="G14" s="252">
        <v>0.21602787456445993</v>
      </c>
      <c r="H14" s="276">
        <v>5.4605663999265801E-2</v>
      </c>
      <c r="I14" s="252">
        <v>0.22653721682847897</v>
      </c>
      <c r="J14" s="92"/>
      <c r="K14" s="92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</row>
    <row r="15" spans="1:110" ht="15.95" customHeight="1" x14ac:dyDescent="0.25">
      <c r="A15" s="756" t="s">
        <v>146</v>
      </c>
      <c r="B15" s="758" t="s">
        <v>15</v>
      </c>
      <c r="C15" s="231" t="s">
        <v>16</v>
      </c>
      <c r="D15" s="20">
        <v>1</v>
      </c>
      <c r="E15" s="20">
        <v>60</v>
      </c>
      <c r="F15" s="631">
        <v>0.51335200746965459</v>
      </c>
      <c r="G15" s="449">
        <v>0.10695187165775401</v>
      </c>
      <c r="H15" s="449">
        <v>8.6576937068024731E-2</v>
      </c>
      <c r="I15" s="21">
        <v>0</v>
      </c>
      <c r="J15" s="92"/>
      <c r="K15" s="92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</row>
    <row r="16" spans="1:110" ht="15.95" customHeight="1" x14ac:dyDescent="0.25">
      <c r="A16" s="756"/>
      <c r="B16" s="758"/>
      <c r="C16" s="231" t="s">
        <v>17</v>
      </c>
      <c r="D16" s="16"/>
      <c r="E16" s="16"/>
      <c r="F16" s="536"/>
      <c r="G16" s="124"/>
      <c r="H16" s="83"/>
      <c r="I16" s="126"/>
      <c r="J16" s="92"/>
      <c r="K16" s="92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</row>
    <row r="17" spans="1:110" ht="15.95" customHeight="1" x14ac:dyDescent="0.25">
      <c r="A17" s="756"/>
      <c r="B17" s="758"/>
      <c r="C17" s="231" t="s">
        <v>18</v>
      </c>
      <c r="D17" s="20">
        <v>1</v>
      </c>
      <c r="E17" s="20">
        <v>90</v>
      </c>
      <c r="F17" s="631">
        <v>0.84847222222222218</v>
      </c>
      <c r="G17" s="449">
        <v>7.8688524590163927E-2</v>
      </c>
      <c r="H17" s="449">
        <v>1.7460577290336662E-2</v>
      </c>
      <c r="I17" s="21">
        <v>0.69019607843137254</v>
      </c>
      <c r="J17" s="92"/>
      <c r="K17" s="92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</row>
    <row r="18" spans="1:110" ht="15.95" customHeight="1" x14ac:dyDescent="0.25">
      <c r="A18" s="756"/>
      <c r="B18" s="758" t="s">
        <v>19</v>
      </c>
      <c r="C18" s="231" t="s">
        <v>20</v>
      </c>
      <c r="D18" s="20"/>
      <c r="E18" s="20"/>
      <c r="F18" s="631"/>
      <c r="G18" s="449"/>
      <c r="H18" s="449"/>
      <c r="I18" s="21"/>
      <c r="J18" s="92"/>
      <c r="K18" s="92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</row>
    <row r="19" spans="1:110" ht="15.95" customHeight="1" x14ac:dyDescent="0.25">
      <c r="A19" s="756"/>
      <c r="B19" s="758"/>
      <c r="C19" s="231" t="s">
        <v>21</v>
      </c>
      <c r="D19" s="20">
        <v>2</v>
      </c>
      <c r="E19" s="20">
        <v>210</v>
      </c>
      <c r="F19" s="631">
        <v>0.80893344472291828</v>
      </c>
      <c r="G19" s="449">
        <v>0.21621621621621623</v>
      </c>
      <c r="H19" s="449">
        <v>2.1584368373220239E-2</v>
      </c>
      <c r="I19" s="21">
        <v>0.13484848484848486</v>
      </c>
      <c r="J19" s="92"/>
      <c r="K19" s="92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</row>
    <row r="20" spans="1:110" ht="15.95" customHeight="1" x14ac:dyDescent="0.25">
      <c r="A20" s="756"/>
      <c r="B20" s="758" t="s">
        <v>22</v>
      </c>
      <c r="C20" s="231" t="s">
        <v>23</v>
      </c>
      <c r="D20" s="20">
        <v>1</v>
      </c>
      <c r="E20" s="20">
        <v>60</v>
      </c>
      <c r="F20" s="631">
        <v>0.7637426900584795</v>
      </c>
      <c r="G20" s="449">
        <v>7.4324324324324315E-2</v>
      </c>
      <c r="H20" s="449">
        <v>0</v>
      </c>
      <c r="I20" s="21">
        <v>0.19431279620853081</v>
      </c>
      <c r="J20" s="92"/>
      <c r="K20" s="92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3"/>
      <c r="DC20" s="3"/>
      <c r="DD20" s="3"/>
      <c r="DE20" s="3"/>
      <c r="DF20" s="3"/>
    </row>
    <row r="21" spans="1:110" ht="15.95" customHeight="1" x14ac:dyDescent="0.25">
      <c r="A21" s="756"/>
      <c r="B21" s="758"/>
      <c r="C21" s="231" t="s">
        <v>24</v>
      </c>
      <c r="D21" s="20">
        <v>1</v>
      </c>
      <c r="E21" s="20">
        <v>60</v>
      </c>
      <c r="F21" s="631">
        <v>0.79363605091159273</v>
      </c>
      <c r="G21" s="449">
        <v>0</v>
      </c>
      <c r="H21" s="449">
        <v>7.700143036712756E-2</v>
      </c>
      <c r="I21" s="21">
        <v>9.0909090909090912E-2</v>
      </c>
      <c r="J21" s="92"/>
      <c r="K21" s="92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</row>
    <row r="22" spans="1:110" ht="15.95" customHeight="1" x14ac:dyDescent="0.25">
      <c r="A22" s="756"/>
      <c r="B22" s="793" t="s">
        <v>25</v>
      </c>
      <c r="C22" s="22" t="s">
        <v>26</v>
      </c>
      <c r="D22" s="425"/>
      <c r="E22" s="425"/>
      <c r="F22" s="632"/>
      <c r="G22" s="427"/>
      <c r="H22" s="498"/>
      <c r="I22" s="428"/>
      <c r="J22" s="92"/>
      <c r="K22" s="92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</row>
    <row r="23" spans="1:110" ht="15.95" customHeight="1" x14ac:dyDescent="0.25">
      <c r="A23" s="756"/>
      <c r="B23" s="793"/>
      <c r="C23" s="22" t="s">
        <v>27</v>
      </c>
      <c r="D23" s="425"/>
      <c r="E23" s="425"/>
      <c r="F23" s="632"/>
      <c r="G23" s="125"/>
      <c r="H23" s="219"/>
      <c r="I23" s="125"/>
      <c r="J23" s="92"/>
      <c r="K23" s="92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</row>
    <row r="24" spans="1:110" ht="15.95" customHeight="1" x14ac:dyDescent="0.25">
      <c r="A24" s="756"/>
      <c r="B24" s="793"/>
      <c r="C24" s="22" t="s">
        <v>28</v>
      </c>
      <c r="D24" s="425"/>
      <c r="E24" s="425"/>
      <c r="F24" s="632"/>
      <c r="G24" s="125"/>
      <c r="H24" s="219"/>
      <c r="I24" s="125"/>
      <c r="J24" s="92"/>
      <c r="K24" s="92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</row>
    <row r="25" spans="1:110" s="5" customFormat="1" ht="15.95" customHeight="1" x14ac:dyDescent="0.25">
      <c r="A25" s="747" t="s">
        <v>145</v>
      </c>
      <c r="B25" s="748"/>
      <c r="C25" s="748"/>
      <c r="D25" s="250">
        <v>6</v>
      </c>
      <c r="E25" s="250">
        <v>480</v>
      </c>
      <c r="F25" s="499">
        <v>0.77183826728790927</v>
      </c>
      <c r="G25" s="401">
        <v>0.12797619047619047</v>
      </c>
      <c r="H25" s="401">
        <v>3.0590749528493836E-2</v>
      </c>
      <c r="I25" s="245">
        <v>0.20661672908863918</v>
      </c>
      <c r="J25" s="525"/>
      <c r="K25" s="525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</row>
    <row r="26" spans="1:110" ht="15.95" customHeight="1" x14ac:dyDescent="0.25">
      <c r="A26" s="801" t="s">
        <v>148</v>
      </c>
      <c r="B26" s="755" t="s">
        <v>29</v>
      </c>
      <c r="C26" s="22" t="s">
        <v>30</v>
      </c>
      <c r="D26" s="16"/>
      <c r="E26" s="16"/>
      <c r="F26" s="536"/>
      <c r="G26" s="126"/>
      <c r="H26" s="83"/>
      <c r="I26" s="126"/>
      <c r="J26" s="92"/>
      <c r="K26" s="92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</row>
    <row r="27" spans="1:110" ht="15.95" customHeight="1" x14ac:dyDescent="0.25">
      <c r="A27" s="801"/>
      <c r="B27" s="755"/>
      <c r="C27" s="22" t="s">
        <v>31</v>
      </c>
      <c r="D27" s="16"/>
      <c r="E27" s="16"/>
      <c r="F27" s="536"/>
      <c r="G27" s="126"/>
      <c r="H27" s="83"/>
      <c r="I27" s="126"/>
      <c r="J27" s="92"/>
      <c r="K27" s="92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</row>
    <row r="28" spans="1:110" ht="15.95" customHeight="1" x14ac:dyDescent="0.25">
      <c r="A28" s="801"/>
      <c r="B28" s="755"/>
      <c r="C28" s="22" t="s">
        <v>32</v>
      </c>
      <c r="D28" s="16"/>
      <c r="E28" s="16"/>
      <c r="F28" s="536"/>
      <c r="G28" s="126"/>
      <c r="H28" s="83"/>
      <c r="I28" s="126"/>
      <c r="J28" s="92"/>
      <c r="K28" s="92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  <c r="CV28" s="3"/>
      <c r="CW28" s="3"/>
      <c r="CX28" s="3"/>
      <c r="CY28" s="3"/>
      <c r="CZ28" s="3"/>
      <c r="DA28" s="3"/>
      <c r="DB28" s="3"/>
      <c r="DC28" s="3"/>
      <c r="DD28" s="3"/>
      <c r="DE28" s="3"/>
      <c r="DF28" s="3"/>
    </row>
    <row r="29" spans="1:110" ht="15.95" customHeight="1" x14ac:dyDescent="0.25">
      <c r="A29" s="801"/>
      <c r="B29" s="755"/>
      <c r="C29" s="22" t="s">
        <v>33</v>
      </c>
      <c r="D29" s="16"/>
      <c r="E29" s="16"/>
      <c r="F29" s="536"/>
      <c r="G29" s="126"/>
      <c r="H29" s="83"/>
      <c r="I29" s="126"/>
      <c r="J29" s="92"/>
      <c r="K29" s="92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</row>
    <row r="30" spans="1:110" ht="15.95" customHeight="1" x14ac:dyDescent="0.25">
      <c r="A30" s="801"/>
      <c r="B30" s="755"/>
      <c r="C30" s="231" t="s">
        <v>34</v>
      </c>
      <c r="D30" s="20">
        <v>1</v>
      </c>
      <c r="E30" s="20">
        <v>240</v>
      </c>
      <c r="F30" s="631">
        <v>0.40212179413675808</v>
      </c>
      <c r="G30" s="449">
        <v>0.2923728813559322</v>
      </c>
      <c r="H30" s="449">
        <v>0</v>
      </c>
      <c r="I30" s="21">
        <v>0.56622516556291391</v>
      </c>
      <c r="J30" s="92"/>
      <c r="K30" s="92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</row>
    <row r="31" spans="1:110" ht="15.95" customHeight="1" x14ac:dyDescent="0.25">
      <c r="A31" s="801"/>
      <c r="B31" s="798" t="s">
        <v>35</v>
      </c>
      <c r="C31" s="22" t="s">
        <v>36</v>
      </c>
      <c r="D31" s="425"/>
      <c r="E31" s="425"/>
      <c r="F31" s="632"/>
      <c r="G31" s="125"/>
      <c r="H31" s="219"/>
      <c r="I31" s="125"/>
      <c r="J31" s="92"/>
      <c r="K31" s="92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</row>
    <row r="32" spans="1:110" ht="15.95" customHeight="1" x14ac:dyDescent="0.25">
      <c r="A32" s="801"/>
      <c r="B32" s="798"/>
      <c r="C32" s="22" t="s">
        <v>37</v>
      </c>
      <c r="D32" s="425"/>
      <c r="E32" s="425"/>
      <c r="F32" s="632"/>
      <c r="G32" s="125"/>
      <c r="H32" s="219"/>
      <c r="I32" s="125"/>
      <c r="J32" s="92"/>
      <c r="K32" s="92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  <c r="CV32" s="3"/>
      <c r="CW32" s="3"/>
      <c r="CX32" s="3"/>
      <c r="CY32" s="3"/>
      <c r="CZ32" s="3"/>
      <c r="DA32" s="3"/>
      <c r="DB32" s="3"/>
      <c r="DC32" s="3"/>
      <c r="DD32" s="3"/>
      <c r="DE32" s="3"/>
      <c r="DF32" s="3"/>
    </row>
    <row r="33" spans="1:110" ht="15.95" customHeight="1" x14ac:dyDescent="0.25">
      <c r="A33" s="801"/>
      <c r="B33" s="798"/>
      <c r="C33" s="22" t="s">
        <v>38</v>
      </c>
      <c r="D33" s="425"/>
      <c r="E33" s="425"/>
      <c r="F33" s="632"/>
      <c r="G33" s="125"/>
      <c r="H33" s="219"/>
      <c r="I33" s="125"/>
      <c r="J33" s="92"/>
      <c r="K33" s="92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  <c r="CU33" s="3"/>
      <c r="CV33" s="3"/>
      <c r="CW33" s="3"/>
      <c r="CX33" s="3"/>
      <c r="CY33" s="3"/>
      <c r="CZ33" s="3"/>
      <c r="DA33" s="3"/>
      <c r="DB33" s="3"/>
      <c r="DC33" s="3"/>
      <c r="DD33" s="3"/>
      <c r="DE33" s="3"/>
      <c r="DF33" s="3"/>
    </row>
    <row r="34" spans="1:110" ht="15.95" customHeight="1" x14ac:dyDescent="0.25">
      <c r="A34" s="801"/>
      <c r="B34" s="798"/>
      <c r="C34" s="22" t="s">
        <v>39</v>
      </c>
      <c r="D34" s="425"/>
      <c r="E34" s="425"/>
      <c r="F34" s="632"/>
      <c r="G34" s="125"/>
      <c r="H34" s="219"/>
      <c r="I34" s="125"/>
      <c r="J34" s="92"/>
      <c r="K34" s="92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  <c r="CA34" s="3"/>
      <c r="CB34" s="3"/>
      <c r="CC34" s="3"/>
      <c r="CD34" s="3"/>
      <c r="CE34" s="3"/>
      <c r="CF34" s="3"/>
      <c r="CG34" s="3"/>
      <c r="CH34" s="3"/>
      <c r="CI34" s="3"/>
      <c r="CJ34" s="3"/>
      <c r="CK34" s="3"/>
      <c r="CL34" s="3"/>
      <c r="CM34" s="3"/>
      <c r="CN34" s="3"/>
      <c r="CO34" s="3"/>
      <c r="CP34" s="3"/>
      <c r="CQ34" s="3"/>
      <c r="CR34" s="3"/>
      <c r="CS34" s="3"/>
      <c r="CT34" s="3"/>
      <c r="CU34" s="3"/>
      <c r="CV34" s="3"/>
      <c r="CW34" s="3"/>
      <c r="CX34" s="3"/>
      <c r="CY34" s="3"/>
      <c r="CZ34" s="3"/>
      <c r="DA34" s="3"/>
      <c r="DB34" s="3"/>
      <c r="DC34" s="3"/>
      <c r="DD34" s="3"/>
      <c r="DE34" s="3"/>
      <c r="DF34" s="3"/>
    </row>
    <row r="35" spans="1:110" ht="15.95" customHeight="1" x14ac:dyDescent="0.25">
      <c r="A35" s="801"/>
      <c r="B35" s="798"/>
      <c r="C35" s="22" t="s">
        <v>40</v>
      </c>
      <c r="D35" s="425"/>
      <c r="E35" s="425"/>
      <c r="F35" s="632"/>
      <c r="G35" s="125"/>
      <c r="H35" s="219"/>
      <c r="I35" s="125"/>
      <c r="J35" s="92"/>
      <c r="K35" s="92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3"/>
      <c r="CL35" s="3"/>
      <c r="CM35" s="3"/>
      <c r="CN35" s="3"/>
      <c r="CO35" s="3"/>
      <c r="CP35" s="3"/>
      <c r="CQ35" s="3"/>
      <c r="CR35" s="3"/>
      <c r="CS35" s="3"/>
      <c r="CT35" s="3"/>
      <c r="CU35" s="3"/>
      <c r="CV35" s="3"/>
      <c r="CW35" s="3"/>
      <c r="CX35" s="3"/>
      <c r="CY35" s="3"/>
      <c r="CZ35" s="3"/>
      <c r="DA35" s="3"/>
      <c r="DB35" s="3"/>
      <c r="DC35" s="3"/>
      <c r="DD35" s="3"/>
      <c r="DE35" s="3"/>
      <c r="DF35" s="3"/>
    </row>
    <row r="36" spans="1:110" ht="15.95" customHeight="1" x14ac:dyDescent="0.25">
      <c r="A36" s="801"/>
      <c r="B36" s="798"/>
      <c r="C36" s="22" t="s">
        <v>41</v>
      </c>
      <c r="D36" s="425"/>
      <c r="E36" s="425"/>
      <c r="F36" s="632"/>
      <c r="G36" s="125"/>
      <c r="H36" s="219"/>
      <c r="I36" s="125"/>
      <c r="J36" s="92"/>
      <c r="K36" s="92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  <c r="CV36" s="3"/>
      <c r="CW36" s="3"/>
      <c r="CX36" s="3"/>
      <c r="CY36" s="3"/>
      <c r="CZ36" s="3"/>
      <c r="DA36" s="3"/>
      <c r="DB36" s="3"/>
      <c r="DC36" s="3"/>
      <c r="DD36" s="3"/>
      <c r="DE36" s="3"/>
      <c r="DF36" s="3"/>
    </row>
    <row r="37" spans="1:110" ht="15.95" customHeight="1" x14ac:dyDescent="0.25">
      <c r="A37" s="801"/>
      <c r="B37" s="795" t="s">
        <v>42</v>
      </c>
      <c r="C37" s="22" t="s">
        <v>43</v>
      </c>
      <c r="D37" s="425"/>
      <c r="E37" s="425"/>
      <c r="F37" s="632"/>
      <c r="G37" s="125"/>
      <c r="H37" s="219"/>
      <c r="I37" s="125"/>
      <c r="J37" s="92"/>
      <c r="K37" s="92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</row>
    <row r="38" spans="1:110" ht="15.95" customHeight="1" x14ac:dyDescent="0.25">
      <c r="A38" s="801"/>
      <c r="B38" s="796"/>
      <c r="C38" s="22" t="s">
        <v>44</v>
      </c>
      <c r="D38" s="425"/>
      <c r="E38" s="425"/>
      <c r="F38" s="632"/>
      <c r="G38" s="125"/>
      <c r="H38" s="219"/>
      <c r="I38" s="125"/>
      <c r="J38" s="92"/>
      <c r="K38" s="92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</row>
    <row r="39" spans="1:110" ht="15.95" customHeight="1" x14ac:dyDescent="0.25">
      <c r="A39" s="801"/>
      <c r="B39" s="796"/>
      <c r="C39" s="22" t="s">
        <v>45</v>
      </c>
      <c r="D39" s="425"/>
      <c r="E39" s="425"/>
      <c r="F39" s="632"/>
      <c r="G39" s="125"/>
      <c r="H39" s="219"/>
      <c r="I39" s="125"/>
      <c r="J39" s="92"/>
      <c r="K39" s="92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</row>
    <row r="40" spans="1:110" ht="15.95" customHeight="1" x14ac:dyDescent="0.25">
      <c r="A40" s="802"/>
      <c r="B40" s="796"/>
      <c r="C40" s="246" t="s">
        <v>46</v>
      </c>
      <c r="D40" s="425"/>
      <c r="E40" s="425"/>
      <c r="F40" s="632"/>
      <c r="G40" s="125"/>
      <c r="H40" s="219"/>
      <c r="I40" s="125"/>
      <c r="J40" s="92"/>
      <c r="K40" s="92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  <c r="BX40" s="3"/>
      <c r="BY40" s="3"/>
      <c r="BZ40" s="3"/>
      <c r="CA40" s="3"/>
      <c r="CB40" s="3"/>
      <c r="CC40" s="3"/>
      <c r="CD40" s="3"/>
      <c r="CE40" s="3"/>
      <c r="CF40" s="3"/>
      <c r="CG40" s="3"/>
      <c r="CH40" s="3"/>
      <c r="CI40" s="3"/>
      <c r="CJ40" s="3"/>
      <c r="CK40" s="3"/>
      <c r="CL40" s="3"/>
      <c r="CM40" s="3"/>
      <c r="CN40" s="3"/>
      <c r="CO40" s="3"/>
      <c r="CP40" s="3"/>
      <c r="CQ40" s="3"/>
      <c r="CR40" s="3"/>
      <c r="CS40" s="3"/>
      <c r="CT40" s="3"/>
      <c r="CU40" s="3"/>
      <c r="CV40" s="3"/>
      <c r="CW40" s="3"/>
      <c r="CX40" s="3"/>
      <c r="CY40" s="3"/>
      <c r="CZ40" s="3"/>
      <c r="DA40" s="3"/>
      <c r="DB40" s="3"/>
      <c r="DC40" s="3"/>
      <c r="DD40" s="3"/>
      <c r="DE40" s="3"/>
      <c r="DF40" s="3"/>
    </row>
    <row r="41" spans="1:110" s="5" customFormat="1" ht="15.95" customHeight="1" x14ac:dyDescent="0.25">
      <c r="A41" s="747" t="s">
        <v>145</v>
      </c>
      <c r="B41" s="747"/>
      <c r="C41" s="747"/>
      <c r="D41" s="250">
        <v>1</v>
      </c>
      <c r="E41" s="250">
        <v>240</v>
      </c>
      <c r="F41" s="499">
        <v>0.40212179413675808</v>
      </c>
      <c r="G41" s="401">
        <v>0.2923728813559322</v>
      </c>
      <c r="H41" s="401">
        <v>0</v>
      </c>
      <c r="I41" s="245">
        <v>0.56622516556291391</v>
      </c>
      <c r="J41" s="525"/>
      <c r="K41" s="525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</row>
    <row r="42" spans="1:110" ht="15.95" customHeight="1" x14ac:dyDescent="0.25">
      <c r="A42" s="757" t="s">
        <v>152</v>
      </c>
      <c r="B42" s="795" t="s">
        <v>47</v>
      </c>
      <c r="C42" s="22" t="s">
        <v>48</v>
      </c>
      <c r="D42" s="425"/>
      <c r="E42" s="425"/>
      <c r="F42" s="632"/>
      <c r="G42" s="125"/>
      <c r="H42" s="219"/>
      <c r="I42" s="125"/>
      <c r="J42" s="92"/>
      <c r="K42" s="92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  <c r="BX42" s="3"/>
      <c r="BY42" s="3"/>
      <c r="BZ42" s="3"/>
      <c r="CA42" s="3"/>
      <c r="CB42" s="3"/>
      <c r="CC42" s="3"/>
      <c r="CD42" s="3"/>
      <c r="CE42" s="3"/>
      <c r="CF42" s="3"/>
      <c r="CG42" s="3"/>
      <c r="CH42" s="3"/>
      <c r="CI42" s="3"/>
      <c r="CJ42" s="3"/>
      <c r="CK42" s="3"/>
      <c r="CL42" s="3"/>
      <c r="CM42" s="3"/>
      <c r="CN42" s="3"/>
      <c r="CO42" s="3"/>
      <c r="CP42" s="3"/>
      <c r="CQ42" s="3"/>
      <c r="CR42" s="3"/>
      <c r="CS42" s="3"/>
      <c r="CT42" s="3"/>
      <c r="CU42" s="3"/>
      <c r="CV42" s="3"/>
      <c r="CW42" s="3"/>
      <c r="CX42" s="3"/>
      <c r="CY42" s="3"/>
      <c r="CZ42" s="3"/>
      <c r="DA42" s="3"/>
      <c r="DB42" s="3"/>
      <c r="DC42" s="3"/>
      <c r="DD42" s="3"/>
      <c r="DE42" s="3"/>
      <c r="DF42" s="3"/>
    </row>
    <row r="43" spans="1:110" ht="15.95" customHeight="1" x14ac:dyDescent="0.25">
      <c r="A43" s="757"/>
      <c r="B43" s="796"/>
      <c r="C43" s="22" t="s">
        <v>49</v>
      </c>
      <c r="D43" s="425"/>
      <c r="E43" s="425"/>
      <c r="F43" s="632"/>
      <c r="G43" s="125"/>
      <c r="H43" s="219"/>
      <c r="I43" s="125"/>
      <c r="J43" s="92"/>
      <c r="K43" s="92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  <c r="CB43" s="3"/>
      <c r="CC43" s="3"/>
      <c r="CD43" s="3"/>
      <c r="CE43" s="3"/>
      <c r="CF43" s="3"/>
      <c r="CG43" s="3"/>
      <c r="CH43" s="3"/>
      <c r="CI43" s="3"/>
      <c r="CJ43" s="3"/>
      <c r="CK43" s="3"/>
      <c r="CL43" s="3"/>
      <c r="CM43" s="3"/>
      <c r="CN43" s="3"/>
      <c r="CO43" s="3"/>
      <c r="CP43" s="3"/>
      <c r="CQ43" s="3"/>
      <c r="CR43" s="3"/>
      <c r="CS43" s="3"/>
      <c r="CT43" s="3"/>
      <c r="CU43" s="3"/>
      <c r="CV43" s="3"/>
      <c r="CW43" s="3"/>
      <c r="CX43" s="3"/>
      <c r="CY43" s="3"/>
      <c r="CZ43" s="3"/>
      <c r="DA43" s="3"/>
      <c r="DB43" s="3"/>
      <c r="DC43" s="3"/>
      <c r="DD43" s="3"/>
      <c r="DE43" s="3"/>
      <c r="DF43" s="3"/>
    </row>
    <row r="44" spans="1:110" ht="15.95" customHeight="1" x14ac:dyDescent="0.25">
      <c r="A44" s="757"/>
      <c r="B44" s="796"/>
      <c r="C44" s="22" t="s">
        <v>50</v>
      </c>
      <c r="D44" s="425"/>
      <c r="E44" s="425"/>
      <c r="F44" s="632"/>
      <c r="G44" s="125"/>
      <c r="H44" s="219"/>
      <c r="I44" s="125"/>
      <c r="J44" s="92"/>
      <c r="K44" s="92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  <c r="CB44" s="3"/>
      <c r="CC44" s="3"/>
      <c r="CD44" s="3"/>
      <c r="CE44" s="3"/>
      <c r="CF44" s="3"/>
      <c r="CG44" s="3"/>
      <c r="CH44" s="3"/>
      <c r="CI44" s="3"/>
      <c r="CJ44" s="3"/>
      <c r="CK44" s="3"/>
      <c r="CL44" s="3"/>
      <c r="CM44" s="3"/>
      <c r="CN44" s="3"/>
      <c r="CO44" s="3"/>
      <c r="CP44" s="3"/>
      <c r="CQ44" s="3"/>
      <c r="CR44" s="3"/>
      <c r="CS44" s="3"/>
      <c r="CT44" s="3"/>
      <c r="CU44" s="3"/>
      <c r="CV44" s="3"/>
      <c r="CW44" s="3"/>
      <c r="CX44" s="3"/>
      <c r="CY44" s="3"/>
      <c r="CZ44" s="3"/>
      <c r="DA44" s="3"/>
      <c r="DB44" s="3"/>
      <c r="DC44" s="3"/>
      <c r="DD44" s="3"/>
      <c r="DE44" s="3"/>
      <c r="DF44" s="3"/>
    </row>
    <row r="45" spans="1:110" ht="15.95" customHeight="1" x14ac:dyDescent="0.25">
      <c r="A45" s="757"/>
      <c r="B45" s="796"/>
      <c r="C45" s="22" t="s">
        <v>51</v>
      </c>
      <c r="D45" s="425"/>
      <c r="E45" s="425"/>
      <c r="F45" s="632"/>
      <c r="G45" s="125"/>
      <c r="H45" s="219"/>
      <c r="I45" s="125"/>
      <c r="J45" s="92"/>
      <c r="K45" s="92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  <c r="CB45" s="3"/>
      <c r="CC45" s="3"/>
      <c r="CD45" s="3"/>
      <c r="CE45" s="3"/>
      <c r="CF45" s="3"/>
      <c r="CG45" s="3"/>
      <c r="CH45" s="3"/>
      <c r="CI45" s="3"/>
      <c r="CJ45" s="3"/>
      <c r="CK45" s="3"/>
      <c r="CL45" s="3"/>
      <c r="CM45" s="3"/>
      <c r="CN45" s="3"/>
      <c r="CO45" s="3"/>
      <c r="CP45" s="3"/>
      <c r="CQ45" s="3"/>
      <c r="CR45" s="3"/>
      <c r="CS45" s="3"/>
      <c r="CT45" s="3"/>
      <c r="CU45" s="3"/>
      <c r="CV45" s="3"/>
      <c r="CW45" s="3"/>
      <c r="CX45" s="3"/>
      <c r="CY45" s="3"/>
      <c r="CZ45" s="3"/>
      <c r="DA45" s="3"/>
      <c r="DB45" s="3"/>
      <c r="DC45" s="3"/>
      <c r="DD45" s="3"/>
      <c r="DE45" s="3"/>
      <c r="DF45" s="3"/>
    </row>
    <row r="46" spans="1:110" ht="15.95" customHeight="1" x14ac:dyDescent="0.25">
      <c r="A46" s="757"/>
      <c r="B46" s="796"/>
      <c r="C46" s="22" t="s">
        <v>52</v>
      </c>
      <c r="D46" s="425"/>
      <c r="E46" s="425"/>
      <c r="F46" s="632"/>
      <c r="G46" s="125"/>
      <c r="H46" s="219"/>
      <c r="I46" s="125"/>
      <c r="J46" s="92"/>
      <c r="K46" s="92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  <c r="BX46" s="3"/>
      <c r="BY46" s="3"/>
      <c r="BZ46" s="3"/>
      <c r="CA46" s="3"/>
      <c r="CB46" s="3"/>
      <c r="CC46" s="3"/>
      <c r="CD46" s="3"/>
      <c r="CE46" s="3"/>
      <c r="CF46" s="3"/>
      <c r="CG46" s="3"/>
      <c r="CH46" s="3"/>
      <c r="CI46" s="3"/>
      <c r="CJ46" s="3"/>
      <c r="CK46" s="3"/>
      <c r="CL46" s="3"/>
      <c r="CM46" s="3"/>
      <c r="CN46" s="3"/>
      <c r="CO46" s="3"/>
      <c r="CP46" s="3"/>
      <c r="CQ46" s="3"/>
      <c r="CR46" s="3"/>
      <c r="CS46" s="3"/>
      <c r="CT46" s="3"/>
      <c r="CU46" s="3"/>
      <c r="CV46" s="3"/>
      <c r="CW46" s="3"/>
      <c r="CX46" s="3"/>
      <c r="CY46" s="3"/>
      <c r="CZ46" s="3"/>
      <c r="DA46" s="3"/>
      <c r="DB46" s="3"/>
      <c r="DC46" s="3"/>
      <c r="DD46" s="3"/>
      <c r="DE46" s="3"/>
      <c r="DF46" s="3"/>
    </row>
    <row r="47" spans="1:110" ht="15.95" customHeight="1" x14ac:dyDescent="0.25">
      <c r="A47" s="757"/>
      <c r="B47" s="796"/>
      <c r="C47" s="22" t="s">
        <v>53</v>
      </c>
      <c r="D47" s="425"/>
      <c r="E47" s="425"/>
      <c r="F47" s="632"/>
      <c r="G47" s="125"/>
      <c r="H47" s="219"/>
      <c r="I47" s="125"/>
      <c r="J47" s="92"/>
      <c r="K47" s="92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  <c r="BU47" s="3"/>
      <c r="BV47" s="3"/>
      <c r="BW47" s="3"/>
      <c r="BX47" s="3"/>
      <c r="BY47" s="3"/>
      <c r="BZ47" s="3"/>
      <c r="CA47" s="3"/>
      <c r="CB47" s="3"/>
      <c r="CC47" s="3"/>
      <c r="CD47" s="3"/>
      <c r="CE47" s="3"/>
      <c r="CF47" s="3"/>
      <c r="CG47" s="3"/>
      <c r="CH47" s="3"/>
      <c r="CI47" s="3"/>
      <c r="CJ47" s="3"/>
      <c r="CK47" s="3"/>
      <c r="CL47" s="3"/>
      <c r="CM47" s="3"/>
      <c r="CN47" s="3"/>
      <c r="CO47" s="3"/>
      <c r="CP47" s="3"/>
      <c r="CQ47" s="3"/>
      <c r="CR47" s="3"/>
      <c r="CS47" s="3"/>
      <c r="CT47" s="3"/>
      <c r="CU47" s="3"/>
      <c r="CV47" s="3"/>
      <c r="CW47" s="3"/>
      <c r="CX47" s="3"/>
      <c r="CY47" s="3"/>
      <c r="CZ47" s="3"/>
      <c r="DA47" s="3"/>
      <c r="DB47" s="3"/>
      <c r="DC47" s="3"/>
      <c r="DD47" s="3"/>
      <c r="DE47" s="3"/>
      <c r="DF47" s="3"/>
    </row>
    <row r="48" spans="1:110" ht="15.95" customHeight="1" x14ac:dyDescent="0.25">
      <c r="A48" s="757"/>
      <c r="B48" s="796"/>
      <c r="C48" s="22" t="s">
        <v>54</v>
      </c>
      <c r="D48" s="425"/>
      <c r="E48" s="425"/>
      <c r="F48" s="632"/>
      <c r="G48" s="125"/>
      <c r="H48" s="219"/>
      <c r="I48" s="125"/>
      <c r="J48" s="92"/>
      <c r="K48" s="92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  <c r="BQ48" s="3"/>
      <c r="BR48" s="3"/>
      <c r="BS48" s="3"/>
      <c r="BT48" s="3"/>
      <c r="BU48" s="3"/>
      <c r="BV48" s="3"/>
      <c r="BW48" s="3"/>
      <c r="BX48" s="3"/>
      <c r="BY48" s="3"/>
      <c r="BZ48" s="3"/>
      <c r="CA48" s="3"/>
      <c r="CB48" s="3"/>
      <c r="CC48" s="3"/>
      <c r="CD48" s="3"/>
      <c r="CE48" s="3"/>
      <c r="CF48" s="3"/>
      <c r="CG48" s="3"/>
      <c r="CH48" s="3"/>
      <c r="CI48" s="3"/>
      <c r="CJ48" s="3"/>
      <c r="CK48" s="3"/>
      <c r="CL48" s="3"/>
      <c r="CM48" s="3"/>
      <c r="CN48" s="3"/>
      <c r="CO48" s="3"/>
      <c r="CP48" s="3"/>
      <c r="CQ48" s="3"/>
      <c r="CR48" s="3"/>
      <c r="CS48" s="3"/>
      <c r="CT48" s="3"/>
      <c r="CU48" s="3"/>
      <c r="CV48" s="3"/>
      <c r="CW48" s="3"/>
      <c r="CX48" s="3"/>
      <c r="CY48" s="3"/>
      <c r="CZ48" s="3"/>
      <c r="DA48" s="3"/>
      <c r="DB48" s="3"/>
      <c r="DC48" s="3"/>
      <c r="DD48" s="3"/>
      <c r="DE48" s="3"/>
      <c r="DF48" s="3"/>
    </row>
    <row r="49" spans="1:110" ht="15.95" customHeight="1" x14ac:dyDescent="0.25">
      <c r="A49" s="803"/>
      <c r="B49" s="796"/>
      <c r="C49" s="246" t="s">
        <v>55</v>
      </c>
      <c r="D49" s="425"/>
      <c r="E49" s="425"/>
      <c r="F49" s="632"/>
      <c r="G49" s="125"/>
      <c r="H49" s="219"/>
      <c r="I49" s="125"/>
      <c r="J49" s="92"/>
      <c r="K49" s="92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  <c r="BQ49" s="3"/>
      <c r="BR49" s="3"/>
      <c r="BS49" s="3"/>
      <c r="BT49" s="3"/>
      <c r="BU49" s="3"/>
      <c r="BV49" s="3"/>
      <c r="BW49" s="3"/>
      <c r="BX49" s="3"/>
      <c r="BY49" s="3"/>
      <c r="BZ49" s="3"/>
      <c r="CA49" s="3"/>
      <c r="CB49" s="3"/>
      <c r="CC49" s="3"/>
      <c r="CD49" s="3"/>
      <c r="CE49" s="3"/>
      <c r="CF49" s="3"/>
      <c r="CG49" s="3"/>
      <c r="CH49" s="3"/>
      <c r="CI49" s="3"/>
      <c r="CJ49" s="3"/>
      <c r="CK49" s="3"/>
      <c r="CL49" s="3"/>
      <c r="CM49" s="3"/>
      <c r="CN49" s="3"/>
      <c r="CO49" s="3"/>
      <c r="CP49" s="3"/>
      <c r="CQ49" s="3"/>
      <c r="CR49" s="3"/>
      <c r="CS49" s="3"/>
      <c r="CT49" s="3"/>
      <c r="CU49" s="3"/>
      <c r="CV49" s="3"/>
      <c r="CW49" s="3"/>
      <c r="CX49" s="3"/>
      <c r="CY49" s="3"/>
      <c r="CZ49" s="3"/>
      <c r="DA49" s="3"/>
      <c r="DB49" s="3"/>
      <c r="DC49" s="3"/>
      <c r="DD49" s="3"/>
      <c r="DE49" s="3"/>
      <c r="DF49" s="3"/>
    </row>
    <row r="50" spans="1:110" s="5" customFormat="1" ht="15.95" customHeight="1" x14ac:dyDescent="0.25">
      <c r="A50" s="747" t="s">
        <v>145</v>
      </c>
      <c r="B50" s="747"/>
      <c r="C50" s="747"/>
      <c r="D50" s="250"/>
      <c r="E50" s="250"/>
      <c r="F50" s="499"/>
      <c r="G50" s="250"/>
      <c r="H50" s="499"/>
      <c r="I50" s="250"/>
      <c r="J50" s="525"/>
      <c r="K50" s="525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/>
      <c r="BQ50" s="4"/>
      <c r="BR50" s="4"/>
      <c r="BS50" s="4"/>
      <c r="BT50" s="4"/>
      <c r="BU50" s="4"/>
      <c r="BV50" s="4"/>
      <c r="BW50" s="4"/>
      <c r="BX50" s="4"/>
      <c r="BY50" s="4"/>
      <c r="BZ50" s="4"/>
      <c r="CA50" s="4"/>
      <c r="CB50" s="4"/>
      <c r="CC50" s="4"/>
      <c r="CD50" s="4"/>
      <c r="CE50" s="4"/>
      <c r="CF50" s="4"/>
      <c r="CG50" s="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</row>
    <row r="51" spans="1:110" s="7" customFormat="1" ht="15.95" customHeight="1" x14ac:dyDescent="0.25">
      <c r="A51" s="757" t="s">
        <v>154</v>
      </c>
      <c r="B51" s="792" t="s">
        <v>56</v>
      </c>
      <c r="C51" s="247" t="s">
        <v>57</v>
      </c>
      <c r="D51" s="425"/>
      <c r="E51" s="425"/>
      <c r="F51" s="632"/>
      <c r="G51" s="125"/>
      <c r="H51" s="219"/>
      <c r="I51" s="125"/>
      <c r="J51" s="388"/>
      <c r="K51" s="388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  <c r="BQ51" s="6"/>
      <c r="BR51" s="6"/>
      <c r="BS51" s="6"/>
      <c r="BT51" s="6"/>
      <c r="BU51" s="6"/>
      <c r="BV51" s="6"/>
      <c r="BW51" s="6"/>
      <c r="BX51" s="6"/>
      <c r="BY51" s="6"/>
      <c r="BZ51" s="6"/>
      <c r="CA51" s="6"/>
      <c r="CB51" s="6"/>
      <c r="CC51" s="6"/>
      <c r="CD51" s="6"/>
      <c r="CE51" s="6"/>
      <c r="CF51" s="6"/>
      <c r="CG51" s="6"/>
      <c r="CH51" s="6"/>
      <c r="CI51" s="6"/>
      <c r="CJ51" s="6"/>
      <c r="CK51" s="6"/>
      <c r="CL51" s="6"/>
      <c r="CM51" s="6"/>
      <c r="CN51" s="6"/>
      <c r="CO51" s="6"/>
      <c r="CP51" s="6"/>
      <c r="CQ51" s="6"/>
      <c r="CR51" s="6"/>
      <c r="CS51" s="6"/>
      <c r="CT51" s="6"/>
      <c r="CU51" s="6"/>
      <c r="CV51" s="6"/>
      <c r="CW51" s="6"/>
      <c r="CX51" s="6"/>
      <c r="CY51" s="6"/>
      <c r="CZ51" s="6"/>
      <c r="DA51" s="6"/>
      <c r="DB51" s="6"/>
      <c r="DC51" s="6"/>
      <c r="DD51" s="6"/>
      <c r="DE51" s="6"/>
      <c r="DF51" s="6"/>
    </row>
    <row r="52" spans="1:110" ht="15.95" customHeight="1" x14ac:dyDescent="0.25">
      <c r="A52" s="757"/>
      <c r="B52" s="792"/>
      <c r="C52" s="247" t="s">
        <v>58</v>
      </c>
      <c r="D52" s="425"/>
      <c r="E52" s="425"/>
      <c r="F52" s="632"/>
      <c r="G52" s="125"/>
      <c r="H52" s="219"/>
      <c r="I52" s="125"/>
      <c r="J52" s="92"/>
      <c r="K52" s="92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  <c r="BO52" s="3"/>
      <c r="BP52" s="3"/>
      <c r="BQ52" s="3"/>
      <c r="BR52" s="3"/>
      <c r="BS52" s="3"/>
      <c r="BT52" s="3"/>
      <c r="BU52" s="3"/>
      <c r="BV52" s="3"/>
      <c r="BW52" s="3"/>
      <c r="BX52" s="3"/>
      <c r="BY52" s="3"/>
      <c r="BZ52" s="3"/>
      <c r="CA52" s="3"/>
      <c r="CB52" s="3"/>
      <c r="CC52" s="3"/>
      <c r="CD52" s="3"/>
      <c r="CE52" s="3"/>
      <c r="CF52" s="3"/>
      <c r="CG52" s="3"/>
      <c r="CH52" s="3"/>
      <c r="CI52" s="3"/>
      <c r="CJ52" s="3"/>
      <c r="CK52" s="3"/>
      <c r="CL52" s="3"/>
      <c r="CM52" s="3"/>
      <c r="CN52" s="3"/>
      <c r="CO52" s="3"/>
      <c r="CP52" s="3"/>
      <c r="CQ52" s="3"/>
      <c r="CR52" s="3"/>
      <c r="CS52" s="3"/>
      <c r="CT52" s="3"/>
      <c r="CU52" s="3"/>
      <c r="CV52" s="3"/>
      <c r="CW52" s="3"/>
      <c r="CX52" s="3"/>
      <c r="CY52" s="3"/>
      <c r="CZ52" s="3"/>
      <c r="DA52" s="3"/>
      <c r="DB52" s="3"/>
      <c r="DC52" s="3"/>
      <c r="DD52" s="3"/>
      <c r="DE52" s="3"/>
      <c r="DF52" s="3"/>
    </row>
    <row r="53" spans="1:110" ht="15.95" customHeight="1" x14ac:dyDescent="0.25">
      <c r="A53" s="757"/>
      <c r="B53" s="792"/>
      <c r="C53" s="247" t="s">
        <v>59</v>
      </c>
      <c r="D53" s="425"/>
      <c r="E53" s="425"/>
      <c r="F53" s="632"/>
      <c r="G53" s="125"/>
      <c r="H53" s="219"/>
      <c r="I53" s="125"/>
      <c r="J53" s="92"/>
      <c r="K53" s="92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  <c r="BO53" s="3"/>
      <c r="BP53" s="3"/>
      <c r="BQ53" s="3"/>
      <c r="BR53" s="3"/>
      <c r="BS53" s="3"/>
      <c r="BT53" s="3"/>
      <c r="BU53" s="3"/>
      <c r="BV53" s="3"/>
      <c r="BW53" s="3"/>
      <c r="BX53" s="3"/>
      <c r="BY53" s="3"/>
      <c r="BZ53" s="3"/>
      <c r="CA53" s="3"/>
      <c r="CB53" s="3"/>
      <c r="CC53" s="3"/>
      <c r="CD53" s="3"/>
      <c r="CE53" s="3"/>
      <c r="CF53" s="3"/>
      <c r="CG53" s="3"/>
      <c r="CH53" s="3"/>
      <c r="CI53" s="3"/>
      <c r="CJ53" s="3"/>
      <c r="CK53" s="3"/>
      <c r="CL53" s="3"/>
      <c r="CM53" s="3"/>
      <c r="CN53" s="3"/>
      <c r="CO53" s="3"/>
      <c r="CP53" s="3"/>
      <c r="CQ53" s="3"/>
      <c r="CR53" s="3"/>
      <c r="CS53" s="3"/>
      <c r="CT53" s="3"/>
      <c r="CU53" s="3"/>
      <c r="CV53" s="3"/>
      <c r="CW53" s="3"/>
      <c r="CX53" s="3"/>
      <c r="CY53" s="3"/>
      <c r="CZ53" s="3"/>
      <c r="DA53" s="3"/>
      <c r="DB53" s="3"/>
      <c r="DC53" s="3"/>
      <c r="DD53" s="3"/>
      <c r="DE53" s="3"/>
      <c r="DF53" s="3"/>
    </row>
    <row r="54" spans="1:110" ht="15.95" customHeight="1" x14ac:dyDescent="0.25">
      <c r="A54" s="757"/>
      <c r="B54" s="792" t="s">
        <v>60</v>
      </c>
      <c r="C54" s="247" t="s">
        <v>61</v>
      </c>
      <c r="D54" s="425"/>
      <c r="E54" s="425"/>
      <c r="F54" s="632"/>
      <c r="G54" s="125"/>
      <c r="H54" s="219"/>
      <c r="I54" s="125"/>
      <c r="J54" s="92"/>
      <c r="K54" s="92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  <c r="BO54" s="3"/>
      <c r="BP54" s="3"/>
      <c r="BQ54" s="3"/>
      <c r="BR54" s="3"/>
      <c r="BS54" s="3"/>
      <c r="BT54" s="3"/>
      <c r="BU54" s="3"/>
      <c r="BV54" s="3"/>
      <c r="BW54" s="3"/>
      <c r="BX54" s="3"/>
      <c r="BY54" s="3"/>
      <c r="BZ54" s="3"/>
      <c r="CA54" s="3"/>
      <c r="CB54" s="3"/>
      <c r="CC54" s="3"/>
      <c r="CD54" s="3"/>
      <c r="CE54" s="3"/>
      <c r="CF54" s="3"/>
      <c r="CG54" s="3"/>
      <c r="CH54" s="3"/>
      <c r="CI54" s="3"/>
      <c r="CJ54" s="3"/>
      <c r="CK54" s="3"/>
      <c r="CL54" s="3"/>
      <c r="CM54" s="3"/>
      <c r="CN54" s="3"/>
      <c r="CO54" s="3"/>
      <c r="CP54" s="3"/>
      <c r="CQ54" s="3"/>
      <c r="CR54" s="3"/>
      <c r="CS54" s="3"/>
      <c r="CT54" s="3"/>
      <c r="CU54" s="3"/>
      <c r="CV54" s="3"/>
      <c r="CW54" s="3"/>
      <c r="CX54" s="3"/>
      <c r="CY54" s="3"/>
      <c r="CZ54" s="3"/>
      <c r="DA54" s="3"/>
      <c r="DB54" s="3"/>
      <c r="DC54" s="3"/>
      <c r="DD54" s="3"/>
      <c r="DE54" s="3"/>
      <c r="DF54" s="3"/>
    </row>
    <row r="55" spans="1:110" ht="15.95" customHeight="1" x14ac:dyDescent="0.25">
      <c r="A55" s="757"/>
      <c r="B55" s="792"/>
      <c r="C55" s="247" t="s">
        <v>62</v>
      </c>
      <c r="D55" s="425"/>
      <c r="E55" s="425"/>
      <c r="F55" s="632"/>
      <c r="G55" s="125"/>
      <c r="H55" s="219"/>
      <c r="I55" s="125"/>
      <c r="J55" s="92"/>
      <c r="K55" s="92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  <c r="BO55" s="3"/>
      <c r="BP55" s="3"/>
      <c r="BQ55" s="3"/>
      <c r="BR55" s="3"/>
      <c r="BS55" s="3"/>
      <c r="BT55" s="3"/>
      <c r="BU55" s="3"/>
      <c r="BV55" s="3"/>
      <c r="BW55" s="3"/>
      <c r="BX55" s="3"/>
      <c r="BY55" s="3"/>
      <c r="BZ55" s="3"/>
      <c r="CA55" s="3"/>
      <c r="CB55" s="3"/>
      <c r="CC55" s="3"/>
      <c r="CD55" s="3"/>
      <c r="CE55" s="3"/>
      <c r="CF55" s="3"/>
      <c r="CG55" s="3"/>
      <c r="CH55" s="3"/>
      <c r="CI55" s="3"/>
      <c r="CJ55" s="3"/>
      <c r="CK55" s="3"/>
      <c r="CL55" s="3"/>
      <c r="CM55" s="3"/>
      <c r="CN55" s="3"/>
      <c r="CO55" s="3"/>
      <c r="CP55" s="3"/>
      <c r="CQ55" s="3"/>
      <c r="CR55" s="3"/>
      <c r="CS55" s="3"/>
      <c r="CT55" s="3"/>
      <c r="CU55" s="3"/>
      <c r="CV55" s="3"/>
      <c r="CW55" s="3"/>
      <c r="CX55" s="3"/>
      <c r="CY55" s="3"/>
      <c r="CZ55" s="3"/>
      <c r="DA55" s="3"/>
      <c r="DB55" s="3"/>
      <c r="DC55" s="3"/>
      <c r="DD55" s="3"/>
      <c r="DE55" s="3"/>
      <c r="DF55" s="3"/>
    </row>
    <row r="56" spans="1:110" ht="15.95" customHeight="1" x14ac:dyDescent="0.25">
      <c r="A56" s="757"/>
      <c r="B56" s="792"/>
      <c r="C56" s="247" t="s">
        <v>63</v>
      </c>
      <c r="D56" s="425"/>
      <c r="E56" s="425"/>
      <c r="F56" s="632"/>
      <c r="G56" s="125"/>
      <c r="H56" s="219"/>
      <c r="I56" s="125"/>
      <c r="J56" s="92"/>
      <c r="K56" s="92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  <c r="BO56" s="3"/>
      <c r="BP56" s="3"/>
      <c r="BQ56" s="3"/>
      <c r="BR56" s="3"/>
      <c r="BS56" s="3"/>
      <c r="BT56" s="3"/>
      <c r="BU56" s="3"/>
      <c r="BV56" s="3"/>
      <c r="BW56" s="3"/>
      <c r="BX56" s="3"/>
      <c r="BY56" s="3"/>
      <c r="BZ56" s="3"/>
      <c r="CA56" s="3"/>
      <c r="CB56" s="3"/>
      <c r="CC56" s="3"/>
      <c r="CD56" s="3"/>
      <c r="CE56" s="3"/>
      <c r="CF56" s="3"/>
      <c r="CG56" s="3"/>
      <c r="CH56" s="3"/>
      <c r="CI56" s="3"/>
      <c r="CJ56" s="3"/>
      <c r="CK56" s="3"/>
      <c r="CL56" s="3"/>
      <c r="CM56" s="3"/>
      <c r="CN56" s="3"/>
      <c r="CO56" s="3"/>
      <c r="CP56" s="3"/>
      <c r="CQ56" s="3"/>
      <c r="CR56" s="3"/>
      <c r="CS56" s="3"/>
      <c r="CT56" s="3"/>
      <c r="CU56" s="3"/>
      <c r="CV56" s="3"/>
      <c r="CW56" s="3"/>
      <c r="CX56" s="3"/>
      <c r="CY56" s="3"/>
      <c r="CZ56" s="3"/>
      <c r="DA56" s="3"/>
      <c r="DB56" s="3"/>
      <c r="DC56" s="3"/>
      <c r="DD56" s="3"/>
      <c r="DE56" s="3"/>
      <c r="DF56" s="3"/>
    </row>
    <row r="57" spans="1:110" ht="15.95" customHeight="1" x14ac:dyDescent="0.25">
      <c r="A57" s="757"/>
      <c r="B57" s="792"/>
      <c r="C57" s="247" t="s">
        <v>64</v>
      </c>
      <c r="D57" s="425"/>
      <c r="E57" s="425"/>
      <c r="F57" s="632"/>
      <c r="G57" s="125"/>
      <c r="H57" s="219"/>
      <c r="I57" s="125"/>
      <c r="J57" s="92"/>
      <c r="K57" s="92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  <c r="BQ57" s="3"/>
      <c r="BR57" s="3"/>
      <c r="BS57" s="3"/>
      <c r="BT57" s="3"/>
      <c r="BU57" s="3"/>
      <c r="BV57" s="3"/>
      <c r="BW57" s="3"/>
      <c r="BX57" s="3"/>
      <c r="BY57" s="3"/>
      <c r="BZ57" s="3"/>
      <c r="CA57" s="3"/>
      <c r="CB57" s="3"/>
      <c r="CC57" s="3"/>
      <c r="CD57" s="3"/>
      <c r="CE57" s="3"/>
      <c r="CF57" s="3"/>
      <c r="CG57" s="3"/>
      <c r="CH57" s="3"/>
      <c r="CI57" s="3"/>
      <c r="CJ57" s="3"/>
      <c r="CK57" s="3"/>
      <c r="CL57" s="3"/>
      <c r="CM57" s="3"/>
      <c r="CN57" s="3"/>
      <c r="CO57" s="3"/>
      <c r="CP57" s="3"/>
      <c r="CQ57" s="3"/>
      <c r="CR57" s="3"/>
      <c r="CS57" s="3"/>
      <c r="CT57" s="3"/>
      <c r="CU57" s="3"/>
      <c r="CV57" s="3"/>
      <c r="CW57" s="3"/>
      <c r="CX57" s="3"/>
      <c r="CY57" s="3"/>
      <c r="CZ57" s="3"/>
      <c r="DA57" s="3"/>
      <c r="DB57" s="3"/>
      <c r="DC57" s="3"/>
      <c r="DD57" s="3"/>
      <c r="DE57" s="3"/>
      <c r="DF57" s="3"/>
    </row>
    <row r="58" spans="1:110" ht="15.95" customHeight="1" x14ac:dyDescent="0.25">
      <c r="A58" s="757"/>
      <c r="B58" s="792"/>
      <c r="C58" s="247" t="s">
        <v>65</v>
      </c>
      <c r="D58" s="425"/>
      <c r="E58" s="425"/>
      <c r="F58" s="632"/>
      <c r="G58" s="125"/>
      <c r="H58" s="219"/>
      <c r="I58" s="125"/>
      <c r="J58" s="92"/>
      <c r="K58" s="92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  <c r="BO58" s="3"/>
      <c r="BP58" s="3"/>
      <c r="BQ58" s="3"/>
      <c r="BR58" s="3"/>
      <c r="BS58" s="3"/>
      <c r="BT58" s="3"/>
      <c r="BU58" s="3"/>
      <c r="BV58" s="3"/>
      <c r="BW58" s="3"/>
      <c r="BX58" s="3"/>
      <c r="BY58" s="3"/>
      <c r="BZ58" s="3"/>
      <c r="CA58" s="3"/>
      <c r="CB58" s="3"/>
      <c r="CC58" s="3"/>
      <c r="CD58" s="3"/>
      <c r="CE58" s="3"/>
      <c r="CF58" s="3"/>
      <c r="CG58" s="3"/>
      <c r="CH58" s="3"/>
      <c r="CI58" s="3"/>
      <c r="CJ58" s="3"/>
      <c r="CK58" s="3"/>
      <c r="CL58" s="3"/>
      <c r="CM58" s="3"/>
      <c r="CN58" s="3"/>
      <c r="CO58" s="3"/>
      <c r="CP58" s="3"/>
      <c r="CQ58" s="3"/>
      <c r="CR58" s="3"/>
      <c r="CS58" s="3"/>
      <c r="CT58" s="3"/>
      <c r="CU58" s="3"/>
      <c r="CV58" s="3"/>
      <c r="CW58" s="3"/>
      <c r="CX58" s="3"/>
      <c r="CY58" s="3"/>
      <c r="CZ58" s="3"/>
      <c r="DA58" s="3"/>
      <c r="DB58" s="3"/>
      <c r="DC58" s="3"/>
      <c r="DD58" s="3"/>
      <c r="DE58" s="3"/>
      <c r="DF58" s="3"/>
    </row>
    <row r="59" spans="1:110" ht="15.95" customHeight="1" x14ac:dyDescent="0.25">
      <c r="A59" s="757"/>
      <c r="B59" s="792"/>
      <c r="C59" s="247" t="s">
        <v>66</v>
      </c>
      <c r="D59" s="425"/>
      <c r="E59" s="425"/>
      <c r="F59" s="632"/>
      <c r="G59" s="125"/>
      <c r="H59" s="219"/>
      <c r="I59" s="125"/>
      <c r="J59" s="92"/>
      <c r="K59" s="92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  <c r="BO59" s="3"/>
      <c r="BP59" s="3"/>
      <c r="BQ59" s="3"/>
      <c r="BR59" s="3"/>
      <c r="BS59" s="3"/>
      <c r="BT59" s="3"/>
      <c r="BU59" s="3"/>
      <c r="BV59" s="3"/>
      <c r="BW59" s="3"/>
      <c r="BX59" s="3"/>
      <c r="BY59" s="3"/>
      <c r="BZ59" s="3"/>
      <c r="CA59" s="3"/>
      <c r="CB59" s="3"/>
      <c r="CC59" s="3"/>
      <c r="CD59" s="3"/>
      <c r="CE59" s="3"/>
      <c r="CF59" s="3"/>
      <c r="CG59" s="3"/>
      <c r="CH59" s="3"/>
      <c r="CI59" s="3"/>
      <c r="CJ59" s="3"/>
      <c r="CK59" s="3"/>
      <c r="CL59" s="3"/>
      <c r="CM59" s="3"/>
      <c r="CN59" s="3"/>
      <c r="CO59" s="3"/>
      <c r="CP59" s="3"/>
      <c r="CQ59" s="3"/>
      <c r="CR59" s="3"/>
      <c r="CS59" s="3"/>
      <c r="CT59" s="3"/>
      <c r="CU59" s="3"/>
      <c r="CV59" s="3"/>
      <c r="CW59" s="3"/>
      <c r="CX59" s="3"/>
      <c r="CY59" s="3"/>
      <c r="CZ59" s="3"/>
      <c r="DA59" s="3"/>
      <c r="DB59" s="3"/>
      <c r="DC59" s="3"/>
      <c r="DD59" s="3"/>
      <c r="DE59" s="3"/>
      <c r="DF59" s="3"/>
    </row>
    <row r="60" spans="1:110" ht="15.95" customHeight="1" x14ac:dyDescent="0.25">
      <c r="A60" s="757"/>
      <c r="B60" s="793" t="s">
        <v>67</v>
      </c>
      <c r="C60" s="248" t="s">
        <v>68</v>
      </c>
      <c r="D60" s="425"/>
      <c r="E60" s="425"/>
      <c r="F60" s="632"/>
      <c r="G60" s="427"/>
      <c r="H60" s="498"/>
      <c r="I60" s="428"/>
      <c r="J60" s="92"/>
      <c r="K60" s="92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  <c r="BO60" s="3"/>
      <c r="BP60" s="3"/>
      <c r="BQ60" s="3"/>
      <c r="BR60" s="3"/>
      <c r="BS60" s="3"/>
      <c r="BT60" s="3"/>
      <c r="BU60" s="3"/>
      <c r="BV60" s="3"/>
      <c r="BW60" s="3"/>
      <c r="BX60" s="3"/>
      <c r="BY60" s="3"/>
      <c r="BZ60" s="3"/>
      <c r="CA60" s="3"/>
      <c r="CB60" s="3"/>
      <c r="CC60" s="3"/>
      <c r="CD60" s="3"/>
      <c r="CE60" s="3"/>
      <c r="CF60" s="3"/>
      <c r="CG60" s="3"/>
      <c r="CH60" s="3"/>
      <c r="CI60" s="3"/>
      <c r="CJ60" s="3"/>
      <c r="CK60" s="3"/>
      <c r="CL60" s="3"/>
      <c r="CM60" s="3"/>
      <c r="CN60" s="3"/>
      <c r="CO60" s="3"/>
      <c r="CP60" s="3"/>
      <c r="CQ60" s="3"/>
      <c r="CR60" s="3"/>
      <c r="CS60" s="3"/>
      <c r="CT60" s="3"/>
      <c r="CU60" s="3"/>
      <c r="CV60" s="3"/>
      <c r="CW60" s="3"/>
      <c r="CX60" s="3"/>
      <c r="CY60" s="3"/>
      <c r="CZ60" s="3"/>
      <c r="DA60" s="3"/>
      <c r="DB60" s="3"/>
      <c r="DC60" s="3"/>
      <c r="DD60" s="3"/>
      <c r="DE60" s="3"/>
      <c r="DF60" s="3"/>
    </row>
    <row r="61" spans="1:110" ht="15.95" customHeight="1" x14ac:dyDescent="0.25">
      <c r="A61" s="757"/>
      <c r="B61" s="793"/>
      <c r="C61" s="247" t="s">
        <v>69</v>
      </c>
      <c r="D61" s="425"/>
      <c r="E61" s="425"/>
      <c r="F61" s="632"/>
      <c r="G61" s="125"/>
      <c r="H61" s="219"/>
      <c r="I61" s="125"/>
      <c r="J61" s="92"/>
      <c r="K61" s="92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  <c r="BO61" s="3"/>
      <c r="BP61" s="3"/>
      <c r="BQ61" s="3"/>
      <c r="BR61" s="3"/>
      <c r="BS61" s="3"/>
      <c r="BT61" s="3"/>
      <c r="BU61" s="3"/>
      <c r="BV61" s="3"/>
      <c r="BW61" s="3"/>
      <c r="BX61" s="3"/>
      <c r="BY61" s="3"/>
      <c r="BZ61" s="3"/>
      <c r="CA61" s="3"/>
      <c r="CB61" s="3"/>
      <c r="CC61" s="3"/>
      <c r="CD61" s="3"/>
      <c r="CE61" s="3"/>
      <c r="CF61" s="3"/>
      <c r="CG61" s="3"/>
      <c r="CH61" s="3"/>
      <c r="CI61" s="3"/>
      <c r="CJ61" s="3"/>
      <c r="CK61" s="3"/>
      <c r="CL61" s="3"/>
      <c r="CM61" s="3"/>
      <c r="CN61" s="3"/>
      <c r="CO61" s="3"/>
      <c r="CP61" s="3"/>
      <c r="CQ61" s="3"/>
      <c r="CR61" s="3"/>
      <c r="CS61" s="3"/>
      <c r="CT61" s="3"/>
      <c r="CU61" s="3"/>
      <c r="CV61" s="3"/>
      <c r="CW61" s="3"/>
      <c r="CX61" s="3"/>
      <c r="CY61" s="3"/>
      <c r="CZ61" s="3"/>
      <c r="DA61" s="3"/>
      <c r="DB61" s="3"/>
      <c r="DC61" s="3"/>
      <c r="DD61" s="3"/>
      <c r="DE61" s="3"/>
      <c r="DF61" s="3"/>
    </row>
    <row r="62" spans="1:110" ht="15.95" customHeight="1" x14ac:dyDescent="0.25">
      <c r="A62" s="757"/>
      <c r="B62" s="793"/>
      <c r="C62" s="247" t="s">
        <v>70</v>
      </c>
      <c r="D62" s="425"/>
      <c r="E62" s="425"/>
      <c r="F62" s="632"/>
      <c r="G62" s="125"/>
      <c r="H62" s="219"/>
      <c r="I62" s="125"/>
      <c r="J62" s="92"/>
      <c r="K62" s="92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  <c r="BO62" s="3"/>
      <c r="BP62" s="3"/>
      <c r="BQ62" s="3"/>
      <c r="BR62" s="3"/>
      <c r="BS62" s="3"/>
      <c r="BT62" s="3"/>
      <c r="BU62" s="3"/>
      <c r="BV62" s="3"/>
      <c r="BW62" s="3"/>
      <c r="BX62" s="3"/>
      <c r="BY62" s="3"/>
      <c r="BZ62" s="3"/>
      <c r="CA62" s="3"/>
      <c r="CB62" s="3"/>
      <c r="CC62" s="3"/>
      <c r="CD62" s="3"/>
      <c r="CE62" s="3"/>
      <c r="CF62" s="3"/>
      <c r="CG62" s="3"/>
      <c r="CH62" s="3"/>
      <c r="CI62" s="3"/>
      <c r="CJ62" s="3"/>
      <c r="CK62" s="3"/>
      <c r="CL62" s="3"/>
      <c r="CM62" s="3"/>
      <c r="CN62" s="3"/>
      <c r="CO62" s="3"/>
      <c r="CP62" s="3"/>
      <c r="CQ62" s="3"/>
      <c r="CR62" s="3"/>
      <c r="CS62" s="3"/>
      <c r="CT62" s="3"/>
      <c r="CU62" s="3"/>
      <c r="CV62" s="3"/>
      <c r="CW62" s="3"/>
      <c r="CX62" s="3"/>
      <c r="CY62" s="3"/>
      <c r="CZ62" s="3"/>
      <c r="DA62" s="3"/>
      <c r="DB62" s="3"/>
      <c r="DC62" s="3"/>
      <c r="DD62" s="3"/>
      <c r="DE62" s="3"/>
      <c r="DF62" s="3"/>
    </row>
    <row r="63" spans="1:110" ht="15.95" customHeight="1" x14ac:dyDescent="0.25">
      <c r="A63" s="757"/>
      <c r="B63" s="793"/>
      <c r="C63" s="247" t="s">
        <v>71</v>
      </c>
      <c r="D63" s="425"/>
      <c r="E63" s="425"/>
      <c r="F63" s="632"/>
      <c r="G63" s="125"/>
      <c r="H63" s="219"/>
      <c r="I63" s="125"/>
      <c r="J63" s="92"/>
      <c r="K63" s="92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  <c r="BO63" s="3"/>
      <c r="BP63" s="3"/>
      <c r="BQ63" s="3"/>
      <c r="BR63" s="3"/>
      <c r="BS63" s="3"/>
      <c r="BT63" s="3"/>
      <c r="BU63" s="3"/>
      <c r="BV63" s="3"/>
      <c r="BW63" s="3"/>
      <c r="BX63" s="3"/>
      <c r="BY63" s="3"/>
      <c r="BZ63" s="3"/>
      <c r="CA63" s="3"/>
      <c r="CB63" s="3"/>
      <c r="CC63" s="3"/>
      <c r="CD63" s="3"/>
      <c r="CE63" s="3"/>
      <c r="CF63" s="3"/>
      <c r="CG63" s="3"/>
      <c r="CH63" s="3"/>
      <c r="CI63" s="3"/>
      <c r="CJ63" s="3"/>
      <c r="CK63" s="3"/>
      <c r="CL63" s="3"/>
      <c r="CM63" s="3"/>
      <c r="CN63" s="3"/>
      <c r="CO63" s="3"/>
      <c r="CP63" s="3"/>
      <c r="CQ63" s="3"/>
      <c r="CR63" s="3"/>
      <c r="CS63" s="3"/>
      <c r="CT63" s="3"/>
      <c r="CU63" s="3"/>
      <c r="CV63" s="3"/>
      <c r="CW63" s="3"/>
      <c r="CX63" s="3"/>
      <c r="CY63" s="3"/>
      <c r="CZ63" s="3"/>
      <c r="DA63" s="3"/>
      <c r="DB63" s="3"/>
      <c r="DC63" s="3"/>
      <c r="DD63" s="3"/>
      <c r="DE63" s="3"/>
      <c r="DF63" s="3"/>
    </row>
    <row r="64" spans="1:110" ht="15.95" customHeight="1" x14ac:dyDescent="0.25">
      <c r="A64" s="757"/>
      <c r="B64" s="397" t="s">
        <v>311</v>
      </c>
      <c r="C64" s="232" t="s">
        <v>74</v>
      </c>
      <c r="D64" s="20"/>
      <c r="E64" s="20"/>
      <c r="F64" s="631"/>
      <c r="G64" s="449"/>
      <c r="H64" s="449"/>
      <c r="I64" s="21"/>
      <c r="J64" s="92"/>
      <c r="K64" s="92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  <c r="BO64" s="3"/>
      <c r="BP64" s="3"/>
      <c r="BQ64" s="3"/>
      <c r="BR64" s="3"/>
      <c r="BS64" s="3"/>
      <c r="BT64" s="3"/>
      <c r="BU64" s="3"/>
      <c r="BV64" s="3"/>
      <c r="BW64" s="3"/>
      <c r="BX64" s="3"/>
      <c r="BY64" s="3"/>
      <c r="BZ64" s="3"/>
      <c r="CA64" s="3"/>
      <c r="CB64" s="3"/>
      <c r="CC64" s="3"/>
      <c r="CD64" s="3"/>
      <c r="CE64" s="3"/>
      <c r="CF64" s="3"/>
      <c r="CG64" s="3"/>
      <c r="CH64" s="3"/>
      <c r="CI64" s="3"/>
      <c r="CJ64" s="3"/>
      <c r="CK64" s="3"/>
      <c r="CL64" s="3"/>
      <c r="CM64" s="3"/>
      <c r="CN64" s="3"/>
      <c r="CO64" s="3"/>
      <c r="CP64" s="3"/>
      <c r="CQ64" s="3"/>
      <c r="CR64" s="3"/>
      <c r="CS64" s="3"/>
      <c r="CT64" s="3"/>
      <c r="CU64" s="3"/>
      <c r="CV64" s="3"/>
      <c r="CW64" s="3"/>
      <c r="CX64" s="3"/>
      <c r="CY64" s="3"/>
      <c r="CZ64" s="3"/>
      <c r="DA64" s="3"/>
      <c r="DB64" s="3"/>
      <c r="DC64" s="3"/>
      <c r="DD64" s="3"/>
      <c r="DE64" s="3"/>
      <c r="DF64" s="3"/>
    </row>
    <row r="65" spans="1:110" ht="15.95" customHeight="1" x14ac:dyDescent="0.25">
      <c r="A65" s="757"/>
      <c r="B65" s="759" t="s">
        <v>313</v>
      </c>
      <c r="C65" s="398" t="s">
        <v>73</v>
      </c>
      <c r="D65" s="20"/>
      <c r="E65" s="20"/>
      <c r="F65" s="631"/>
      <c r="G65" s="449"/>
      <c r="H65" s="449"/>
      <c r="I65" s="21"/>
      <c r="J65" s="92"/>
      <c r="K65" s="92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  <c r="BO65" s="3"/>
      <c r="BP65" s="3"/>
      <c r="BQ65" s="3"/>
      <c r="BR65" s="3"/>
      <c r="BS65" s="3"/>
      <c r="BT65" s="3"/>
      <c r="BU65" s="3"/>
      <c r="BV65" s="3"/>
      <c r="BW65" s="3"/>
      <c r="BX65" s="3"/>
      <c r="BY65" s="3"/>
      <c r="BZ65" s="3"/>
      <c r="CA65" s="3"/>
      <c r="CB65" s="3"/>
      <c r="CC65" s="3"/>
      <c r="CD65" s="3"/>
      <c r="CE65" s="3"/>
      <c r="CF65" s="3"/>
      <c r="CG65" s="3"/>
      <c r="CH65" s="3"/>
      <c r="CI65" s="3"/>
      <c r="CJ65" s="3"/>
      <c r="CK65" s="3"/>
      <c r="CL65" s="3"/>
      <c r="CM65" s="3"/>
      <c r="CN65" s="3"/>
      <c r="CO65" s="3"/>
      <c r="CP65" s="3"/>
      <c r="CQ65" s="3"/>
      <c r="CR65" s="3"/>
      <c r="CS65" s="3"/>
      <c r="CT65" s="3"/>
      <c r="CU65" s="3"/>
      <c r="CV65" s="3"/>
      <c r="CW65" s="3"/>
      <c r="CX65" s="3"/>
      <c r="CY65" s="3"/>
      <c r="CZ65" s="3"/>
      <c r="DA65" s="3"/>
      <c r="DB65" s="3"/>
      <c r="DC65" s="3"/>
      <c r="DD65" s="3"/>
      <c r="DE65" s="3"/>
      <c r="DF65" s="3"/>
    </row>
    <row r="66" spans="1:110" ht="15.95" customHeight="1" x14ac:dyDescent="0.25">
      <c r="A66" s="803"/>
      <c r="B66" s="760"/>
      <c r="C66" s="249" t="s">
        <v>75</v>
      </c>
      <c r="D66" s="20">
        <v>1</v>
      </c>
      <c r="E66" s="20">
        <v>180</v>
      </c>
      <c r="F66" s="631">
        <v>0.9723858959970072</v>
      </c>
      <c r="G66" s="449">
        <v>1.0389610389610388E-2</v>
      </c>
      <c r="H66" s="449">
        <v>1.1426647750498953E-2</v>
      </c>
      <c r="I66" s="21">
        <v>0.193717277486911</v>
      </c>
      <c r="J66" s="92"/>
      <c r="K66" s="92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  <c r="BO66" s="3"/>
      <c r="BP66" s="3"/>
      <c r="BQ66" s="3"/>
      <c r="BR66" s="3"/>
      <c r="BS66" s="3"/>
      <c r="BT66" s="3"/>
      <c r="BU66" s="3"/>
      <c r="BV66" s="3"/>
      <c r="BW66" s="3"/>
      <c r="BX66" s="3"/>
      <c r="BY66" s="3"/>
      <c r="BZ66" s="3"/>
      <c r="CA66" s="3"/>
      <c r="CB66" s="3"/>
      <c r="CC66" s="3"/>
      <c r="CD66" s="3"/>
      <c r="CE66" s="3"/>
      <c r="CF66" s="3"/>
      <c r="CG66" s="3"/>
      <c r="CH66" s="3"/>
      <c r="CI66" s="3"/>
      <c r="CJ66" s="3"/>
      <c r="CK66" s="3"/>
      <c r="CL66" s="3"/>
      <c r="CM66" s="3"/>
      <c r="CN66" s="3"/>
      <c r="CO66" s="3"/>
      <c r="CP66" s="3"/>
      <c r="CQ66" s="3"/>
      <c r="CR66" s="3"/>
      <c r="CS66" s="3"/>
      <c r="CT66" s="3"/>
      <c r="CU66" s="3"/>
      <c r="CV66" s="3"/>
      <c r="CW66" s="3"/>
      <c r="CX66" s="3"/>
      <c r="CY66" s="3"/>
      <c r="CZ66" s="3"/>
      <c r="DA66" s="3"/>
      <c r="DB66" s="3"/>
      <c r="DC66" s="3"/>
      <c r="DD66" s="3"/>
      <c r="DE66" s="3"/>
      <c r="DF66" s="3"/>
    </row>
    <row r="67" spans="1:110" s="5" customFormat="1" ht="15.95" customHeight="1" x14ac:dyDescent="0.25">
      <c r="A67" s="747" t="s">
        <v>145</v>
      </c>
      <c r="B67" s="747"/>
      <c r="C67" s="747"/>
      <c r="D67" s="250">
        <v>1</v>
      </c>
      <c r="E67" s="250">
        <v>180</v>
      </c>
      <c r="F67" s="499">
        <v>0.9723858959970072</v>
      </c>
      <c r="G67" s="401">
        <v>1.0389610389610388E-2</v>
      </c>
      <c r="H67" s="401">
        <v>1.1426647750498953E-2</v>
      </c>
      <c r="I67" s="245">
        <v>0.193717277486911</v>
      </c>
      <c r="J67" s="525"/>
      <c r="K67" s="525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4"/>
      <c r="CW67" s="4"/>
      <c r="CX67" s="4"/>
      <c r="CY67" s="4"/>
      <c r="CZ67" s="4"/>
      <c r="DA67" s="4"/>
      <c r="DB67" s="4"/>
      <c r="DC67" s="4"/>
      <c r="DD67" s="4"/>
      <c r="DE67" s="4"/>
      <c r="DF67" s="4"/>
    </row>
    <row r="68" spans="1:110" ht="15.95" customHeight="1" x14ac:dyDescent="0.25">
      <c r="A68" s="755" t="s">
        <v>160</v>
      </c>
      <c r="B68" s="497" t="s">
        <v>76</v>
      </c>
      <c r="C68" s="68" t="s">
        <v>77</v>
      </c>
      <c r="D68" s="23"/>
      <c r="E68" s="23"/>
      <c r="F68" s="634"/>
      <c r="G68" s="14"/>
      <c r="H68" s="449"/>
      <c r="I68" s="21"/>
      <c r="J68" s="92"/>
      <c r="K68" s="92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  <c r="BO68" s="3"/>
      <c r="BP68" s="3"/>
      <c r="BQ68" s="3"/>
      <c r="BR68" s="3"/>
      <c r="BS68" s="3"/>
      <c r="BT68" s="3"/>
      <c r="BU68" s="3"/>
      <c r="BV68" s="3"/>
      <c r="BW68" s="3"/>
      <c r="BX68" s="3"/>
      <c r="BY68" s="3"/>
      <c r="BZ68" s="3"/>
      <c r="CA68" s="3"/>
      <c r="CB68" s="3"/>
      <c r="CC68" s="3"/>
      <c r="CD68" s="3"/>
      <c r="CE68" s="3"/>
      <c r="CF68" s="3"/>
      <c r="CG68" s="3"/>
      <c r="CH68" s="3"/>
      <c r="CI68" s="3"/>
      <c r="CJ68" s="3"/>
      <c r="CK68" s="3"/>
      <c r="CL68" s="3"/>
      <c r="CM68" s="3"/>
      <c r="CN68" s="3"/>
      <c r="CO68" s="3"/>
      <c r="CP68" s="3"/>
      <c r="CQ68" s="3"/>
      <c r="CR68" s="3"/>
      <c r="CS68" s="3"/>
      <c r="CT68" s="3"/>
      <c r="CU68" s="3"/>
      <c r="CV68" s="3"/>
      <c r="CW68" s="3"/>
      <c r="CX68" s="3"/>
      <c r="CY68" s="3"/>
      <c r="CZ68" s="3"/>
      <c r="DA68" s="3"/>
      <c r="DB68" s="3"/>
      <c r="DC68" s="3"/>
      <c r="DD68" s="3"/>
      <c r="DE68" s="3"/>
      <c r="DF68" s="3"/>
    </row>
    <row r="69" spans="1:110" ht="15.95" customHeight="1" x14ac:dyDescent="0.25">
      <c r="A69" s="755"/>
      <c r="B69" s="758" t="s">
        <v>78</v>
      </c>
      <c r="C69" s="231" t="s">
        <v>79</v>
      </c>
      <c r="D69" s="23">
        <v>1</v>
      </c>
      <c r="E69" s="23">
        <v>60</v>
      </c>
      <c r="F69" s="634">
        <v>0.77631578947368418</v>
      </c>
      <c r="G69" s="449">
        <v>0</v>
      </c>
      <c r="H69" s="449">
        <v>1.4312617702448212E-2</v>
      </c>
      <c r="I69" s="21">
        <v>0</v>
      </c>
      <c r="J69" s="92"/>
      <c r="K69" s="92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  <c r="BO69" s="3"/>
      <c r="BP69" s="3"/>
      <c r="BQ69" s="3"/>
      <c r="BR69" s="3"/>
      <c r="BS69" s="3"/>
      <c r="BT69" s="3"/>
      <c r="BU69" s="3"/>
      <c r="BV69" s="3"/>
      <c r="BW69" s="3"/>
      <c r="BX69" s="3"/>
      <c r="BY69" s="3"/>
      <c r="BZ69" s="3"/>
      <c r="CA69" s="3"/>
      <c r="CB69" s="3"/>
      <c r="CC69" s="3"/>
      <c r="CD69" s="3"/>
      <c r="CE69" s="3"/>
      <c r="CF69" s="3"/>
      <c r="CG69" s="3"/>
      <c r="CH69" s="3"/>
      <c r="CI69" s="3"/>
      <c r="CJ69" s="3"/>
      <c r="CK69" s="3"/>
      <c r="CL69" s="3"/>
      <c r="CM69" s="3"/>
      <c r="CN69" s="3"/>
      <c r="CO69" s="3"/>
      <c r="CP69" s="3"/>
      <c r="CQ69" s="3"/>
      <c r="CR69" s="3"/>
      <c r="CS69" s="3"/>
      <c r="CT69" s="3"/>
      <c r="CU69" s="3"/>
      <c r="CV69" s="3"/>
      <c r="CW69" s="3"/>
      <c r="CX69" s="3"/>
      <c r="CY69" s="3"/>
      <c r="CZ69" s="3"/>
      <c r="DA69" s="3"/>
      <c r="DB69" s="3"/>
      <c r="DC69" s="3"/>
      <c r="DD69" s="3"/>
      <c r="DE69" s="3"/>
      <c r="DF69" s="3"/>
    </row>
    <row r="70" spans="1:110" ht="15.95" customHeight="1" x14ac:dyDescent="0.25">
      <c r="A70" s="755"/>
      <c r="B70" s="758"/>
      <c r="C70" s="22" t="s">
        <v>80</v>
      </c>
      <c r="D70" s="140"/>
      <c r="E70" s="140"/>
      <c r="F70" s="635"/>
      <c r="G70" s="83"/>
      <c r="H70" s="83"/>
      <c r="I70" s="126"/>
      <c r="J70" s="92"/>
      <c r="K70" s="92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  <c r="BO70" s="3"/>
      <c r="BP70" s="3"/>
      <c r="BQ70" s="3"/>
      <c r="BR70" s="3"/>
      <c r="BS70" s="3"/>
      <c r="BT70" s="3"/>
      <c r="BU70" s="3"/>
      <c r="BV70" s="3"/>
      <c r="BW70" s="3"/>
      <c r="BX70" s="3"/>
      <c r="BY70" s="3"/>
      <c r="BZ70" s="3"/>
      <c r="CA70" s="3"/>
      <c r="CB70" s="3"/>
      <c r="CC70" s="3"/>
      <c r="CD70" s="3"/>
      <c r="CE70" s="3"/>
      <c r="CF70" s="3"/>
      <c r="CG70" s="3"/>
      <c r="CH70" s="3"/>
      <c r="CI70" s="3"/>
      <c r="CJ70" s="3"/>
      <c r="CK70" s="3"/>
      <c r="CL70" s="3"/>
      <c r="CM70" s="3"/>
      <c r="CN70" s="3"/>
      <c r="CO70" s="3"/>
      <c r="CP70" s="3"/>
      <c r="CQ70" s="3"/>
      <c r="CR70" s="3"/>
      <c r="CS70" s="3"/>
      <c r="CT70" s="3"/>
      <c r="CU70" s="3"/>
      <c r="CV70" s="3"/>
      <c r="CW70" s="3"/>
      <c r="CX70" s="3"/>
      <c r="CY70" s="3"/>
      <c r="CZ70" s="3"/>
      <c r="DA70" s="3"/>
      <c r="DB70" s="3"/>
      <c r="DC70" s="3"/>
      <c r="DD70" s="3"/>
      <c r="DE70" s="3"/>
      <c r="DF70" s="3"/>
    </row>
    <row r="71" spans="1:110" ht="15.95" customHeight="1" x14ac:dyDescent="0.25">
      <c r="A71" s="755"/>
      <c r="B71" s="758" t="s">
        <v>81</v>
      </c>
      <c r="C71" s="22" t="s">
        <v>82</v>
      </c>
      <c r="D71" s="140"/>
      <c r="E71" s="140"/>
      <c r="F71" s="635"/>
      <c r="G71" s="83"/>
      <c r="H71" s="83"/>
      <c r="I71" s="126"/>
      <c r="J71" s="92"/>
      <c r="K71" s="92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  <c r="BO71" s="3"/>
      <c r="BP71" s="3"/>
      <c r="BQ71" s="3"/>
      <c r="BR71" s="3"/>
      <c r="BS71" s="3"/>
      <c r="BT71" s="3"/>
      <c r="BU71" s="3"/>
      <c r="BV71" s="3"/>
      <c r="BW71" s="3"/>
      <c r="BX71" s="3"/>
      <c r="BY71" s="3"/>
      <c r="BZ71" s="3"/>
      <c r="CA71" s="3"/>
      <c r="CB71" s="3"/>
      <c r="CC71" s="3"/>
      <c r="CD71" s="3"/>
      <c r="CE71" s="3"/>
      <c r="CF71" s="3"/>
      <c r="CG71" s="3"/>
      <c r="CH71" s="3"/>
      <c r="CI71" s="3"/>
      <c r="CJ71" s="3"/>
      <c r="CK71" s="3"/>
      <c r="CL71" s="3"/>
      <c r="CM71" s="3"/>
      <c r="CN71" s="3"/>
      <c r="CO71" s="3"/>
      <c r="CP71" s="3"/>
      <c r="CQ71" s="3"/>
      <c r="CR71" s="3"/>
      <c r="CS71" s="3"/>
      <c r="CT71" s="3"/>
      <c r="CU71" s="3"/>
      <c r="CV71" s="3"/>
      <c r="CW71" s="3"/>
      <c r="CX71" s="3"/>
      <c r="CY71" s="3"/>
      <c r="CZ71" s="3"/>
      <c r="DA71" s="3"/>
      <c r="DB71" s="3"/>
      <c r="DC71" s="3"/>
      <c r="DD71" s="3"/>
      <c r="DE71" s="3"/>
      <c r="DF71" s="3"/>
    </row>
    <row r="72" spans="1:110" ht="15.95" customHeight="1" x14ac:dyDescent="0.25">
      <c r="A72" s="755"/>
      <c r="B72" s="758"/>
      <c r="C72" s="231" t="s">
        <v>344</v>
      </c>
      <c r="D72" s="23">
        <v>2</v>
      </c>
      <c r="E72" s="23">
        <v>180</v>
      </c>
      <c r="F72" s="634">
        <v>0.72944444444444434</v>
      </c>
      <c r="G72" s="449">
        <v>6.3314711359404099E-2</v>
      </c>
      <c r="H72" s="449">
        <v>1.5232292460015234E-2</v>
      </c>
      <c r="I72" s="21">
        <v>0.69248826291079812</v>
      </c>
      <c r="J72" s="92"/>
      <c r="K72" s="92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  <c r="BO72" s="3"/>
      <c r="BP72" s="3"/>
      <c r="BQ72" s="3"/>
      <c r="BR72" s="3"/>
      <c r="BS72" s="3"/>
      <c r="BT72" s="3"/>
      <c r="BU72" s="3"/>
      <c r="BV72" s="3"/>
      <c r="BW72" s="3"/>
      <c r="BX72" s="3"/>
      <c r="BY72" s="3"/>
      <c r="BZ72" s="3"/>
      <c r="CA72" s="3"/>
      <c r="CB72" s="3"/>
      <c r="CC72" s="3"/>
      <c r="CD72" s="3"/>
      <c r="CE72" s="3"/>
      <c r="CF72" s="3"/>
      <c r="CG72" s="3"/>
      <c r="CH72" s="3"/>
      <c r="CI72" s="3"/>
      <c r="CJ72" s="3"/>
      <c r="CK72" s="3"/>
      <c r="CL72" s="3"/>
      <c r="CM72" s="3"/>
      <c r="CN72" s="3"/>
      <c r="CO72" s="3"/>
      <c r="CP72" s="3"/>
      <c r="CQ72" s="3"/>
      <c r="CR72" s="3"/>
      <c r="CS72" s="3"/>
      <c r="CT72" s="3"/>
      <c r="CU72" s="3"/>
      <c r="CV72" s="3"/>
      <c r="CW72" s="3"/>
      <c r="CX72" s="3"/>
      <c r="CY72" s="3"/>
      <c r="CZ72" s="3"/>
      <c r="DA72" s="3"/>
      <c r="DB72" s="3"/>
      <c r="DC72" s="3"/>
      <c r="DD72" s="3"/>
      <c r="DE72" s="3"/>
      <c r="DF72" s="3"/>
    </row>
    <row r="73" spans="1:110" ht="15.95" customHeight="1" x14ac:dyDescent="0.25">
      <c r="A73" s="755"/>
      <c r="B73" s="758" t="s">
        <v>84</v>
      </c>
      <c r="C73" s="68" t="s">
        <v>85</v>
      </c>
      <c r="D73" s="23"/>
      <c r="E73" s="23"/>
      <c r="F73" s="634"/>
      <c r="G73" s="449"/>
      <c r="H73" s="449"/>
      <c r="I73" s="21"/>
      <c r="J73" s="92"/>
      <c r="K73" s="92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  <c r="BO73" s="3"/>
      <c r="BP73" s="3"/>
      <c r="BQ73" s="3"/>
      <c r="BR73" s="3"/>
      <c r="BS73" s="3"/>
      <c r="BT73" s="3"/>
      <c r="BU73" s="3"/>
      <c r="BV73" s="3"/>
      <c r="BW73" s="3"/>
      <c r="BX73" s="3"/>
      <c r="BY73" s="3"/>
      <c r="BZ73" s="3"/>
      <c r="CA73" s="3"/>
      <c r="CB73" s="3"/>
      <c r="CC73" s="3"/>
      <c r="CD73" s="3"/>
      <c r="CE73" s="3"/>
      <c r="CF73" s="3"/>
      <c r="CG73" s="3"/>
      <c r="CH73" s="3"/>
      <c r="CI73" s="3"/>
      <c r="CJ73" s="3"/>
      <c r="CK73" s="3"/>
      <c r="CL73" s="3"/>
      <c r="CM73" s="3"/>
      <c r="CN73" s="3"/>
      <c r="CO73" s="3"/>
      <c r="CP73" s="3"/>
      <c r="CQ73" s="3"/>
      <c r="CR73" s="3"/>
      <c r="CS73" s="3"/>
      <c r="CT73" s="3"/>
      <c r="CU73" s="3"/>
      <c r="CV73" s="3"/>
      <c r="CW73" s="3"/>
      <c r="CX73" s="3"/>
      <c r="CY73" s="3"/>
      <c r="CZ73" s="3"/>
      <c r="DA73" s="3"/>
      <c r="DB73" s="3"/>
      <c r="DC73" s="3"/>
      <c r="DD73" s="3"/>
      <c r="DE73" s="3"/>
      <c r="DF73" s="3"/>
    </row>
    <row r="74" spans="1:110" ht="15.95" customHeight="1" x14ac:dyDescent="0.25">
      <c r="A74" s="755"/>
      <c r="B74" s="758"/>
      <c r="C74" s="22" t="s">
        <v>86</v>
      </c>
      <c r="D74" s="140"/>
      <c r="E74" s="140"/>
      <c r="F74" s="635"/>
      <c r="G74" s="83"/>
      <c r="H74" s="83"/>
      <c r="I74" s="126"/>
      <c r="J74" s="92"/>
      <c r="K74" s="92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  <c r="BO74" s="3"/>
      <c r="BP74" s="3"/>
      <c r="BQ74" s="3"/>
      <c r="BR74" s="3"/>
      <c r="BS74" s="3"/>
      <c r="BT74" s="3"/>
      <c r="BU74" s="3"/>
      <c r="BV74" s="3"/>
      <c r="BW74" s="3"/>
      <c r="BX74" s="3"/>
      <c r="BY74" s="3"/>
      <c r="BZ74" s="3"/>
      <c r="CA74" s="3"/>
      <c r="CB74" s="3"/>
      <c r="CC74" s="3"/>
      <c r="CD74" s="3"/>
      <c r="CE74" s="3"/>
      <c r="CF74" s="3"/>
      <c r="CG74" s="3"/>
      <c r="CH74" s="3"/>
      <c r="CI74" s="3"/>
      <c r="CJ74" s="3"/>
      <c r="CK74" s="3"/>
      <c r="CL74" s="3"/>
      <c r="CM74" s="3"/>
      <c r="CN74" s="3"/>
      <c r="CO74" s="3"/>
      <c r="CP74" s="3"/>
      <c r="CQ74" s="3"/>
      <c r="CR74" s="3"/>
      <c r="CS74" s="3"/>
      <c r="CT74" s="3"/>
      <c r="CU74" s="3"/>
      <c r="CV74" s="3"/>
      <c r="CW74" s="3"/>
      <c r="CX74" s="3"/>
      <c r="CY74" s="3"/>
      <c r="CZ74" s="3"/>
      <c r="DA74" s="3"/>
      <c r="DB74" s="3"/>
      <c r="DC74" s="3"/>
      <c r="DD74" s="3"/>
      <c r="DE74" s="3"/>
      <c r="DF74" s="3"/>
    </row>
    <row r="75" spans="1:110" ht="15.95" customHeight="1" x14ac:dyDescent="0.25">
      <c r="A75" s="755"/>
      <c r="B75" s="758" t="s">
        <v>87</v>
      </c>
      <c r="C75" s="231" t="s">
        <v>88</v>
      </c>
      <c r="D75" s="23">
        <v>1</v>
      </c>
      <c r="E75" s="23">
        <v>60</v>
      </c>
      <c r="F75" s="634">
        <v>1.0156790123456791</v>
      </c>
      <c r="G75" s="449">
        <v>0.22907488986784139</v>
      </c>
      <c r="H75" s="449">
        <v>4.9228151209432358E-2</v>
      </c>
      <c r="I75" s="21">
        <v>0.62011173184357549</v>
      </c>
      <c r="J75" s="92"/>
      <c r="K75" s="92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  <c r="BO75" s="3"/>
      <c r="BP75" s="3"/>
      <c r="BQ75" s="3"/>
      <c r="BR75" s="3"/>
      <c r="BS75" s="3"/>
      <c r="BT75" s="3"/>
      <c r="BU75" s="3"/>
      <c r="BV75" s="3"/>
      <c r="BW75" s="3"/>
      <c r="BX75" s="3"/>
      <c r="BY75" s="3"/>
      <c r="BZ75" s="3"/>
      <c r="CA75" s="3"/>
      <c r="CB75" s="3"/>
      <c r="CC75" s="3"/>
      <c r="CD75" s="3"/>
      <c r="CE75" s="3"/>
      <c r="CF75" s="3"/>
      <c r="CG75" s="3"/>
      <c r="CH75" s="3"/>
      <c r="CI75" s="3"/>
      <c r="CJ75" s="3"/>
      <c r="CK75" s="3"/>
      <c r="CL75" s="3"/>
      <c r="CM75" s="3"/>
      <c r="CN75" s="3"/>
      <c r="CO75" s="3"/>
      <c r="CP75" s="3"/>
      <c r="CQ75" s="3"/>
      <c r="CR75" s="3"/>
      <c r="CS75" s="3"/>
      <c r="CT75" s="3"/>
      <c r="CU75" s="3"/>
      <c r="CV75" s="3"/>
      <c r="CW75" s="3"/>
      <c r="CX75" s="3"/>
      <c r="CY75" s="3"/>
      <c r="CZ75" s="3"/>
      <c r="DA75" s="3"/>
      <c r="DB75" s="3"/>
      <c r="DC75" s="3"/>
      <c r="DD75" s="3"/>
      <c r="DE75" s="3"/>
      <c r="DF75" s="3"/>
    </row>
    <row r="76" spans="1:110" ht="15.95" customHeight="1" x14ac:dyDescent="0.25">
      <c r="A76" s="755"/>
      <c r="B76" s="758"/>
      <c r="C76" s="22" t="s">
        <v>89</v>
      </c>
      <c r="D76" s="140"/>
      <c r="E76" s="140"/>
      <c r="F76" s="635"/>
      <c r="G76" s="83"/>
      <c r="H76" s="83"/>
      <c r="I76" s="126"/>
      <c r="J76" s="92"/>
      <c r="K76" s="92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  <c r="BO76" s="3"/>
      <c r="BP76" s="3"/>
      <c r="BQ76" s="3"/>
      <c r="BR76" s="3"/>
      <c r="BS76" s="3"/>
      <c r="BT76" s="3"/>
      <c r="BU76" s="3"/>
      <c r="BV76" s="3"/>
      <c r="BW76" s="3"/>
      <c r="BX76" s="3"/>
      <c r="BY76" s="3"/>
      <c r="BZ76" s="3"/>
      <c r="CA76" s="3"/>
      <c r="CB76" s="3"/>
      <c r="CC76" s="3"/>
      <c r="CD76" s="3"/>
      <c r="CE76" s="3"/>
      <c r="CF76" s="3"/>
      <c r="CG76" s="3"/>
      <c r="CH76" s="3"/>
      <c r="CI76" s="3"/>
      <c r="CJ76" s="3"/>
      <c r="CK76" s="3"/>
      <c r="CL76" s="3"/>
      <c r="CM76" s="3"/>
      <c r="CN76" s="3"/>
      <c r="CO76" s="3"/>
      <c r="CP76" s="3"/>
      <c r="CQ76" s="3"/>
      <c r="CR76" s="3"/>
      <c r="CS76" s="3"/>
      <c r="CT76" s="3"/>
      <c r="CU76" s="3"/>
      <c r="CV76" s="3"/>
      <c r="CW76" s="3"/>
      <c r="CX76" s="3"/>
      <c r="CY76" s="3"/>
      <c r="CZ76" s="3"/>
      <c r="DA76" s="3"/>
      <c r="DB76" s="3"/>
      <c r="DC76" s="3"/>
      <c r="DD76" s="3"/>
      <c r="DE76" s="3"/>
      <c r="DF76" s="3"/>
    </row>
    <row r="77" spans="1:110" ht="15.95" customHeight="1" x14ac:dyDescent="0.25">
      <c r="A77" s="755"/>
      <c r="B77" s="758"/>
      <c r="C77" s="231" t="s">
        <v>90</v>
      </c>
      <c r="D77" s="23">
        <v>1</v>
      </c>
      <c r="E77" s="23">
        <v>60</v>
      </c>
      <c r="F77" s="634">
        <v>0.69045933188090047</v>
      </c>
      <c r="G77" s="449">
        <v>0.15517241379310345</v>
      </c>
      <c r="H77" s="449">
        <v>0.12069260199050762</v>
      </c>
      <c r="I77" s="21">
        <v>5.5045871559633024E-2</v>
      </c>
      <c r="J77" s="92"/>
      <c r="K77" s="92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  <c r="BO77" s="3"/>
      <c r="BP77" s="3"/>
      <c r="BQ77" s="3"/>
      <c r="BR77" s="3"/>
      <c r="BS77" s="3"/>
      <c r="BT77" s="3"/>
      <c r="BU77" s="3"/>
      <c r="BV77" s="3"/>
      <c r="BW77" s="3"/>
      <c r="BX77" s="3"/>
      <c r="BY77" s="3"/>
      <c r="BZ77" s="3"/>
      <c r="CA77" s="3"/>
      <c r="CB77" s="3"/>
      <c r="CC77" s="3"/>
      <c r="CD77" s="3"/>
      <c r="CE77" s="3"/>
      <c r="CF77" s="3"/>
      <c r="CG77" s="3"/>
      <c r="CH77" s="3"/>
      <c r="CI77" s="3"/>
      <c r="CJ77" s="3"/>
      <c r="CK77" s="3"/>
      <c r="CL77" s="3"/>
      <c r="CM77" s="3"/>
      <c r="CN77" s="3"/>
      <c r="CO77" s="3"/>
      <c r="CP77" s="3"/>
      <c r="CQ77" s="3"/>
      <c r="CR77" s="3"/>
      <c r="CS77" s="3"/>
      <c r="CT77" s="3"/>
      <c r="CU77" s="3"/>
      <c r="CV77" s="3"/>
      <c r="CW77" s="3"/>
      <c r="CX77" s="3"/>
      <c r="CY77" s="3"/>
      <c r="CZ77" s="3"/>
      <c r="DA77" s="3"/>
      <c r="DB77" s="3"/>
      <c r="DC77" s="3"/>
      <c r="DD77" s="3"/>
      <c r="DE77" s="3"/>
      <c r="DF77" s="3"/>
    </row>
    <row r="78" spans="1:110" ht="15.95" customHeight="1" x14ac:dyDescent="0.25">
      <c r="A78" s="755"/>
      <c r="B78" s="758"/>
      <c r="C78" s="231" t="s">
        <v>91</v>
      </c>
      <c r="D78" s="23">
        <v>1</v>
      </c>
      <c r="E78" s="23">
        <v>60</v>
      </c>
      <c r="F78" s="634">
        <v>1.0903971845148317</v>
      </c>
      <c r="G78" s="449">
        <v>0.27702702702702703</v>
      </c>
      <c r="H78" s="449">
        <v>0</v>
      </c>
      <c r="I78" s="21">
        <v>0.88607594936708856</v>
      </c>
      <c r="J78" s="92"/>
      <c r="K78" s="92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  <c r="BO78" s="3"/>
      <c r="BP78" s="3"/>
      <c r="BQ78" s="3"/>
      <c r="BR78" s="3"/>
      <c r="BS78" s="3"/>
      <c r="BT78" s="3"/>
      <c r="BU78" s="3"/>
      <c r="BV78" s="3"/>
      <c r="BW78" s="3"/>
      <c r="BX78" s="3"/>
      <c r="BY78" s="3"/>
      <c r="BZ78" s="3"/>
      <c r="CA78" s="3"/>
      <c r="CB78" s="3"/>
      <c r="CC78" s="3"/>
      <c r="CD78" s="3"/>
      <c r="CE78" s="3"/>
      <c r="CF78" s="3"/>
      <c r="CG78" s="3"/>
      <c r="CH78" s="3"/>
      <c r="CI78" s="3"/>
      <c r="CJ78" s="3"/>
      <c r="CK78" s="3"/>
      <c r="CL78" s="3"/>
      <c r="CM78" s="3"/>
      <c r="CN78" s="3"/>
      <c r="CO78" s="3"/>
      <c r="CP78" s="3"/>
      <c r="CQ78" s="3"/>
      <c r="CR78" s="3"/>
      <c r="CS78" s="3"/>
      <c r="CT78" s="3"/>
      <c r="CU78" s="3"/>
      <c r="CV78" s="3"/>
      <c r="CW78" s="3"/>
      <c r="CX78" s="3"/>
      <c r="CY78" s="3"/>
      <c r="CZ78" s="3"/>
      <c r="DA78" s="3"/>
      <c r="DB78" s="3"/>
      <c r="DC78" s="3"/>
      <c r="DD78" s="3"/>
      <c r="DE78" s="3"/>
      <c r="DF78" s="3"/>
    </row>
    <row r="79" spans="1:110" ht="15.95" customHeight="1" x14ac:dyDescent="0.25">
      <c r="A79" s="755"/>
      <c r="B79" s="758" t="s">
        <v>92</v>
      </c>
      <c r="C79" s="231" t="s">
        <v>93</v>
      </c>
      <c r="D79" s="23">
        <v>1</v>
      </c>
      <c r="E79" s="23">
        <v>120</v>
      </c>
      <c r="F79" s="634">
        <v>0.82799564270152515</v>
      </c>
      <c r="G79" s="449">
        <v>3.4482758620689655E-2</v>
      </c>
      <c r="H79" s="449">
        <v>1.3419286935929481E-2</v>
      </c>
      <c r="I79" s="21">
        <v>0.46756756756756757</v>
      </c>
      <c r="J79" s="92"/>
      <c r="K79" s="92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  <c r="BO79" s="3"/>
      <c r="BP79" s="3"/>
      <c r="BQ79" s="3"/>
      <c r="BR79" s="3"/>
      <c r="BS79" s="3"/>
      <c r="BT79" s="3"/>
      <c r="BU79" s="3"/>
      <c r="BV79" s="3"/>
      <c r="BW79" s="3"/>
      <c r="BX79" s="3"/>
      <c r="BY79" s="3"/>
      <c r="BZ79" s="3"/>
      <c r="CA79" s="3"/>
      <c r="CB79" s="3"/>
      <c r="CC79" s="3"/>
      <c r="CD79" s="3"/>
      <c r="CE79" s="3"/>
      <c r="CF79" s="3"/>
      <c r="CG79" s="3"/>
      <c r="CH79" s="3"/>
      <c r="CI79" s="3"/>
      <c r="CJ79" s="3"/>
      <c r="CK79" s="3"/>
      <c r="CL79" s="3"/>
      <c r="CM79" s="3"/>
      <c r="CN79" s="3"/>
      <c r="CO79" s="3"/>
      <c r="CP79" s="3"/>
      <c r="CQ79" s="3"/>
      <c r="CR79" s="3"/>
      <c r="CS79" s="3"/>
      <c r="CT79" s="3"/>
      <c r="CU79" s="3"/>
      <c r="CV79" s="3"/>
      <c r="CW79" s="3"/>
      <c r="CX79" s="3"/>
      <c r="CY79" s="3"/>
      <c r="CZ79" s="3"/>
      <c r="DA79" s="3"/>
      <c r="DB79" s="3"/>
      <c r="DC79" s="3"/>
      <c r="DD79" s="3"/>
      <c r="DE79" s="3"/>
      <c r="DF79" s="3"/>
    </row>
    <row r="80" spans="1:110" ht="15.95" customHeight="1" x14ac:dyDescent="0.25">
      <c r="A80" s="755"/>
      <c r="B80" s="758"/>
      <c r="C80" s="22" t="s">
        <v>94</v>
      </c>
      <c r="D80" s="140"/>
      <c r="E80" s="140"/>
      <c r="F80" s="635"/>
      <c r="G80" s="83"/>
      <c r="H80" s="83"/>
      <c r="I80" s="126"/>
      <c r="J80" s="92"/>
      <c r="K80" s="92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  <c r="BO80" s="3"/>
      <c r="BP80" s="3"/>
      <c r="BQ80" s="3"/>
      <c r="BR80" s="3"/>
      <c r="BS80" s="3"/>
      <c r="BT80" s="3"/>
      <c r="BU80" s="3"/>
      <c r="BV80" s="3"/>
      <c r="BW80" s="3"/>
      <c r="BX80" s="3"/>
      <c r="BY80" s="3"/>
      <c r="BZ80" s="3"/>
      <c r="CA80" s="3"/>
      <c r="CB80" s="3"/>
      <c r="CC80" s="3"/>
      <c r="CD80" s="3"/>
      <c r="CE80" s="3"/>
      <c r="CF80" s="3"/>
      <c r="CG80" s="3"/>
      <c r="CH80" s="3"/>
      <c r="CI80" s="3"/>
      <c r="CJ80" s="3"/>
      <c r="CK80" s="3"/>
      <c r="CL80" s="3"/>
      <c r="CM80" s="3"/>
      <c r="CN80" s="3"/>
      <c r="CO80" s="3"/>
      <c r="CP80" s="3"/>
      <c r="CQ80" s="3"/>
      <c r="CR80" s="3"/>
      <c r="CS80" s="3"/>
      <c r="CT80" s="3"/>
      <c r="CU80" s="3"/>
      <c r="CV80" s="3"/>
      <c r="CW80" s="3"/>
      <c r="CX80" s="3"/>
      <c r="CY80" s="3"/>
      <c r="CZ80" s="3"/>
      <c r="DA80" s="3"/>
      <c r="DB80" s="3"/>
      <c r="DC80" s="3"/>
      <c r="DD80" s="3"/>
      <c r="DE80" s="3"/>
      <c r="DF80" s="3"/>
    </row>
    <row r="81" spans="1:110" ht="15.95" customHeight="1" x14ac:dyDescent="0.25">
      <c r="A81" s="755"/>
      <c r="B81" s="758"/>
      <c r="C81" s="231" t="s">
        <v>95</v>
      </c>
      <c r="D81" s="23">
        <v>1</v>
      </c>
      <c r="E81" s="23">
        <v>120</v>
      </c>
      <c r="F81" s="634">
        <v>0.81279178338001867</v>
      </c>
      <c r="G81" s="449">
        <v>0</v>
      </c>
      <c r="H81" s="449">
        <v>0.22556002297530156</v>
      </c>
      <c r="I81" s="21">
        <v>0.36705202312138729</v>
      </c>
      <c r="J81" s="92"/>
      <c r="K81" s="92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  <c r="BO81" s="3"/>
      <c r="BP81" s="3"/>
      <c r="BQ81" s="3"/>
      <c r="BR81" s="3"/>
      <c r="BS81" s="3"/>
      <c r="BT81" s="3"/>
      <c r="BU81" s="3"/>
      <c r="BV81" s="3"/>
      <c r="BW81" s="3"/>
      <c r="BX81" s="3"/>
      <c r="BY81" s="3"/>
      <c r="BZ81" s="3"/>
      <c r="CA81" s="3"/>
      <c r="CB81" s="3"/>
      <c r="CC81" s="3"/>
      <c r="CD81" s="3"/>
      <c r="CE81" s="3"/>
      <c r="CF81" s="3"/>
      <c r="CG81" s="3"/>
      <c r="CH81" s="3"/>
      <c r="CI81" s="3"/>
      <c r="CJ81" s="3"/>
      <c r="CK81" s="3"/>
      <c r="CL81" s="3"/>
      <c r="CM81" s="3"/>
      <c r="CN81" s="3"/>
      <c r="CO81" s="3"/>
      <c r="CP81" s="3"/>
      <c r="CQ81" s="3"/>
      <c r="CR81" s="3"/>
      <c r="CS81" s="3"/>
      <c r="CT81" s="3"/>
      <c r="CU81" s="3"/>
      <c r="CV81" s="3"/>
      <c r="CW81" s="3"/>
      <c r="CX81" s="3"/>
      <c r="CY81" s="3"/>
      <c r="CZ81" s="3"/>
      <c r="DA81" s="3"/>
      <c r="DB81" s="3"/>
      <c r="DC81" s="3"/>
      <c r="DD81" s="3"/>
      <c r="DE81" s="3"/>
      <c r="DF81" s="3"/>
    </row>
    <row r="82" spans="1:110" ht="15.95" customHeight="1" x14ac:dyDescent="0.25">
      <c r="A82" s="755"/>
      <c r="B82" s="758" t="s">
        <v>96</v>
      </c>
      <c r="C82" s="231" t="s">
        <v>97</v>
      </c>
      <c r="D82" s="23"/>
      <c r="E82" s="23"/>
      <c r="F82" s="634"/>
      <c r="G82" s="449"/>
      <c r="H82" s="449"/>
      <c r="I82" s="21"/>
      <c r="J82" s="92"/>
      <c r="K82" s="92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  <c r="BO82" s="3"/>
      <c r="BP82" s="3"/>
      <c r="BQ82" s="3"/>
      <c r="BR82" s="3"/>
      <c r="BS82" s="3"/>
      <c r="BT82" s="3"/>
      <c r="BU82" s="3"/>
      <c r="BV82" s="3"/>
      <c r="BW82" s="3"/>
      <c r="BX82" s="3"/>
      <c r="BY82" s="3"/>
      <c r="BZ82" s="3"/>
      <c r="CA82" s="3"/>
      <c r="CB82" s="3"/>
      <c r="CC82" s="3"/>
      <c r="CD82" s="3"/>
      <c r="CE82" s="3"/>
      <c r="CF82" s="3"/>
      <c r="CG82" s="3"/>
      <c r="CH82" s="3"/>
      <c r="CI82" s="3"/>
      <c r="CJ82" s="3"/>
      <c r="CK82" s="3"/>
      <c r="CL82" s="3"/>
      <c r="CM82" s="3"/>
      <c r="CN82" s="3"/>
      <c r="CO82" s="3"/>
      <c r="CP82" s="3"/>
      <c r="CQ82" s="3"/>
      <c r="CR82" s="3"/>
      <c r="CS82" s="3"/>
      <c r="CT82" s="3"/>
      <c r="CU82" s="3"/>
      <c r="CV82" s="3"/>
      <c r="CW82" s="3"/>
      <c r="CX82" s="3"/>
      <c r="CY82" s="3"/>
      <c r="CZ82" s="3"/>
      <c r="DA82" s="3"/>
      <c r="DB82" s="3"/>
      <c r="DC82" s="3"/>
      <c r="DD82" s="3"/>
      <c r="DE82" s="3"/>
      <c r="DF82" s="3"/>
    </row>
    <row r="83" spans="1:110" ht="15.95" customHeight="1" x14ac:dyDescent="0.25">
      <c r="A83" s="755"/>
      <c r="B83" s="758"/>
      <c r="C83" s="231" t="s">
        <v>98</v>
      </c>
      <c r="D83" s="23">
        <v>1</v>
      </c>
      <c r="E83" s="23">
        <v>540</v>
      </c>
      <c r="F83" s="634">
        <v>0.82245684598625768</v>
      </c>
      <c r="G83" s="449">
        <v>0.12960893854748604</v>
      </c>
      <c r="H83" s="449">
        <v>8.2559024098676874E-3</v>
      </c>
      <c r="I83" s="21">
        <v>0.62469437652811732</v>
      </c>
      <c r="J83" s="92"/>
      <c r="K83" s="92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  <c r="BO83" s="3"/>
      <c r="BP83" s="3"/>
      <c r="BQ83" s="3"/>
      <c r="BR83" s="3"/>
      <c r="BS83" s="3"/>
      <c r="BT83" s="3"/>
      <c r="BU83" s="3"/>
      <c r="BV83" s="3"/>
      <c r="BW83" s="3"/>
      <c r="BX83" s="3"/>
      <c r="BY83" s="3"/>
      <c r="BZ83" s="3"/>
      <c r="CA83" s="3"/>
      <c r="CB83" s="3"/>
      <c r="CC83" s="3"/>
      <c r="CD83" s="3"/>
      <c r="CE83" s="3"/>
      <c r="CF83" s="3"/>
      <c r="CG83" s="3"/>
      <c r="CH83" s="3"/>
      <c r="CI83" s="3"/>
      <c r="CJ83" s="3"/>
      <c r="CK83" s="3"/>
      <c r="CL83" s="3"/>
      <c r="CM83" s="3"/>
      <c r="CN83" s="3"/>
      <c r="CO83" s="3"/>
      <c r="CP83" s="3"/>
      <c r="CQ83" s="3"/>
      <c r="CR83" s="3"/>
      <c r="CS83" s="3"/>
      <c r="CT83" s="3"/>
      <c r="CU83" s="3"/>
      <c r="CV83" s="3"/>
      <c r="CW83" s="3"/>
      <c r="CX83" s="3"/>
      <c r="CY83" s="3"/>
      <c r="CZ83" s="3"/>
      <c r="DA83" s="3"/>
      <c r="DB83" s="3"/>
      <c r="DC83" s="3"/>
      <c r="DD83" s="3"/>
      <c r="DE83" s="3"/>
      <c r="DF83" s="3"/>
    </row>
    <row r="84" spans="1:110" ht="15.95" customHeight="1" x14ac:dyDescent="0.25">
      <c r="A84" s="755"/>
      <c r="B84" s="758"/>
      <c r="C84" s="231" t="s">
        <v>99</v>
      </c>
      <c r="D84" s="23">
        <v>2</v>
      </c>
      <c r="E84" s="23">
        <v>120</v>
      </c>
      <c r="F84" s="634">
        <v>0.75700435729847493</v>
      </c>
      <c r="G84" s="449">
        <v>2.6666666666666668E-2</v>
      </c>
      <c r="H84" s="449">
        <v>6.971925229879268E-2</v>
      </c>
      <c r="I84" s="21">
        <v>0.52380952380952384</v>
      </c>
      <c r="J84" s="92"/>
      <c r="K84" s="92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  <c r="BO84" s="3"/>
      <c r="BP84" s="3"/>
      <c r="BQ84" s="3"/>
      <c r="BR84" s="3"/>
      <c r="BS84" s="3"/>
      <c r="BT84" s="3"/>
      <c r="BU84" s="3"/>
      <c r="BV84" s="3"/>
      <c r="BW84" s="3"/>
      <c r="BX84" s="3"/>
      <c r="BY84" s="3"/>
      <c r="BZ84" s="3"/>
      <c r="CA84" s="3"/>
      <c r="CB84" s="3"/>
      <c r="CC84" s="3"/>
      <c r="CD84" s="3"/>
      <c r="CE84" s="3"/>
      <c r="CF84" s="3"/>
      <c r="CG84" s="3"/>
      <c r="CH84" s="3"/>
      <c r="CI84" s="3"/>
      <c r="CJ84" s="3"/>
      <c r="CK84" s="3"/>
      <c r="CL84" s="3"/>
      <c r="CM84" s="3"/>
      <c r="CN84" s="3"/>
      <c r="CO84" s="3"/>
      <c r="CP84" s="3"/>
      <c r="CQ84" s="3"/>
      <c r="CR84" s="3"/>
      <c r="CS84" s="3"/>
      <c r="CT84" s="3"/>
      <c r="CU84" s="3"/>
      <c r="CV84" s="3"/>
      <c r="CW84" s="3"/>
      <c r="CX84" s="3"/>
      <c r="CY84" s="3"/>
      <c r="CZ84" s="3"/>
      <c r="DA84" s="3"/>
      <c r="DB84" s="3"/>
      <c r="DC84" s="3"/>
      <c r="DD84" s="3"/>
      <c r="DE84" s="3"/>
      <c r="DF84" s="3"/>
    </row>
    <row r="85" spans="1:110" s="5" customFormat="1" ht="15.95" customHeight="1" x14ac:dyDescent="0.25">
      <c r="A85" s="747" t="s">
        <v>145</v>
      </c>
      <c r="B85" s="747"/>
      <c r="C85" s="747"/>
      <c r="D85" s="250">
        <v>11</v>
      </c>
      <c r="E85" s="250">
        <v>1320</v>
      </c>
      <c r="F85" s="499">
        <v>0.81631271964476293</v>
      </c>
      <c r="G85" s="401">
        <v>9.7910951677569094E-2</v>
      </c>
      <c r="H85" s="401">
        <v>4.083402418112398E-2</v>
      </c>
      <c r="I85" s="245">
        <v>0.52864838393731639</v>
      </c>
      <c r="J85" s="525"/>
      <c r="K85" s="525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  <c r="BL85" s="4"/>
      <c r="BM85" s="4"/>
      <c r="BN85" s="4"/>
      <c r="BO85" s="4"/>
      <c r="BP85" s="4"/>
      <c r="BQ85" s="4"/>
      <c r="BR85" s="4"/>
      <c r="BS85" s="4"/>
      <c r="BT85" s="4"/>
      <c r="BU85" s="4"/>
      <c r="BV85" s="4"/>
      <c r="BW85" s="4"/>
      <c r="BX85" s="4"/>
      <c r="BY85" s="4"/>
      <c r="BZ85" s="4"/>
      <c r="CA85" s="4"/>
      <c r="CB85" s="4"/>
      <c r="CC85" s="4"/>
      <c r="CD85" s="4"/>
      <c r="CE85" s="4"/>
      <c r="CF85" s="4"/>
      <c r="CG85" s="4"/>
      <c r="CH85" s="4"/>
      <c r="CI85" s="4"/>
      <c r="CJ85" s="4"/>
      <c r="CK85" s="4"/>
      <c r="CL85" s="4"/>
      <c r="CM85" s="4"/>
      <c r="CN85" s="4"/>
      <c r="CO85" s="4"/>
      <c r="CP85" s="4"/>
      <c r="CQ85" s="4"/>
      <c r="CR85" s="4"/>
      <c r="CS85" s="4"/>
      <c r="CT85" s="4"/>
      <c r="CU85" s="4"/>
      <c r="CV85" s="4"/>
      <c r="CW85" s="4"/>
      <c r="CX85" s="4"/>
      <c r="CY85" s="4"/>
      <c r="CZ85" s="4"/>
      <c r="DA85" s="4"/>
      <c r="DB85" s="4"/>
      <c r="DC85" s="4"/>
      <c r="DD85" s="4"/>
      <c r="DE85" s="4"/>
      <c r="DF85" s="4"/>
    </row>
    <row r="86" spans="1:110" ht="15.95" customHeight="1" x14ac:dyDescent="0.25">
      <c r="A86" s="755" t="s">
        <v>172</v>
      </c>
      <c r="B86" s="805" t="s">
        <v>100</v>
      </c>
      <c r="C86" s="68" t="s">
        <v>101</v>
      </c>
      <c r="D86" s="425"/>
      <c r="E86" s="425"/>
      <c r="F86" s="632"/>
      <c r="G86" s="427"/>
      <c r="H86" s="498"/>
      <c r="I86" s="428"/>
      <c r="J86" s="92"/>
      <c r="K86" s="92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  <c r="BO86" s="3"/>
      <c r="BP86" s="3"/>
      <c r="BQ86" s="3"/>
      <c r="BR86" s="3"/>
      <c r="BS86" s="3"/>
      <c r="BT86" s="3"/>
      <c r="BU86" s="3"/>
      <c r="BV86" s="3"/>
      <c r="BW86" s="3"/>
      <c r="BX86" s="3"/>
      <c r="BY86" s="3"/>
      <c r="BZ86" s="3"/>
      <c r="CA86" s="3"/>
      <c r="CB86" s="3"/>
      <c r="CC86" s="3"/>
      <c r="CD86" s="3"/>
      <c r="CE86" s="3"/>
      <c r="CF86" s="3"/>
      <c r="CG86" s="3"/>
      <c r="CH86" s="3"/>
      <c r="CI86" s="3"/>
      <c r="CJ86" s="3"/>
      <c r="CK86" s="3"/>
      <c r="CL86" s="3"/>
      <c r="CM86" s="3"/>
      <c r="CN86" s="3"/>
      <c r="CO86" s="3"/>
      <c r="CP86" s="3"/>
      <c r="CQ86" s="3"/>
      <c r="CR86" s="3"/>
      <c r="CS86" s="3"/>
      <c r="CT86" s="3"/>
      <c r="CU86" s="3"/>
      <c r="CV86" s="3"/>
      <c r="CW86" s="3"/>
      <c r="CX86" s="3"/>
      <c r="CY86" s="3"/>
      <c r="CZ86" s="3"/>
      <c r="DA86" s="3"/>
      <c r="DB86" s="3"/>
      <c r="DC86" s="3"/>
      <c r="DD86" s="3"/>
      <c r="DE86" s="3"/>
      <c r="DF86" s="3"/>
    </row>
    <row r="87" spans="1:110" ht="15.95" customHeight="1" x14ac:dyDescent="0.25">
      <c r="A87" s="755"/>
      <c r="B87" s="805"/>
      <c r="C87" s="22" t="s">
        <v>102</v>
      </c>
      <c r="D87" s="425"/>
      <c r="E87" s="425"/>
      <c r="F87" s="632"/>
      <c r="G87" s="125"/>
      <c r="H87" s="219"/>
      <c r="I87" s="125"/>
      <c r="J87" s="92"/>
      <c r="K87" s="92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  <c r="BO87" s="3"/>
      <c r="BP87" s="3"/>
      <c r="BQ87" s="3"/>
      <c r="BR87" s="3"/>
      <c r="BS87" s="3"/>
      <c r="BT87" s="3"/>
      <c r="BU87" s="3"/>
      <c r="BV87" s="3"/>
      <c r="BW87" s="3"/>
      <c r="BX87" s="3"/>
      <c r="BY87" s="3"/>
      <c r="BZ87" s="3"/>
      <c r="CA87" s="3"/>
      <c r="CB87" s="3"/>
      <c r="CC87" s="3"/>
      <c r="CD87" s="3"/>
      <c r="CE87" s="3"/>
      <c r="CF87" s="3"/>
      <c r="CG87" s="3"/>
      <c r="CH87" s="3"/>
      <c r="CI87" s="3"/>
      <c r="CJ87" s="3"/>
      <c r="CK87" s="3"/>
      <c r="CL87" s="3"/>
      <c r="CM87" s="3"/>
      <c r="CN87" s="3"/>
      <c r="CO87" s="3"/>
      <c r="CP87" s="3"/>
      <c r="CQ87" s="3"/>
      <c r="CR87" s="3"/>
      <c r="CS87" s="3"/>
      <c r="CT87" s="3"/>
      <c r="CU87" s="3"/>
      <c r="CV87" s="3"/>
      <c r="CW87" s="3"/>
      <c r="CX87" s="3"/>
      <c r="CY87" s="3"/>
      <c r="CZ87" s="3"/>
      <c r="DA87" s="3"/>
      <c r="DB87" s="3"/>
      <c r="DC87" s="3"/>
      <c r="DD87" s="3"/>
      <c r="DE87" s="3"/>
      <c r="DF87" s="3"/>
    </row>
    <row r="88" spans="1:110" ht="15.95" customHeight="1" x14ac:dyDescent="0.25">
      <c r="A88" s="755"/>
      <c r="B88" s="805"/>
      <c r="C88" s="68" t="s">
        <v>103</v>
      </c>
      <c r="D88" s="425"/>
      <c r="E88" s="425"/>
      <c r="F88" s="632"/>
      <c r="G88" s="427"/>
      <c r="H88" s="498"/>
      <c r="I88" s="428"/>
      <c r="J88" s="92"/>
      <c r="K88" s="92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  <c r="BO88" s="3"/>
      <c r="BP88" s="3"/>
      <c r="BQ88" s="3"/>
      <c r="BR88" s="3"/>
      <c r="BS88" s="3"/>
      <c r="BT88" s="3"/>
      <c r="BU88" s="3"/>
      <c r="BV88" s="3"/>
      <c r="BW88" s="3"/>
      <c r="BX88" s="3"/>
      <c r="BY88" s="3"/>
      <c r="BZ88" s="3"/>
      <c r="CA88" s="3"/>
      <c r="CB88" s="3"/>
      <c r="CC88" s="3"/>
      <c r="CD88" s="3"/>
      <c r="CE88" s="3"/>
      <c r="CF88" s="3"/>
      <c r="CG88" s="3"/>
      <c r="CH88" s="3"/>
      <c r="CI88" s="3"/>
      <c r="CJ88" s="3"/>
      <c r="CK88" s="3"/>
      <c r="CL88" s="3"/>
      <c r="CM88" s="3"/>
      <c r="CN88" s="3"/>
      <c r="CO88" s="3"/>
      <c r="CP88" s="3"/>
      <c r="CQ88" s="3"/>
      <c r="CR88" s="3"/>
      <c r="CS88" s="3"/>
      <c r="CT88" s="3"/>
      <c r="CU88" s="3"/>
      <c r="CV88" s="3"/>
      <c r="CW88" s="3"/>
      <c r="CX88" s="3"/>
      <c r="CY88" s="3"/>
      <c r="CZ88" s="3"/>
      <c r="DA88" s="3"/>
      <c r="DB88" s="3"/>
      <c r="DC88" s="3"/>
      <c r="DD88" s="3"/>
      <c r="DE88" s="3"/>
      <c r="DF88" s="3"/>
    </row>
    <row r="89" spans="1:110" ht="15.95" customHeight="1" x14ac:dyDescent="0.25">
      <c r="A89" s="755"/>
      <c r="B89" s="234" t="s">
        <v>104</v>
      </c>
      <c r="C89" s="231" t="s">
        <v>105</v>
      </c>
      <c r="D89" s="20"/>
      <c r="E89" s="20"/>
      <c r="F89" s="631"/>
      <c r="G89" s="449"/>
      <c r="H89" s="449"/>
      <c r="I89" s="21"/>
      <c r="J89" s="92"/>
      <c r="K89" s="92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  <c r="BO89" s="3"/>
      <c r="BP89" s="3"/>
      <c r="BQ89" s="3"/>
      <c r="BR89" s="3"/>
      <c r="BS89" s="3"/>
      <c r="BT89" s="3"/>
      <c r="BU89" s="3"/>
      <c r="BV89" s="3"/>
      <c r="BW89" s="3"/>
      <c r="BX89" s="3"/>
      <c r="BY89" s="3"/>
      <c r="BZ89" s="3"/>
      <c r="CA89" s="3"/>
      <c r="CB89" s="3"/>
      <c r="CC89" s="3"/>
      <c r="CD89" s="3"/>
      <c r="CE89" s="3"/>
      <c r="CF89" s="3"/>
      <c r="CG89" s="3"/>
      <c r="CH89" s="3"/>
      <c r="CI89" s="3"/>
      <c r="CJ89" s="3"/>
      <c r="CK89" s="3"/>
      <c r="CL89" s="3"/>
      <c r="CM89" s="3"/>
      <c r="CN89" s="3"/>
      <c r="CO89" s="3"/>
      <c r="CP89" s="3"/>
      <c r="CQ89" s="3"/>
      <c r="CR89" s="3"/>
      <c r="CS89" s="3"/>
      <c r="CT89" s="3"/>
      <c r="CU89" s="3"/>
      <c r="CV89" s="3"/>
      <c r="CW89" s="3"/>
      <c r="CX89" s="3"/>
      <c r="CY89" s="3"/>
      <c r="CZ89" s="3"/>
      <c r="DA89" s="3"/>
      <c r="DB89" s="3"/>
      <c r="DC89" s="3"/>
      <c r="DD89" s="3"/>
      <c r="DE89" s="3"/>
      <c r="DF89" s="3"/>
    </row>
    <row r="90" spans="1:110" ht="15.95" customHeight="1" x14ac:dyDescent="0.25">
      <c r="A90" s="755"/>
      <c r="B90" s="798" t="s">
        <v>106</v>
      </c>
      <c r="C90" s="22" t="s">
        <v>107</v>
      </c>
      <c r="D90" s="425"/>
      <c r="E90" s="425"/>
      <c r="F90" s="632"/>
      <c r="G90" s="219"/>
      <c r="H90" s="219"/>
      <c r="I90" s="125"/>
      <c r="J90" s="92"/>
      <c r="K90" s="92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  <c r="BO90" s="3"/>
      <c r="BP90" s="3"/>
      <c r="BQ90" s="3"/>
      <c r="BR90" s="3"/>
      <c r="BS90" s="3"/>
      <c r="BT90" s="3"/>
      <c r="BU90" s="3"/>
      <c r="BV90" s="3"/>
      <c r="BW90" s="3"/>
      <c r="BX90" s="3"/>
      <c r="BY90" s="3"/>
      <c r="BZ90" s="3"/>
      <c r="CA90" s="3"/>
      <c r="CB90" s="3"/>
      <c r="CC90" s="3"/>
      <c r="CD90" s="3"/>
      <c r="CE90" s="3"/>
      <c r="CF90" s="3"/>
      <c r="CG90" s="3"/>
      <c r="CH90" s="3"/>
      <c r="CI90" s="3"/>
      <c r="CJ90" s="3"/>
      <c r="CK90" s="3"/>
      <c r="CL90" s="3"/>
      <c r="CM90" s="3"/>
      <c r="CN90" s="3"/>
      <c r="CO90" s="3"/>
      <c r="CP90" s="3"/>
      <c r="CQ90" s="3"/>
      <c r="CR90" s="3"/>
      <c r="CS90" s="3"/>
      <c r="CT90" s="3"/>
      <c r="CU90" s="3"/>
      <c r="CV90" s="3"/>
      <c r="CW90" s="3"/>
      <c r="CX90" s="3"/>
      <c r="CY90" s="3"/>
      <c r="CZ90" s="3"/>
      <c r="DA90" s="3"/>
      <c r="DB90" s="3"/>
      <c r="DC90" s="3"/>
      <c r="DD90" s="3"/>
      <c r="DE90" s="3"/>
      <c r="DF90" s="3"/>
    </row>
    <row r="91" spans="1:110" ht="15.95" customHeight="1" x14ac:dyDescent="0.25">
      <c r="A91" s="755"/>
      <c r="B91" s="798"/>
      <c r="C91" s="22" t="s">
        <v>108</v>
      </c>
      <c r="D91" s="425"/>
      <c r="E91" s="425"/>
      <c r="F91" s="632"/>
      <c r="G91" s="219"/>
      <c r="H91" s="219"/>
      <c r="I91" s="125"/>
      <c r="J91" s="92"/>
      <c r="K91" s="92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  <c r="BO91" s="3"/>
      <c r="BP91" s="3"/>
      <c r="BQ91" s="3"/>
      <c r="BR91" s="3"/>
      <c r="BS91" s="3"/>
      <c r="BT91" s="3"/>
      <c r="BU91" s="3"/>
      <c r="BV91" s="3"/>
      <c r="BW91" s="3"/>
      <c r="BX91" s="3"/>
      <c r="BY91" s="3"/>
      <c r="BZ91" s="3"/>
      <c r="CA91" s="3"/>
      <c r="CB91" s="3"/>
      <c r="CC91" s="3"/>
      <c r="CD91" s="3"/>
      <c r="CE91" s="3"/>
      <c r="CF91" s="3"/>
      <c r="CG91" s="3"/>
      <c r="CH91" s="3"/>
      <c r="CI91" s="3"/>
      <c r="CJ91" s="3"/>
      <c r="CK91" s="3"/>
      <c r="CL91" s="3"/>
      <c r="CM91" s="3"/>
      <c r="CN91" s="3"/>
      <c r="CO91" s="3"/>
      <c r="CP91" s="3"/>
      <c r="CQ91" s="3"/>
      <c r="CR91" s="3"/>
      <c r="CS91" s="3"/>
      <c r="CT91" s="3"/>
      <c r="CU91" s="3"/>
      <c r="CV91" s="3"/>
      <c r="CW91" s="3"/>
      <c r="CX91" s="3"/>
      <c r="CY91" s="3"/>
      <c r="CZ91" s="3"/>
      <c r="DA91" s="3"/>
      <c r="DB91" s="3"/>
      <c r="DC91" s="3"/>
      <c r="DD91" s="3"/>
      <c r="DE91" s="3"/>
      <c r="DF91" s="3"/>
    </row>
    <row r="92" spans="1:110" ht="15.95" customHeight="1" x14ac:dyDescent="0.25">
      <c r="A92" s="755"/>
      <c r="B92" s="798"/>
      <c r="C92" s="22" t="s">
        <v>109</v>
      </c>
      <c r="D92" s="425"/>
      <c r="E92" s="425"/>
      <c r="F92" s="632"/>
      <c r="G92" s="219"/>
      <c r="H92" s="219"/>
      <c r="I92" s="125"/>
      <c r="J92" s="92"/>
      <c r="K92" s="92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  <c r="BO92" s="3"/>
      <c r="BP92" s="3"/>
      <c r="BQ92" s="3"/>
      <c r="BR92" s="3"/>
      <c r="BS92" s="3"/>
      <c r="BT92" s="3"/>
      <c r="BU92" s="3"/>
      <c r="BV92" s="3"/>
      <c r="BW92" s="3"/>
      <c r="BX92" s="3"/>
      <c r="BY92" s="3"/>
      <c r="BZ92" s="3"/>
      <c r="CA92" s="3"/>
      <c r="CB92" s="3"/>
      <c r="CC92" s="3"/>
      <c r="CD92" s="3"/>
      <c r="CE92" s="3"/>
      <c r="CF92" s="3"/>
      <c r="CG92" s="3"/>
      <c r="CH92" s="3"/>
      <c r="CI92" s="3"/>
      <c r="CJ92" s="3"/>
      <c r="CK92" s="3"/>
      <c r="CL92" s="3"/>
      <c r="CM92" s="3"/>
      <c r="CN92" s="3"/>
      <c r="CO92" s="3"/>
      <c r="CP92" s="3"/>
      <c r="CQ92" s="3"/>
      <c r="CR92" s="3"/>
      <c r="CS92" s="3"/>
      <c r="CT92" s="3"/>
      <c r="CU92" s="3"/>
      <c r="CV92" s="3"/>
      <c r="CW92" s="3"/>
      <c r="CX92" s="3"/>
      <c r="CY92" s="3"/>
      <c r="CZ92" s="3"/>
      <c r="DA92" s="3"/>
      <c r="DB92" s="3"/>
      <c r="DC92" s="3"/>
      <c r="DD92" s="3"/>
      <c r="DE92" s="3"/>
      <c r="DF92" s="3"/>
    </row>
    <row r="93" spans="1:110" s="5" customFormat="1" ht="15.95" customHeight="1" x14ac:dyDescent="0.25">
      <c r="A93" s="747" t="s">
        <v>145</v>
      </c>
      <c r="B93" s="747"/>
      <c r="C93" s="747"/>
      <c r="D93" s="250"/>
      <c r="E93" s="250"/>
      <c r="F93" s="499"/>
      <c r="G93" s="401"/>
      <c r="H93" s="401"/>
      <c r="I93" s="245"/>
      <c r="J93" s="525"/>
      <c r="K93" s="525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  <c r="BL93" s="4"/>
      <c r="BM93" s="4"/>
      <c r="BN93" s="4"/>
      <c r="BO93" s="4"/>
      <c r="BP93" s="4"/>
      <c r="BQ93" s="4"/>
      <c r="BR93" s="4"/>
      <c r="BS93" s="4"/>
      <c r="BT93" s="4"/>
      <c r="BU93" s="4"/>
      <c r="BV93" s="4"/>
      <c r="BW93" s="4"/>
      <c r="BX93" s="4"/>
      <c r="BY93" s="4"/>
      <c r="BZ93" s="4"/>
      <c r="CA93" s="4"/>
      <c r="CB93" s="4"/>
      <c r="CC93" s="4"/>
      <c r="CD93" s="4"/>
      <c r="CE93" s="4"/>
      <c r="CF93" s="4"/>
      <c r="CG93" s="4"/>
      <c r="CH93" s="4"/>
      <c r="CI93" s="4"/>
      <c r="CJ93" s="4"/>
      <c r="CK93" s="4"/>
      <c r="CL93" s="4"/>
      <c r="CM93" s="4"/>
      <c r="CN93" s="4"/>
      <c r="CO93" s="4"/>
      <c r="CP93" s="4"/>
      <c r="CQ93" s="4"/>
      <c r="CR93" s="4"/>
      <c r="CS93" s="4"/>
      <c r="CT93" s="4"/>
      <c r="CU93" s="4"/>
      <c r="CV93" s="4"/>
      <c r="CW93" s="4"/>
      <c r="CX93" s="4"/>
      <c r="CY93" s="4"/>
      <c r="CZ93" s="4"/>
      <c r="DA93" s="4"/>
      <c r="DB93" s="4"/>
      <c r="DC93" s="4"/>
      <c r="DD93" s="4"/>
      <c r="DE93" s="4"/>
      <c r="DF93" s="4"/>
    </row>
    <row r="94" spans="1:110" ht="15.95" customHeight="1" x14ac:dyDescent="0.25">
      <c r="A94" s="756" t="s">
        <v>175</v>
      </c>
      <c r="B94" s="755" t="s">
        <v>110</v>
      </c>
      <c r="C94" s="231" t="s">
        <v>111</v>
      </c>
      <c r="D94" s="20">
        <v>1.6666666666666667</v>
      </c>
      <c r="E94" s="20">
        <v>220</v>
      </c>
      <c r="F94" s="631">
        <v>0.67313612313612303</v>
      </c>
      <c r="G94" s="449">
        <v>0.29540918163672658</v>
      </c>
      <c r="H94" s="449">
        <v>4.2766801243345608E-2</v>
      </c>
      <c r="I94" s="21">
        <v>0.64860907759882869</v>
      </c>
      <c r="J94" s="92"/>
      <c r="K94" s="92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  <c r="BO94" s="3"/>
      <c r="BP94" s="3"/>
      <c r="BQ94" s="3"/>
      <c r="BR94" s="3"/>
      <c r="BS94" s="3"/>
      <c r="BT94" s="3"/>
      <c r="BU94" s="3"/>
      <c r="BV94" s="3"/>
      <c r="BW94" s="3"/>
      <c r="BX94" s="3"/>
      <c r="BY94" s="3"/>
      <c r="BZ94" s="3"/>
      <c r="CA94" s="3"/>
      <c r="CB94" s="3"/>
      <c r="CC94" s="3"/>
      <c r="CD94" s="3"/>
      <c r="CE94" s="3"/>
      <c r="CF94" s="3"/>
      <c r="CG94" s="3"/>
      <c r="CH94" s="3"/>
      <c r="CI94" s="3"/>
      <c r="CJ94" s="3"/>
      <c r="CK94" s="3"/>
      <c r="CL94" s="3"/>
      <c r="CM94" s="3"/>
      <c r="CN94" s="3"/>
      <c r="CO94" s="3"/>
      <c r="CP94" s="3"/>
      <c r="CQ94" s="3"/>
      <c r="CR94" s="3"/>
      <c r="CS94" s="3"/>
      <c r="CT94" s="3"/>
      <c r="CU94" s="3"/>
      <c r="CV94" s="3"/>
      <c r="CW94" s="3"/>
      <c r="CX94" s="3"/>
      <c r="CY94" s="3"/>
      <c r="CZ94" s="3"/>
      <c r="DA94" s="3"/>
      <c r="DB94" s="3"/>
      <c r="DC94" s="3"/>
      <c r="DD94" s="3"/>
      <c r="DE94" s="3"/>
      <c r="DF94" s="3"/>
    </row>
    <row r="95" spans="1:110" ht="15.95" customHeight="1" x14ac:dyDescent="0.25">
      <c r="A95" s="756"/>
      <c r="B95" s="755"/>
      <c r="C95" s="231" t="s">
        <v>112</v>
      </c>
      <c r="D95" s="20">
        <v>2</v>
      </c>
      <c r="E95" s="20">
        <v>260</v>
      </c>
      <c r="F95" s="631">
        <v>0.49981684981684987</v>
      </c>
      <c r="G95" s="449">
        <v>3.4519956850053934E-2</v>
      </c>
      <c r="H95" s="449">
        <v>6.4126053499450344E-2</v>
      </c>
      <c r="I95" s="21">
        <v>0.2650130548302872</v>
      </c>
      <c r="J95" s="92"/>
      <c r="K95" s="92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  <c r="BO95" s="3"/>
      <c r="BP95" s="3"/>
      <c r="BQ95" s="3"/>
      <c r="BR95" s="3"/>
      <c r="BS95" s="3"/>
      <c r="BT95" s="3"/>
      <c r="BU95" s="3"/>
      <c r="BV95" s="3"/>
      <c r="BW95" s="3"/>
      <c r="BX95" s="3"/>
      <c r="BY95" s="3"/>
      <c r="BZ95" s="3"/>
      <c r="CA95" s="3"/>
      <c r="CB95" s="3"/>
      <c r="CC95" s="3"/>
      <c r="CD95" s="3"/>
      <c r="CE95" s="3"/>
      <c r="CF95" s="3"/>
      <c r="CG95" s="3"/>
      <c r="CH95" s="3"/>
      <c r="CI95" s="3"/>
      <c r="CJ95" s="3"/>
      <c r="CK95" s="3"/>
      <c r="CL95" s="3"/>
      <c r="CM95" s="3"/>
      <c r="CN95" s="3"/>
      <c r="CO95" s="3"/>
      <c r="CP95" s="3"/>
      <c r="CQ95" s="3"/>
      <c r="CR95" s="3"/>
      <c r="CS95" s="3"/>
      <c r="CT95" s="3"/>
      <c r="CU95" s="3"/>
      <c r="CV95" s="3"/>
      <c r="CW95" s="3"/>
      <c r="CX95" s="3"/>
      <c r="CY95" s="3"/>
      <c r="CZ95" s="3"/>
      <c r="DA95" s="3"/>
      <c r="DB95" s="3"/>
      <c r="DC95" s="3"/>
      <c r="DD95" s="3"/>
      <c r="DE95" s="3"/>
      <c r="DF95" s="3"/>
    </row>
    <row r="96" spans="1:110" ht="15.95" customHeight="1" x14ac:dyDescent="0.25">
      <c r="A96" s="756"/>
      <c r="B96" s="755"/>
      <c r="C96" s="68" t="s">
        <v>113</v>
      </c>
      <c r="D96" s="20"/>
      <c r="E96" s="20"/>
      <c r="F96" s="631"/>
      <c r="G96" s="449"/>
      <c r="H96" s="449"/>
      <c r="I96" s="21"/>
      <c r="J96" s="92"/>
      <c r="K96" s="92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  <c r="BO96" s="3"/>
      <c r="BP96" s="3"/>
      <c r="BQ96" s="3"/>
      <c r="BR96" s="3"/>
      <c r="BS96" s="3"/>
      <c r="BT96" s="3"/>
      <c r="BU96" s="3"/>
      <c r="BV96" s="3"/>
      <c r="BW96" s="3"/>
      <c r="BX96" s="3"/>
      <c r="BY96" s="3"/>
      <c r="BZ96" s="3"/>
      <c r="CA96" s="3"/>
      <c r="CB96" s="3"/>
      <c r="CC96" s="3"/>
      <c r="CD96" s="3"/>
      <c r="CE96" s="3"/>
      <c r="CF96" s="3"/>
      <c r="CG96" s="3"/>
      <c r="CH96" s="3"/>
      <c r="CI96" s="3"/>
      <c r="CJ96" s="3"/>
      <c r="CK96" s="3"/>
      <c r="CL96" s="3"/>
      <c r="CM96" s="3"/>
      <c r="CN96" s="3"/>
      <c r="CO96" s="3"/>
      <c r="CP96" s="3"/>
      <c r="CQ96" s="3"/>
      <c r="CR96" s="3"/>
      <c r="CS96" s="3"/>
      <c r="CT96" s="3"/>
      <c r="CU96" s="3"/>
      <c r="CV96" s="3"/>
      <c r="CW96" s="3"/>
      <c r="CX96" s="3"/>
      <c r="CY96" s="3"/>
      <c r="CZ96" s="3"/>
      <c r="DA96" s="3"/>
      <c r="DB96" s="3"/>
      <c r="DC96" s="3"/>
      <c r="DD96" s="3"/>
      <c r="DE96" s="3"/>
      <c r="DF96" s="3"/>
    </row>
    <row r="97" spans="1:110" ht="15.95" customHeight="1" x14ac:dyDescent="0.25">
      <c r="A97" s="756"/>
      <c r="B97" s="755" t="s">
        <v>114</v>
      </c>
      <c r="C97" s="231" t="s">
        <v>115</v>
      </c>
      <c r="D97" s="20">
        <v>1</v>
      </c>
      <c r="E97" s="20">
        <v>90</v>
      </c>
      <c r="F97" s="631">
        <v>0.61178578958465113</v>
      </c>
      <c r="G97" s="449">
        <v>0</v>
      </c>
      <c r="H97" s="449">
        <v>0</v>
      </c>
      <c r="I97" s="21">
        <v>0.73643410852713176</v>
      </c>
      <c r="J97" s="92"/>
      <c r="K97" s="92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  <c r="BO97" s="3"/>
      <c r="BP97" s="3"/>
      <c r="BQ97" s="3"/>
      <c r="BR97" s="3"/>
      <c r="BS97" s="3"/>
      <c r="BT97" s="3"/>
      <c r="BU97" s="3"/>
      <c r="BV97" s="3"/>
      <c r="BW97" s="3"/>
      <c r="BX97" s="3"/>
      <c r="BY97" s="3"/>
      <c r="BZ97" s="3"/>
      <c r="CA97" s="3"/>
      <c r="CB97" s="3"/>
      <c r="CC97" s="3"/>
      <c r="CD97" s="3"/>
      <c r="CE97" s="3"/>
      <c r="CF97" s="3"/>
      <c r="CG97" s="3"/>
      <c r="CH97" s="3"/>
      <c r="CI97" s="3"/>
      <c r="CJ97" s="3"/>
      <c r="CK97" s="3"/>
      <c r="CL97" s="3"/>
      <c r="CM97" s="3"/>
      <c r="CN97" s="3"/>
      <c r="CO97" s="3"/>
      <c r="CP97" s="3"/>
      <c r="CQ97" s="3"/>
      <c r="CR97" s="3"/>
      <c r="CS97" s="3"/>
      <c r="CT97" s="3"/>
      <c r="CU97" s="3"/>
      <c r="CV97" s="3"/>
      <c r="CW97" s="3"/>
      <c r="CX97" s="3"/>
      <c r="CY97" s="3"/>
      <c r="CZ97" s="3"/>
      <c r="DA97" s="3"/>
      <c r="DB97" s="3"/>
      <c r="DC97" s="3"/>
      <c r="DD97" s="3"/>
      <c r="DE97" s="3"/>
      <c r="DF97" s="3"/>
    </row>
    <row r="98" spans="1:110" ht="15.95" customHeight="1" x14ac:dyDescent="0.25">
      <c r="A98" s="756"/>
      <c r="B98" s="755"/>
      <c r="C98" s="231" t="s">
        <v>116</v>
      </c>
      <c r="D98" s="20">
        <v>2</v>
      </c>
      <c r="E98" s="20">
        <v>270</v>
      </c>
      <c r="F98" s="631">
        <v>0.54642904553298821</v>
      </c>
      <c r="G98" s="449">
        <v>0.22420634920634919</v>
      </c>
      <c r="H98" s="449">
        <v>4.7446097783176433E-2</v>
      </c>
      <c r="I98" s="21">
        <v>0.64508393285371701</v>
      </c>
      <c r="J98" s="92"/>
      <c r="K98" s="92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  <c r="BO98" s="3"/>
      <c r="BP98" s="3"/>
      <c r="BQ98" s="3"/>
      <c r="BR98" s="3"/>
      <c r="BS98" s="3"/>
      <c r="BT98" s="3"/>
      <c r="BU98" s="3"/>
      <c r="BV98" s="3"/>
      <c r="BW98" s="3"/>
      <c r="BX98" s="3"/>
      <c r="BY98" s="3"/>
      <c r="BZ98" s="3"/>
      <c r="CA98" s="3"/>
      <c r="CB98" s="3"/>
      <c r="CC98" s="3"/>
      <c r="CD98" s="3"/>
      <c r="CE98" s="3"/>
      <c r="CF98" s="3"/>
      <c r="CG98" s="3"/>
      <c r="CH98" s="3"/>
      <c r="CI98" s="3"/>
      <c r="CJ98" s="3"/>
      <c r="CK98" s="3"/>
      <c r="CL98" s="3"/>
      <c r="CM98" s="3"/>
      <c r="CN98" s="3"/>
      <c r="CO98" s="3"/>
      <c r="CP98" s="3"/>
      <c r="CQ98" s="3"/>
      <c r="CR98" s="3"/>
      <c r="CS98" s="3"/>
      <c r="CT98" s="3"/>
      <c r="CU98" s="3"/>
      <c r="CV98" s="3"/>
      <c r="CW98" s="3"/>
      <c r="CX98" s="3"/>
      <c r="CY98" s="3"/>
      <c r="CZ98" s="3"/>
      <c r="DA98" s="3"/>
      <c r="DB98" s="3"/>
      <c r="DC98" s="3"/>
      <c r="DD98" s="3"/>
      <c r="DE98" s="3"/>
      <c r="DF98" s="3"/>
    </row>
    <row r="99" spans="1:110" ht="15.95" customHeight="1" x14ac:dyDescent="0.25">
      <c r="A99" s="756"/>
      <c r="B99" s="755"/>
      <c r="C99" s="22" t="s">
        <v>117</v>
      </c>
      <c r="D99" s="16"/>
      <c r="E99" s="16"/>
      <c r="F99" s="536"/>
      <c r="G99" s="83"/>
      <c r="H99" s="83"/>
      <c r="I99" s="126"/>
      <c r="J99" s="92"/>
      <c r="K99" s="92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  <c r="BO99" s="3"/>
      <c r="BP99" s="3"/>
      <c r="BQ99" s="3"/>
      <c r="BR99" s="3"/>
      <c r="BS99" s="3"/>
      <c r="BT99" s="3"/>
      <c r="BU99" s="3"/>
      <c r="BV99" s="3"/>
      <c r="BW99" s="3"/>
      <c r="BX99" s="3"/>
      <c r="BY99" s="3"/>
      <c r="BZ99" s="3"/>
      <c r="CA99" s="3"/>
      <c r="CB99" s="3"/>
      <c r="CC99" s="3"/>
      <c r="CD99" s="3"/>
      <c r="CE99" s="3"/>
      <c r="CF99" s="3"/>
      <c r="CG99" s="3"/>
      <c r="CH99" s="3"/>
      <c r="CI99" s="3"/>
      <c r="CJ99" s="3"/>
      <c r="CK99" s="3"/>
      <c r="CL99" s="3"/>
      <c r="CM99" s="3"/>
      <c r="CN99" s="3"/>
      <c r="CO99" s="3"/>
      <c r="CP99" s="3"/>
      <c r="CQ99" s="3"/>
      <c r="CR99" s="3"/>
      <c r="CS99" s="3"/>
      <c r="CT99" s="3"/>
      <c r="CU99" s="3"/>
      <c r="CV99" s="3"/>
      <c r="CW99" s="3"/>
      <c r="CX99" s="3"/>
      <c r="CY99" s="3"/>
      <c r="CZ99" s="3"/>
      <c r="DA99" s="3"/>
      <c r="DB99" s="3"/>
      <c r="DC99" s="3"/>
      <c r="DD99" s="3"/>
      <c r="DE99" s="3"/>
      <c r="DF99" s="3"/>
    </row>
    <row r="100" spans="1:110" ht="15.95" customHeight="1" x14ac:dyDescent="0.25">
      <c r="A100" s="756"/>
      <c r="B100" s="755" t="s">
        <v>118</v>
      </c>
      <c r="C100" s="231" t="s">
        <v>119</v>
      </c>
      <c r="D100" s="20">
        <v>1</v>
      </c>
      <c r="E100" s="20">
        <v>90</v>
      </c>
      <c r="F100" s="631">
        <v>0.81339869281045751</v>
      </c>
      <c r="G100" s="449">
        <v>7.9207920792079209E-2</v>
      </c>
      <c r="H100" s="449">
        <v>1.3660104459622339E-2</v>
      </c>
      <c r="I100" s="21">
        <v>2.7355623100303952E-2</v>
      </c>
      <c r="J100" s="92"/>
      <c r="K100" s="92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  <c r="BO100" s="3"/>
      <c r="BP100" s="3"/>
      <c r="BQ100" s="3"/>
      <c r="BR100" s="3"/>
      <c r="BS100" s="3"/>
      <c r="BT100" s="3"/>
      <c r="BU100" s="3"/>
      <c r="BV100" s="3"/>
      <c r="BW100" s="3"/>
      <c r="BX100" s="3"/>
      <c r="BY100" s="3"/>
      <c r="BZ100" s="3"/>
      <c r="CA100" s="3"/>
      <c r="CB100" s="3"/>
      <c r="CC100" s="3"/>
      <c r="CD100" s="3"/>
      <c r="CE100" s="3"/>
      <c r="CF100" s="3"/>
      <c r="CG100" s="3"/>
      <c r="CH100" s="3"/>
      <c r="CI100" s="3"/>
      <c r="CJ100" s="3"/>
      <c r="CK100" s="3"/>
      <c r="CL100" s="3"/>
      <c r="CM100" s="3"/>
      <c r="CN100" s="3"/>
      <c r="CO100" s="3"/>
      <c r="CP100" s="3"/>
      <c r="CQ100" s="3"/>
      <c r="CR100" s="3"/>
      <c r="CS100" s="3"/>
      <c r="CT100" s="3"/>
      <c r="CU100" s="3"/>
      <c r="CV100" s="3"/>
      <c r="CW100" s="3"/>
      <c r="CX100" s="3"/>
      <c r="CY100" s="3"/>
      <c r="CZ100" s="3"/>
      <c r="DA100" s="3"/>
      <c r="DB100" s="3"/>
      <c r="DC100" s="3"/>
      <c r="DD100" s="3"/>
      <c r="DE100" s="3"/>
      <c r="DF100" s="3"/>
    </row>
    <row r="101" spans="1:110" ht="15.95" customHeight="1" x14ac:dyDescent="0.25">
      <c r="A101" s="756"/>
      <c r="B101" s="755"/>
      <c r="C101" s="231" t="s">
        <v>120</v>
      </c>
      <c r="D101" s="20">
        <v>2</v>
      </c>
      <c r="E101" s="20">
        <v>210</v>
      </c>
      <c r="F101" s="631">
        <v>0.59550406781589582</v>
      </c>
      <c r="G101" s="449">
        <v>0.06</v>
      </c>
      <c r="H101" s="449">
        <v>4.2647610267335732E-2</v>
      </c>
      <c r="I101" s="21">
        <v>0.4966216216216216</v>
      </c>
      <c r="J101" s="92"/>
      <c r="K101" s="92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  <c r="BO101" s="3"/>
      <c r="BP101" s="3"/>
      <c r="BQ101" s="3"/>
      <c r="BR101" s="3"/>
      <c r="BS101" s="3"/>
      <c r="BT101" s="3"/>
      <c r="BU101" s="3"/>
      <c r="BV101" s="3"/>
      <c r="BW101" s="3"/>
      <c r="BX101" s="3"/>
      <c r="BY101" s="3"/>
      <c r="BZ101" s="3"/>
      <c r="CA101" s="3"/>
      <c r="CB101" s="3"/>
      <c r="CC101" s="3"/>
      <c r="CD101" s="3"/>
      <c r="CE101" s="3"/>
      <c r="CF101" s="3"/>
      <c r="CG101" s="3"/>
      <c r="CH101" s="3"/>
      <c r="CI101" s="3"/>
      <c r="CJ101" s="3"/>
      <c r="CK101" s="3"/>
      <c r="CL101" s="3"/>
      <c r="CM101" s="3"/>
      <c r="CN101" s="3"/>
      <c r="CO101" s="3"/>
      <c r="CP101" s="3"/>
      <c r="CQ101" s="3"/>
      <c r="CR101" s="3"/>
      <c r="CS101" s="3"/>
      <c r="CT101" s="3"/>
      <c r="CU101" s="3"/>
      <c r="CV101" s="3"/>
      <c r="CW101" s="3"/>
      <c r="CX101" s="3"/>
      <c r="CY101" s="3"/>
      <c r="CZ101" s="3"/>
      <c r="DA101" s="3"/>
      <c r="DB101" s="3"/>
      <c r="DC101" s="3"/>
      <c r="DD101" s="3"/>
      <c r="DE101" s="3"/>
      <c r="DF101" s="3"/>
    </row>
    <row r="102" spans="1:110" ht="15.95" customHeight="1" x14ac:dyDescent="0.25">
      <c r="A102" s="756"/>
      <c r="B102" s="755" t="s">
        <v>121</v>
      </c>
      <c r="C102" s="231" t="s">
        <v>122</v>
      </c>
      <c r="D102" s="20">
        <v>5</v>
      </c>
      <c r="E102" s="20">
        <v>330</v>
      </c>
      <c r="F102" s="631">
        <v>0.6853371030882992</v>
      </c>
      <c r="G102" s="449">
        <v>6.5495207667731634E-2</v>
      </c>
      <c r="H102" s="449">
        <v>1.6212621585846854E-2</v>
      </c>
      <c r="I102" s="21">
        <v>0.11235955056179775</v>
      </c>
      <c r="J102" s="92"/>
      <c r="K102" s="92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  <c r="BO102" s="3"/>
      <c r="BP102" s="3"/>
      <c r="BQ102" s="3"/>
      <c r="BR102" s="3"/>
      <c r="BS102" s="3"/>
      <c r="BT102" s="3"/>
      <c r="BU102" s="3"/>
      <c r="BV102" s="3"/>
      <c r="BW102" s="3"/>
      <c r="BX102" s="3"/>
      <c r="BY102" s="3"/>
      <c r="BZ102" s="3"/>
      <c r="CA102" s="3"/>
      <c r="CB102" s="3"/>
      <c r="CC102" s="3"/>
      <c r="CD102" s="3"/>
      <c r="CE102" s="3"/>
      <c r="CF102" s="3"/>
      <c r="CG102" s="3"/>
      <c r="CH102" s="3"/>
      <c r="CI102" s="3"/>
      <c r="CJ102" s="3"/>
      <c r="CK102" s="3"/>
      <c r="CL102" s="3"/>
      <c r="CM102" s="3"/>
      <c r="CN102" s="3"/>
      <c r="CO102" s="3"/>
      <c r="CP102" s="3"/>
      <c r="CQ102" s="3"/>
      <c r="CR102" s="3"/>
      <c r="CS102" s="3"/>
      <c r="CT102" s="3"/>
      <c r="CU102" s="3"/>
      <c r="CV102" s="3"/>
      <c r="CW102" s="3"/>
      <c r="CX102" s="3"/>
      <c r="CY102" s="3"/>
      <c r="CZ102" s="3"/>
      <c r="DA102" s="3"/>
      <c r="DB102" s="3"/>
      <c r="DC102" s="3"/>
      <c r="DD102" s="3"/>
      <c r="DE102" s="3"/>
      <c r="DF102" s="3"/>
    </row>
    <row r="103" spans="1:110" ht="15.95" customHeight="1" x14ac:dyDescent="0.25">
      <c r="A103" s="756"/>
      <c r="B103" s="755"/>
      <c r="C103" s="231" t="s">
        <v>123</v>
      </c>
      <c r="D103" s="20">
        <v>4</v>
      </c>
      <c r="E103" s="20">
        <v>470</v>
      </c>
      <c r="F103" s="631">
        <v>0.48013431140777829</v>
      </c>
      <c r="G103" s="449">
        <v>9.1723774380600948E-2</v>
      </c>
      <c r="H103" s="449">
        <v>4.5790969485961848E-2</v>
      </c>
      <c r="I103" s="21">
        <v>0.1844362745098039</v>
      </c>
      <c r="J103" s="92"/>
      <c r="K103" s="92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  <c r="BO103" s="3"/>
      <c r="BP103" s="3"/>
      <c r="BQ103" s="3"/>
      <c r="BR103" s="3"/>
      <c r="BS103" s="3"/>
      <c r="BT103" s="3"/>
      <c r="BU103" s="3"/>
      <c r="BV103" s="3"/>
      <c r="BW103" s="3"/>
      <c r="BX103" s="3"/>
      <c r="BY103" s="3"/>
      <c r="BZ103" s="3"/>
      <c r="CA103" s="3"/>
      <c r="CB103" s="3"/>
      <c r="CC103" s="3"/>
      <c r="CD103" s="3"/>
      <c r="CE103" s="3"/>
      <c r="CF103" s="3"/>
      <c r="CG103" s="3"/>
      <c r="CH103" s="3"/>
      <c r="CI103" s="3"/>
      <c r="CJ103" s="3"/>
      <c r="CK103" s="3"/>
      <c r="CL103" s="3"/>
      <c r="CM103" s="3"/>
      <c r="CN103" s="3"/>
      <c r="CO103" s="3"/>
      <c r="CP103" s="3"/>
      <c r="CQ103" s="3"/>
      <c r="CR103" s="3"/>
      <c r="CS103" s="3"/>
      <c r="CT103" s="3"/>
      <c r="CU103" s="3"/>
      <c r="CV103" s="3"/>
      <c r="CW103" s="3"/>
      <c r="CX103" s="3"/>
      <c r="CY103" s="3"/>
      <c r="CZ103" s="3"/>
      <c r="DA103" s="3"/>
      <c r="DB103" s="3"/>
      <c r="DC103" s="3"/>
      <c r="DD103" s="3"/>
      <c r="DE103" s="3"/>
      <c r="DF103" s="3"/>
    </row>
    <row r="104" spans="1:110" ht="15.95" customHeight="1" x14ac:dyDescent="0.25">
      <c r="A104" s="756"/>
      <c r="B104" s="755" t="s">
        <v>124</v>
      </c>
      <c r="C104" s="231" t="s">
        <v>125</v>
      </c>
      <c r="D104" s="20"/>
      <c r="E104" s="20"/>
      <c r="F104" s="631"/>
      <c r="G104" s="449"/>
      <c r="H104" s="449"/>
      <c r="I104" s="21"/>
      <c r="J104" s="92"/>
      <c r="K104" s="92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  <c r="BO104" s="3"/>
      <c r="BP104" s="3"/>
      <c r="BQ104" s="3"/>
      <c r="BR104" s="3"/>
      <c r="BS104" s="3"/>
      <c r="BT104" s="3"/>
      <c r="BU104" s="3"/>
      <c r="BV104" s="3"/>
      <c r="BW104" s="3"/>
      <c r="BX104" s="3"/>
      <c r="BY104" s="3"/>
      <c r="BZ104" s="3"/>
      <c r="CA104" s="3"/>
      <c r="CB104" s="3"/>
      <c r="CC104" s="3"/>
      <c r="CD104" s="3"/>
      <c r="CE104" s="3"/>
      <c r="CF104" s="3"/>
      <c r="CG104" s="3"/>
      <c r="CH104" s="3"/>
      <c r="CI104" s="3"/>
      <c r="CJ104" s="3"/>
      <c r="CK104" s="3"/>
      <c r="CL104" s="3"/>
      <c r="CM104" s="3"/>
      <c r="CN104" s="3"/>
      <c r="CO104" s="3"/>
      <c r="CP104" s="3"/>
      <c r="CQ104" s="3"/>
      <c r="CR104" s="3"/>
      <c r="CS104" s="3"/>
      <c r="CT104" s="3"/>
      <c r="CU104" s="3"/>
      <c r="CV104" s="3"/>
      <c r="CW104" s="3"/>
      <c r="CX104" s="3"/>
      <c r="CY104" s="3"/>
      <c r="CZ104" s="3"/>
      <c r="DA104" s="3"/>
      <c r="DB104" s="3"/>
      <c r="DC104" s="3"/>
      <c r="DD104" s="3"/>
      <c r="DE104" s="3"/>
      <c r="DF104" s="3"/>
    </row>
    <row r="105" spans="1:110" ht="15.95" customHeight="1" x14ac:dyDescent="0.25">
      <c r="A105" s="756"/>
      <c r="B105" s="755"/>
      <c r="C105" s="231" t="s">
        <v>126</v>
      </c>
      <c r="D105" s="20">
        <v>2</v>
      </c>
      <c r="E105" s="20">
        <v>120</v>
      </c>
      <c r="F105" s="631">
        <v>0.86037745879851146</v>
      </c>
      <c r="G105" s="449">
        <v>0.10570824524312898</v>
      </c>
      <c r="H105" s="449">
        <v>2.5828457027750142E-2</v>
      </c>
      <c r="I105" s="21">
        <v>0.19710144927536233</v>
      </c>
      <c r="J105" s="92"/>
      <c r="K105" s="92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  <c r="BO105" s="3"/>
      <c r="BP105" s="3"/>
      <c r="BQ105" s="3"/>
      <c r="BR105" s="3"/>
      <c r="BS105" s="3"/>
      <c r="BT105" s="3"/>
      <c r="BU105" s="3"/>
      <c r="BV105" s="3"/>
      <c r="BW105" s="3"/>
      <c r="BX105" s="3"/>
      <c r="BY105" s="3"/>
      <c r="BZ105" s="3"/>
      <c r="CA105" s="3"/>
      <c r="CB105" s="3"/>
      <c r="CC105" s="3"/>
      <c r="CD105" s="3"/>
      <c r="CE105" s="3"/>
      <c r="CF105" s="3"/>
      <c r="CG105" s="3"/>
      <c r="CH105" s="3"/>
      <c r="CI105" s="3"/>
      <c r="CJ105" s="3"/>
      <c r="CK105" s="3"/>
      <c r="CL105" s="3"/>
      <c r="CM105" s="3"/>
      <c r="CN105" s="3"/>
      <c r="CO105" s="3"/>
      <c r="CP105" s="3"/>
      <c r="CQ105" s="3"/>
      <c r="CR105" s="3"/>
      <c r="CS105" s="3"/>
      <c r="CT105" s="3"/>
      <c r="CU105" s="3"/>
      <c r="CV105" s="3"/>
      <c r="CW105" s="3"/>
      <c r="CX105" s="3"/>
      <c r="CY105" s="3"/>
      <c r="CZ105" s="3"/>
      <c r="DA105" s="3"/>
      <c r="DB105" s="3"/>
      <c r="DC105" s="3"/>
      <c r="DD105" s="3"/>
      <c r="DE105" s="3"/>
      <c r="DF105" s="3"/>
    </row>
    <row r="106" spans="1:110" ht="15.95" customHeight="1" x14ac:dyDescent="0.25">
      <c r="A106" s="756"/>
      <c r="B106" s="799" t="s">
        <v>127</v>
      </c>
      <c r="C106" s="231" t="s">
        <v>128</v>
      </c>
      <c r="D106" s="20">
        <v>1</v>
      </c>
      <c r="E106" s="20">
        <v>60</v>
      </c>
      <c r="F106" s="631">
        <v>0.781437908496732</v>
      </c>
      <c r="G106" s="449">
        <v>1.0989010989010988E-2</v>
      </c>
      <c r="H106" s="449">
        <v>2.1328203412512549E-2</v>
      </c>
      <c r="I106" s="21">
        <v>0</v>
      </c>
      <c r="J106" s="92"/>
      <c r="K106" s="92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  <c r="BO106" s="3"/>
      <c r="BP106" s="3"/>
      <c r="BQ106" s="3"/>
      <c r="BR106" s="3"/>
      <c r="BS106" s="3"/>
      <c r="BT106" s="3"/>
      <c r="BU106" s="3"/>
      <c r="BV106" s="3"/>
      <c r="BW106" s="3"/>
      <c r="BX106" s="3"/>
      <c r="BY106" s="3"/>
      <c r="BZ106" s="3"/>
      <c r="CA106" s="3"/>
      <c r="CB106" s="3"/>
      <c r="CC106" s="3"/>
      <c r="CD106" s="3"/>
      <c r="CE106" s="3"/>
      <c r="CF106" s="3"/>
      <c r="CG106" s="3"/>
      <c r="CH106" s="3"/>
      <c r="CI106" s="3"/>
      <c r="CJ106" s="3"/>
      <c r="CK106" s="3"/>
      <c r="CL106" s="3"/>
      <c r="CM106" s="3"/>
      <c r="CN106" s="3"/>
      <c r="CO106" s="3"/>
      <c r="CP106" s="3"/>
      <c r="CQ106" s="3"/>
      <c r="CR106" s="3"/>
      <c r="CS106" s="3"/>
      <c r="CT106" s="3"/>
      <c r="CU106" s="3"/>
      <c r="CV106" s="3"/>
      <c r="CW106" s="3"/>
      <c r="CX106" s="3"/>
      <c r="CY106" s="3"/>
      <c r="CZ106" s="3"/>
      <c r="DA106" s="3"/>
      <c r="DB106" s="3"/>
      <c r="DC106" s="3"/>
      <c r="DD106" s="3"/>
      <c r="DE106" s="3"/>
      <c r="DF106" s="3"/>
    </row>
    <row r="107" spans="1:110" ht="15.95" customHeight="1" x14ac:dyDescent="0.25">
      <c r="A107" s="756"/>
      <c r="B107" s="800"/>
      <c r="C107" s="231" t="s">
        <v>129</v>
      </c>
      <c r="D107" s="20">
        <v>1</v>
      </c>
      <c r="E107" s="20">
        <v>60</v>
      </c>
      <c r="F107" s="631">
        <v>0.84135802469135812</v>
      </c>
      <c r="G107" s="449">
        <v>1.0050251256281407E-2</v>
      </c>
      <c r="H107" s="449">
        <v>7.9236977256052818E-2</v>
      </c>
      <c r="I107" s="21">
        <v>0.42934782608695649</v>
      </c>
      <c r="J107" s="92"/>
      <c r="K107" s="92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  <c r="BO107" s="3"/>
      <c r="BP107" s="3"/>
      <c r="BQ107" s="3"/>
      <c r="BR107" s="3"/>
      <c r="BS107" s="3"/>
      <c r="BT107" s="3"/>
      <c r="BU107" s="3"/>
      <c r="BV107" s="3"/>
      <c r="BW107" s="3"/>
      <c r="BX107" s="3"/>
      <c r="BY107" s="3"/>
      <c r="BZ107" s="3"/>
      <c r="CA107" s="3"/>
      <c r="CB107" s="3"/>
      <c r="CC107" s="3"/>
      <c r="CD107" s="3"/>
      <c r="CE107" s="3"/>
      <c r="CF107" s="3"/>
      <c r="CG107" s="3"/>
      <c r="CH107" s="3"/>
      <c r="CI107" s="3"/>
      <c r="CJ107" s="3"/>
      <c r="CK107" s="3"/>
      <c r="CL107" s="3"/>
      <c r="CM107" s="3"/>
      <c r="CN107" s="3"/>
      <c r="CO107" s="3"/>
      <c r="CP107" s="3"/>
      <c r="CQ107" s="3"/>
      <c r="CR107" s="3"/>
      <c r="CS107" s="3"/>
      <c r="CT107" s="3"/>
      <c r="CU107" s="3"/>
      <c r="CV107" s="3"/>
      <c r="CW107" s="3"/>
      <c r="CX107" s="3"/>
      <c r="CY107" s="3"/>
      <c r="CZ107" s="3"/>
      <c r="DA107" s="3"/>
      <c r="DB107" s="3"/>
      <c r="DC107" s="3"/>
      <c r="DD107" s="3"/>
      <c r="DE107" s="3"/>
      <c r="DF107" s="3"/>
    </row>
    <row r="108" spans="1:110" ht="15.95" customHeight="1" x14ac:dyDescent="0.25">
      <c r="A108" s="804"/>
      <c r="B108" s="800"/>
      <c r="C108" s="253" t="s">
        <v>130</v>
      </c>
      <c r="D108" s="20"/>
      <c r="E108" s="20"/>
      <c r="F108" s="631"/>
      <c r="G108" s="449"/>
      <c r="H108" s="449"/>
      <c r="I108" s="21"/>
      <c r="J108" s="92"/>
      <c r="K108" s="92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  <c r="BO108" s="3"/>
      <c r="BP108" s="3"/>
      <c r="BQ108" s="3"/>
      <c r="BR108" s="3"/>
      <c r="BS108" s="3"/>
      <c r="BT108" s="3"/>
      <c r="BU108" s="3"/>
      <c r="BV108" s="3"/>
      <c r="BW108" s="3"/>
      <c r="BX108" s="3"/>
      <c r="BY108" s="3"/>
      <c r="BZ108" s="3"/>
      <c r="CA108" s="3"/>
      <c r="CB108" s="3"/>
      <c r="CC108" s="3"/>
      <c r="CD108" s="3"/>
      <c r="CE108" s="3"/>
      <c r="CF108" s="3"/>
      <c r="CG108" s="3"/>
      <c r="CH108" s="3"/>
      <c r="CI108" s="3"/>
      <c r="CJ108" s="3"/>
      <c r="CK108" s="3"/>
      <c r="CL108" s="3"/>
      <c r="CM108" s="3"/>
      <c r="CN108" s="3"/>
      <c r="CO108" s="3"/>
      <c r="CP108" s="3"/>
      <c r="CQ108" s="3"/>
      <c r="CR108" s="3"/>
      <c r="CS108" s="3"/>
      <c r="CT108" s="3"/>
      <c r="CU108" s="3"/>
      <c r="CV108" s="3"/>
      <c r="CW108" s="3"/>
      <c r="CX108" s="3"/>
      <c r="CY108" s="3"/>
      <c r="CZ108" s="3"/>
      <c r="DA108" s="3"/>
      <c r="DB108" s="3"/>
      <c r="DC108" s="3"/>
      <c r="DD108" s="3"/>
      <c r="DE108" s="3"/>
      <c r="DF108" s="3"/>
    </row>
    <row r="109" spans="1:110" s="5" customFormat="1" ht="15.95" customHeight="1" x14ac:dyDescent="0.25">
      <c r="A109" s="747" t="s">
        <v>145</v>
      </c>
      <c r="B109" s="747"/>
      <c r="C109" s="747"/>
      <c r="D109" s="250">
        <v>22.666666666666668</v>
      </c>
      <c r="E109" s="250">
        <v>2180</v>
      </c>
      <c r="F109" s="499">
        <v>0.61070552725735516</v>
      </c>
      <c r="G109" s="401">
        <v>0.11162350715383706</v>
      </c>
      <c r="H109" s="401">
        <v>3.7305826787017368E-2</v>
      </c>
      <c r="I109" s="245">
        <v>0.32984061393152303</v>
      </c>
      <c r="J109" s="525"/>
      <c r="K109" s="525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4"/>
      <c r="AY109" s="4"/>
      <c r="AZ109" s="4"/>
      <c r="BA109" s="4"/>
      <c r="BB109" s="4"/>
      <c r="BC109" s="4"/>
      <c r="BD109" s="4"/>
      <c r="BE109" s="4"/>
      <c r="BF109" s="4"/>
      <c r="BG109" s="4"/>
      <c r="BH109" s="4"/>
      <c r="BI109" s="4"/>
      <c r="BJ109" s="4"/>
      <c r="BK109" s="4"/>
      <c r="BL109" s="4"/>
      <c r="BM109" s="4"/>
      <c r="BN109" s="4"/>
      <c r="BO109" s="4"/>
      <c r="BP109" s="4"/>
      <c r="BQ109" s="4"/>
      <c r="BR109" s="4"/>
      <c r="BS109" s="4"/>
      <c r="BT109" s="4"/>
      <c r="BU109" s="4"/>
      <c r="BV109" s="4"/>
      <c r="BW109" s="4"/>
      <c r="BX109" s="4"/>
      <c r="BY109" s="4"/>
      <c r="BZ109" s="4"/>
      <c r="CA109" s="4"/>
      <c r="CB109" s="4"/>
      <c r="CC109" s="4"/>
      <c r="CD109" s="4"/>
      <c r="CE109" s="4"/>
      <c r="CF109" s="4"/>
      <c r="CG109" s="4"/>
      <c r="CH109" s="4"/>
      <c r="CI109" s="4"/>
      <c r="CJ109" s="4"/>
      <c r="CK109" s="4"/>
      <c r="CL109" s="4"/>
      <c r="CM109" s="4"/>
      <c r="CN109" s="4"/>
      <c r="CO109" s="4"/>
      <c r="CP109" s="4"/>
      <c r="CQ109" s="4"/>
      <c r="CR109" s="4"/>
      <c r="CS109" s="4"/>
      <c r="CT109" s="4"/>
      <c r="CU109" s="4"/>
      <c r="CV109" s="4"/>
      <c r="CW109" s="4"/>
      <c r="CX109" s="4"/>
      <c r="CY109" s="4"/>
      <c r="CZ109" s="4"/>
      <c r="DA109" s="4"/>
      <c r="DB109" s="4"/>
      <c r="DC109" s="4"/>
      <c r="DD109" s="4"/>
      <c r="DE109" s="4"/>
      <c r="DF109" s="4"/>
    </row>
    <row r="110" spans="1:110" s="5" customFormat="1" ht="15.95" customHeight="1" x14ac:dyDescent="0.25">
      <c r="A110" s="749" t="s">
        <v>131</v>
      </c>
      <c r="B110" s="749"/>
      <c r="C110" s="750"/>
      <c r="D110" s="250">
        <v>43.666666666666671</v>
      </c>
      <c r="E110" s="250">
        <v>4610</v>
      </c>
      <c r="F110" s="499">
        <v>0.6896060150950023</v>
      </c>
      <c r="G110" s="401">
        <v>0.12008770450328891</v>
      </c>
      <c r="H110" s="401">
        <v>3.5859388961351921E-2</v>
      </c>
      <c r="I110" s="245">
        <v>0.37701765231128515</v>
      </c>
      <c r="J110" s="525"/>
      <c r="K110" s="525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4"/>
      <c r="AZ110" s="4"/>
      <c r="BA110" s="4"/>
      <c r="BB110" s="4"/>
      <c r="BC110" s="4"/>
      <c r="BD110" s="4"/>
      <c r="BE110" s="4"/>
      <c r="BF110" s="4"/>
      <c r="BG110" s="4"/>
      <c r="BH110" s="4"/>
      <c r="BI110" s="4"/>
      <c r="BJ110" s="4"/>
      <c r="BK110" s="4"/>
      <c r="BL110" s="4"/>
      <c r="BM110" s="4"/>
      <c r="BN110" s="4"/>
      <c r="BO110" s="4"/>
      <c r="BP110" s="4"/>
      <c r="BQ110" s="4"/>
      <c r="BR110" s="4"/>
      <c r="BS110" s="4"/>
      <c r="BT110" s="4"/>
      <c r="BU110" s="4"/>
      <c r="BV110" s="4"/>
      <c r="BW110" s="4"/>
      <c r="BX110" s="4"/>
      <c r="BY110" s="4"/>
      <c r="BZ110" s="4"/>
      <c r="CA110" s="4"/>
      <c r="CB110" s="4"/>
      <c r="CC110" s="4"/>
      <c r="CD110" s="4"/>
      <c r="CE110" s="4"/>
      <c r="CF110" s="4"/>
      <c r="CG110" s="4"/>
      <c r="CH110" s="4"/>
      <c r="CI110" s="4"/>
      <c r="CJ110" s="4"/>
      <c r="CK110" s="4"/>
      <c r="CL110" s="4"/>
      <c r="CM110" s="4"/>
      <c r="CN110" s="4"/>
      <c r="CO110" s="4"/>
      <c r="CP110" s="4"/>
      <c r="CQ110" s="4"/>
      <c r="CR110" s="4"/>
      <c r="CS110" s="4"/>
      <c r="CT110" s="4"/>
      <c r="CU110" s="4"/>
      <c r="CV110" s="4"/>
      <c r="CW110" s="4"/>
      <c r="CX110" s="4"/>
      <c r="CY110" s="4"/>
      <c r="CZ110" s="4"/>
      <c r="DA110" s="4"/>
      <c r="DB110" s="4"/>
      <c r="DC110" s="4"/>
      <c r="DD110" s="4"/>
      <c r="DE110" s="4"/>
      <c r="DF110" s="4"/>
    </row>
    <row r="111" spans="1:110" s="2" customFormat="1" x14ac:dyDescent="0.25">
      <c r="A111" s="30" t="s">
        <v>184</v>
      </c>
      <c r="B111" s="379" t="s">
        <v>380</v>
      </c>
      <c r="C111" s="11"/>
      <c r="D111" s="11"/>
      <c r="E111" s="11"/>
      <c r="F111" s="8"/>
      <c r="G111" s="90"/>
      <c r="H111" s="90"/>
      <c r="I111" s="90"/>
      <c r="J111" s="90"/>
      <c r="K111" s="90"/>
      <c r="L111" s="224"/>
      <c r="M111" s="224"/>
      <c r="N111" s="224"/>
      <c r="O111" s="224"/>
      <c r="P111" s="224"/>
      <c r="Q111" s="224"/>
      <c r="R111" s="224"/>
      <c r="S111" s="224"/>
      <c r="T111" s="224"/>
      <c r="U111" s="224"/>
      <c r="V111" s="224"/>
      <c r="W111" s="224"/>
      <c r="X111" s="224"/>
      <c r="Y111" s="224"/>
      <c r="Z111" s="224"/>
      <c r="AA111" s="224"/>
      <c r="AB111" s="224"/>
      <c r="AC111" s="224"/>
      <c r="AD111" s="224"/>
      <c r="AE111" s="224"/>
      <c r="AF111" s="224"/>
      <c r="AG111" s="224"/>
      <c r="AH111" s="224"/>
      <c r="AI111" s="224"/>
      <c r="AJ111" s="224"/>
      <c r="AK111" s="224"/>
      <c r="AL111" s="224"/>
      <c r="AM111" s="224"/>
      <c r="AN111" s="224"/>
      <c r="AO111" s="224"/>
      <c r="AP111" s="224"/>
      <c r="AQ111" s="224"/>
      <c r="AR111" s="224"/>
      <c r="AS111" s="224"/>
      <c r="AT111" s="224"/>
      <c r="AU111" s="224"/>
      <c r="AV111" s="224"/>
      <c r="AW111" s="224"/>
      <c r="AX111" s="224"/>
      <c r="AY111" s="224"/>
      <c r="AZ111" s="224"/>
      <c r="BA111" s="224"/>
      <c r="BB111" s="224"/>
      <c r="BC111" s="224"/>
      <c r="BD111" s="224"/>
      <c r="BE111" s="224"/>
      <c r="BF111" s="224"/>
      <c r="BG111" s="224"/>
      <c r="BH111" s="224"/>
      <c r="BI111" s="224"/>
      <c r="BJ111" s="224"/>
      <c r="BK111" s="224"/>
      <c r="BL111" s="224"/>
      <c r="BM111" s="224"/>
      <c r="BN111" s="224"/>
      <c r="BO111" s="224"/>
      <c r="BP111" s="224"/>
      <c r="BQ111" s="224"/>
      <c r="BR111" s="224"/>
      <c r="BS111" s="224"/>
      <c r="BT111" s="224"/>
      <c r="BU111" s="224"/>
      <c r="BV111" s="224"/>
      <c r="BW111" s="224"/>
      <c r="BX111" s="224"/>
      <c r="BY111" s="224"/>
      <c r="BZ111" s="224"/>
      <c r="CA111" s="224"/>
      <c r="CB111" s="224"/>
      <c r="CC111" s="224"/>
      <c r="CD111" s="224"/>
      <c r="CE111" s="224"/>
      <c r="CF111" s="224"/>
      <c r="CG111" s="224"/>
      <c r="CH111" s="224"/>
      <c r="CI111" s="224"/>
      <c r="CJ111" s="224"/>
      <c r="CK111" s="224"/>
      <c r="CL111" s="224"/>
      <c r="CM111" s="224"/>
      <c r="CN111" s="224"/>
      <c r="CO111" s="224"/>
      <c r="CP111" s="224"/>
      <c r="CQ111" s="224"/>
      <c r="CR111" s="224"/>
      <c r="CS111" s="224"/>
      <c r="CT111" s="224"/>
      <c r="CU111" s="224"/>
      <c r="CV111" s="224"/>
      <c r="CW111" s="224"/>
      <c r="CX111" s="224"/>
      <c r="CY111" s="224"/>
      <c r="CZ111" s="224"/>
      <c r="DA111" s="224"/>
      <c r="DB111" s="224"/>
      <c r="DC111" s="224"/>
      <c r="DD111" s="224"/>
      <c r="DE111" s="224"/>
      <c r="DF111" s="224"/>
    </row>
    <row r="112" spans="1:110" s="2" customFormat="1" x14ac:dyDescent="0.25">
      <c r="A112" s="530" t="s">
        <v>185</v>
      </c>
      <c r="B112" s="794" t="s">
        <v>324</v>
      </c>
      <c r="C112" s="794"/>
      <c r="D112" s="794"/>
      <c r="E112" s="794"/>
      <c r="F112" s="794"/>
      <c r="G112" s="794"/>
      <c r="H112" s="794"/>
      <c r="I112" s="794"/>
      <c r="J112" s="90"/>
      <c r="K112" s="90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  <c r="BW112"/>
      <c r="BX112"/>
      <c r="BY112"/>
      <c r="BZ112"/>
      <c r="CA112"/>
      <c r="CB112"/>
      <c r="CC112"/>
      <c r="CD112"/>
      <c r="CE112"/>
      <c r="CF112"/>
      <c r="CG112"/>
      <c r="CH112"/>
      <c r="CI112"/>
      <c r="CJ112"/>
      <c r="CK112"/>
      <c r="CL112"/>
      <c r="CM112"/>
      <c r="CN112"/>
      <c r="CO112"/>
      <c r="CP112"/>
      <c r="CQ112"/>
      <c r="CR112"/>
      <c r="CS112"/>
      <c r="CT112"/>
      <c r="CU112"/>
      <c r="CV112"/>
      <c r="CW112"/>
      <c r="CX112"/>
      <c r="CY112"/>
      <c r="CZ112"/>
      <c r="DA112"/>
      <c r="DB112"/>
      <c r="DC112"/>
      <c r="DD112"/>
      <c r="DE112"/>
      <c r="DF112"/>
    </row>
    <row r="113" spans="1:11" x14ac:dyDescent="0.25">
      <c r="A113" s="90"/>
      <c r="B113" s="90"/>
      <c r="C113" s="90"/>
      <c r="D113" s="90"/>
      <c r="E113" s="90"/>
      <c r="F113" s="90"/>
      <c r="G113" s="90"/>
      <c r="H113" s="90"/>
      <c r="I113" s="90"/>
      <c r="J113" s="90"/>
      <c r="K113" s="90"/>
    </row>
    <row r="114" spans="1:11" x14ac:dyDescent="0.25">
      <c r="A114" s="90"/>
      <c r="B114" s="90"/>
      <c r="C114" s="90"/>
      <c r="D114" s="90"/>
      <c r="E114" s="90"/>
      <c r="F114" s="90"/>
      <c r="G114" s="90"/>
      <c r="H114" s="90"/>
      <c r="I114" s="90"/>
      <c r="J114" s="90"/>
      <c r="K114" s="90"/>
    </row>
  </sheetData>
  <mergeCells count="58">
    <mergeCell ref="A110:C110"/>
    <mergeCell ref="A51:A66"/>
    <mergeCell ref="A68:A84"/>
    <mergeCell ref="A86:A92"/>
    <mergeCell ref="A94:A108"/>
    <mergeCell ref="A85:C85"/>
    <mergeCell ref="A93:C93"/>
    <mergeCell ref="B97:B99"/>
    <mergeCell ref="B100:B101"/>
    <mergeCell ref="B102:B103"/>
    <mergeCell ref="B104:B105"/>
    <mergeCell ref="A109:C109"/>
    <mergeCell ref="B75:B78"/>
    <mergeCell ref="B79:B81"/>
    <mergeCell ref="B86:B88"/>
    <mergeCell ref="B94:B96"/>
    <mergeCell ref="B8:B10"/>
    <mergeCell ref="B11:B13"/>
    <mergeCell ref="B15:B17"/>
    <mergeCell ref="B18:B19"/>
    <mergeCell ref="B26:B30"/>
    <mergeCell ref="A26:A40"/>
    <mergeCell ref="A42:A49"/>
    <mergeCell ref="A14:C14"/>
    <mergeCell ref="A25:C25"/>
    <mergeCell ref="A41:C41"/>
    <mergeCell ref="B20:B21"/>
    <mergeCell ref="B31:B36"/>
    <mergeCell ref="B112:I112"/>
    <mergeCell ref="H3:H5"/>
    <mergeCell ref="I3:I5"/>
    <mergeCell ref="B37:B40"/>
    <mergeCell ref="B42:B49"/>
    <mergeCell ref="B82:B84"/>
    <mergeCell ref="D3:D5"/>
    <mergeCell ref="E3:E5"/>
    <mergeCell ref="B22:B24"/>
    <mergeCell ref="G3:G5"/>
    <mergeCell ref="B90:B92"/>
    <mergeCell ref="B106:B108"/>
    <mergeCell ref="A50:C50"/>
    <mergeCell ref="B6:B7"/>
    <mergeCell ref="A6:A13"/>
    <mergeCell ref="A15:A24"/>
    <mergeCell ref="B69:B70"/>
    <mergeCell ref="B71:B72"/>
    <mergeCell ref="B73:B74"/>
    <mergeCell ref="B51:B53"/>
    <mergeCell ref="A67:C67"/>
    <mergeCell ref="B54:B59"/>
    <mergeCell ref="B60:B63"/>
    <mergeCell ref="B65:B66"/>
    <mergeCell ref="A1:I1"/>
    <mergeCell ref="A2:I2"/>
    <mergeCell ref="F3:F5"/>
    <mergeCell ref="B3:B5"/>
    <mergeCell ref="C3:C5"/>
    <mergeCell ref="A3:A5"/>
  </mergeCells>
  <pageMargins left="0.78740157499999996" right="0.78740157499999996" top="0.984251969" bottom="0.984251969" header="0.49212598499999999" footer="0.49212598499999999"/>
  <pageSetup paperSize="9" scale="35" orientation="portrait" r:id="rId1"/>
  <headerFooter alignWithMargins="0"/>
  <rowBreaks count="1" manualBreakCount="1">
    <brk id="67" max="14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7171B9-A810-4DC6-BD6F-51E991E41E17}">
  <dimension ref="A1:N112"/>
  <sheetViews>
    <sheetView topLeftCell="A70" zoomScale="75" zoomScaleNormal="75" workbookViewId="0">
      <selection activeCell="I17" sqref="I17"/>
    </sheetView>
  </sheetViews>
  <sheetFormatPr defaultRowHeight="15" x14ac:dyDescent="0.25"/>
  <cols>
    <col min="1" max="1" width="26.28515625" style="224" customWidth="1"/>
    <col min="2" max="2" width="24.5703125" style="224" customWidth="1"/>
    <col min="3" max="3" width="11.42578125" style="224" bestFit="1" customWidth="1"/>
    <col min="4" max="4" width="7.7109375" style="224" customWidth="1"/>
    <col min="5" max="5" width="16.5703125" style="225" customWidth="1"/>
    <col min="6" max="6" width="15.85546875" style="224" customWidth="1"/>
    <col min="7" max="7" width="15.42578125" style="224" customWidth="1"/>
    <col min="8" max="16384" width="9.140625" style="224"/>
  </cols>
  <sheetData>
    <row r="1" spans="1:10" ht="27.75" customHeight="1" x14ac:dyDescent="0.25">
      <c r="A1" s="814" t="s">
        <v>381</v>
      </c>
      <c r="B1" s="814"/>
      <c r="C1" s="814"/>
      <c r="D1" s="814"/>
      <c r="E1" s="814"/>
      <c r="F1" s="814"/>
      <c r="G1" s="814"/>
      <c r="H1" s="720"/>
      <c r="I1" s="90"/>
      <c r="J1" s="90"/>
    </row>
    <row r="2" spans="1:10" ht="30.75" customHeight="1" x14ac:dyDescent="0.25">
      <c r="A2" s="815" t="s">
        <v>409</v>
      </c>
      <c r="B2" s="815"/>
      <c r="C2" s="815"/>
      <c r="D2" s="815"/>
      <c r="E2" s="815"/>
      <c r="F2" s="815"/>
      <c r="G2" s="815"/>
      <c r="H2" s="90"/>
      <c r="I2" s="90"/>
      <c r="J2" s="90"/>
    </row>
    <row r="3" spans="1:10" ht="42" customHeight="1" x14ac:dyDescent="0.25">
      <c r="A3" s="788" t="s">
        <v>278</v>
      </c>
      <c r="B3" s="788" t="s">
        <v>279</v>
      </c>
      <c r="C3" s="816" t="s">
        <v>268</v>
      </c>
      <c r="D3" s="816" t="s">
        <v>237</v>
      </c>
      <c r="E3" s="817" t="s">
        <v>392</v>
      </c>
      <c r="F3" s="788" t="s">
        <v>410</v>
      </c>
      <c r="G3" s="818" t="s">
        <v>411</v>
      </c>
      <c r="H3" s="90"/>
      <c r="I3" s="90"/>
      <c r="J3" s="90"/>
    </row>
    <row r="4" spans="1:10" ht="27.75" customHeight="1" x14ac:dyDescent="0.25">
      <c r="A4" s="788"/>
      <c r="B4" s="788"/>
      <c r="C4" s="816"/>
      <c r="D4" s="816"/>
      <c r="E4" s="817"/>
      <c r="F4" s="788"/>
      <c r="G4" s="818"/>
      <c r="H4" s="90"/>
      <c r="I4" s="90"/>
      <c r="J4" s="90"/>
    </row>
    <row r="5" spans="1:10" ht="30" customHeight="1" x14ac:dyDescent="0.25">
      <c r="A5" s="788"/>
      <c r="B5" s="788"/>
      <c r="C5" s="816"/>
      <c r="D5" s="816"/>
      <c r="E5" s="817"/>
      <c r="F5" s="788"/>
      <c r="G5" s="818"/>
      <c r="H5" s="90"/>
      <c r="I5" s="90"/>
      <c r="J5" s="90"/>
    </row>
    <row r="6" spans="1:10" ht="15.75" x14ac:dyDescent="0.25">
      <c r="A6" s="755" t="s">
        <v>4</v>
      </c>
      <c r="B6" s="231" t="s">
        <v>5</v>
      </c>
      <c r="C6" s="25">
        <v>1</v>
      </c>
      <c r="D6" s="25">
        <v>30</v>
      </c>
      <c r="E6" s="721">
        <v>116.66666666666667</v>
      </c>
      <c r="F6" s="722">
        <v>0.99047619047619051</v>
      </c>
      <c r="G6" s="167">
        <v>82.222222222222229</v>
      </c>
      <c r="H6" s="90"/>
      <c r="I6" s="90"/>
      <c r="J6" s="90"/>
    </row>
    <row r="7" spans="1:10" ht="15.75" x14ac:dyDescent="0.25">
      <c r="A7" s="755"/>
      <c r="B7" s="26" t="s">
        <v>6</v>
      </c>
      <c r="C7" s="723"/>
      <c r="D7" s="723"/>
      <c r="E7" s="745"/>
      <c r="F7" s="124"/>
      <c r="G7" s="674"/>
      <c r="H7" s="90"/>
      <c r="I7" s="90"/>
      <c r="J7" s="90"/>
    </row>
    <row r="8" spans="1:10" ht="15.75" x14ac:dyDescent="0.25">
      <c r="A8" s="755" t="s">
        <v>7</v>
      </c>
      <c r="B8" s="724" t="s">
        <v>8</v>
      </c>
      <c r="C8" s="723"/>
      <c r="D8" s="723"/>
      <c r="E8" s="745"/>
      <c r="F8" s="124"/>
      <c r="G8" s="674"/>
      <c r="H8" s="90"/>
      <c r="I8" s="90"/>
      <c r="J8" s="90"/>
    </row>
    <row r="9" spans="1:10" ht="15.75" x14ac:dyDescent="0.25">
      <c r="A9" s="755"/>
      <c r="B9" s="26" t="s">
        <v>9</v>
      </c>
      <c r="C9" s="723">
        <v>1</v>
      </c>
      <c r="D9" s="723">
        <v>30</v>
      </c>
      <c r="E9" s="745">
        <v>106.66666666666667</v>
      </c>
      <c r="F9" s="124">
        <v>0.98958333333333337</v>
      </c>
      <c r="G9" s="674">
        <v>85.555555555555557</v>
      </c>
      <c r="H9" s="90"/>
      <c r="I9" s="90"/>
      <c r="J9" s="90"/>
    </row>
    <row r="10" spans="1:10" ht="15.75" x14ac:dyDescent="0.25">
      <c r="A10" s="755"/>
      <c r="B10" s="231" t="s">
        <v>10</v>
      </c>
      <c r="C10" s="723"/>
      <c r="D10" s="723"/>
      <c r="E10" s="745"/>
      <c r="F10" s="124"/>
      <c r="G10" s="674"/>
      <c r="H10" s="90"/>
      <c r="I10" s="90"/>
      <c r="J10" s="90"/>
    </row>
    <row r="11" spans="1:10" ht="15.75" x14ac:dyDescent="0.25">
      <c r="A11" s="809" t="s">
        <v>11</v>
      </c>
      <c r="B11" s="26" t="s">
        <v>142</v>
      </c>
      <c r="C11" s="180"/>
      <c r="D11" s="180"/>
      <c r="E11" s="746"/>
      <c r="F11" s="441"/>
      <c r="G11" s="740"/>
      <c r="H11" s="90"/>
      <c r="I11" s="90"/>
      <c r="J11" s="90"/>
    </row>
    <row r="12" spans="1:10" ht="15.75" x14ac:dyDescent="0.25">
      <c r="A12" s="810"/>
      <c r="B12" s="26" t="s">
        <v>143</v>
      </c>
      <c r="C12" s="180"/>
      <c r="D12" s="180"/>
      <c r="E12" s="746"/>
      <c r="F12" s="441"/>
      <c r="G12" s="740"/>
      <c r="H12" s="90"/>
      <c r="I12" s="90"/>
      <c r="J12" s="90"/>
    </row>
    <row r="13" spans="1:10" s="725" customFormat="1" ht="15.75" x14ac:dyDescent="0.25">
      <c r="A13" s="811"/>
      <c r="B13" s="26" t="s">
        <v>144</v>
      </c>
      <c r="C13" s="180"/>
      <c r="D13" s="180"/>
      <c r="E13" s="746"/>
      <c r="F13" s="441"/>
      <c r="G13" s="740"/>
      <c r="H13" s="720"/>
      <c r="I13" s="720"/>
      <c r="J13" s="720"/>
    </row>
    <row r="14" spans="1:10" ht="15.75" x14ac:dyDescent="0.25">
      <c r="A14" s="759" t="s">
        <v>15</v>
      </c>
      <c r="B14" s="26" t="s">
        <v>16</v>
      </c>
      <c r="C14" s="723"/>
      <c r="D14" s="723"/>
      <c r="E14" s="745"/>
      <c r="F14" s="124"/>
      <c r="G14" s="674"/>
      <c r="H14" s="90"/>
      <c r="I14" s="90"/>
      <c r="J14" s="90"/>
    </row>
    <row r="15" spans="1:10" ht="15.75" x14ac:dyDescent="0.25">
      <c r="A15" s="761"/>
      <c r="B15" s="231" t="s">
        <v>17</v>
      </c>
      <c r="C15" s="25">
        <v>1</v>
      </c>
      <c r="D15" s="25">
        <v>30</v>
      </c>
      <c r="E15" s="721">
        <v>103.33333333333334</v>
      </c>
      <c r="F15" s="86">
        <v>0.61290322580645162</v>
      </c>
      <c r="G15" s="627">
        <v>82.222222222222229</v>
      </c>
      <c r="H15" s="90"/>
      <c r="I15" s="90"/>
      <c r="J15" s="90"/>
    </row>
    <row r="16" spans="1:10" ht="15.75" x14ac:dyDescent="0.25">
      <c r="A16" s="760"/>
      <c r="B16" s="26" t="s">
        <v>18</v>
      </c>
      <c r="C16" s="723"/>
      <c r="D16" s="723"/>
      <c r="E16" s="745"/>
      <c r="F16" s="124"/>
      <c r="G16" s="674"/>
      <c r="H16" s="90"/>
      <c r="I16" s="90"/>
      <c r="J16" s="90"/>
    </row>
    <row r="17" spans="1:14" ht="15.75" x14ac:dyDescent="0.25">
      <c r="A17" s="809" t="s">
        <v>19</v>
      </c>
      <c r="B17" s="26" t="s">
        <v>20</v>
      </c>
      <c r="C17" s="179"/>
      <c r="D17" s="179"/>
      <c r="E17" s="726"/>
      <c r="F17" s="418"/>
      <c r="G17" s="741"/>
      <c r="H17" s="90"/>
      <c r="I17" s="90"/>
      <c r="J17" s="90"/>
    </row>
    <row r="18" spans="1:14" ht="15.75" x14ac:dyDescent="0.25">
      <c r="A18" s="811"/>
      <c r="B18" s="26" t="s">
        <v>21</v>
      </c>
      <c r="C18" s="179"/>
      <c r="D18" s="179"/>
      <c r="E18" s="726"/>
      <c r="F18" s="418"/>
      <c r="G18" s="741"/>
      <c r="H18" s="90"/>
      <c r="I18" s="90"/>
      <c r="J18" s="90"/>
    </row>
    <row r="19" spans="1:14" ht="15.75" x14ac:dyDescent="0.25">
      <c r="A19" s="807" t="s">
        <v>22</v>
      </c>
      <c r="B19" s="26" t="s">
        <v>23</v>
      </c>
      <c r="C19" s="179"/>
      <c r="D19" s="179"/>
      <c r="E19" s="726"/>
      <c r="F19" s="418"/>
      <c r="G19" s="741"/>
      <c r="H19" s="90"/>
      <c r="I19" s="90"/>
      <c r="J19" s="90"/>
    </row>
    <row r="20" spans="1:14" s="725" customFormat="1" ht="15.75" x14ac:dyDescent="0.25">
      <c r="A20" s="807"/>
      <c r="B20" s="26" t="s">
        <v>24</v>
      </c>
      <c r="C20" s="179"/>
      <c r="D20" s="179"/>
      <c r="E20" s="726"/>
      <c r="F20" s="727"/>
      <c r="G20" s="742"/>
      <c r="H20" s="720"/>
      <c r="I20" s="720"/>
      <c r="J20" s="720"/>
    </row>
    <row r="21" spans="1:14" ht="15.75" x14ac:dyDescent="0.25">
      <c r="A21" s="807" t="s">
        <v>25</v>
      </c>
      <c r="B21" s="26" t="s">
        <v>26</v>
      </c>
      <c r="C21" s="179"/>
      <c r="D21" s="179"/>
      <c r="E21" s="726"/>
      <c r="F21" s="418"/>
      <c r="G21" s="741"/>
      <c r="H21" s="90"/>
      <c r="I21" s="90"/>
      <c r="J21" s="90"/>
    </row>
    <row r="22" spans="1:14" ht="15.75" x14ac:dyDescent="0.25">
      <c r="A22" s="807"/>
      <c r="B22" s="26" t="s">
        <v>27</v>
      </c>
      <c r="C22" s="179"/>
      <c r="D22" s="179"/>
      <c r="E22" s="726"/>
      <c r="F22" s="418"/>
      <c r="G22" s="741"/>
      <c r="H22" s="90"/>
      <c r="I22" s="90"/>
      <c r="J22" s="90"/>
    </row>
    <row r="23" spans="1:14" ht="15.75" x14ac:dyDescent="0.25">
      <c r="A23" s="807"/>
      <c r="B23" s="26" t="s">
        <v>147</v>
      </c>
      <c r="C23" s="179"/>
      <c r="D23" s="179"/>
      <c r="E23" s="726"/>
      <c r="F23" s="418"/>
      <c r="G23" s="741"/>
      <c r="H23" s="90"/>
      <c r="I23" s="728"/>
      <c r="J23" s="728"/>
      <c r="K23" s="729"/>
      <c r="L23" s="729"/>
      <c r="M23" s="729"/>
      <c r="N23" s="729"/>
    </row>
    <row r="24" spans="1:14" ht="15.75" x14ac:dyDescent="0.25">
      <c r="A24" s="806" t="s">
        <v>393</v>
      </c>
      <c r="B24" s="806"/>
      <c r="C24" s="254">
        <v>3</v>
      </c>
      <c r="D24" s="254">
        <v>90</v>
      </c>
      <c r="E24" s="730">
        <v>108.88888888888889</v>
      </c>
      <c r="F24" s="252">
        <v>0.87074829931972786</v>
      </c>
      <c r="G24" s="328">
        <v>83.333333333333343</v>
      </c>
      <c r="H24" s="90"/>
      <c r="I24" s="90"/>
      <c r="J24" s="90"/>
    </row>
    <row r="25" spans="1:14" ht="15.75" x14ac:dyDescent="0.25">
      <c r="A25" s="755" t="s">
        <v>29</v>
      </c>
      <c r="B25" s="231" t="s">
        <v>30</v>
      </c>
      <c r="C25" s="25">
        <v>1</v>
      </c>
      <c r="D25" s="25">
        <v>30</v>
      </c>
      <c r="E25" s="721">
        <v>98.888888888888886</v>
      </c>
      <c r="F25" s="86">
        <v>0.97752808988764039</v>
      </c>
      <c r="G25" s="627">
        <v>83.333333333333343</v>
      </c>
      <c r="H25" s="90"/>
      <c r="I25" s="90"/>
      <c r="J25" s="90"/>
    </row>
    <row r="26" spans="1:14" ht="15.75" x14ac:dyDescent="0.25">
      <c r="A26" s="755"/>
      <c r="B26" s="26" t="s">
        <v>31</v>
      </c>
      <c r="C26" s="723"/>
      <c r="D26" s="723"/>
      <c r="E26" s="745"/>
      <c r="F26" s="124"/>
      <c r="G26" s="674"/>
      <c r="H26" s="90"/>
      <c r="I26" s="90"/>
      <c r="J26" s="90"/>
    </row>
    <row r="27" spans="1:14" ht="15.75" x14ac:dyDescent="0.25">
      <c r="A27" s="755"/>
      <c r="B27" s="26" t="s">
        <v>32</v>
      </c>
      <c r="C27" s="723"/>
      <c r="D27" s="723"/>
      <c r="E27" s="745"/>
      <c r="F27" s="124"/>
      <c r="G27" s="674"/>
      <c r="H27" s="90"/>
      <c r="I27" s="90"/>
      <c r="J27" s="90"/>
    </row>
    <row r="28" spans="1:14" s="725" customFormat="1" ht="15.75" x14ac:dyDescent="0.25">
      <c r="A28" s="755"/>
      <c r="B28" s="26" t="s">
        <v>33</v>
      </c>
      <c r="C28" s="723"/>
      <c r="D28" s="723"/>
      <c r="E28" s="745"/>
      <c r="F28" s="124"/>
      <c r="G28" s="674"/>
      <c r="H28" s="720"/>
      <c r="I28" s="720"/>
      <c r="J28" s="720"/>
    </row>
    <row r="29" spans="1:14" ht="15.75" x14ac:dyDescent="0.25">
      <c r="A29" s="755"/>
      <c r="B29" s="26" t="s">
        <v>149</v>
      </c>
      <c r="C29" s="723"/>
      <c r="D29" s="723"/>
      <c r="E29" s="745"/>
      <c r="F29" s="124"/>
      <c r="G29" s="674"/>
      <c r="H29" s="90"/>
      <c r="I29" s="90"/>
      <c r="J29" s="90"/>
    </row>
    <row r="30" spans="1:14" ht="15.75" x14ac:dyDescent="0.25">
      <c r="A30" s="755" t="s">
        <v>35</v>
      </c>
      <c r="B30" s="26" t="s">
        <v>36</v>
      </c>
      <c r="C30" s="52"/>
      <c r="D30" s="52"/>
      <c r="E30" s="721"/>
      <c r="F30" s="86"/>
      <c r="G30" s="627"/>
      <c r="H30" s="90"/>
      <c r="I30" s="90"/>
      <c r="J30" s="90"/>
    </row>
    <row r="31" spans="1:14" ht="15.75" x14ac:dyDescent="0.25">
      <c r="A31" s="755"/>
      <c r="B31" s="26" t="s">
        <v>37</v>
      </c>
      <c r="C31" s="52"/>
      <c r="D31" s="52"/>
      <c r="E31" s="721"/>
      <c r="F31" s="86"/>
      <c r="G31" s="627"/>
      <c r="H31" s="90"/>
      <c r="I31" s="90"/>
      <c r="J31" s="90"/>
    </row>
    <row r="32" spans="1:14" ht="15.75" x14ac:dyDescent="0.25">
      <c r="A32" s="755"/>
      <c r="B32" s="26" t="s">
        <v>38</v>
      </c>
      <c r="C32" s="52"/>
      <c r="D32" s="52"/>
      <c r="E32" s="721"/>
      <c r="F32" s="86"/>
      <c r="G32" s="627"/>
      <c r="H32" s="90"/>
      <c r="I32" s="90"/>
      <c r="J32" s="90"/>
    </row>
    <row r="33" spans="1:10" ht="15.75" x14ac:dyDescent="0.25">
      <c r="A33" s="755"/>
      <c r="B33" s="731" t="s">
        <v>39</v>
      </c>
      <c r="C33" s="52">
        <v>1</v>
      </c>
      <c r="D33" s="52">
        <v>30</v>
      </c>
      <c r="E33" s="721">
        <v>106.66666666666667</v>
      </c>
      <c r="F33" s="86">
        <v>1</v>
      </c>
      <c r="G33" s="627">
        <v>82.222222222222229</v>
      </c>
      <c r="H33" s="90"/>
      <c r="I33" s="90"/>
      <c r="J33" s="90"/>
    </row>
    <row r="34" spans="1:10" ht="15.75" x14ac:dyDescent="0.25">
      <c r="A34" s="755"/>
      <c r="B34" s="26" t="s">
        <v>40</v>
      </c>
      <c r="C34" s="52"/>
      <c r="D34" s="52"/>
      <c r="E34" s="721"/>
      <c r="F34" s="86"/>
      <c r="G34" s="627"/>
      <c r="H34" s="90"/>
      <c r="I34" s="90"/>
      <c r="J34" s="90"/>
    </row>
    <row r="35" spans="1:10" s="725" customFormat="1" ht="15.75" x14ac:dyDescent="0.25">
      <c r="A35" s="755"/>
      <c r="B35" s="26" t="s">
        <v>150</v>
      </c>
      <c r="C35" s="52"/>
      <c r="D35" s="52"/>
      <c r="E35" s="721"/>
      <c r="F35" s="732"/>
      <c r="G35" s="743"/>
      <c r="H35" s="720"/>
      <c r="I35" s="720"/>
      <c r="J35" s="720"/>
    </row>
    <row r="36" spans="1:10" ht="15.75" customHeight="1" x14ac:dyDescent="0.25">
      <c r="A36" s="755" t="s">
        <v>42</v>
      </c>
      <c r="B36" s="26" t="s">
        <v>43</v>
      </c>
      <c r="C36" s="723"/>
      <c r="D36" s="723"/>
      <c r="E36" s="745"/>
      <c r="F36" s="124"/>
      <c r="G36" s="674"/>
      <c r="H36" s="90"/>
      <c r="I36" s="90"/>
      <c r="J36" s="90"/>
    </row>
    <row r="37" spans="1:10" ht="15.75" x14ac:dyDescent="0.25">
      <c r="A37" s="755"/>
      <c r="B37" s="26" t="s">
        <v>44</v>
      </c>
      <c r="C37" s="723"/>
      <c r="D37" s="723"/>
      <c r="E37" s="745"/>
      <c r="F37" s="124"/>
      <c r="G37" s="674"/>
      <c r="H37" s="90"/>
      <c r="I37" s="90"/>
      <c r="J37" s="90"/>
    </row>
    <row r="38" spans="1:10" ht="15.75" x14ac:dyDescent="0.25">
      <c r="A38" s="755"/>
      <c r="B38" s="26" t="s">
        <v>151</v>
      </c>
      <c r="C38" s="723"/>
      <c r="D38" s="723"/>
      <c r="E38" s="745"/>
      <c r="F38" s="124"/>
      <c r="G38" s="674"/>
      <c r="H38" s="90"/>
      <c r="I38" s="90"/>
      <c r="J38" s="90"/>
    </row>
    <row r="39" spans="1:10" ht="15.75" x14ac:dyDescent="0.25">
      <c r="A39" s="755"/>
      <c r="B39" s="231" t="s">
        <v>46</v>
      </c>
      <c r="C39" s="52">
        <v>1</v>
      </c>
      <c r="D39" s="52">
        <v>30</v>
      </c>
      <c r="E39" s="53">
        <v>112.22222222222223</v>
      </c>
      <c r="F39" s="86">
        <v>1</v>
      </c>
      <c r="G39" s="627">
        <v>61.111111111111107</v>
      </c>
      <c r="H39" s="90"/>
      <c r="I39" s="90"/>
      <c r="J39" s="90"/>
    </row>
    <row r="40" spans="1:10" ht="15.75" x14ac:dyDescent="0.25">
      <c r="A40" s="806" t="s">
        <v>393</v>
      </c>
      <c r="B40" s="806"/>
      <c r="C40" s="254">
        <v>3</v>
      </c>
      <c r="D40" s="254">
        <v>90</v>
      </c>
      <c r="E40" s="730">
        <v>105.92592592592594</v>
      </c>
      <c r="F40" s="252">
        <v>0.99300699300699302</v>
      </c>
      <c r="G40" s="328">
        <v>75.555555555555557</v>
      </c>
      <c r="H40" s="90"/>
      <c r="I40" s="90"/>
      <c r="J40" s="90"/>
    </row>
    <row r="41" spans="1:10" ht="15.75" x14ac:dyDescent="0.25">
      <c r="A41" s="755" t="s">
        <v>47</v>
      </c>
      <c r="B41" s="26" t="s">
        <v>48</v>
      </c>
      <c r="C41" s="52"/>
      <c r="D41" s="52"/>
      <c r="E41" s="721"/>
      <c r="F41" s="86"/>
      <c r="G41" s="627"/>
      <c r="H41" s="90"/>
      <c r="I41" s="90"/>
      <c r="J41" s="90"/>
    </row>
    <row r="42" spans="1:10" ht="15.75" x14ac:dyDescent="0.25">
      <c r="A42" s="755"/>
      <c r="B42" s="731" t="s">
        <v>49</v>
      </c>
      <c r="C42" s="52">
        <v>1</v>
      </c>
      <c r="D42" s="52">
        <v>30</v>
      </c>
      <c r="E42" s="721">
        <v>104.44444444444446</v>
      </c>
      <c r="F42" s="86">
        <v>0.97872340425531912</v>
      </c>
      <c r="G42" s="627">
        <v>102.22222222222224</v>
      </c>
      <c r="H42" s="90"/>
      <c r="I42" s="90"/>
      <c r="J42" s="90"/>
    </row>
    <row r="43" spans="1:10" ht="15.75" x14ac:dyDescent="0.25">
      <c r="A43" s="755"/>
      <c r="B43" s="26" t="s">
        <v>50</v>
      </c>
      <c r="C43" s="52"/>
      <c r="D43" s="52"/>
      <c r="E43" s="721"/>
      <c r="F43" s="86"/>
      <c r="G43" s="627"/>
      <c r="H43" s="90"/>
      <c r="I43" s="90"/>
      <c r="J43" s="90"/>
    </row>
    <row r="44" spans="1:10" ht="15.75" x14ac:dyDescent="0.25">
      <c r="A44" s="755"/>
      <c r="B44" s="26" t="s">
        <v>51</v>
      </c>
      <c r="C44" s="52"/>
      <c r="D44" s="52"/>
      <c r="E44" s="721"/>
      <c r="F44" s="86"/>
      <c r="G44" s="627"/>
      <c r="H44" s="90"/>
      <c r="I44" s="90"/>
      <c r="J44" s="90"/>
    </row>
    <row r="45" spans="1:10" ht="15.75" x14ac:dyDescent="0.25">
      <c r="A45" s="755"/>
      <c r="B45" s="26" t="s">
        <v>52</v>
      </c>
      <c r="C45" s="52"/>
      <c r="D45" s="52"/>
      <c r="E45" s="721"/>
      <c r="F45" s="86"/>
      <c r="G45" s="627"/>
      <c r="H45" s="90"/>
      <c r="I45" s="90"/>
      <c r="J45" s="90"/>
    </row>
    <row r="46" spans="1:10" ht="15.75" x14ac:dyDescent="0.25">
      <c r="A46" s="755"/>
      <c r="B46" s="26" t="s">
        <v>53</v>
      </c>
      <c r="C46" s="52"/>
      <c r="D46" s="52"/>
      <c r="E46" s="721"/>
      <c r="F46" s="86"/>
      <c r="G46" s="627"/>
      <c r="H46" s="90"/>
      <c r="I46" s="90"/>
      <c r="J46" s="90"/>
    </row>
    <row r="47" spans="1:10" ht="15.75" x14ac:dyDescent="0.25">
      <c r="A47" s="755"/>
      <c r="B47" s="26" t="s">
        <v>54</v>
      </c>
      <c r="C47" s="52"/>
      <c r="D47" s="52"/>
      <c r="E47" s="721"/>
      <c r="F47" s="86"/>
      <c r="G47" s="627"/>
      <c r="H47" s="90"/>
      <c r="I47" s="90"/>
      <c r="J47" s="90"/>
    </row>
    <row r="48" spans="1:10" ht="15.75" x14ac:dyDescent="0.25">
      <c r="A48" s="755"/>
      <c r="B48" s="26" t="s">
        <v>153</v>
      </c>
      <c r="C48" s="52"/>
      <c r="D48" s="52"/>
      <c r="E48" s="721"/>
      <c r="F48" s="86"/>
      <c r="G48" s="627"/>
      <c r="H48" s="90"/>
      <c r="I48" s="90"/>
      <c r="J48" s="90"/>
    </row>
    <row r="49" spans="1:10" ht="15.75" x14ac:dyDescent="0.25">
      <c r="A49" s="806" t="s">
        <v>393</v>
      </c>
      <c r="B49" s="806"/>
      <c r="C49" s="275">
        <v>1</v>
      </c>
      <c r="D49" s="275">
        <v>30</v>
      </c>
      <c r="E49" s="730">
        <v>104.44444444444446</v>
      </c>
      <c r="F49" s="252">
        <v>0.97872340425531912</v>
      </c>
      <c r="G49" s="328">
        <v>0</v>
      </c>
      <c r="H49" s="90"/>
      <c r="I49" s="90"/>
      <c r="J49" s="90"/>
    </row>
    <row r="50" spans="1:10" ht="15.75" x14ac:dyDescent="0.25">
      <c r="A50" s="809" t="s">
        <v>56</v>
      </c>
      <c r="B50" s="26" t="s">
        <v>57</v>
      </c>
      <c r="C50" s="179"/>
      <c r="D50" s="179"/>
      <c r="E50" s="726"/>
      <c r="F50" s="418"/>
      <c r="G50" s="741"/>
      <c r="H50" s="90"/>
      <c r="I50" s="90"/>
      <c r="J50" s="90"/>
    </row>
    <row r="51" spans="1:10" ht="15.75" x14ac:dyDescent="0.25">
      <c r="A51" s="810"/>
      <c r="B51" s="26" t="s">
        <v>58</v>
      </c>
      <c r="C51" s="179"/>
      <c r="D51" s="179"/>
      <c r="E51" s="726"/>
      <c r="F51" s="418"/>
      <c r="G51" s="741"/>
      <c r="H51" s="90"/>
      <c r="I51" s="90"/>
      <c r="J51" s="90"/>
    </row>
    <row r="52" spans="1:10" ht="15.75" x14ac:dyDescent="0.25">
      <c r="A52" s="811"/>
      <c r="B52" s="26" t="s">
        <v>155</v>
      </c>
      <c r="C52" s="179"/>
      <c r="D52" s="179"/>
      <c r="E52" s="726"/>
      <c r="F52" s="418"/>
      <c r="G52" s="741"/>
      <c r="H52" s="90"/>
      <c r="I52" s="90"/>
      <c r="J52" s="90"/>
    </row>
    <row r="53" spans="1:10" ht="15.75" x14ac:dyDescent="0.25">
      <c r="A53" s="755" t="s">
        <v>60</v>
      </c>
      <c r="B53" s="26" t="s">
        <v>61</v>
      </c>
      <c r="C53" s="723"/>
      <c r="D53" s="723"/>
      <c r="E53" s="745"/>
      <c r="F53" s="124"/>
      <c r="G53" s="674"/>
      <c r="H53" s="90"/>
      <c r="I53" s="90"/>
      <c r="J53" s="90"/>
    </row>
    <row r="54" spans="1:10" ht="15.75" x14ac:dyDescent="0.25">
      <c r="A54" s="755"/>
      <c r="B54" s="231" t="s">
        <v>62</v>
      </c>
      <c r="C54" s="723">
        <v>1</v>
      </c>
      <c r="D54" s="723">
        <v>30</v>
      </c>
      <c r="E54" s="745">
        <v>112.22222222222223</v>
      </c>
      <c r="F54" s="124">
        <v>0.84158415841584155</v>
      </c>
      <c r="G54" s="674">
        <v>75.555555555555571</v>
      </c>
      <c r="H54" s="90"/>
      <c r="I54" s="90"/>
      <c r="J54" s="90"/>
    </row>
    <row r="55" spans="1:10" ht="15.75" x14ac:dyDescent="0.25">
      <c r="A55" s="755"/>
      <c r="B55" s="26" t="s">
        <v>63</v>
      </c>
      <c r="C55" s="723"/>
      <c r="D55" s="723"/>
      <c r="E55" s="745"/>
      <c r="F55" s="124"/>
      <c r="G55" s="674"/>
      <c r="H55" s="90"/>
      <c r="I55" s="90"/>
      <c r="J55" s="90"/>
    </row>
    <row r="56" spans="1:10" ht="15.75" x14ac:dyDescent="0.25">
      <c r="A56" s="755"/>
      <c r="B56" s="724" t="s">
        <v>64</v>
      </c>
      <c r="C56" s="52"/>
      <c r="D56" s="52"/>
      <c r="E56" s="53"/>
      <c r="F56" s="86"/>
      <c r="G56" s="627"/>
      <c r="H56" s="90"/>
      <c r="I56" s="90"/>
      <c r="J56" s="90"/>
    </row>
    <row r="57" spans="1:10" ht="15.75" x14ac:dyDescent="0.25">
      <c r="A57" s="755"/>
      <c r="B57" s="724" t="s">
        <v>65</v>
      </c>
      <c r="C57" s="25"/>
      <c r="D57" s="25"/>
      <c r="E57" s="721"/>
      <c r="F57" s="86"/>
      <c r="G57" s="627"/>
      <c r="H57" s="90"/>
      <c r="I57" s="90"/>
      <c r="J57" s="90"/>
    </row>
    <row r="58" spans="1:10" ht="15.75" x14ac:dyDescent="0.25">
      <c r="A58" s="755"/>
      <c r="B58" s="26" t="s">
        <v>66</v>
      </c>
      <c r="C58" s="180"/>
      <c r="D58" s="180"/>
      <c r="E58" s="746"/>
      <c r="F58" s="441"/>
      <c r="G58" s="740"/>
      <c r="H58" s="90"/>
      <c r="I58" s="90"/>
      <c r="J58" s="90"/>
    </row>
    <row r="59" spans="1:10" ht="15.75" x14ac:dyDescent="0.25">
      <c r="A59" s="807" t="s">
        <v>67</v>
      </c>
      <c r="B59" s="26" t="s">
        <v>68</v>
      </c>
      <c r="C59" s="179"/>
      <c r="D59" s="179"/>
      <c r="E59" s="726"/>
      <c r="F59" s="418"/>
      <c r="G59" s="741"/>
      <c r="H59" s="90"/>
      <c r="I59" s="90"/>
      <c r="J59" s="90"/>
    </row>
    <row r="60" spans="1:10" ht="15.75" x14ac:dyDescent="0.25">
      <c r="A60" s="807"/>
      <c r="B60" s="26" t="s">
        <v>69</v>
      </c>
      <c r="C60" s="179"/>
      <c r="D60" s="179"/>
      <c r="E60" s="726"/>
      <c r="F60" s="418"/>
      <c r="G60" s="741"/>
      <c r="H60" s="90"/>
      <c r="I60" s="90"/>
      <c r="J60" s="90"/>
    </row>
    <row r="61" spans="1:10" ht="15.75" x14ac:dyDescent="0.25">
      <c r="A61" s="807"/>
      <c r="B61" s="26" t="s">
        <v>70</v>
      </c>
      <c r="C61" s="179"/>
      <c r="D61" s="179"/>
      <c r="E61" s="726"/>
      <c r="F61" s="418"/>
      <c r="G61" s="741"/>
      <c r="H61" s="90"/>
      <c r="I61" s="90"/>
      <c r="J61" s="90"/>
    </row>
    <row r="62" spans="1:10" ht="15.75" x14ac:dyDescent="0.25">
      <c r="A62" s="807"/>
      <c r="B62" s="26" t="s">
        <v>156</v>
      </c>
      <c r="C62" s="179"/>
      <c r="D62" s="179"/>
      <c r="E62" s="726"/>
      <c r="F62" s="418"/>
      <c r="G62" s="741"/>
      <c r="H62" s="90"/>
      <c r="I62" s="90"/>
      <c r="J62" s="90"/>
    </row>
    <row r="63" spans="1:10" ht="15.75" customHeight="1" x14ac:dyDescent="0.25">
      <c r="A63" s="718" t="s">
        <v>311</v>
      </c>
      <c r="B63" s="231" t="s">
        <v>74</v>
      </c>
      <c r="C63" s="723">
        <v>1</v>
      </c>
      <c r="D63" s="723">
        <v>30</v>
      </c>
      <c r="E63" s="745">
        <v>102.22222222222224</v>
      </c>
      <c r="F63" s="124">
        <v>0.63043478260869568</v>
      </c>
      <c r="G63" s="674">
        <v>75.555555555555571</v>
      </c>
      <c r="H63" s="90"/>
      <c r="I63" s="90"/>
      <c r="J63" s="90"/>
    </row>
    <row r="64" spans="1:10" ht="15.75" x14ac:dyDescent="0.25">
      <c r="A64" s="812" t="s">
        <v>313</v>
      </c>
      <c r="B64" s="733" t="s">
        <v>73</v>
      </c>
      <c r="C64" s="723"/>
      <c r="D64" s="723"/>
      <c r="E64" s="745"/>
      <c r="F64" s="124"/>
      <c r="G64" s="674"/>
      <c r="H64" s="90"/>
      <c r="I64" s="90"/>
      <c r="J64" s="90"/>
    </row>
    <row r="65" spans="1:10" ht="15.75" x14ac:dyDescent="0.25">
      <c r="A65" s="813"/>
      <c r="B65" s="26" t="s">
        <v>159</v>
      </c>
      <c r="C65" s="723"/>
      <c r="D65" s="723"/>
      <c r="E65" s="745"/>
      <c r="F65" s="124"/>
      <c r="G65" s="674"/>
      <c r="H65" s="90"/>
      <c r="I65" s="90"/>
      <c r="J65" s="90"/>
    </row>
    <row r="66" spans="1:10" ht="15.75" x14ac:dyDescent="0.25">
      <c r="A66" s="806" t="s">
        <v>393</v>
      </c>
      <c r="B66" s="806"/>
      <c r="C66" s="275">
        <v>2</v>
      </c>
      <c r="D66" s="275">
        <v>60</v>
      </c>
      <c r="E66" s="730">
        <v>107.22222222222221</v>
      </c>
      <c r="F66" s="252">
        <v>0.7409326424870466</v>
      </c>
      <c r="G66" s="328">
        <v>75.555555555555571</v>
      </c>
      <c r="H66" s="90"/>
      <c r="I66" s="90"/>
      <c r="J66" s="90"/>
    </row>
    <row r="67" spans="1:10" ht="15.75" x14ac:dyDescent="0.25">
      <c r="A67" s="719" t="s">
        <v>161</v>
      </c>
      <c r="B67" s="26" t="s">
        <v>162</v>
      </c>
      <c r="C67" s="179"/>
      <c r="D67" s="179"/>
      <c r="E67" s="726"/>
      <c r="F67" s="418"/>
      <c r="G67" s="741"/>
      <c r="H67" s="90"/>
      <c r="I67" s="90"/>
      <c r="J67" s="90"/>
    </row>
    <row r="68" spans="1:10" ht="15.75" x14ac:dyDescent="0.25">
      <c r="A68" s="755" t="s">
        <v>78</v>
      </c>
      <c r="B68" s="231" t="s">
        <v>163</v>
      </c>
      <c r="C68" s="52">
        <v>1</v>
      </c>
      <c r="D68" s="52">
        <v>30</v>
      </c>
      <c r="E68" s="721">
        <v>101.11111111111111</v>
      </c>
      <c r="F68" s="86">
        <v>0.98901098901098905</v>
      </c>
      <c r="G68" s="627">
        <v>64.444444444444443</v>
      </c>
      <c r="H68" s="90"/>
      <c r="I68" s="90"/>
      <c r="J68" s="90"/>
    </row>
    <row r="69" spans="1:10" ht="15.75" x14ac:dyDescent="0.25">
      <c r="A69" s="755"/>
      <c r="B69" s="26" t="s">
        <v>80</v>
      </c>
      <c r="C69" s="52"/>
      <c r="D69" s="52"/>
      <c r="E69" s="721"/>
      <c r="F69" s="86"/>
      <c r="G69" s="627"/>
      <c r="H69" s="90"/>
      <c r="I69" s="90"/>
      <c r="J69" s="90"/>
    </row>
    <row r="70" spans="1:10" ht="15.75" x14ac:dyDescent="0.25">
      <c r="A70" s="755" t="s">
        <v>81</v>
      </c>
      <c r="B70" s="231" t="s">
        <v>82</v>
      </c>
      <c r="C70" s="52">
        <v>1</v>
      </c>
      <c r="D70" s="52">
        <v>30</v>
      </c>
      <c r="E70" s="721">
        <v>93.333333333333329</v>
      </c>
      <c r="F70" s="86">
        <v>1</v>
      </c>
      <c r="G70" s="627">
        <v>65</v>
      </c>
      <c r="H70" s="90"/>
      <c r="I70" s="90"/>
      <c r="J70" s="90"/>
    </row>
    <row r="71" spans="1:10" ht="15.75" x14ac:dyDescent="0.25">
      <c r="A71" s="755"/>
      <c r="B71" s="26" t="s">
        <v>83</v>
      </c>
      <c r="C71" s="52"/>
      <c r="D71" s="52"/>
      <c r="E71" s="721"/>
      <c r="F71" s="86"/>
      <c r="G71" s="627"/>
      <c r="H71" s="90"/>
      <c r="I71" s="90"/>
      <c r="J71" s="90"/>
    </row>
    <row r="72" spans="1:10" ht="15.75" x14ac:dyDescent="0.25">
      <c r="A72" s="755" t="s">
        <v>84</v>
      </c>
      <c r="B72" s="231" t="s">
        <v>85</v>
      </c>
      <c r="C72" s="25"/>
      <c r="D72" s="25"/>
      <c r="E72" s="721"/>
      <c r="F72" s="86"/>
      <c r="G72" s="627"/>
      <c r="H72" s="90"/>
      <c r="I72" s="90"/>
      <c r="J72" s="90"/>
    </row>
    <row r="73" spans="1:10" ht="15.75" x14ac:dyDescent="0.25">
      <c r="A73" s="755"/>
      <c r="B73" s="26" t="s">
        <v>86</v>
      </c>
      <c r="C73" s="723"/>
      <c r="D73" s="723"/>
      <c r="E73" s="745"/>
      <c r="F73" s="124"/>
      <c r="G73" s="674"/>
      <c r="H73" s="90"/>
      <c r="I73" s="90"/>
      <c r="J73" s="90"/>
    </row>
    <row r="74" spans="1:10" ht="15.75" x14ac:dyDescent="0.25">
      <c r="A74" s="807" t="s">
        <v>87</v>
      </c>
      <c r="B74" s="26" t="s">
        <v>88</v>
      </c>
      <c r="C74" s="179"/>
      <c r="D74" s="179"/>
      <c r="E74" s="726"/>
      <c r="F74" s="418"/>
      <c r="G74" s="741"/>
      <c r="H74" s="90"/>
      <c r="I74" s="90"/>
      <c r="J74" s="90"/>
    </row>
    <row r="75" spans="1:10" ht="15.75" x14ac:dyDescent="0.25">
      <c r="A75" s="807"/>
      <c r="B75" s="26" t="s">
        <v>89</v>
      </c>
      <c r="C75" s="179"/>
      <c r="D75" s="179"/>
      <c r="E75" s="726"/>
      <c r="F75" s="418"/>
      <c r="G75" s="741"/>
      <c r="H75" s="90"/>
      <c r="I75" s="90"/>
      <c r="J75" s="90"/>
    </row>
    <row r="76" spans="1:10" ht="15.75" x14ac:dyDescent="0.25">
      <c r="A76" s="807"/>
      <c r="B76" s="26" t="s">
        <v>90</v>
      </c>
      <c r="C76" s="179"/>
      <c r="D76" s="179"/>
      <c r="E76" s="726"/>
      <c r="F76" s="418"/>
      <c r="G76" s="741"/>
      <c r="H76" s="90"/>
      <c r="I76" s="90"/>
      <c r="J76" s="90"/>
    </row>
    <row r="77" spans="1:10" ht="15.75" x14ac:dyDescent="0.25">
      <c r="A77" s="807"/>
      <c r="B77" s="26" t="s">
        <v>164</v>
      </c>
      <c r="C77" s="179"/>
      <c r="D77" s="179"/>
      <c r="E77" s="726"/>
      <c r="F77" s="418"/>
      <c r="G77" s="741"/>
      <c r="H77" s="90"/>
      <c r="I77" s="90"/>
      <c r="J77" s="90"/>
    </row>
    <row r="78" spans="1:10" ht="15.75" x14ac:dyDescent="0.25">
      <c r="A78" s="808" t="s">
        <v>165</v>
      </c>
      <c r="B78" s="724" t="s">
        <v>93</v>
      </c>
      <c r="C78" s="179"/>
      <c r="D78" s="179"/>
      <c r="E78" s="726"/>
      <c r="F78" s="418"/>
      <c r="G78" s="741"/>
      <c r="H78" s="90"/>
      <c r="I78" s="90"/>
      <c r="J78" s="90"/>
    </row>
    <row r="79" spans="1:10" ht="15.75" x14ac:dyDescent="0.25">
      <c r="A79" s="808"/>
      <c r="B79" s="724" t="s">
        <v>166</v>
      </c>
      <c r="C79" s="179"/>
      <c r="D79" s="179"/>
      <c r="E79" s="726"/>
      <c r="F79" s="418"/>
      <c r="G79" s="741"/>
      <c r="H79" s="90"/>
      <c r="I79" s="90"/>
      <c r="J79" s="90"/>
    </row>
    <row r="80" spans="1:10" ht="15.75" x14ac:dyDescent="0.25">
      <c r="A80" s="808"/>
      <c r="B80" s="724" t="s">
        <v>167</v>
      </c>
      <c r="C80" s="179"/>
      <c r="D80" s="179"/>
      <c r="E80" s="726"/>
      <c r="F80" s="418"/>
      <c r="G80" s="741"/>
      <c r="H80" s="90"/>
      <c r="I80" s="90"/>
      <c r="J80" s="90"/>
    </row>
    <row r="81" spans="1:10" ht="15.75" x14ac:dyDescent="0.25">
      <c r="A81" s="755" t="s">
        <v>168</v>
      </c>
      <c r="B81" s="26" t="s">
        <v>169</v>
      </c>
      <c r="C81" s="723"/>
      <c r="D81" s="723"/>
      <c r="E81" s="745"/>
      <c r="F81" s="124"/>
      <c r="G81" s="674"/>
      <c r="H81" s="90"/>
      <c r="I81" s="90"/>
      <c r="J81" s="90"/>
    </row>
    <row r="82" spans="1:10" ht="15.75" x14ac:dyDescent="0.25">
      <c r="A82" s="755"/>
      <c r="B82" s="231" t="s">
        <v>170</v>
      </c>
      <c r="C82" s="52">
        <v>1</v>
      </c>
      <c r="D82" s="52">
        <v>30</v>
      </c>
      <c r="E82" s="721">
        <v>97.777777777777771</v>
      </c>
      <c r="F82" s="86">
        <v>0.98863636363636365</v>
      </c>
      <c r="G82" s="627">
        <v>80</v>
      </c>
      <c r="H82" s="90"/>
      <c r="I82" s="90"/>
      <c r="J82" s="90"/>
    </row>
    <row r="83" spans="1:10" ht="15.75" x14ac:dyDescent="0.25">
      <c r="A83" s="755"/>
      <c r="B83" s="26" t="s">
        <v>171</v>
      </c>
      <c r="C83" s="723"/>
      <c r="D83" s="723"/>
      <c r="E83" s="745"/>
      <c r="F83" s="124"/>
      <c r="G83" s="674"/>
      <c r="H83" s="90"/>
      <c r="I83" s="90"/>
      <c r="J83" s="90"/>
    </row>
    <row r="84" spans="1:10" ht="15.75" x14ac:dyDescent="0.25">
      <c r="A84" s="806" t="s">
        <v>393</v>
      </c>
      <c r="B84" s="806"/>
      <c r="C84" s="275">
        <v>3</v>
      </c>
      <c r="D84" s="275">
        <v>90</v>
      </c>
      <c r="E84" s="730">
        <v>97.407407407407405</v>
      </c>
      <c r="F84" s="252">
        <v>0.99148936170212765</v>
      </c>
      <c r="G84" s="328">
        <v>69.81481481481481</v>
      </c>
      <c r="H84" s="90"/>
      <c r="I84" s="90"/>
      <c r="J84" s="90"/>
    </row>
    <row r="85" spans="1:10" ht="15.75" x14ac:dyDescent="0.25">
      <c r="A85" s="755" t="s">
        <v>100</v>
      </c>
      <c r="B85" s="26" t="s">
        <v>101</v>
      </c>
      <c r="C85" s="52"/>
      <c r="D85" s="52"/>
      <c r="E85" s="721"/>
      <c r="F85" s="86"/>
      <c r="G85" s="627"/>
      <c r="H85" s="90"/>
      <c r="I85" s="90"/>
      <c r="J85" s="90"/>
    </row>
    <row r="86" spans="1:10" ht="15.75" x14ac:dyDescent="0.25">
      <c r="A86" s="755"/>
      <c r="B86" s="26" t="s">
        <v>102</v>
      </c>
      <c r="C86" s="52"/>
      <c r="D86" s="52"/>
      <c r="E86" s="721"/>
      <c r="F86" s="86"/>
      <c r="G86" s="627"/>
      <c r="H86" s="90"/>
      <c r="I86" s="90"/>
      <c r="J86" s="90"/>
    </row>
    <row r="87" spans="1:10" ht="15.75" x14ac:dyDescent="0.25">
      <c r="A87" s="755"/>
      <c r="B87" s="231" t="s">
        <v>103</v>
      </c>
      <c r="C87" s="52">
        <v>1</v>
      </c>
      <c r="D87" s="52">
        <v>30</v>
      </c>
      <c r="E87" s="721">
        <v>103.33333333333334</v>
      </c>
      <c r="F87" s="86">
        <v>1</v>
      </c>
      <c r="G87" s="627">
        <v>81.111111111111114</v>
      </c>
      <c r="H87" s="90"/>
      <c r="I87" s="90"/>
      <c r="J87" s="90"/>
    </row>
    <row r="88" spans="1:10" ht="15.75" x14ac:dyDescent="0.25">
      <c r="A88" s="719" t="s">
        <v>104</v>
      </c>
      <c r="B88" s="26" t="s">
        <v>105</v>
      </c>
      <c r="C88" s="179"/>
      <c r="D88" s="179"/>
      <c r="E88" s="726"/>
      <c r="F88" s="418"/>
      <c r="G88" s="741"/>
      <c r="H88" s="90"/>
      <c r="I88" s="90"/>
      <c r="J88" s="90"/>
    </row>
    <row r="89" spans="1:10" ht="15.75" x14ac:dyDescent="0.25">
      <c r="A89" s="808" t="s">
        <v>173</v>
      </c>
      <c r="B89" s="724" t="s">
        <v>107</v>
      </c>
      <c r="C89" s="52"/>
      <c r="D89" s="52"/>
      <c r="E89" s="53"/>
      <c r="F89" s="86"/>
      <c r="G89" s="627"/>
      <c r="H89" s="90"/>
      <c r="I89" s="90"/>
      <c r="J89" s="90"/>
    </row>
    <row r="90" spans="1:10" ht="15.75" x14ac:dyDescent="0.25">
      <c r="A90" s="808"/>
      <c r="B90" s="724" t="s">
        <v>108</v>
      </c>
      <c r="C90" s="52"/>
      <c r="D90" s="52"/>
      <c r="E90" s="53"/>
      <c r="F90" s="86"/>
      <c r="G90" s="627"/>
      <c r="H90" s="90"/>
      <c r="I90" s="90"/>
      <c r="J90" s="90"/>
    </row>
    <row r="91" spans="1:10" ht="15.75" x14ac:dyDescent="0.25">
      <c r="A91" s="808"/>
      <c r="B91" s="724" t="s">
        <v>174</v>
      </c>
      <c r="C91" s="52"/>
      <c r="D91" s="52"/>
      <c r="E91" s="53"/>
      <c r="F91" s="86"/>
      <c r="G91" s="627"/>
      <c r="H91" s="90"/>
      <c r="I91" s="90"/>
      <c r="J91" s="90"/>
    </row>
    <row r="92" spans="1:10" ht="15.75" x14ac:dyDescent="0.25">
      <c r="A92" s="806" t="s">
        <v>393</v>
      </c>
      <c r="B92" s="806"/>
      <c r="C92" s="275">
        <v>1</v>
      </c>
      <c r="D92" s="275">
        <v>30</v>
      </c>
      <c r="E92" s="730">
        <v>103.33333333333334</v>
      </c>
      <c r="F92" s="281">
        <v>1</v>
      </c>
      <c r="G92" s="744">
        <v>81.111111111111114</v>
      </c>
      <c r="H92" s="90"/>
      <c r="I92" s="90"/>
      <c r="J92" s="90"/>
    </row>
    <row r="93" spans="1:10" ht="15.75" x14ac:dyDescent="0.25">
      <c r="A93" s="755" t="s">
        <v>110</v>
      </c>
      <c r="B93" s="26" t="s">
        <v>111</v>
      </c>
      <c r="C93" s="52"/>
      <c r="D93" s="52"/>
      <c r="E93" s="53"/>
      <c r="F93" s="86"/>
      <c r="G93" s="627"/>
      <c r="H93" s="90"/>
      <c r="I93" s="90"/>
      <c r="J93" s="90"/>
    </row>
    <row r="94" spans="1:10" ht="15.75" x14ac:dyDescent="0.25">
      <c r="A94" s="755"/>
      <c r="B94" s="724" t="s">
        <v>112</v>
      </c>
      <c r="C94" s="25"/>
      <c r="D94" s="25"/>
      <c r="E94" s="721"/>
      <c r="F94" s="86"/>
      <c r="G94" s="627"/>
      <c r="H94" s="90"/>
      <c r="I94" s="90"/>
      <c r="J94" s="90"/>
    </row>
    <row r="95" spans="1:10" ht="15.75" x14ac:dyDescent="0.25">
      <c r="A95" s="755"/>
      <c r="B95" s="231" t="s">
        <v>176</v>
      </c>
      <c r="C95" s="52">
        <v>1</v>
      </c>
      <c r="D95" s="52">
        <v>30</v>
      </c>
      <c r="E95" s="53">
        <v>98.888888888888886</v>
      </c>
      <c r="F95" s="86">
        <v>0.34831460674157305</v>
      </c>
      <c r="G95" s="627">
        <v>70</v>
      </c>
      <c r="H95" s="90"/>
      <c r="I95" s="90"/>
      <c r="J95" s="90"/>
    </row>
    <row r="96" spans="1:10" ht="15.75" x14ac:dyDescent="0.25">
      <c r="A96" s="755" t="s">
        <v>114</v>
      </c>
      <c r="B96" s="231" t="s">
        <v>177</v>
      </c>
      <c r="C96" s="52">
        <v>1</v>
      </c>
      <c r="D96" s="52">
        <v>30</v>
      </c>
      <c r="E96" s="721">
        <v>98.888888888888886</v>
      </c>
      <c r="F96" s="86">
        <v>0.9662921348314607</v>
      </c>
      <c r="G96" s="627">
        <v>68.888888888888886</v>
      </c>
      <c r="H96" s="90"/>
      <c r="I96" s="90"/>
      <c r="J96" s="90"/>
    </row>
    <row r="97" spans="1:10" ht="15.75" x14ac:dyDescent="0.25">
      <c r="A97" s="755"/>
      <c r="B97" s="724" t="s">
        <v>116</v>
      </c>
      <c r="C97" s="52"/>
      <c r="D97" s="52"/>
      <c r="E97" s="721"/>
      <c r="F97" s="86"/>
      <c r="G97" s="627"/>
      <c r="H97" s="90"/>
      <c r="I97" s="90"/>
      <c r="J97" s="90"/>
    </row>
    <row r="98" spans="1:10" ht="15.75" x14ac:dyDescent="0.25">
      <c r="A98" s="755"/>
      <c r="B98" s="26" t="s">
        <v>117</v>
      </c>
      <c r="C98" s="52"/>
      <c r="D98" s="52"/>
      <c r="E98" s="721"/>
      <c r="F98" s="86"/>
      <c r="G98" s="627"/>
      <c r="H98" s="90"/>
      <c r="I98" s="90"/>
      <c r="J98" s="90"/>
    </row>
    <row r="99" spans="1:10" ht="15.75" x14ac:dyDescent="0.25">
      <c r="A99" s="755" t="s">
        <v>178</v>
      </c>
      <c r="B99" s="231" t="s">
        <v>179</v>
      </c>
      <c r="C99" s="52">
        <v>1</v>
      </c>
      <c r="D99" s="52">
        <v>30</v>
      </c>
      <c r="E99" s="721">
        <v>107.7777777777778</v>
      </c>
      <c r="F99" s="86">
        <v>0.84536082474226804</v>
      </c>
      <c r="G99" s="627">
        <v>64.444444444444443</v>
      </c>
      <c r="H99" s="90"/>
      <c r="I99" s="90"/>
      <c r="J99" s="90"/>
    </row>
    <row r="100" spans="1:10" ht="15.75" x14ac:dyDescent="0.25">
      <c r="A100" s="755"/>
      <c r="B100" s="26" t="s">
        <v>120</v>
      </c>
      <c r="C100" s="52"/>
      <c r="D100" s="52"/>
      <c r="E100" s="721"/>
      <c r="F100" s="86"/>
      <c r="G100" s="627"/>
      <c r="H100" s="90"/>
      <c r="I100" s="90"/>
      <c r="J100" s="90"/>
    </row>
    <row r="101" spans="1:10" ht="15.75" x14ac:dyDescent="0.25">
      <c r="A101" s="807" t="s">
        <v>121</v>
      </c>
      <c r="B101" s="26" t="s">
        <v>180</v>
      </c>
      <c r="C101" s="179"/>
      <c r="D101" s="179"/>
      <c r="E101" s="726"/>
      <c r="F101" s="418"/>
      <c r="G101" s="741"/>
      <c r="H101" s="90"/>
      <c r="I101" s="90"/>
      <c r="J101" s="90"/>
    </row>
    <row r="102" spans="1:10" ht="15.75" x14ac:dyDescent="0.25">
      <c r="A102" s="807"/>
      <c r="B102" s="26" t="s">
        <v>181</v>
      </c>
      <c r="C102" s="179"/>
      <c r="D102" s="179"/>
      <c r="E102" s="726"/>
      <c r="F102" s="418"/>
      <c r="G102" s="741"/>
      <c r="H102" s="90"/>
      <c r="I102" s="90"/>
      <c r="J102" s="90"/>
    </row>
    <row r="103" spans="1:10" ht="15.75" x14ac:dyDescent="0.25">
      <c r="A103" s="808" t="s">
        <v>124</v>
      </c>
      <c r="B103" s="724" t="s">
        <v>125</v>
      </c>
      <c r="C103" s="179"/>
      <c r="D103" s="179"/>
      <c r="E103" s="726"/>
      <c r="F103" s="418"/>
      <c r="G103" s="741"/>
      <c r="H103" s="90"/>
      <c r="I103" s="90"/>
      <c r="J103" s="90"/>
    </row>
    <row r="104" spans="1:10" ht="15.75" x14ac:dyDescent="0.25">
      <c r="A104" s="808"/>
      <c r="B104" s="724" t="s">
        <v>126</v>
      </c>
      <c r="C104" s="179"/>
      <c r="D104" s="179"/>
      <c r="E104" s="726"/>
      <c r="F104" s="418"/>
      <c r="G104" s="741"/>
      <c r="H104" s="90"/>
      <c r="I104" s="90"/>
      <c r="J104" s="90"/>
    </row>
    <row r="105" spans="1:10" ht="15.75" x14ac:dyDescent="0.25">
      <c r="A105" s="807" t="s">
        <v>127</v>
      </c>
      <c r="B105" s="26" t="s">
        <v>128</v>
      </c>
      <c r="C105" s="179"/>
      <c r="D105" s="179"/>
      <c r="E105" s="726"/>
      <c r="F105" s="418"/>
      <c r="G105" s="741"/>
      <c r="H105" s="90"/>
      <c r="I105" s="90"/>
      <c r="J105" s="90"/>
    </row>
    <row r="106" spans="1:10" ht="15.75" x14ac:dyDescent="0.25">
      <c r="A106" s="807"/>
      <c r="B106" s="26" t="s">
        <v>129</v>
      </c>
      <c r="C106" s="179"/>
      <c r="D106" s="179"/>
      <c r="E106" s="726"/>
      <c r="F106" s="418"/>
      <c r="G106" s="741"/>
      <c r="H106" s="90"/>
      <c r="I106" s="90"/>
      <c r="J106" s="90"/>
    </row>
    <row r="107" spans="1:10" ht="15.75" x14ac:dyDescent="0.25">
      <c r="A107" s="807"/>
      <c r="B107" s="26" t="s">
        <v>182</v>
      </c>
      <c r="C107" s="179"/>
      <c r="D107" s="179"/>
      <c r="E107" s="726"/>
      <c r="F107" s="418"/>
      <c r="G107" s="741"/>
      <c r="H107" s="90"/>
      <c r="I107" s="90"/>
      <c r="J107" s="90"/>
    </row>
    <row r="108" spans="1:10" ht="15.75" x14ac:dyDescent="0.25">
      <c r="A108" s="806" t="s">
        <v>393</v>
      </c>
      <c r="B108" s="806"/>
      <c r="C108" s="275">
        <v>3</v>
      </c>
      <c r="D108" s="275">
        <v>90</v>
      </c>
      <c r="E108" s="730">
        <v>101.85185185185186</v>
      </c>
      <c r="F108" s="252">
        <v>0.72363636363636363</v>
      </c>
      <c r="G108" s="328">
        <v>67.777777777777786</v>
      </c>
      <c r="H108" s="90"/>
      <c r="I108" s="90"/>
      <c r="J108" s="90"/>
    </row>
    <row r="109" spans="1:10" ht="15.75" x14ac:dyDescent="0.25">
      <c r="A109" s="806" t="s">
        <v>131</v>
      </c>
      <c r="B109" s="806"/>
      <c r="C109" s="254">
        <v>16</v>
      </c>
      <c r="D109" s="254">
        <v>480</v>
      </c>
      <c r="E109" s="730">
        <v>104.02777777777776</v>
      </c>
      <c r="F109" s="252">
        <v>0.88435374149659862</v>
      </c>
      <c r="G109" s="328">
        <v>76.493055555555543</v>
      </c>
      <c r="H109" s="90"/>
      <c r="I109" s="90"/>
      <c r="J109" s="90"/>
    </row>
    <row r="110" spans="1:10" x14ac:dyDescent="0.25">
      <c r="A110" s="734" t="s">
        <v>184</v>
      </c>
      <c r="B110" s="735" t="s">
        <v>412</v>
      </c>
      <c r="C110" s="736"/>
      <c r="D110" s="736"/>
      <c r="E110" s="736"/>
      <c r="F110" s="8"/>
      <c r="G110" s="90"/>
      <c r="H110" s="90"/>
      <c r="I110" s="90"/>
      <c r="J110" s="90"/>
    </row>
    <row r="111" spans="1:10" x14ac:dyDescent="0.25">
      <c r="A111" s="145" t="s">
        <v>293</v>
      </c>
      <c r="B111" s="737" t="s">
        <v>324</v>
      </c>
      <c r="C111" s="738"/>
      <c r="D111" s="738"/>
      <c r="E111" s="738"/>
      <c r="F111" s="739"/>
      <c r="G111" s="738"/>
      <c r="H111" s="738"/>
      <c r="I111" s="738"/>
      <c r="J111" s="738"/>
    </row>
    <row r="112" spans="1:10" x14ac:dyDescent="0.25">
      <c r="A112" s="90"/>
      <c r="B112" s="90"/>
      <c r="C112" s="90"/>
      <c r="D112" s="90"/>
      <c r="E112" s="509"/>
      <c r="F112" s="90"/>
      <c r="G112" s="90"/>
      <c r="H112" s="90"/>
      <c r="I112" s="90"/>
      <c r="J112" s="90"/>
    </row>
  </sheetData>
  <mergeCells count="46">
    <mergeCell ref="A19:A20"/>
    <mergeCell ref="A1:G1"/>
    <mergeCell ref="A2:G2"/>
    <mergeCell ref="A3:A5"/>
    <mergeCell ref="B3:B5"/>
    <mergeCell ref="C3:C5"/>
    <mergeCell ref="D3:D5"/>
    <mergeCell ref="E3:E5"/>
    <mergeCell ref="F3:F5"/>
    <mergeCell ref="G3:G5"/>
    <mergeCell ref="A6:A7"/>
    <mergeCell ref="A8:A10"/>
    <mergeCell ref="A11:A13"/>
    <mergeCell ref="A14:A16"/>
    <mergeCell ref="A17:A18"/>
    <mergeCell ref="A64:A65"/>
    <mergeCell ref="A21:A23"/>
    <mergeCell ref="A24:B24"/>
    <mergeCell ref="A25:A29"/>
    <mergeCell ref="A30:A35"/>
    <mergeCell ref="A36:A39"/>
    <mergeCell ref="A40:B40"/>
    <mergeCell ref="A41:A48"/>
    <mergeCell ref="A49:B49"/>
    <mergeCell ref="A50:A52"/>
    <mergeCell ref="A53:A58"/>
    <mergeCell ref="A59:A62"/>
    <mergeCell ref="A93:A95"/>
    <mergeCell ref="A66:B66"/>
    <mergeCell ref="A68:A69"/>
    <mergeCell ref="A70:A71"/>
    <mergeCell ref="A72:A73"/>
    <mergeCell ref="A74:A77"/>
    <mergeCell ref="A78:A80"/>
    <mergeCell ref="A81:A83"/>
    <mergeCell ref="A84:B84"/>
    <mergeCell ref="A85:A87"/>
    <mergeCell ref="A89:A91"/>
    <mergeCell ref="A92:B92"/>
    <mergeCell ref="A109:B109"/>
    <mergeCell ref="A96:A98"/>
    <mergeCell ref="A99:A100"/>
    <mergeCell ref="A101:A102"/>
    <mergeCell ref="A103:A104"/>
    <mergeCell ref="A105:A107"/>
    <mergeCell ref="A108:B108"/>
  </mergeCells>
  <pageMargins left="0.511811024" right="0.511811024" top="0.78740157499999996" bottom="0.78740157499999996" header="0.31496062000000002" footer="0.31496062000000002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V112"/>
  <sheetViews>
    <sheetView zoomScale="86" zoomScaleNormal="86" workbookViewId="0">
      <pane xSplit="3" ySplit="5" topLeftCell="D84" activePane="bottomRight" state="frozenSplit"/>
      <selection activeCell="B214" sqref="B214"/>
      <selection pane="topRight" activeCell="B214" sqref="B214"/>
      <selection pane="bottomLeft" activeCell="B214" sqref="B214"/>
      <selection pane="bottomRight" activeCell="N73" sqref="N73"/>
    </sheetView>
  </sheetViews>
  <sheetFormatPr defaultRowHeight="15" x14ac:dyDescent="0.25"/>
  <cols>
    <col min="1" max="1" width="13.28515625" style="586" bestFit="1" customWidth="1"/>
    <col min="2" max="2" width="21.42578125" style="586" customWidth="1"/>
    <col min="3" max="3" width="17.7109375" style="586" customWidth="1"/>
    <col min="4" max="5" width="9.7109375" style="583" customWidth="1"/>
    <col min="6" max="6" width="15.5703125" style="582" customWidth="1"/>
    <col min="7" max="7" width="29.140625" style="582" customWidth="1"/>
    <col min="8" max="8" width="23.140625" style="582" customWidth="1"/>
    <col min="9" max="9" width="24.7109375" style="582" customWidth="1"/>
    <col min="10" max="16384" width="9.140625" style="582"/>
  </cols>
  <sheetData>
    <row r="1" spans="1:22" ht="27" customHeight="1" x14ac:dyDescent="0.25">
      <c r="A1" s="825" t="s">
        <v>383</v>
      </c>
      <c r="B1" s="825"/>
      <c r="C1" s="825"/>
      <c r="D1" s="825"/>
      <c r="E1" s="825"/>
      <c r="F1" s="825"/>
      <c r="G1" s="825"/>
      <c r="H1" s="825"/>
      <c r="I1" s="825"/>
      <c r="J1" s="825"/>
      <c r="K1" s="825"/>
      <c r="L1" s="825"/>
      <c r="M1" s="825"/>
      <c r="N1" s="825"/>
      <c r="O1" s="825"/>
      <c r="P1" s="825"/>
      <c r="Q1" s="825"/>
      <c r="R1" s="825"/>
      <c r="S1" s="825"/>
      <c r="T1" s="825"/>
      <c r="U1" s="825"/>
      <c r="V1" s="825"/>
    </row>
    <row r="2" spans="1:22" ht="27" customHeight="1" x14ac:dyDescent="0.25">
      <c r="A2" s="825" t="s">
        <v>361</v>
      </c>
      <c r="B2" s="825"/>
      <c r="C2" s="825"/>
      <c r="D2" s="825"/>
      <c r="E2" s="825"/>
      <c r="F2" s="825"/>
      <c r="G2" s="825"/>
      <c r="H2" s="825"/>
      <c r="I2" s="825"/>
      <c r="J2" s="825"/>
      <c r="K2" s="825"/>
      <c r="L2" s="825"/>
      <c r="M2" s="825"/>
      <c r="N2" s="825"/>
      <c r="O2" s="825"/>
      <c r="P2" s="825"/>
      <c r="Q2" s="825"/>
      <c r="R2" s="825"/>
      <c r="S2" s="825"/>
      <c r="T2" s="825"/>
      <c r="U2" s="825"/>
      <c r="V2" s="825"/>
    </row>
    <row r="3" spans="1:22" ht="22.5" customHeight="1" x14ac:dyDescent="0.25">
      <c r="A3" s="819" t="s">
        <v>140</v>
      </c>
      <c r="B3" s="819" t="s">
        <v>1</v>
      </c>
      <c r="C3" s="820" t="s">
        <v>2</v>
      </c>
      <c r="D3" s="821" t="s">
        <v>357</v>
      </c>
      <c r="E3" s="821" t="s">
        <v>269</v>
      </c>
      <c r="F3" s="758" t="s">
        <v>3</v>
      </c>
      <c r="G3" s="826" t="s">
        <v>362</v>
      </c>
      <c r="H3" s="827" t="s">
        <v>364</v>
      </c>
      <c r="I3" s="758" t="s">
        <v>365</v>
      </c>
    </row>
    <row r="4" spans="1:22" ht="26.25" customHeight="1" x14ac:dyDescent="0.25">
      <c r="A4" s="819"/>
      <c r="B4" s="819"/>
      <c r="C4" s="820"/>
      <c r="D4" s="821"/>
      <c r="E4" s="821"/>
      <c r="F4" s="758"/>
      <c r="G4" s="826"/>
      <c r="H4" s="827"/>
      <c r="I4" s="758"/>
    </row>
    <row r="5" spans="1:22" ht="57.75" customHeight="1" x14ac:dyDescent="0.25">
      <c r="A5" s="819"/>
      <c r="B5" s="819"/>
      <c r="C5" s="820"/>
      <c r="D5" s="821"/>
      <c r="E5" s="821"/>
      <c r="F5" s="758"/>
      <c r="G5" s="826"/>
      <c r="H5" s="827"/>
      <c r="I5" s="758"/>
    </row>
    <row r="6" spans="1:22" ht="15.95" customHeight="1" x14ac:dyDescent="0.25">
      <c r="A6" s="822" t="s">
        <v>141</v>
      </c>
      <c r="B6" s="822" t="s">
        <v>4</v>
      </c>
      <c r="C6" s="592" t="s">
        <v>5</v>
      </c>
      <c r="D6" s="585">
        <v>1</v>
      </c>
      <c r="E6" s="585">
        <v>120</v>
      </c>
      <c r="F6" s="636">
        <v>0.8198412698412697</v>
      </c>
      <c r="G6" s="636">
        <v>4.7434656340755089E-2</v>
      </c>
      <c r="H6" s="636">
        <v>0.44206008583690987</v>
      </c>
      <c r="I6" s="642">
        <v>0.12698412698412698</v>
      </c>
    </row>
    <row r="7" spans="1:22" s="584" customFormat="1" ht="15.95" customHeight="1" x14ac:dyDescent="0.25">
      <c r="A7" s="822"/>
      <c r="B7" s="822"/>
      <c r="C7" s="593" t="s">
        <v>6</v>
      </c>
      <c r="D7" s="585"/>
      <c r="E7" s="585"/>
      <c r="F7" s="399"/>
      <c r="G7" s="399"/>
      <c r="H7" s="399"/>
      <c r="I7" s="643"/>
    </row>
    <row r="8" spans="1:22" s="584" customFormat="1" ht="15.95" customHeight="1" x14ac:dyDescent="0.25">
      <c r="A8" s="822"/>
      <c r="B8" s="823" t="s">
        <v>7</v>
      </c>
      <c r="C8" s="593" t="s">
        <v>8</v>
      </c>
      <c r="D8" s="585"/>
      <c r="E8" s="585"/>
      <c r="F8" s="399"/>
      <c r="G8" s="399"/>
      <c r="H8" s="399"/>
      <c r="I8" s="643"/>
    </row>
    <row r="9" spans="1:22" ht="15.95" customHeight="1" x14ac:dyDescent="0.25">
      <c r="A9" s="822"/>
      <c r="B9" s="823"/>
      <c r="C9" s="593" t="s">
        <v>9</v>
      </c>
      <c r="D9" s="585"/>
      <c r="E9" s="585"/>
      <c r="F9" s="636"/>
      <c r="G9" s="636"/>
      <c r="H9" s="636"/>
      <c r="I9" s="642"/>
    </row>
    <row r="10" spans="1:22" ht="15.95" customHeight="1" x14ac:dyDescent="0.25">
      <c r="A10" s="822"/>
      <c r="B10" s="823"/>
      <c r="C10" s="593" t="s">
        <v>10</v>
      </c>
      <c r="D10" s="585"/>
      <c r="E10" s="585"/>
      <c r="F10" s="636"/>
      <c r="G10" s="636"/>
      <c r="H10" s="636"/>
      <c r="I10" s="642"/>
    </row>
    <row r="11" spans="1:22" ht="15.95" customHeight="1" x14ac:dyDescent="0.25">
      <c r="A11" s="822"/>
      <c r="B11" s="823" t="s">
        <v>358</v>
      </c>
      <c r="C11" s="593" t="s">
        <v>12</v>
      </c>
      <c r="D11" s="585"/>
      <c r="E11" s="585"/>
      <c r="F11" s="636"/>
      <c r="G11" s="636"/>
      <c r="H11" s="636"/>
      <c r="I11" s="642"/>
    </row>
    <row r="12" spans="1:22" ht="15.95" customHeight="1" x14ac:dyDescent="0.25">
      <c r="A12" s="822"/>
      <c r="B12" s="823"/>
      <c r="C12" s="593" t="s">
        <v>13</v>
      </c>
      <c r="D12" s="585">
        <v>1</v>
      </c>
      <c r="E12" s="585">
        <v>210</v>
      </c>
      <c r="F12" s="636">
        <v>0.78021164021164013</v>
      </c>
      <c r="G12" s="636">
        <v>3.0516750305167505E-2</v>
      </c>
      <c r="H12" s="636">
        <v>1</v>
      </c>
      <c r="I12" s="642">
        <v>2.247191011235955E-2</v>
      </c>
    </row>
    <row r="13" spans="1:22" ht="15.95" customHeight="1" x14ac:dyDescent="0.25">
      <c r="A13" s="822"/>
      <c r="B13" s="823"/>
      <c r="C13" s="593" t="s">
        <v>14</v>
      </c>
      <c r="D13" s="585"/>
      <c r="E13" s="585"/>
      <c r="F13" s="636"/>
      <c r="G13" s="636"/>
      <c r="H13" s="636"/>
      <c r="I13" s="642"/>
    </row>
    <row r="14" spans="1:22" ht="15.95" customHeight="1" x14ac:dyDescent="0.25">
      <c r="A14" s="824" t="s">
        <v>145</v>
      </c>
      <c r="B14" s="824"/>
      <c r="C14" s="824"/>
      <c r="D14" s="590">
        <v>2</v>
      </c>
      <c r="E14" s="590">
        <v>330</v>
      </c>
      <c r="F14" s="637">
        <v>0.79462241462241445</v>
      </c>
      <c r="G14" s="637">
        <v>3.6863960484739895E-2</v>
      </c>
      <c r="H14" s="637">
        <v>0.74308300395256921</v>
      </c>
      <c r="I14" s="644">
        <v>4.2424242424242427E-2</v>
      </c>
    </row>
    <row r="15" spans="1:22" ht="15.95" customHeight="1" x14ac:dyDescent="0.25">
      <c r="A15" s="822" t="s">
        <v>146</v>
      </c>
      <c r="B15" s="823" t="s">
        <v>15</v>
      </c>
      <c r="C15" s="593" t="s">
        <v>16</v>
      </c>
      <c r="D15" s="585"/>
      <c r="E15" s="585"/>
      <c r="F15" s="638"/>
      <c r="G15" s="636"/>
      <c r="H15" s="636"/>
      <c r="I15" s="645"/>
    </row>
    <row r="16" spans="1:22" ht="15.95" customHeight="1" x14ac:dyDescent="0.25">
      <c r="A16" s="822"/>
      <c r="B16" s="823"/>
      <c r="C16" s="593" t="s">
        <v>17</v>
      </c>
      <c r="D16" s="585"/>
      <c r="E16" s="585"/>
      <c r="F16" s="638"/>
      <c r="G16" s="636"/>
      <c r="H16" s="636"/>
      <c r="I16" s="645"/>
    </row>
    <row r="17" spans="1:9" ht="15.95" customHeight="1" x14ac:dyDescent="0.25">
      <c r="A17" s="822"/>
      <c r="B17" s="823"/>
      <c r="C17" s="593" t="s">
        <v>18</v>
      </c>
      <c r="D17" s="585"/>
      <c r="E17" s="585"/>
      <c r="F17" s="638"/>
      <c r="G17" s="636"/>
      <c r="H17" s="636"/>
      <c r="I17" s="645"/>
    </row>
    <row r="18" spans="1:9" ht="15.95" customHeight="1" x14ac:dyDescent="0.25">
      <c r="A18" s="822"/>
      <c r="B18" s="823" t="s">
        <v>19</v>
      </c>
      <c r="C18" s="593" t="s">
        <v>20</v>
      </c>
      <c r="D18" s="585">
        <v>1</v>
      </c>
      <c r="E18" s="585">
        <v>90</v>
      </c>
      <c r="F18" s="636">
        <v>0.61193415637860082</v>
      </c>
      <c r="G18" s="636">
        <v>3.6314727639542702E-2</v>
      </c>
      <c r="H18" s="636">
        <v>9.9656357388316144E-2</v>
      </c>
      <c r="I18" s="645">
        <v>1</v>
      </c>
    </row>
    <row r="19" spans="1:9" s="581" customFormat="1" ht="15.95" customHeight="1" x14ac:dyDescent="0.25">
      <c r="A19" s="822"/>
      <c r="B19" s="823"/>
      <c r="C19" s="593" t="s">
        <v>21</v>
      </c>
      <c r="D19" s="585">
        <v>1</v>
      </c>
      <c r="E19" s="585">
        <v>90</v>
      </c>
      <c r="F19" s="636">
        <v>1.0220634920634919</v>
      </c>
      <c r="G19" s="636">
        <v>7.6098773101413261E-2</v>
      </c>
      <c r="H19" s="636">
        <v>6.9977426636568862E-2</v>
      </c>
      <c r="I19" s="642">
        <v>0.12941176470588237</v>
      </c>
    </row>
    <row r="20" spans="1:9" s="581" customFormat="1" ht="15.95" customHeight="1" x14ac:dyDescent="0.25">
      <c r="A20" s="822"/>
      <c r="B20" s="822" t="s">
        <v>22</v>
      </c>
      <c r="C20" s="593" t="s">
        <v>23</v>
      </c>
      <c r="D20" s="585"/>
      <c r="E20" s="585"/>
      <c r="F20" s="636"/>
      <c r="G20" s="636"/>
      <c r="H20" s="636"/>
      <c r="I20" s="642"/>
    </row>
    <row r="21" spans="1:9" s="581" customFormat="1" ht="15.95" customHeight="1" x14ac:dyDescent="0.25">
      <c r="A21" s="822"/>
      <c r="B21" s="822"/>
      <c r="C21" s="592" t="s">
        <v>24</v>
      </c>
      <c r="D21" s="585">
        <v>1</v>
      </c>
      <c r="E21" s="585">
        <v>120</v>
      </c>
      <c r="F21" s="636">
        <v>0.41669246646026825</v>
      </c>
      <c r="G21" s="636">
        <v>1.9998761686582878E-2</v>
      </c>
      <c r="H21" s="636">
        <v>0.80208333333333337</v>
      </c>
      <c r="I21" s="642">
        <v>1.0471204188481676E-2</v>
      </c>
    </row>
    <row r="22" spans="1:9" s="581" customFormat="1" ht="15.95" customHeight="1" x14ac:dyDescent="0.25">
      <c r="A22" s="822"/>
      <c r="B22" s="823" t="s">
        <v>25</v>
      </c>
      <c r="C22" s="593" t="s">
        <v>26</v>
      </c>
      <c r="D22" s="585"/>
      <c r="E22" s="585"/>
      <c r="F22" s="638"/>
      <c r="G22" s="636"/>
      <c r="H22" s="636"/>
      <c r="I22" s="642"/>
    </row>
    <row r="23" spans="1:9" s="581" customFormat="1" ht="15.95" customHeight="1" x14ac:dyDescent="0.25">
      <c r="A23" s="822"/>
      <c r="B23" s="823"/>
      <c r="C23" s="593" t="s">
        <v>27</v>
      </c>
      <c r="D23" s="585"/>
      <c r="E23" s="585"/>
      <c r="F23" s="638"/>
      <c r="G23" s="636"/>
      <c r="H23" s="636"/>
      <c r="I23" s="642"/>
    </row>
    <row r="24" spans="1:9" s="581" customFormat="1" ht="15.95" customHeight="1" x14ac:dyDescent="0.25">
      <c r="A24" s="822"/>
      <c r="B24" s="823"/>
      <c r="C24" s="593" t="s">
        <v>28</v>
      </c>
      <c r="D24" s="585"/>
      <c r="E24" s="585"/>
      <c r="F24" s="638"/>
      <c r="G24" s="636"/>
      <c r="H24" s="636"/>
      <c r="I24" s="642"/>
    </row>
    <row r="25" spans="1:9" s="581" customFormat="1" ht="15.95" customHeight="1" x14ac:dyDescent="0.25">
      <c r="A25" s="824" t="s">
        <v>145</v>
      </c>
      <c r="B25" s="824"/>
      <c r="C25" s="824"/>
      <c r="D25" s="590">
        <v>3</v>
      </c>
      <c r="E25" s="590">
        <v>300</v>
      </c>
      <c r="F25" s="637">
        <v>0.65687628111673524</v>
      </c>
      <c r="G25" s="637">
        <v>5.074522294619066E-2</v>
      </c>
      <c r="H25" s="637">
        <v>0.16506024096385544</v>
      </c>
      <c r="I25" s="644">
        <v>5.7347670250896057E-2</v>
      </c>
    </row>
    <row r="26" spans="1:9" s="581" customFormat="1" ht="15.95" customHeight="1" x14ac:dyDescent="0.25">
      <c r="A26" s="822" t="s">
        <v>148</v>
      </c>
      <c r="B26" s="822" t="s">
        <v>29</v>
      </c>
      <c r="C26" s="593" t="s">
        <v>30</v>
      </c>
      <c r="D26" s="585"/>
      <c r="E26" s="585"/>
      <c r="F26" s="638"/>
      <c r="G26" s="636"/>
      <c r="H26" s="639"/>
      <c r="I26" s="645"/>
    </row>
    <row r="27" spans="1:9" s="581" customFormat="1" ht="15.95" customHeight="1" x14ac:dyDescent="0.25">
      <c r="A27" s="822"/>
      <c r="B27" s="822"/>
      <c r="C27" s="593" t="s">
        <v>31</v>
      </c>
      <c r="D27" s="585"/>
      <c r="E27" s="585"/>
      <c r="F27" s="638"/>
      <c r="G27" s="636"/>
      <c r="H27" s="639"/>
      <c r="I27" s="645"/>
    </row>
    <row r="28" spans="1:9" s="581" customFormat="1" ht="15.95" customHeight="1" x14ac:dyDescent="0.25">
      <c r="A28" s="822"/>
      <c r="B28" s="822"/>
      <c r="C28" s="593" t="s">
        <v>32</v>
      </c>
      <c r="D28" s="585"/>
      <c r="E28" s="585"/>
      <c r="F28" s="638"/>
      <c r="G28" s="636"/>
      <c r="H28" s="639"/>
      <c r="I28" s="645"/>
    </row>
    <row r="29" spans="1:9" s="581" customFormat="1" ht="15.95" customHeight="1" x14ac:dyDescent="0.25">
      <c r="A29" s="822"/>
      <c r="B29" s="822"/>
      <c r="C29" s="593" t="s">
        <v>33</v>
      </c>
      <c r="D29" s="585"/>
      <c r="E29" s="585"/>
      <c r="F29" s="638"/>
      <c r="G29" s="636"/>
      <c r="H29" s="639"/>
      <c r="I29" s="645"/>
    </row>
    <row r="30" spans="1:9" s="581" customFormat="1" ht="15.95" customHeight="1" x14ac:dyDescent="0.25">
      <c r="A30" s="822"/>
      <c r="B30" s="822"/>
      <c r="C30" s="592" t="s">
        <v>34</v>
      </c>
      <c r="D30" s="585">
        <v>1</v>
      </c>
      <c r="E30" s="585">
        <v>240</v>
      </c>
      <c r="F30" s="636">
        <v>0.60823863636363629</v>
      </c>
      <c r="G30" s="636">
        <v>0</v>
      </c>
      <c r="H30" s="636">
        <v>0</v>
      </c>
      <c r="I30" s="645">
        <v>0</v>
      </c>
    </row>
    <row r="31" spans="1:9" s="581" customFormat="1" ht="15.95" customHeight="1" x14ac:dyDescent="0.25">
      <c r="A31" s="822"/>
      <c r="B31" s="823" t="s">
        <v>35</v>
      </c>
      <c r="C31" s="593" t="s">
        <v>36</v>
      </c>
      <c r="D31" s="585"/>
      <c r="E31" s="585"/>
      <c r="F31" s="638"/>
      <c r="G31" s="636"/>
      <c r="H31" s="636"/>
      <c r="I31" s="645"/>
    </row>
    <row r="32" spans="1:9" s="581" customFormat="1" ht="15.95" customHeight="1" x14ac:dyDescent="0.25">
      <c r="A32" s="822"/>
      <c r="B32" s="823"/>
      <c r="C32" s="593" t="s">
        <v>37</v>
      </c>
      <c r="D32" s="585"/>
      <c r="E32" s="585"/>
      <c r="F32" s="638"/>
      <c r="G32" s="636"/>
      <c r="H32" s="636"/>
      <c r="I32" s="645"/>
    </row>
    <row r="33" spans="1:9" s="581" customFormat="1" ht="15.95" customHeight="1" x14ac:dyDescent="0.25">
      <c r="A33" s="822"/>
      <c r="B33" s="823"/>
      <c r="C33" s="593" t="s">
        <v>38</v>
      </c>
      <c r="D33" s="585"/>
      <c r="E33" s="585"/>
      <c r="F33" s="638"/>
      <c r="G33" s="636"/>
      <c r="H33" s="636"/>
      <c r="I33" s="645"/>
    </row>
    <row r="34" spans="1:9" s="581" customFormat="1" ht="15.95" customHeight="1" x14ac:dyDescent="0.25">
      <c r="A34" s="822"/>
      <c r="B34" s="823"/>
      <c r="C34" s="593" t="s">
        <v>39</v>
      </c>
      <c r="D34" s="585"/>
      <c r="E34" s="585"/>
      <c r="F34" s="638"/>
      <c r="G34" s="636"/>
      <c r="H34" s="636"/>
      <c r="I34" s="645"/>
    </row>
    <row r="35" spans="1:9" s="581" customFormat="1" ht="15.95" customHeight="1" x14ac:dyDescent="0.25">
      <c r="A35" s="822"/>
      <c r="B35" s="823"/>
      <c r="C35" s="593" t="s">
        <v>40</v>
      </c>
      <c r="D35" s="585"/>
      <c r="E35" s="585"/>
      <c r="F35" s="638"/>
      <c r="G35" s="636"/>
      <c r="H35" s="636"/>
      <c r="I35" s="645"/>
    </row>
    <row r="36" spans="1:9" s="581" customFormat="1" ht="15.95" customHeight="1" x14ac:dyDescent="0.25">
      <c r="A36" s="822"/>
      <c r="B36" s="823"/>
      <c r="C36" s="593" t="s">
        <v>41</v>
      </c>
      <c r="D36" s="585"/>
      <c r="E36" s="585"/>
      <c r="F36" s="638"/>
      <c r="G36" s="636"/>
      <c r="H36" s="636"/>
      <c r="I36" s="645"/>
    </row>
    <row r="37" spans="1:9" s="581" customFormat="1" ht="15.95" customHeight="1" x14ac:dyDescent="0.25">
      <c r="A37" s="822"/>
      <c r="B37" s="823" t="s">
        <v>42</v>
      </c>
      <c r="C37" s="593" t="s">
        <v>43</v>
      </c>
      <c r="D37" s="585"/>
      <c r="E37" s="585"/>
      <c r="F37" s="638"/>
      <c r="G37" s="636"/>
      <c r="H37" s="636"/>
      <c r="I37" s="645"/>
    </row>
    <row r="38" spans="1:9" s="581" customFormat="1" ht="15.95" customHeight="1" x14ac:dyDescent="0.25">
      <c r="A38" s="822"/>
      <c r="B38" s="823"/>
      <c r="C38" s="593" t="s">
        <v>44</v>
      </c>
      <c r="D38" s="585"/>
      <c r="E38" s="585"/>
      <c r="F38" s="638"/>
      <c r="G38" s="636"/>
      <c r="H38" s="636"/>
      <c r="I38" s="645"/>
    </row>
    <row r="39" spans="1:9" s="581" customFormat="1" ht="15.95" customHeight="1" x14ac:dyDescent="0.25">
      <c r="A39" s="822"/>
      <c r="B39" s="823"/>
      <c r="C39" s="593" t="s">
        <v>45</v>
      </c>
      <c r="D39" s="585"/>
      <c r="E39" s="585"/>
      <c r="F39" s="638"/>
      <c r="G39" s="636"/>
      <c r="H39" s="636"/>
      <c r="I39" s="645"/>
    </row>
    <row r="40" spans="1:9" s="581" customFormat="1" ht="15.95" customHeight="1" x14ac:dyDescent="0.25">
      <c r="A40" s="822"/>
      <c r="B40" s="823"/>
      <c r="C40" s="593" t="s">
        <v>46</v>
      </c>
      <c r="D40" s="585"/>
      <c r="E40" s="585"/>
      <c r="F40" s="638"/>
      <c r="G40" s="636"/>
      <c r="H40" s="636"/>
      <c r="I40" s="645"/>
    </row>
    <row r="41" spans="1:9" s="581" customFormat="1" ht="15.95" customHeight="1" x14ac:dyDescent="0.25">
      <c r="A41" s="824" t="s">
        <v>145</v>
      </c>
      <c r="B41" s="824"/>
      <c r="C41" s="824"/>
      <c r="D41" s="590">
        <v>1</v>
      </c>
      <c r="E41" s="590">
        <v>240</v>
      </c>
      <c r="F41" s="637">
        <v>0.60823863636363629</v>
      </c>
      <c r="G41" s="637">
        <v>0</v>
      </c>
      <c r="H41" s="637">
        <v>0</v>
      </c>
      <c r="I41" s="646">
        <v>0</v>
      </c>
    </row>
    <row r="42" spans="1:9" s="581" customFormat="1" ht="15.95" customHeight="1" x14ac:dyDescent="0.25">
      <c r="A42" s="823" t="s">
        <v>152</v>
      </c>
      <c r="B42" s="823" t="s">
        <v>47</v>
      </c>
      <c r="C42" s="593" t="s">
        <v>48</v>
      </c>
      <c r="D42" s="585"/>
      <c r="E42" s="585"/>
      <c r="F42" s="680"/>
      <c r="G42" s="638"/>
      <c r="H42" s="636"/>
      <c r="I42" s="645"/>
    </row>
    <row r="43" spans="1:9" s="581" customFormat="1" ht="15.95" customHeight="1" x14ac:dyDescent="0.25">
      <c r="A43" s="823"/>
      <c r="B43" s="823"/>
      <c r="C43" s="593" t="s">
        <v>49</v>
      </c>
      <c r="D43" s="585"/>
      <c r="E43" s="585"/>
      <c r="F43" s="680"/>
      <c r="G43" s="638"/>
      <c r="H43" s="636"/>
      <c r="I43" s="645"/>
    </row>
    <row r="44" spans="1:9" s="581" customFormat="1" ht="15.95" customHeight="1" x14ac:dyDescent="0.25">
      <c r="A44" s="823"/>
      <c r="B44" s="823"/>
      <c r="C44" s="593" t="s">
        <v>50</v>
      </c>
      <c r="D44" s="585"/>
      <c r="E44" s="585"/>
      <c r="F44" s="680"/>
      <c r="G44" s="638"/>
      <c r="H44" s="636"/>
      <c r="I44" s="645"/>
    </row>
    <row r="45" spans="1:9" s="581" customFormat="1" ht="15.95" customHeight="1" x14ac:dyDescent="0.25">
      <c r="A45" s="823"/>
      <c r="B45" s="823"/>
      <c r="C45" s="593" t="s">
        <v>51</v>
      </c>
      <c r="D45" s="585"/>
      <c r="E45" s="585"/>
      <c r="F45" s="680"/>
      <c r="G45" s="638"/>
      <c r="H45" s="636"/>
      <c r="I45" s="645"/>
    </row>
    <row r="46" spans="1:9" s="581" customFormat="1" ht="15.95" customHeight="1" x14ac:dyDescent="0.25">
      <c r="A46" s="823"/>
      <c r="B46" s="823"/>
      <c r="C46" s="593" t="s">
        <v>52</v>
      </c>
      <c r="D46" s="585"/>
      <c r="E46" s="585"/>
      <c r="F46" s="680"/>
      <c r="G46" s="638"/>
      <c r="H46" s="636"/>
      <c r="I46" s="645"/>
    </row>
    <row r="47" spans="1:9" s="581" customFormat="1" ht="15.95" customHeight="1" x14ac:dyDescent="0.25">
      <c r="A47" s="823"/>
      <c r="B47" s="823"/>
      <c r="C47" s="593" t="s">
        <v>53</v>
      </c>
      <c r="D47" s="585"/>
      <c r="E47" s="585"/>
      <c r="F47" s="680"/>
      <c r="G47" s="638"/>
      <c r="H47" s="636"/>
      <c r="I47" s="645"/>
    </row>
    <row r="48" spans="1:9" s="581" customFormat="1" ht="15.95" customHeight="1" x14ac:dyDescent="0.25">
      <c r="A48" s="823"/>
      <c r="B48" s="823"/>
      <c r="C48" s="593" t="s">
        <v>54</v>
      </c>
      <c r="D48" s="585"/>
      <c r="E48" s="585"/>
      <c r="F48" s="680"/>
      <c r="G48" s="638"/>
      <c r="H48" s="636"/>
      <c r="I48" s="645"/>
    </row>
    <row r="49" spans="1:9" s="581" customFormat="1" ht="15.95" customHeight="1" x14ac:dyDescent="0.25">
      <c r="A49" s="823"/>
      <c r="B49" s="823"/>
      <c r="C49" s="593" t="s">
        <v>55</v>
      </c>
      <c r="D49" s="585"/>
      <c r="E49" s="585"/>
      <c r="F49" s="680"/>
      <c r="G49" s="638"/>
      <c r="H49" s="636"/>
      <c r="I49" s="645"/>
    </row>
    <row r="50" spans="1:9" s="581" customFormat="1" ht="15.95" customHeight="1" x14ac:dyDescent="0.25">
      <c r="A50" s="824" t="s">
        <v>145</v>
      </c>
      <c r="B50" s="824"/>
      <c r="C50" s="824"/>
      <c r="D50" s="590">
        <v>0</v>
      </c>
      <c r="E50" s="590">
        <v>0</v>
      </c>
      <c r="F50" s="640" t="e">
        <v>#DIV/0!</v>
      </c>
      <c r="G50" s="640" t="e">
        <v>#DIV/0!</v>
      </c>
      <c r="H50" s="637"/>
      <c r="I50" s="646" t="e">
        <v>#DIV/0!</v>
      </c>
    </row>
    <row r="51" spans="1:9" s="581" customFormat="1" ht="15.95" customHeight="1" x14ac:dyDescent="0.25">
      <c r="A51" s="823" t="s">
        <v>154</v>
      </c>
      <c r="B51" s="823" t="s">
        <v>56</v>
      </c>
      <c r="C51" s="593" t="s">
        <v>57</v>
      </c>
      <c r="D51" s="585"/>
      <c r="E51" s="585"/>
      <c r="F51" s="638"/>
      <c r="G51" s="638"/>
      <c r="H51" s="636"/>
      <c r="I51" s="645"/>
    </row>
    <row r="52" spans="1:9" s="581" customFormat="1" ht="15.95" customHeight="1" x14ac:dyDescent="0.25">
      <c r="A52" s="823"/>
      <c r="B52" s="823"/>
      <c r="C52" s="593" t="s">
        <v>58</v>
      </c>
      <c r="D52" s="585"/>
      <c r="E52" s="585"/>
      <c r="F52" s="638"/>
      <c r="G52" s="638"/>
      <c r="H52" s="636"/>
      <c r="I52" s="645"/>
    </row>
    <row r="53" spans="1:9" s="581" customFormat="1" ht="15.95" customHeight="1" x14ac:dyDescent="0.25">
      <c r="A53" s="823"/>
      <c r="B53" s="823"/>
      <c r="C53" s="593" t="s">
        <v>59</v>
      </c>
      <c r="D53" s="585"/>
      <c r="E53" s="585"/>
      <c r="F53" s="638"/>
      <c r="G53" s="638"/>
      <c r="H53" s="636"/>
      <c r="I53" s="645"/>
    </row>
    <row r="54" spans="1:9" s="581" customFormat="1" ht="15.95" customHeight="1" x14ac:dyDescent="0.25">
      <c r="A54" s="823"/>
      <c r="B54" s="823" t="s">
        <v>60</v>
      </c>
      <c r="C54" s="593" t="s">
        <v>61</v>
      </c>
      <c r="D54" s="585"/>
      <c r="E54" s="585"/>
      <c r="F54" s="638"/>
      <c r="G54" s="638"/>
      <c r="H54" s="636"/>
      <c r="I54" s="645"/>
    </row>
    <row r="55" spans="1:9" s="581" customFormat="1" ht="15.95" customHeight="1" x14ac:dyDescent="0.25">
      <c r="A55" s="823"/>
      <c r="B55" s="823"/>
      <c r="C55" s="593" t="s">
        <v>62</v>
      </c>
      <c r="D55" s="585"/>
      <c r="E55" s="585"/>
      <c r="F55" s="638"/>
      <c r="G55" s="638"/>
      <c r="H55" s="636"/>
      <c r="I55" s="645"/>
    </row>
    <row r="56" spans="1:9" s="581" customFormat="1" ht="15.95" customHeight="1" x14ac:dyDescent="0.25">
      <c r="A56" s="823"/>
      <c r="B56" s="823"/>
      <c r="C56" s="593" t="s">
        <v>63</v>
      </c>
      <c r="D56" s="585"/>
      <c r="E56" s="585"/>
      <c r="F56" s="638"/>
      <c r="G56" s="638"/>
      <c r="H56" s="636"/>
      <c r="I56" s="645"/>
    </row>
    <row r="57" spans="1:9" s="581" customFormat="1" ht="15.95" customHeight="1" x14ac:dyDescent="0.25">
      <c r="A57" s="823"/>
      <c r="B57" s="823"/>
      <c r="C57" s="593" t="s">
        <v>64</v>
      </c>
      <c r="D57" s="585"/>
      <c r="E57" s="585"/>
      <c r="F57" s="638"/>
      <c r="G57" s="638"/>
      <c r="H57" s="636"/>
      <c r="I57" s="645"/>
    </row>
    <row r="58" spans="1:9" s="581" customFormat="1" ht="15.95" customHeight="1" x14ac:dyDescent="0.25">
      <c r="A58" s="823"/>
      <c r="B58" s="823"/>
      <c r="C58" s="593" t="s">
        <v>65</v>
      </c>
      <c r="D58" s="585"/>
      <c r="E58" s="585"/>
      <c r="F58" s="638"/>
      <c r="G58" s="638"/>
      <c r="H58" s="636"/>
      <c r="I58" s="645"/>
    </row>
    <row r="59" spans="1:9" s="581" customFormat="1" ht="15.95" customHeight="1" x14ac:dyDescent="0.25">
      <c r="A59" s="823"/>
      <c r="B59" s="823"/>
      <c r="C59" s="593" t="s">
        <v>66</v>
      </c>
      <c r="D59" s="585"/>
      <c r="E59" s="585"/>
      <c r="F59" s="638"/>
      <c r="G59" s="638"/>
      <c r="H59" s="636"/>
      <c r="I59" s="645"/>
    </row>
    <row r="60" spans="1:9" s="581" customFormat="1" ht="15.95" customHeight="1" x14ac:dyDescent="0.25">
      <c r="A60" s="823"/>
      <c r="B60" s="823" t="s">
        <v>67</v>
      </c>
      <c r="C60" s="593" t="s">
        <v>68</v>
      </c>
      <c r="D60" s="585"/>
      <c r="E60" s="585"/>
      <c r="F60" s="638"/>
      <c r="G60" s="638"/>
      <c r="H60" s="639"/>
      <c r="I60" s="645"/>
    </row>
    <row r="61" spans="1:9" s="581" customFormat="1" ht="15.95" customHeight="1" x14ac:dyDescent="0.25">
      <c r="A61" s="823"/>
      <c r="B61" s="823"/>
      <c r="C61" s="593" t="s">
        <v>69</v>
      </c>
      <c r="D61" s="585"/>
      <c r="E61" s="585"/>
      <c r="F61" s="638"/>
      <c r="G61" s="638"/>
      <c r="H61" s="639"/>
      <c r="I61" s="645"/>
    </row>
    <row r="62" spans="1:9" s="581" customFormat="1" ht="15.95" customHeight="1" x14ac:dyDescent="0.25">
      <c r="A62" s="823"/>
      <c r="B62" s="823"/>
      <c r="C62" s="593" t="s">
        <v>70</v>
      </c>
      <c r="D62" s="585"/>
      <c r="E62" s="585"/>
      <c r="F62" s="638"/>
      <c r="G62" s="638"/>
      <c r="H62" s="639"/>
      <c r="I62" s="645"/>
    </row>
    <row r="63" spans="1:9" s="581" customFormat="1" ht="15.95" customHeight="1" x14ac:dyDescent="0.25">
      <c r="A63" s="823"/>
      <c r="B63" s="823"/>
      <c r="C63" s="593" t="s">
        <v>71</v>
      </c>
      <c r="D63" s="585"/>
      <c r="E63" s="585"/>
      <c r="F63" s="638"/>
      <c r="G63" s="638"/>
      <c r="H63" s="639"/>
      <c r="I63" s="645"/>
    </row>
    <row r="64" spans="1:9" s="581" customFormat="1" ht="15.95" customHeight="1" x14ac:dyDescent="0.25">
      <c r="A64" s="823"/>
      <c r="B64" s="823" t="s">
        <v>157</v>
      </c>
      <c r="C64" s="593" t="s">
        <v>73</v>
      </c>
      <c r="D64" s="585">
        <v>1</v>
      </c>
      <c r="E64" s="585">
        <v>120</v>
      </c>
      <c r="F64" s="638">
        <v>0.65294117647058825</v>
      </c>
      <c r="G64" s="638">
        <v>8.9339339339339338E-2</v>
      </c>
      <c r="H64" s="639">
        <v>2.7303754266211601E-2</v>
      </c>
      <c r="I64" s="645">
        <v>0.16417910447761194</v>
      </c>
    </row>
    <row r="65" spans="1:9" s="581" customFormat="1" ht="15.95" customHeight="1" x14ac:dyDescent="0.25">
      <c r="A65" s="823"/>
      <c r="B65" s="823"/>
      <c r="C65" s="593" t="s">
        <v>74</v>
      </c>
      <c r="D65" s="585"/>
      <c r="E65" s="585"/>
      <c r="F65" s="638"/>
      <c r="G65" s="638"/>
      <c r="H65" s="639"/>
      <c r="I65" s="645"/>
    </row>
    <row r="66" spans="1:9" s="581" customFormat="1" ht="15.95" customHeight="1" x14ac:dyDescent="0.25">
      <c r="A66" s="823"/>
      <c r="B66" s="823"/>
      <c r="C66" s="593" t="s">
        <v>75</v>
      </c>
      <c r="D66" s="585"/>
      <c r="E66" s="585"/>
      <c r="F66" s="638"/>
      <c r="G66" s="638"/>
      <c r="H66" s="639"/>
      <c r="I66" s="645"/>
    </row>
    <row r="67" spans="1:9" s="581" customFormat="1" ht="15.95" customHeight="1" x14ac:dyDescent="0.25">
      <c r="A67" s="824" t="s">
        <v>145</v>
      </c>
      <c r="B67" s="824"/>
      <c r="C67" s="824"/>
      <c r="D67" s="590">
        <v>1</v>
      </c>
      <c r="E67" s="590">
        <v>120</v>
      </c>
      <c r="F67" s="640">
        <v>0.65294117647058825</v>
      </c>
      <c r="G67" s="640">
        <v>8.9339339339339338E-2</v>
      </c>
      <c r="H67" s="640">
        <v>2.7303754266211601E-2</v>
      </c>
      <c r="I67" s="646">
        <v>0.16417910447761194</v>
      </c>
    </row>
    <row r="68" spans="1:9" s="581" customFormat="1" ht="15.95" customHeight="1" x14ac:dyDescent="0.25">
      <c r="A68" s="822" t="s">
        <v>160</v>
      </c>
      <c r="B68" s="594" t="s">
        <v>76</v>
      </c>
      <c r="C68" s="593" t="s">
        <v>77</v>
      </c>
      <c r="D68" s="585">
        <v>2</v>
      </c>
      <c r="E68" s="585">
        <v>360</v>
      </c>
      <c r="F68" s="638">
        <v>0.37417592592592597</v>
      </c>
      <c r="G68" s="638">
        <v>2.2271163792036818E-2</v>
      </c>
      <c r="H68" s="639">
        <v>0.25843881856540085</v>
      </c>
      <c r="I68" s="645">
        <v>0</v>
      </c>
    </row>
    <row r="69" spans="1:9" s="581" customFormat="1" ht="15.95" customHeight="1" x14ac:dyDescent="0.25">
      <c r="A69" s="822"/>
      <c r="B69" s="823" t="s">
        <v>78</v>
      </c>
      <c r="C69" s="593" t="s">
        <v>79</v>
      </c>
      <c r="D69" s="585"/>
      <c r="E69" s="585"/>
      <c r="F69" s="638"/>
      <c r="G69" s="638"/>
      <c r="H69" s="639"/>
      <c r="I69" s="645"/>
    </row>
    <row r="70" spans="1:9" s="581" customFormat="1" ht="15.95" customHeight="1" x14ac:dyDescent="0.25">
      <c r="A70" s="822"/>
      <c r="B70" s="823"/>
      <c r="C70" s="593" t="s">
        <v>80</v>
      </c>
      <c r="D70" s="585"/>
      <c r="E70" s="585"/>
      <c r="F70" s="638"/>
      <c r="G70" s="638"/>
      <c r="H70" s="639"/>
      <c r="I70" s="645"/>
    </row>
    <row r="71" spans="1:9" s="581" customFormat="1" ht="15.95" customHeight="1" x14ac:dyDescent="0.25">
      <c r="A71" s="822"/>
      <c r="B71" s="823" t="s">
        <v>81</v>
      </c>
      <c r="C71" s="593" t="s">
        <v>82</v>
      </c>
      <c r="D71" s="585"/>
      <c r="E71" s="585"/>
      <c r="F71" s="638"/>
      <c r="G71" s="638"/>
      <c r="H71" s="639"/>
      <c r="I71" s="645"/>
    </row>
    <row r="72" spans="1:9" s="581" customFormat="1" ht="15.95" customHeight="1" x14ac:dyDescent="0.25">
      <c r="A72" s="822"/>
      <c r="B72" s="823"/>
      <c r="C72" s="593" t="s">
        <v>83</v>
      </c>
      <c r="D72" s="585"/>
      <c r="E72" s="585"/>
      <c r="F72" s="638"/>
      <c r="G72" s="638"/>
      <c r="H72" s="639"/>
      <c r="I72" s="645"/>
    </row>
    <row r="73" spans="1:9" s="581" customFormat="1" ht="15.95" customHeight="1" x14ac:dyDescent="0.25">
      <c r="A73" s="822"/>
      <c r="B73" s="823" t="s">
        <v>84</v>
      </c>
      <c r="C73" s="593" t="s">
        <v>85</v>
      </c>
      <c r="D73" s="585"/>
      <c r="E73" s="585"/>
      <c r="F73" s="638"/>
      <c r="G73" s="638"/>
      <c r="H73" s="639"/>
      <c r="I73" s="645"/>
    </row>
    <row r="74" spans="1:9" s="581" customFormat="1" ht="15.95" customHeight="1" x14ac:dyDescent="0.25">
      <c r="A74" s="822"/>
      <c r="B74" s="823"/>
      <c r="C74" s="593" t="s">
        <v>215</v>
      </c>
      <c r="D74" s="585"/>
      <c r="E74" s="585"/>
      <c r="F74" s="638"/>
      <c r="G74" s="638"/>
      <c r="H74" s="639"/>
      <c r="I74" s="645"/>
    </row>
    <row r="75" spans="1:9" s="581" customFormat="1" ht="15.95" customHeight="1" x14ac:dyDescent="0.25">
      <c r="A75" s="822"/>
      <c r="B75" s="822" t="s">
        <v>87</v>
      </c>
      <c r="C75" s="593" t="s">
        <v>359</v>
      </c>
      <c r="D75" s="585"/>
      <c r="E75" s="585"/>
      <c r="F75" s="638"/>
      <c r="G75" s="638"/>
      <c r="H75" s="639"/>
      <c r="I75" s="645"/>
    </row>
    <row r="76" spans="1:9" s="581" customFormat="1" ht="15.95" customHeight="1" x14ac:dyDescent="0.25">
      <c r="A76" s="822"/>
      <c r="B76" s="822"/>
      <c r="C76" s="592" t="s">
        <v>89</v>
      </c>
      <c r="D76" s="585">
        <v>1</v>
      </c>
      <c r="E76" s="585">
        <v>210</v>
      </c>
      <c r="F76" s="636">
        <v>0.42446311858076557</v>
      </c>
      <c r="G76" s="636">
        <v>0.12340519137703478</v>
      </c>
      <c r="H76" s="636">
        <v>0.65238095238095239</v>
      </c>
      <c r="I76" s="642">
        <v>0</v>
      </c>
    </row>
    <row r="77" spans="1:9" s="581" customFormat="1" ht="15.95" customHeight="1" x14ac:dyDescent="0.25">
      <c r="A77" s="822"/>
      <c r="B77" s="822"/>
      <c r="C77" s="593" t="s">
        <v>90</v>
      </c>
      <c r="D77" s="585"/>
      <c r="E77" s="585"/>
      <c r="F77" s="636"/>
      <c r="G77" s="636"/>
      <c r="H77" s="636"/>
      <c r="I77" s="645"/>
    </row>
    <row r="78" spans="1:9" s="581" customFormat="1" ht="15.95" customHeight="1" x14ac:dyDescent="0.25">
      <c r="A78" s="822"/>
      <c r="B78" s="822"/>
      <c r="C78" s="593" t="s">
        <v>91</v>
      </c>
      <c r="D78" s="585"/>
      <c r="E78" s="585"/>
      <c r="F78" s="636"/>
      <c r="G78" s="636"/>
      <c r="H78" s="636"/>
      <c r="I78" s="645"/>
    </row>
    <row r="79" spans="1:9" s="581" customFormat="1" ht="15.95" customHeight="1" x14ac:dyDescent="0.25">
      <c r="A79" s="822"/>
      <c r="B79" s="823" t="s">
        <v>165</v>
      </c>
      <c r="C79" s="593" t="s">
        <v>93</v>
      </c>
      <c r="D79" s="585"/>
      <c r="E79" s="585"/>
      <c r="F79" s="636"/>
      <c r="G79" s="636"/>
      <c r="H79" s="636"/>
      <c r="I79" s="645"/>
    </row>
    <row r="80" spans="1:9" s="581" customFormat="1" ht="15.95" customHeight="1" x14ac:dyDescent="0.25">
      <c r="A80" s="822"/>
      <c r="B80" s="823"/>
      <c r="C80" s="593" t="s">
        <v>94</v>
      </c>
      <c r="D80" s="585"/>
      <c r="E80" s="585"/>
      <c r="F80" s="636"/>
      <c r="G80" s="636"/>
      <c r="H80" s="636"/>
      <c r="I80" s="645"/>
    </row>
    <row r="81" spans="1:9" s="581" customFormat="1" ht="15.95" customHeight="1" x14ac:dyDescent="0.25">
      <c r="A81" s="822"/>
      <c r="B81" s="823"/>
      <c r="C81" s="593" t="s">
        <v>95</v>
      </c>
      <c r="D81" s="585"/>
      <c r="E81" s="585"/>
      <c r="F81" s="636"/>
      <c r="G81" s="636"/>
      <c r="H81" s="636"/>
      <c r="I81" s="645"/>
    </row>
    <row r="82" spans="1:9" s="581" customFormat="1" ht="15.95" customHeight="1" x14ac:dyDescent="0.25">
      <c r="A82" s="822"/>
      <c r="B82" s="823" t="s">
        <v>168</v>
      </c>
      <c r="C82" s="593" t="s">
        <v>97</v>
      </c>
      <c r="D82" s="585"/>
      <c r="E82" s="585"/>
      <c r="F82" s="636"/>
      <c r="G82" s="636"/>
      <c r="H82" s="636"/>
      <c r="I82" s="645"/>
    </row>
    <row r="83" spans="1:9" s="581" customFormat="1" ht="15.95" customHeight="1" x14ac:dyDescent="0.25">
      <c r="A83" s="822"/>
      <c r="B83" s="823"/>
      <c r="C83" s="593" t="s">
        <v>98</v>
      </c>
      <c r="D83" s="585"/>
      <c r="E83" s="585"/>
      <c r="F83" s="636"/>
      <c r="G83" s="636"/>
      <c r="H83" s="636"/>
      <c r="I83" s="645"/>
    </row>
    <row r="84" spans="1:9" s="581" customFormat="1" ht="15.95" customHeight="1" x14ac:dyDescent="0.25">
      <c r="A84" s="822"/>
      <c r="B84" s="823"/>
      <c r="C84" s="593" t="s">
        <v>99</v>
      </c>
      <c r="D84" s="585"/>
      <c r="E84" s="585"/>
      <c r="F84" s="636"/>
      <c r="G84" s="636"/>
      <c r="H84" s="636"/>
      <c r="I84" s="645"/>
    </row>
    <row r="85" spans="1:9" s="581" customFormat="1" ht="15.95" customHeight="1" x14ac:dyDescent="0.25">
      <c r="A85" s="824" t="s">
        <v>145</v>
      </c>
      <c r="B85" s="824"/>
      <c r="C85" s="824"/>
      <c r="D85" s="590">
        <v>3</v>
      </c>
      <c r="E85" s="590">
        <v>570</v>
      </c>
      <c r="F85" s="637">
        <v>0.79863904450669154</v>
      </c>
      <c r="G85" s="637">
        <v>6.2544510405251635E-2</v>
      </c>
      <c r="H85" s="637">
        <v>0.37938596491228072</v>
      </c>
      <c r="I85" s="644">
        <v>0</v>
      </c>
    </row>
    <row r="86" spans="1:9" s="581" customFormat="1" ht="15.95" customHeight="1" x14ac:dyDescent="0.25">
      <c r="A86" s="823" t="s">
        <v>172</v>
      </c>
      <c r="B86" s="823" t="s">
        <v>100</v>
      </c>
      <c r="C86" s="593" t="s">
        <v>101</v>
      </c>
      <c r="D86" s="585"/>
      <c r="E86" s="585"/>
      <c r="F86" s="680"/>
      <c r="G86" s="638"/>
      <c r="H86" s="639"/>
      <c r="I86" s="645"/>
    </row>
    <row r="87" spans="1:9" s="581" customFormat="1" ht="15.95" customHeight="1" x14ac:dyDescent="0.25">
      <c r="A87" s="823"/>
      <c r="B87" s="823"/>
      <c r="C87" s="593" t="s">
        <v>102</v>
      </c>
      <c r="D87" s="585"/>
      <c r="E87" s="585"/>
      <c r="F87" s="680"/>
      <c r="G87" s="638"/>
      <c r="H87" s="639"/>
      <c r="I87" s="645"/>
    </row>
    <row r="88" spans="1:9" s="581" customFormat="1" ht="15.95" customHeight="1" x14ac:dyDescent="0.25">
      <c r="A88" s="823"/>
      <c r="B88" s="823"/>
      <c r="C88" s="593" t="s">
        <v>103</v>
      </c>
      <c r="D88" s="585"/>
      <c r="E88" s="585"/>
      <c r="F88" s="680"/>
      <c r="G88" s="638"/>
      <c r="H88" s="639"/>
      <c r="I88" s="645"/>
    </row>
    <row r="89" spans="1:9" s="581" customFormat="1" ht="15.95" customHeight="1" x14ac:dyDescent="0.25">
      <c r="A89" s="823"/>
      <c r="B89" s="594" t="s">
        <v>104</v>
      </c>
      <c r="C89" s="593" t="s">
        <v>105</v>
      </c>
      <c r="D89" s="585">
        <v>1</v>
      </c>
      <c r="E89" s="585">
        <v>120</v>
      </c>
      <c r="F89" s="680">
        <v>0.91712962962962963</v>
      </c>
      <c r="G89" s="638">
        <v>1.5143866733972741E-2</v>
      </c>
      <c r="H89" s="639">
        <v>0.1366906474820144</v>
      </c>
      <c r="I89" s="645">
        <v>0</v>
      </c>
    </row>
    <row r="90" spans="1:9" s="581" customFormat="1" ht="15.95" customHeight="1" x14ac:dyDescent="0.25">
      <c r="A90" s="823"/>
      <c r="B90" s="823" t="s">
        <v>173</v>
      </c>
      <c r="C90" s="593" t="s">
        <v>107</v>
      </c>
      <c r="D90" s="585"/>
      <c r="E90" s="585"/>
      <c r="F90" s="680"/>
      <c r="G90" s="638"/>
      <c r="H90" s="639"/>
      <c r="I90" s="645"/>
    </row>
    <row r="91" spans="1:9" s="581" customFormat="1" ht="15.95" customHeight="1" x14ac:dyDescent="0.25">
      <c r="A91" s="823"/>
      <c r="B91" s="823"/>
      <c r="C91" s="593" t="s">
        <v>108</v>
      </c>
      <c r="D91" s="585"/>
      <c r="E91" s="585"/>
      <c r="F91" s="680"/>
      <c r="G91" s="638"/>
      <c r="H91" s="639"/>
      <c r="I91" s="645"/>
    </row>
    <row r="92" spans="1:9" s="581" customFormat="1" ht="15.95" customHeight="1" x14ac:dyDescent="0.25">
      <c r="A92" s="823"/>
      <c r="B92" s="823"/>
      <c r="C92" s="593" t="s">
        <v>109</v>
      </c>
      <c r="D92" s="585"/>
      <c r="E92" s="585"/>
      <c r="F92" s="680"/>
      <c r="G92" s="638"/>
      <c r="H92" s="639"/>
      <c r="I92" s="645"/>
    </row>
    <row r="93" spans="1:9" s="581" customFormat="1" ht="15.95" customHeight="1" x14ac:dyDescent="0.25">
      <c r="A93" s="824" t="s">
        <v>145</v>
      </c>
      <c r="B93" s="824"/>
      <c r="C93" s="824"/>
      <c r="D93" s="590">
        <v>1</v>
      </c>
      <c r="E93" s="590">
        <v>120</v>
      </c>
      <c r="F93" s="640">
        <v>0.91712962962962963</v>
      </c>
      <c r="G93" s="640">
        <v>1.5143866733972741E-2</v>
      </c>
      <c r="H93" s="640">
        <v>0.1366906474820144</v>
      </c>
      <c r="I93" s="646">
        <v>0</v>
      </c>
    </row>
    <row r="94" spans="1:9" s="581" customFormat="1" ht="15.95" customHeight="1" x14ac:dyDescent="0.25">
      <c r="A94" s="822" t="s">
        <v>175</v>
      </c>
      <c r="B94" s="822" t="s">
        <v>110</v>
      </c>
      <c r="C94" s="593" t="s">
        <v>111</v>
      </c>
      <c r="D94" s="585"/>
      <c r="E94" s="585"/>
      <c r="F94" s="638"/>
      <c r="G94" s="638"/>
      <c r="H94" s="639"/>
      <c r="I94" s="645"/>
    </row>
    <row r="95" spans="1:9" s="581" customFormat="1" ht="15.95" customHeight="1" x14ac:dyDescent="0.25">
      <c r="A95" s="822"/>
      <c r="B95" s="822"/>
      <c r="C95" s="592" t="s">
        <v>112</v>
      </c>
      <c r="D95" s="585">
        <v>1</v>
      </c>
      <c r="E95" s="585">
        <v>240</v>
      </c>
      <c r="F95" s="636">
        <v>0.93601851851851869</v>
      </c>
      <c r="G95" s="636">
        <v>7.5675140963497867E-2</v>
      </c>
      <c r="H95" s="636">
        <v>0.54951033732317744</v>
      </c>
      <c r="I95" s="642">
        <v>2.2900763358778626E-2</v>
      </c>
    </row>
    <row r="96" spans="1:9" s="581" customFormat="1" ht="15.95" customHeight="1" x14ac:dyDescent="0.25">
      <c r="A96" s="822"/>
      <c r="B96" s="822"/>
      <c r="C96" s="593" t="s">
        <v>113</v>
      </c>
      <c r="D96" s="585"/>
      <c r="E96" s="585"/>
      <c r="F96" s="636"/>
      <c r="G96" s="636"/>
      <c r="H96" s="636"/>
      <c r="I96" s="642"/>
    </row>
    <row r="97" spans="1:9" s="581" customFormat="1" ht="15.95" customHeight="1" x14ac:dyDescent="0.25">
      <c r="A97" s="822"/>
      <c r="B97" s="823" t="s">
        <v>114</v>
      </c>
      <c r="C97" s="593" t="s">
        <v>115</v>
      </c>
      <c r="D97" s="585"/>
      <c r="E97" s="585"/>
      <c r="F97" s="636"/>
      <c r="G97" s="636"/>
      <c r="H97" s="636"/>
      <c r="I97" s="642"/>
    </row>
    <row r="98" spans="1:9" s="581" customFormat="1" ht="15.95" customHeight="1" x14ac:dyDescent="0.25">
      <c r="A98" s="822"/>
      <c r="B98" s="823"/>
      <c r="C98" s="593" t="s">
        <v>116</v>
      </c>
      <c r="D98" s="585"/>
      <c r="E98" s="585"/>
      <c r="F98" s="636"/>
      <c r="G98" s="636"/>
      <c r="H98" s="636"/>
      <c r="I98" s="642"/>
    </row>
    <row r="99" spans="1:9" s="581" customFormat="1" ht="15.95" customHeight="1" x14ac:dyDescent="0.25">
      <c r="A99" s="822"/>
      <c r="B99" s="823"/>
      <c r="C99" s="593" t="s">
        <v>117</v>
      </c>
      <c r="D99" s="585"/>
      <c r="E99" s="585"/>
      <c r="F99" s="636"/>
      <c r="G99" s="636"/>
      <c r="H99" s="636"/>
      <c r="I99" s="642"/>
    </row>
    <row r="100" spans="1:9" s="581" customFormat="1" ht="15.95" customHeight="1" x14ac:dyDescent="0.25">
      <c r="A100" s="822"/>
      <c r="B100" s="822" t="s">
        <v>178</v>
      </c>
      <c r="C100" s="593" t="s">
        <v>360</v>
      </c>
      <c r="D100" s="585"/>
      <c r="E100" s="585"/>
      <c r="F100" s="636"/>
      <c r="G100" s="636"/>
      <c r="H100" s="636"/>
      <c r="I100" s="642"/>
    </row>
    <row r="101" spans="1:9" s="581" customFormat="1" ht="15.95" customHeight="1" x14ac:dyDescent="0.25">
      <c r="A101" s="822"/>
      <c r="B101" s="822"/>
      <c r="C101" s="592" t="s">
        <v>120</v>
      </c>
      <c r="D101" s="585">
        <v>1</v>
      </c>
      <c r="E101" s="585">
        <v>1020</v>
      </c>
      <c r="F101" s="636">
        <v>0.89703059873186752</v>
      </c>
      <c r="G101" s="636">
        <v>3.9345500250441992E-2</v>
      </c>
      <c r="H101" s="636">
        <v>0</v>
      </c>
      <c r="I101" s="642">
        <v>0.16666666666666666</v>
      </c>
    </row>
    <row r="102" spans="1:9" s="581" customFormat="1" ht="15.95" customHeight="1" x14ac:dyDescent="0.25">
      <c r="A102" s="822"/>
      <c r="B102" s="822" t="s">
        <v>121</v>
      </c>
      <c r="C102" s="592" t="s">
        <v>122</v>
      </c>
      <c r="D102" s="585">
        <v>2</v>
      </c>
      <c r="E102" s="585">
        <v>1140</v>
      </c>
      <c r="F102" s="636">
        <v>0.76996216030271747</v>
      </c>
      <c r="G102" s="636">
        <v>4.0254123702128428E-2</v>
      </c>
      <c r="H102" s="636">
        <v>0.12265729585006693</v>
      </c>
      <c r="I102" s="642">
        <v>6.9204152249134954E-2</v>
      </c>
    </row>
    <row r="103" spans="1:9" s="581" customFormat="1" ht="15.95" customHeight="1" x14ac:dyDescent="0.25">
      <c r="A103" s="822"/>
      <c r="B103" s="822"/>
      <c r="C103" s="593" t="s">
        <v>123</v>
      </c>
      <c r="D103" s="585"/>
      <c r="E103" s="585"/>
      <c r="F103" s="636"/>
      <c r="G103" s="636"/>
      <c r="H103" s="636"/>
      <c r="I103" s="642"/>
    </row>
    <row r="104" spans="1:9" s="581" customFormat="1" ht="15.95" customHeight="1" x14ac:dyDescent="0.25">
      <c r="A104" s="822"/>
      <c r="B104" s="823" t="s">
        <v>124</v>
      </c>
      <c r="C104" s="593" t="s">
        <v>125</v>
      </c>
      <c r="D104" s="585">
        <v>1</v>
      </c>
      <c r="E104" s="585">
        <v>120</v>
      </c>
      <c r="F104" s="636">
        <v>0.68127917833800189</v>
      </c>
      <c r="G104" s="636">
        <v>2.446378400603029E-2</v>
      </c>
      <c r="H104" s="636">
        <v>0.2390438247011952</v>
      </c>
      <c r="I104" s="642">
        <v>0.66666666666666663</v>
      </c>
    </row>
    <row r="105" spans="1:9" s="581" customFormat="1" ht="15.95" customHeight="1" x14ac:dyDescent="0.25">
      <c r="A105" s="822"/>
      <c r="B105" s="823"/>
      <c r="C105" s="593" t="s">
        <v>126</v>
      </c>
      <c r="D105" s="585"/>
      <c r="E105" s="585"/>
      <c r="F105" s="636"/>
      <c r="G105" s="636"/>
      <c r="H105" s="636"/>
      <c r="I105" s="642"/>
    </row>
    <row r="106" spans="1:9" s="581" customFormat="1" ht="15.95" customHeight="1" x14ac:dyDescent="0.25">
      <c r="A106" s="822"/>
      <c r="B106" s="823" t="s">
        <v>127</v>
      </c>
      <c r="C106" s="593" t="s">
        <v>128</v>
      </c>
      <c r="D106" s="585"/>
      <c r="E106" s="585"/>
      <c r="F106" s="636"/>
      <c r="G106" s="636"/>
      <c r="H106" s="636"/>
      <c r="I106" s="642"/>
    </row>
    <row r="107" spans="1:9" s="581" customFormat="1" ht="15.95" customHeight="1" x14ac:dyDescent="0.25">
      <c r="A107" s="822"/>
      <c r="B107" s="823"/>
      <c r="C107" s="593" t="s">
        <v>129</v>
      </c>
      <c r="D107" s="585"/>
      <c r="E107" s="585"/>
      <c r="F107" s="636"/>
      <c r="G107" s="636"/>
      <c r="H107" s="636"/>
      <c r="I107" s="642"/>
    </row>
    <row r="108" spans="1:9" s="581" customFormat="1" ht="15.95" customHeight="1" x14ac:dyDescent="0.25">
      <c r="A108" s="822"/>
      <c r="B108" s="823"/>
      <c r="C108" s="593" t="s">
        <v>130</v>
      </c>
      <c r="D108" s="585"/>
      <c r="E108" s="585"/>
      <c r="F108" s="636"/>
      <c r="G108" s="636"/>
      <c r="H108" s="636"/>
      <c r="I108" s="642"/>
    </row>
    <row r="109" spans="1:9" s="581" customFormat="1" ht="15.95" customHeight="1" x14ac:dyDescent="0.25">
      <c r="A109" s="824" t="s">
        <v>145</v>
      </c>
      <c r="B109" s="824"/>
      <c r="C109" s="824"/>
      <c r="D109" s="590">
        <v>5</v>
      </c>
      <c r="E109" s="590">
        <v>2520</v>
      </c>
      <c r="F109" s="637">
        <v>0.83298651559389181</v>
      </c>
      <c r="G109" s="637">
        <v>4.3033782871026952E-2</v>
      </c>
      <c r="H109" s="637">
        <v>0.11886446886446887</v>
      </c>
      <c r="I109" s="644">
        <v>8.7326120556414213E-2</v>
      </c>
    </row>
    <row r="110" spans="1:9" s="581" customFormat="1" ht="15.95" customHeight="1" x14ac:dyDescent="0.3">
      <c r="A110" s="828" t="s">
        <v>183</v>
      </c>
      <c r="B110" s="828"/>
      <c r="C110" s="828"/>
      <c r="D110" s="591">
        <v>16</v>
      </c>
      <c r="E110" s="591">
        <v>4200</v>
      </c>
      <c r="F110" s="681">
        <v>0.74205729955990896</v>
      </c>
      <c r="G110" s="641">
        <v>4.2567200142138661E-2</v>
      </c>
      <c r="H110" s="641">
        <v>0.15997595351011959</v>
      </c>
      <c r="I110" s="647">
        <v>7.6672862453531596E-2</v>
      </c>
    </row>
    <row r="111" spans="1:9" x14ac:dyDescent="0.25">
      <c r="A111" s="587" t="s">
        <v>184</v>
      </c>
      <c r="B111" s="588" t="s">
        <v>380</v>
      </c>
      <c r="C111" s="589"/>
      <c r="D111" s="589"/>
      <c r="E111" s="589"/>
      <c r="F111" s="8"/>
      <c r="G111" s="90"/>
      <c r="H111" s="90"/>
      <c r="I111" s="90"/>
    </row>
    <row r="112" spans="1:9" x14ac:dyDescent="0.25">
      <c r="A112" s="530" t="s">
        <v>185</v>
      </c>
      <c r="B112" s="794" t="s">
        <v>324</v>
      </c>
      <c r="C112" s="794"/>
      <c r="D112" s="794"/>
      <c r="E112" s="794"/>
      <c r="F112" s="794"/>
      <c r="G112" s="794"/>
      <c r="H112" s="794"/>
      <c r="I112" s="794"/>
    </row>
  </sheetData>
  <mergeCells count="58">
    <mergeCell ref="A1:V1"/>
    <mergeCell ref="A2:V2"/>
    <mergeCell ref="B112:I112"/>
    <mergeCell ref="F3:F5"/>
    <mergeCell ref="G3:G5"/>
    <mergeCell ref="H3:H5"/>
    <mergeCell ref="I3:I5"/>
    <mergeCell ref="B104:B105"/>
    <mergeCell ref="B106:B108"/>
    <mergeCell ref="A109:C109"/>
    <mergeCell ref="A110:C110"/>
    <mergeCell ref="A85:C85"/>
    <mergeCell ref="A86:A92"/>
    <mergeCell ref="B86:B88"/>
    <mergeCell ref="B90:B92"/>
    <mergeCell ref="A93:C93"/>
    <mergeCell ref="A94:A108"/>
    <mergeCell ref="B94:B96"/>
    <mergeCell ref="B97:B99"/>
    <mergeCell ref="B100:B101"/>
    <mergeCell ref="B102:B103"/>
    <mergeCell ref="A67:C67"/>
    <mergeCell ref="A68:A84"/>
    <mergeCell ref="B69:B70"/>
    <mergeCell ref="B71:B72"/>
    <mergeCell ref="B73:B74"/>
    <mergeCell ref="B75:B78"/>
    <mergeCell ref="B79:B81"/>
    <mergeCell ref="B82:B84"/>
    <mergeCell ref="A50:C50"/>
    <mergeCell ref="A51:A66"/>
    <mergeCell ref="B51:B53"/>
    <mergeCell ref="B54:B59"/>
    <mergeCell ref="B60:B63"/>
    <mergeCell ref="B64:B66"/>
    <mergeCell ref="A42:A49"/>
    <mergeCell ref="B42:B49"/>
    <mergeCell ref="A15:A24"/>
    <mergeCell ref="B15:B17"/>
    <mergeCell ref="B18:B19"/>
    <mergeCell ref="B20:B21"/>
    <mergeCell ref="B22:B24"/>
    <mergeCell ref="A25:C25"/>
    <mergeCell ref="A26:A40"/>
    <mergeCell ref="B26:B30"/>
    <mergeCell ref="B31:B36"/>
    <mergeCell ref="B37:B40"/>
    <mergeCell ref="A41:C41"/>
    <mergeCell ref="A6:A13"/>
    <mergeCell ref="B6:B7"/>
    <mergeCell ref="B8:B10"/>
    <mergeCell ref="B11:B13"/>
    <mergeCell ref="A14:C14"/>
    <mergeCell ref="A3:A5"/>
    <mergeCell ref="B3:B5"/>
    <mergeCell ref="C3:C5"/>
    <mergeCell ref="D3:D5"/>
    <mergeCell ref="E3:E5"/>
  </mergeCells>
  <pageMargins left="0.78740157499999996" right="0.78740157499999996" top="0.984251969" bottom="0.984251969" header="0.49212598499999999" footer="0.49212598499999999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F114"/>
  <sheetViews>
    <sheetView zoomScale="90" zoomScaleNormal="90" workbookViewId="0">
      <pane ySplit="5" topLeftCell="A93" activePane="bottomLeft" state="frozenSplit"/>
      <selection activeCell="B214" sqref="B214"/>
      <selection pane="bottomLeft" activeCell="I10" sqref="I10"/>
    </sheetView>
  </sheetViews>
  <sheetFormatPr defaultRowHeight="15" x14ac:dyDescent="0.25"/>
  <cols>
    <col min="1" max="1" width="13.5703125" customWidth="1"/>
    <col min="2" max="2" width="26" customWidth="1"/>
    <col min="3" max="3" width="22" customWidth="1"/>
    <col min="4" max="4" width="13.7109375" hidden="1" customWidth="1"/>
    <col min="5" max="5" width="13.7109375" customWidth="1"/>
    <col min="6" max="6" width="12.7109375" customWidth="1"/>
    <col min="7" max="7" width="21.42578125" customWidth="1"/>
    <col min="8" max="8" width="22.28515625" customWidth="1"/>
    <col min="9" max="9" width="23.5703125" customWidth="1"/>
  </cols>
  <sheetData>
    <row r="1" spans="1:11" s="31" customFormat="1" ht="20.100000000000001" customHeight="1" x14ac:dyDescent="0.25">
      <c r="A1" s="829" t="s">
        <v>382</v>
      </c>
      <c r="B1" s="829"/>
      <c r="C1" s="829"/>
      <c r="D1" s="829"/>
      <c r="E1" s="829"/>
      <c r="F1" s="829"/>
      <c r="G1" s="829"/>
      <c r="H1" s="829"/>
      <c r="I1" s="829"/>
      <c r="J1" s="513"/>
      <c r="K1" s="513"/>
    </row>
    <row r="2" spans="1:11" s="31" customFormat="1" ht="24.95" customHeight="1" x14ac:dyDescent="0.25">
      <c r="A2" s="829" t="s">
        <v>190</v>
      </c>
      <c r="B2" s="829"/>
      <c r="C2" s="829"/>
      <c r="D2" s="829"/>
      <c r="E2" s="829"/>
      <c r="F2" s="829"/>
      <c r="G2" s="829"/>
      <c r="H2" s="829"/>
      <c r="I2" s="829"/>
      <c r="J2" s="513"/>
      <c r="K2" s="513"/>
    </row>
    <row r="3" spans="1:11" ht="21.75" customHeight="1" x14ac:dyDescent="0.25">
      <c r="A3" s="791" t="s">
        <v>140</v>
      </c>
      <c r="B3" s="789" t="s">
        <v>1</v>
      </c>
      <c r="C3" s="790" t="s">
        <v>2</v>
      </c>
      <c r="D3" s="255"/>
      <c r="E3" s="790" t="s">
        <v>189</v>
      </c>
      <c r="F3" s="790" t="s">
        <v>133</v>
      </c>
      <c r="G3" s="788" t="s">
        <v>186</v>
      </c>
      <c r="H3" s="788" t="s">
        <v>218</v>
      </c>
      <c r="I3" s="788" t="s">
        <v>217</v>
      </c>
      <c r="J3" s="90"/>
      <c r="K3" s="90"/>
    </row>
    <row r="4" spans="1:11" ht="21.75" customHeight="1" x14ac:dyDescent="0.25">
      <c r="A4" s="791"/>
      <c r="B4" s="789"/>
      <c r="C4" s="790"/>
      <c r="D4" s="255" t="s">
        <v>187</v>
      </c>
      <c r="E4" s="790"/>
      <c r="F4" s="790"/>
      <c r="G4" s="788"/>
      <c r="H4" s="788"/>
      <c r="I4" s="788"/>
      <c r="J4" s="90"/>
      <c r="K4" s="90"/>
    </row>
    <row r="5" spans="1:11" ht="67.5" customHeight="1" x14ac:dyDescent="0.25">
      <c r="A5" s="791"/>
      <c r="B5" s="789"/>
      <c r="C5" s="790"/>
      <c r="D5" s="256" t="s">
        <v>188</v>
      </c>
      <c r="E5" s="790"/>
      <c r="F5" s="790"/>
      <c r="G5" s="788"/>
      <c r="H5" s="788"/>
      <c r="I5" s="788"/>
      <c r="J5" s="90"/>
      <c r="K5" s="90"/>
    </row>
    <row r="6" spans="1:11" ht="19.5" customHeight="1" x14ac:dyDescent="0.25">
      <c r="A6" s="755" t="s">
        <v>141</v>
      </c>
      <c r="B6" s="758" t="s">
        <v>4</v>
      </c>
      <c r="C6" s="231" t="s">
        <v>5</v>
      </c>
      <c r="D6" s="34"/>
      <c r="E6" s="13">
        <v>1</v>
      </c>
      <c r="F6" s="13">
        <v>1000</v>
      </c>
      <c r="G6" s="37">
        <v>0.9923333333333334</v>
      </c>
      <c r="H6" s="372">
        <v>0.60784313725490202</v>
      </c>
      <c r="I6" s="38">
        <v>0.33557272421901241</v>
      </c>
      <c r="J6" s="90"/>
      <c r="K6" s="90"/>
    </row>
    <row r="7" spans="1:11" ht="19.5" customHeight="1" x14ac:dyDescent="0.25">
      <c r="A7" s="755"/>
      <c r="B7" s="758"/>
      <c r="C7" s="231" t="s">
        <v>6</v>
      </c>
      <c r="D7" s="39"/>
      <c r="E7" s="13">
        <v>1</v>
      </c>
      <c r="F7" s="13">
        <v>1000</v>
      </c>
      <c r="G7" s="37">
        <v>1.0166666666666666</v>
      </c>
      <c r="H7" s="372">
        <v>2.8330319469559974E-2</v>
      </c>
      <c r="I7" s="38">
        <v>3.5081967213114754E-2</v>
      </c>
      <c r="J7" s="90"/>
      <c r="K7" s="90"/>
    </row>
    <row r="8" spans="1:11" ht="19.5" customHeight="1" x14ac:dyDescent="0.25">
      <c r="A8" s="755"/>
      <c r="B8" s="758" t="s">
        <v>7</v>
      </c>
      <c r="C8" s="231" t="s">
        <v>8</v>
      </c>
      <c r="D8" s="39"/>
      <c r="E8" s="33">
        <v>1</v>
      </c>
      <c r="F8" s="33">
        <v>1000</v>
      </c>
      <c r="G8" s="37">
        <v>0.75733333333333341</v>
      </c>
      <c r="H8" s="21">
        <v>1</v>
      </c>
      <c r="I8" s="38">
        <v>0.46875</v>
      </c>
      <c r="J8" s="90"/>
      <c r="K8" s="90"/>
    </row>
    <row r="9" spans="1:11" ht="19.5" customHeight="1" x14ac:dyDescent="0.25">
      <c r="A9" s="755"/>
      <c r="B9" s="758"/>
      <c r="C9" s="257" t="s">
        <v>9</v>
      </c>
      <c r="D9" s="32"/>
      <c r="E9" s="16"/>
      <c r="F9" s="16"/>
      <c r="G9" s="16"/>
      <c r="H9" s="16"/>
      <c r="I9" s="16"/>
      <c r="J9" s="90"/>
      <c r="K9" s="90"/>
    </row>
    <row r="10" spans="1:11" ht="19.5" customHeight="1" x14ac:dyDescent="0.25">
      <c r="A10" s="755"/>
      <c r="B10" s="758"/>
      <c r="C10" s="257" t="s">
        <v>10</v>
      </c>
      <c r="D10" s="34"/>
      <c r="E10" s="16"/>
      <c r="F10" s="16"/>
      <c r="G10" s="16"/>
      <c r="H10" s="16"/>
      <c r="I10" s="16"/>
      <c r="J10" s="90"/>
      <c r="K10" s="90"/>
    </row>
    <row r="11" spans="1:11" ht="19.5" customHeight="1" x14ac:dyDescent="0.25">
      <c r="A11" s="755"/>
      <c r="B11" s="758" t="s">
        <v>11</v>
      </c>
      <c r="C11" s="257" t="s">
        <v>12</v>
      </c>
      <c r="D11" s="39"/>
      <c r="E11" s="16"/>
      <c r="F11" s="16"/>
      <c r="G11" s="16"/>
      <c r="H11" s="16"/>
      <c r="I11" s="16"/>
      <c r="J11" s="90"/>
      <c r="K11" s="90"/>
    </row>
    <row r="12" spans="1:11" ht="19.5" customHeight="1" x14ac:dyDescent="0.25">
      <c r="A12" s="755"/>
      <c r="B12" s="758"/>
      <c r="C12" s="231" t="s">
        <v>13</v>
      </c>
      <c r="D12" s="34"/>
      <c r="E12" s="33">
        <v>1</v>
      </c>
      <c r="F12" s="33">
        <v>1000</v>
      </c>
      <c r="G12" s="42">
        <v>1.0343333333333333</v>
      </c>
      <c r="H12" s="15">
        <v>1</v>
      </c>
      <c r="I12" s="86">
        <v>0.27747341282629717</v>
      </c>
      <c r="J12" s="90"/>
      <c r="K12" s="90"/>
    </row>
    <row r="13" spans="1:11" ht="19.5" customHeight="1" x14ac:dyDescent="0.25">
      <c r="A13" s="755"/>
      <c r="B13" s="758"/>
      <c r="C13" s="257" t="s">
        <v>14</v>
      </c>
      <c r="D13" s="40"/>
      <c r="E13" s="16"/>
      <c r="F13" s="16"/>
      <c r="G13" s="16"/>
      <c r="H13" s="16"/>
      <c r="I13" s="16"/>
      <c r="J13" s="90"/>
      <c r="K13" s="90"/>
    </row>
    <row r="14" spans="1:11" ht="19.5" customHeight="1" x14ac:dyDescent="0.25">
      <c r="A14" s="747" t="s">
        <v>145</v>
      </c>
      <c r="B14" s="747"/>
      <c r="C14" s="747"/>
      <c r="D14" s="40"/>
      <c r="E14" s="254">
        <v>4</v>
      </c>
      <c r="F14" s="254">
        <v>4000</v>
      </c>
      <c r="G14" s="259">
        <v>0.95016666666666671</v>
      </c>
      <c r="H14" s="252">
        <v>0.15962924819773427</v>
      </c>
      <c r="I14" s="252">
        <v>0.26591825995439394</v>
      </c>
      <c r="J14" s="90"/>
      <c r="K14" s="90"/>
    </row>
    <row r="15" spans="1:11" ht="19.5" customHeight="1" x14ac:dyDescent="0.25">
      <c r="A15" s="755" t="s">
        <v>146</v>
      </c>
      <c r="B15" s="758" t="s">
        <v>15</v>
      </c>
      <c r="C15" s="231" t="s">
        <v>16</v>
      </c>
      <c r="D15" s="34"/>
      <c r="E15" s="16">
        <v>1</v>
      </c>
      <c r="F15" s="16">
        <v>1000</v>
      </c>
      <c r="G15" s="223">
        <v>1.0029999999999999</v>
      </c>
      <c r="H15" s="223">
        <v>0.6123188405797102</v>
      </c>
      <c r="I15" s="223">
        <v>0.19308740445330674</v>
      </c>
      <c r="J15" s="90"/>
      <c r="K15" s="90"/>
    </row>
    <row r="16" spans="1:11" ht="19.5" customHeight="1" x14ac:dyDescent="0.25">
      <c r="A16" s="755"/>
      <c r="B16" s="758"/>
      <c r="C16" s="231" t="s">
        <v>17</v>
      </c>
      <c r="D16" s="34"/>
      <c r="E16" s="13"/>
      <c r="F16" s="13"/>
      <c r="G16" s="42"/>
      <c r="H16" s="435"/>
      <c r="I16" s="86"/>
      <c r="J16" s="90"/>
      <c r="K16" s="90"/>
    </row>
    <row r="17" spans="1:11" ht="19.5" customHeight="1" x14ac:dyDescent="0.25">
      <c r="A17" s="755"/>
      <c r="B17" s="758"/>
      <c r="C17" s="257" t="s">
        <v>18</v>
      </c>
      <c r="D17" s="34"/>
      <c r="E17" s="16"/>
      <c r="F17" s="16"/>
      <c r="G17" s="16"/>
      <c r="H17" s="16"/>
      <c r="I17" s="16"/>
      <c r="J17" s="90"/>
      <c r="K17" s="90"/>
    </row>
    <row r="18" spans="1:11" ht="19.5" customHeight="1" x14ac:dyDescent="0.25">
      <c r="A18" s="755"/>
      <c r="B18" s="758" t="s">
        <v>19</v>
      </c>
      <c r="C18" s="231" t="s">
        <v>20</v>
      </c>
      <c r="D18" s="34"/>
      <c r="E18" s="33">
        <v>1</v>
      </c>
      <c r="F18" s="33">
        <v>1000</v>
      </c>
      <c r="G18" s="42">
        <v>0.94266666666666665</v>
      </c>
      <c r="H18" s="435">
        <v>0.16666666666666666</v>
      </c>
      <c r="I18" s="86">
        <v>0.21640735502121641</v>
      </c>
      <c r="J18" s="90"/>
      <c r="K18" s="90"/>
    </row>
    <row r="19" spans="1:11" ht="19.5" customHeight="1" x14ac:dyDescent="0.25">
      <c r="A19" s="755"/>
      <c r="B19" s="758"/>
      <c r="C19" s="257" t="s">
        <v>21</v>
      </c>
      <c r="D19" s="34"/>
      <c r="E19" s="16"/>
      <c r="F19" s="16"/>
      <c r="G19" s="16"/>
      <c r="H19" s="16"/>
      <c r="I19" s="16"/>
      <c r="J19" s="90"/>
      <c r="K19" s="90"/>
    </row>
    <row r="20" spans="1:11" ht="19.5" customHeight="1" x14ac:dyDescent="0.25">
      <c r="A20" s="755"/>
      <c r="B20" s="758" t="s">
        <v>22</v>
      </c>
      <c r="C20" s="257" t="s">
        <v>23</v>
      </c>
      <c r="D20" s="34"/>
      <c r="E20" s="16"/>
      <c r="F20" s="16"/>
      <c r="G20" s="16"/>
      <c r="H20" s="16"/>
      <c r="I20" s="16"/>
      <c r="J20" s="90"/>
      <c r="K20" s="90"/>
    </row>
    <row r="21" spans="1:11" ht="19.5" customHeight="1" x14ac:dyDescent="0.25">
      <c r="A21" s="755"/>
      <c r="B21" s="758"/>
      <c r="C21" s="231" t="s">
        <v>24</v>
      </c>
      <c r="D21" s="34"/>
      <c r="E21" s="33"/>
      <c r="F21" s="33"/>
      <c r="G21" s="42"/>
      <c r="H21" s="435"/>
      <c r="I21" s="86"/>
      <c r="J21" s="90"/>
      <c r="K21" s="90"/>
    </row>
    <row r="22" spans="1:11" ht="19.5" customHeight="1" x14ac:dyDescent="0.25">
      <c r="A22" s="755"/>
      <c r="B22" s="758" t="s">
        <v>25</v>
      </c>
      <c r="C22" s="231" t="s">
        <v>26</v>
      </c>
      <c r="D22" s="41"/>
      <c r="E22" s="33">
        <v>1</v>
      </c>
      <c r="F22" s="33">
        <v>1000</v>
      </c>
      <c r="G22" s="42">
        <v>1.0063333333333333</v>
      </c>
      <c r="H22" s="435">
        <v>0.16623376623376623</v>
      </c>
      <c r="I22" s="86">
        <v>7.9165286518714809E-2</v>
      </c>
      <c r="J22" s="90"/>
      <c r="K22" s="90"/>
    </row>
    <row r="23" spans="1:11" ht="19.5" customHeight="1" x14ac:dyDescent="0.25">
      <c r="A23" s="755"/>
      <c r="B23" s="758"/>
      <c r="C23" s="231" t="s">
        <v>27</v>
      </c>
      <c r="D23" s="34"/>
      <c r="E23" s="33">
        <v>1</v>
      </c>
      <c r="F23" s="33">
        <v>1000</v>
      </c>
      <c r="G23" s="42">
        <v>0.98599999999999999</v>
      </c>
      <c r="H23" s="435">
        <v>1</v>
      </c>
      <c r="I23" s="86">
        <v>6.5922920892494935E-2</v>
      </c>
      <c r="J23" s="90"/>
      <c r="K23" s="90"/>
    </row>
    <row r="24" spans="1:11" ht="19.5" customHeight="1" x14ac:dyDescent="0.25">
      <c r="A24" s="755"/>
      <c r="B24" s="758"/>
      <c r="C24" s="68" t="s">
        <v>28</v>
      </c>
      <c r="D24" s="34"/>
      <c r="E24" s="16"/>
      <c r="F24" s="16"/>
      <c r="G24" s="16"/>
      <c r="H24" s="16"/>
      <c r="I24" s="16"/>
      <c r="J24" s="90"/>
      <c r="K24" s="90"/>
    </row>
    <row r="25" spans="1:11" ht="19.5" customHeight="1" x14ac:dyDescent="0.25">
      <c r="A25" s="830" t="s">
        <v>145</v>
      </c>
      <c r="B25" s="830"/>
      <c r="C25" s="831"/>
      <c r="D25" s="43"/>
      <c r="E25" s="260">
        <v>4</v>
      </c>
      <c r="F25" s="260">
        <v>4000</v>
      </c>
      <c r="G25" s="261">
        <v>0.98450000000000004</v>
      </c>
      <c r="H25" s="262">
        <v>0.58136525396311878</v>
      </c>
      <c r="I25" s="252">
        <v>0.13771796174030812</v>
      </c>
      <c r="J25" s="90"/>
      <c r="K25" s="90"/>
    </row>
    <row r="26" spans="1:11" ht="19.5" customHeight="1" x14ac:dyDescent="0.25">
      <c r="A26" s="755" t="s">
        <v>148</v>
      </c>
      <c r="B26" s="755" t="s">
        <v>29</v>
      </c>
      <c r="C26" s="257" t="s">
        <v>30</v>
      </c>
      <c r="D26" s="39"/>
      <c r="E26" s="16"/>
      <c r="F26" s="16"/>
      <c r="G26" s="16"/>
      <c r="H26" s="16"/>
      <c r="I26" s="16"/>
      <c r="J26" s="90"/>
      <c r="K26" s="90"/>
    </row>
    <row r="27" spans="1:11" ht="19.5" customHeight="1" x14ac:dyDescent="0.25">
      <c r="A27" s="755"/>
      <c r="B27" s="755"/>
      <c r="C27" s="257" t="s">
        <v>31</v>
      </c>
      <c r="D27" s="39"/>
      <c r="E27" s="16"/>
      <c r="F27" s="16"/>
      <c r="G27" s="16"/>
      <c r="H27" s="16"/>
      <c r="I27" s="16"/>
      <c r="J27" s="90"/>
      <c r="K27" s="90"/>
    </row>
    <row r="28" spans="1:11" ht="19.5" customHeight="1" x14ac:dyDescent="0.25">
      <c r="A28" s="755"/>
      <c r="B28" s="755"/>
      <c r="C28" s="231" t="s">
        <v>32</v>
      </c>
      <c r="D28" s="39"/>
      <c r="E28" s="13">
        <v>1</v>
      </c>
      <c r="F28" s="13">
        <v>1000</v>
      </c>
      <c r="G28" s="42">
        <v>1</v>
      </c>
      <c r="H28" s="435">
        <v>1</v>
      </c>
      <c r="I28" s="86">
        <v>9.7666666666666666E-2</v>
      </c>
      <c r="J28" s="90"/>
      <c r="K28" s="90"/>
    </row>
    <row r="29" spans="1:11" ht="19.5" customHeight="1" x14ac:dyDescent="0.25">
      <c r="A29" s="755"/>
      <c r="B29" s="755"/>
      <c r="C29" s="257" t="s">
        <v>33</v>
      </c>
      <c r="D29" s="39"/>
      <c r="E29" s="16"/>
      <c r="F29" s="16"/>
      <c r="G29" s="16"/>
      <c r="H29" s="16"/>
      <c r="I29" s="16"/>
      <c r="J29" s="90"/>
      <c r="K29" s="90"/>
    </row>
    <row r="30" spans="1:11" ht="19.5" customHeight="1" x14ac:dyDescent="0.25">
      <c r="A30" s="755"/>
      <c r="B30" s="755"/>
      <c r="C30" s="257" t="s">
        <v>34</v>
      </c>
      <c r="D30" s="44"/>
      <c r="E30" s="16"/>
      <c r="F30" s="16"/>
      <c r="G30" s="16"/>
      <c r="H30" s="16"/>
      <c r="I30" s="16"/>
      <c r="J30" s="90"/>
      <c r="K30" s="90"/>
    </row>
    <row r="31" spans="1:11" ht="19.5" customHeight="1" x14ac:dyDescent="0.25">
      <c r="A31" s="755"/>
      <c r="B31" s="833" t="s">
        <v>35</v>
      </c>
      <c r="C31" s="257" t="s">
        <v>36</v>
      </c>
      <c r="D31" s="34"/>
      <c r="E31" s="426"/>
      <c r="F31" s="426"/>
      <c r="G31" s="426"/>
      <c r="H31" s="426"/>
      <c r="I31" s="426"/>
      <c r="J31" s="90"/>
      <c r="K31" s="90"/>
    </row>
    <row r="32" spans="1:11" ht="19.5" customHeight="1" x14ac:dyDescent="0.25">
      <c r="A32" s="755"/>
      <c r="B32" s="833"/>
      <c r="C32" s="257" t="s">
        <v>37</v>
      </c>
      <c r="D32" s="34"/>
      <c r="E32" s="426"/>
      <c r="F32" s="426"/>
      <c r="G32" s="426"/>
      <c r="H32" s="426"/>
      <c r="I32" s="426"/>
      <c r="J32" s="90"/>
      <c r="K32" s="90"/>
    </row>
    <row r="33" spans="1:11" ht="19.5" customHeight="1" x14ac:dyDescent="0.25">
      <c r="A33" s="755"/>
      <c r="B33" s="833"/>
      <c r="C33" s="257" t="s">
        <v>38</v>
      </c>
      <c r="D33" s="34"/>
      <c r="E33" s="426"/>
      <c r="F33" s="426"/>
      <c r="G33" s="426"/>
      <c r="H33" s="426"/>
      <c r="I33" s="426"/>
      <c r="J33" s="90"/>
      <c r="K33" s="90"/>
    </row>
    <row r="34" spans="1:11" ht="19.5" customHeight="1" x14ac:dyDescent="0.25">
      <c r="A34" s="755"/>
      <c r="B34" s="833"/>
      <c r="C34" s="257" t="s">
        <v>39</v>
      </c>
      <c r="D34" s="34"/>
      <c r="E34" s="426"/>
      <c r="F34" s="426"/>
      <c r="G34" s="426"/>
      <c r="H34" s="426"/>
      <c r="I34" s="426"/>
      <c r="J34" s="90"/>
      <c r="K34" s="90"/>
    </row>
    <row r="35" spans="1:11" ht="19.5" customHeight="1" x14ac:dyDescent="0.25">
      <c r="A35" s="755"/>
      <c r="B35" s="833"/>
      <c r="C35" s="257" t="s">
        <v>40</v>
      </c>
      <c r="D35" s="34"/>
      <c r="E35" s="426"/>
      <c r="F35" s="426"/>
      <c r="G35" s="426"/>
      <c r="H35" s="426"/>
      <c r="I35" s="426"/>
      <c r="J35" s="90"/>
      <c r="K35" s="90"/>
    </row>
    <row r="36" spans="1:11" ht="19.5" customHeight="1" x14ac:dyDescent="0.25">
      <c r="A36" s="755"/>
      <c r="B36" s="833"/>
      <c r="C36" s="257" t="s">
        <v>41</v>
      </c>
      <c r="D36" s="39"/>
      <c r="E36" s="426"/>
      <c r="F36" s="426"/>
      <c r="G36" s="426"/>
      <c r="H36" s="426"/>
      <c r="I36" s="426"/>
      <c r="J36" s="90"/>
      <c r="K36" s="90"/>
    </row>
    <row r="37" spans="1:11" ht="19.5" customHeight="1" x14ac:dyDescent="0.25">
      <c r="A37" s="755"/>
      <c r="B37" s="833" t="s">
        <v>42</v>
      </c>
      <c r="C37" s="257" t="s">
        <v>43</v>
      </c>
      <c r="D37" s="45"/>
      <c r="E37" s="426"/>
      <c r="F37" s="426"/>
      <c r="G37" s="426"/>
      <c r="H37" s="426"/>
      <c r="I37" s="426"/>
      <c r="J37" s="90"/>
      <c r="K37" s="90"/>
    </row>
    <row r="38" spans="1:11" ht="19.5" customHeight="1" x14ac:dyDescent="0.25">
      <c r="A38" s="755"/>
      <c r="B38" s="833"/>
      <c r="C38" s="257" t="s">
        <v>44</v>
      </c>
      <c r="D38" s="34"/>
      <c r="E38" s="426"/>
      <c r="F38" s="426"/>
      <c r="G38" s="426"/>
      <c r="H38" s="426"/>
      <c r="I38" s="426"/>
      <c r="J38" s="90"/>
      <c r="K38" s="90"/>
    </row>
    <row r="39" spans="1:11" ht="19.5" customHeight="1" x14ac:dyDescent="0.25">
      <c r="A39" s="755"/>
      <c r="B39" s="833"/>
      <c r="C39" s="257" t="s">
        <v>45</v>
      </c>
      <c r="D39" s="39"/>
      <c r="E39" s="426"/>
      <c r="F39" s="426"/>
      <c r="G39" s="426"/>
      <c r="H39" s="426"/>
      <c r="I39" s="426"/>
      <c r="J39" s="90"/>
      <c r="K39" s="90"/>
    </row>
    <row r="40" spans="1:11" ht="19.5" customHeight="1" x14ac:dyDescent="0.25">
      <c r="A40" s="755"/>
      <c r="B40" s="833"/>
      <c r="C40" s="257" t="s">
        <v>46</v>
      </c>
      <c r="D40" s="39"/>
      <c r="E40" s="426"/>
      <c r="F40" s="426"/>
      <c r="G40" s="426"/>
      <c r="H40" s="426"/>
      <c r="I40" s="426"/>
      <c r="J40" s="90"/>
      <c r="K40" s="90"/>
    </row>
    <row r="41" spans="1:11" ht="19.5" customHeight="1" x14ac:dyDescent="0.25">
      <c r="A41" s="830" t="s">
        <v>145</v>
      </c>
      <c r="B41" s="830"/>
      <c r="C41" s="831"/>
      <c r="D41" s="46"/>
      <c r="E41" s="260">
        <v>1</v>
      </c>
      <c r="F41" s="260">
        <v>1000</v>
      </c>
      <c r="G41" s="263">
        <v>1</v>
      </c>
      <c r="H41" s="262">
        <v>1</v>
      </c>
      <c r="I41" s="252">
        <v>9.7666666666666666E-2</v>
      </c>
      <c r="J41" s="90"/>
      <c r="K41" s="90"/>
    </row>
    <row r="42" spans="1:11" ht="19.5" customHeight="1" x14ac:dyDescent="0.25">
      <c r="A42" s="755" t="s">
        <v>152</v>
      </c>
      <c r="B42" s="755" t="s">
        <v>47</v>
      </c>
      <c r="C42" s="231" t="s">
        <v>48</v>
      </c>
      <c r="D42" s="47"/>
      <c r="E42" s="33">
        <v>1</v>
      </c>
      <c r="F42" s="33">
        <v>1000</v>
      </c>
      <c r="G42" s="37">
        <v>1.181</v>
      </c>
      <c r="H42" s="21">
        <v>0.53333333333333333</v>
      </c>
      <c r="I42" s="38">
        <v>0.3607112616426757</v>
      </c>
      <c r="J42" s="90"/>
      <c r="K42" s="90"/>
    </row>
    <row r="43" spans="1:11" ht="19.5" customHeight="1" x14ac:dyDescent="0.25">
      <c r="A43" s="755"/>
      <c r="B43" s="755"/>
      <c r="C43" s="231" t="s">
        <v>49</v>
      </c>
      <c r="D43" s="48"/>
      <c r="E43" s="58">
        <v>1</v>
      </c>
      <c r="F43" s="58">
        <v>1000</v>
      </c>
      <c r="G43" s="148">
        <v>1.1006666666666667</v>
      </c>
      <c r="H43" s="141">
        <v>1</v>
      </c>
      <c r="I43" s="141">
        <v>0.37159297395517865</v>
      </c>
      <c r="J43" s="90"/>
      <c r="K43" s="90"/>
    </row>
    <row r="44" spans="1:11" ht="21.75" customHeight="1" x14ac:dyDescent="0.25">
      <c r="A44" s="755"/>
      <c r="B44" s="755"/>
      <c r="C44" s="231" t="s">
        <v>50</v>
      </c>
      <c r="D44" s="35"/>
      <c r="E44" s="33">
        <v>1</v>
      </c>
      <c r="F44" s="33">
        <v>1000</v>
      </c>
      <c r="G44" s="42">
        <v>1.0146666666666666</v>
      </c>
      <c r="H44" s="435">
        <v>0.26190476190476192</v>
      </c>
      <c r="I44" s="86">
        <v>6.1760840998685937E-2</v>
      </c>
      <c r="J44" s="90"/>
      <c r="K44" s="90"/>
    </row>
    <row r="45" spans="1:11" s="36" customFormat="1" ht="19.5" customHeight="1" x14ac:dyDescent="0.25">
      <c r="A45" s="755"/>
      <c r="B45" s="755"/>
      <c r="C45" s="257" t="s">
        <v>51</v>
      </c>
      <c r="D45" s="35"/>
      <c r="E45" s="16"/>
      <c r="F45" s="16"/>
      <c r="G45" s="16"/>
      <c r="H45" s="16"/>
      <c r="I45" s="16"/>
      <c r="J45" s="529"/>
      <c r="K45" s="529"/>
    </row>
    <row r="46" spans="1:11" ht="19.5" customHeight="1" x14ac:dyDescent="0.25">
      <c r="A46" s="755"/>
      <c r="B46" s="755"/>
      <c r="C46" s="257" t="s">
        <v>52</v>
      </c>
      <c r="D46" s="35"/>
      <c r="E46" s="16"/>
      <c r="F46" s="16"/>
      <c r="G46" s="16"/>
      <c r="H46" s="16"/>
      <c r="I46" s="16"/>
      <c r="J46" s="90"/>
      <c r="K46" s="90"/>
    </row>
    <row r="47" spans="1:11" ht="15.75" x14ac:dyDescent="0.25">
      <c r="A47" s="755"/>
      <c r="B47" s="755"/>
      <c r="C47" s="257" t="s">
        <v>53</v>
      </c>
      <c r="D47" s="26"/>
      <c r="E47" s="16"/>
      <c r="F47" s="16"/>
      <c r="G47" s="16"/>
      <c r="H47" s="16"/>
      <c r="I47" s="16"/>
      <c r="J47" s="90"/>
      <c r="K47" s="90"/>
    </row>
    <row r="48" spans="1:11" ht="15.75" x14ac:dyDescent="0.25">
      <c r="A48" s="755"/>
      <c r="B48" s="755"/>
      <c r="C48" s="257" t="s">
        <v>54</v>
      </c>
      <c r="D48" s="26"/>
      <c r="E48" s="16"/>
      <c r="F48" s="16"/>
      <c r="G48" s="16"/>
      <c r="H48" s="16"/>
      <c r="I48" s="16"/>
      <c r="J48" s="90"/>
      <c r="K48" s="90"/>
    </row>
    <row r="49" spans="1:11" ht="15.75" x14ac:dyDescent="0.25">
      <c r="A49" s="755"/>
      <c r="B49" s="755"/>
      <c r="C49" s="257" t="s">
        <v>55</v>
      </c>
      <c r="D49" s="26"/>
      <c r="E49" s="16"/>
      <c r="F49" s="16"/>
      <c r="G49" s="16"/>
      <c r="H49" s="16"/>
      <c r="I49" s="16"/>
      <c r="J49" s="90"/>
      <c r="K49" s="90"/>
    </row>
    <row r="50" spans="1:11" ht="15.75" x14ac:dyDescent="0.25">
      <c r="A50" s="830" t="s">
        <v>145</v>
      </c>
      <c r="B50" s="830"/>
      <c r="C50" s="831"/>
      <c r="D50" s="49"/>
      <c r="E50" s="264">
        <v>3</v>
      </c>
      <c r="F50" s="264">
        <v>3000</v>
      </c>
      <c r="G50" s="265">
        <v>1.0987777777777779</v>
      </c>
      <c r="H50" s="262">
        <v>0.46099290780141838</v>
      </c>
      <c r="I50" s="252">
        <v>0.27232278289007988</v>
      </c>
      <c r="J50" s="90"/>
      <c r="K50" s="90"/>
    </row>
    <row r="51" spans="1:11" ht="15.75" customHeight="1" x14ac:dyDescent="0.25">
      <c r="A51" s="755" t="s">
        <v>154</v>
      </c>
      <c r="B51" s="758" t="s">
        <v>56</v>
      </c>
      <c r="C51" s="232" t="s">
        <v>57</v>
      </c>
      <c r="D51" s="26"/>
      <c r="E51" s="13">
        <v>1</v>
      </c>
      <c r="F51" s="13">
        <v>1000</v>
      </c>
      <c r="G51" s="38">
        <v>1.008</v>
      </c>
      <c r="H51" s="21">
        <v>0.44014732965009212</v>
      </c>
      <c r="I51" s="38">
        <v>0.13624338624338625</v>
      </c>
      <c r="J51" s="90"/>
      <c r="K51" s="90"/>
    </row>
    <row r="52" spans="1:11" ht="15.75" x14ac:dyDescent="0.25">
      <c r="A52" s="755"/>
      <c r="B52" s="758"/>
      <c r="C52" s="258" t="s">
        <v>58</v>
      </c>
      <c r="D52" s="26"/>
      <c r="E52" s="16"/>
      <c r="F52" s="16"/>
      <c r="G52" s="16"/>
      <c r="H52" s="16"/>
      <c r="I52" s="16"/>
      <c r="J52" s="90"/>
      <c r="K52" s="90"/>
    </row>
    <row r="53" spans="1:11" ht="15.75" x14ac:dyDescent="0.25">
      <c r="A53" s="755"/>
      <c r="B53" s="758"/>
      <c r="C53" s="258" t="s">
        <v>59</v>
      </c>
      <c r="D53" s="26"/>
      <c r="E53" s="16"/>
      <c r="F53" s="16"/>
      <c r="G53" s="16"/>
      <c r="H53" s="16"/>
      <c r="I53" s="16"/>
      <c r="J53" s="90"/>
      <c r="K53" s="90"/>
    </row>
    <row r="54" spans="1:11" ht="15.75" x14ac:dyDescent="0.25">
      <c r="A54" s="755"/>
      <c r="B54" s="834" t="s">
        <v>60</v>
      </c>
      <c r="C54" s="258" t="s">
        <v>61</v>
      </c>
      <c r="D54" s="26"/>
      <c r="E54" s="426"/>
      <c r="F54" s="426"/>
      <c r="G54" s="426"/>
      <c r="H54" s="426"/>
      <c r="I54" s="426"/>
      <c r="J54" s="90"/>
      <c r="K54" s="90"/>
    </row>
    <row r="55" spans="1:11" ht="15.75" x14ac:dyDescent="0.25">
      <c r="A55" s="755"/>
      <c r="B55" s="834"/>
      <c r="C55" s="258" t="s">
        <v>62</v>
      </c>
      <c r="D55" s="26"/>
      <c r="E55" s="426"/>
      <c r="F55" s="426"/>
      <c r="G55" s="426"/>
      <c r="H55" s="426"/>
      <c r="I55" s="426"/>
      <c r="J55" s="90"/>
      <c r="K55" s="90"/>
    </row>
    <row r="56" spans="1:11" ht="15.75" x14ac:dyDescent="0.25">
      <c r="A56" s="755"/>
      <c r="B56" s="834"/>
      <c r="C56" s="258" t="s">
        <v>63</v>
      </c>
      <c r="D56" s="26"/>
      <c r="E56" s="426"/>
      <c r="F56" s="426"/>
      <c r="G56" s="426"/>
      <c r="H56" s="426"/>
      <c r="I56" s="426"/>
      <c r="J56" s="90"/>
      <c r="K56" s="90"/>
    </row>
    <row r="57" spans="1:11" ht="15.75" x14ac:dyDescent="0.25">
      <c r="A57" s="755"/>
      <c r="B57" s="834"/>
      <c r="C57" s="258" t="s">
        <v>64</v>
      </c>
      <c r="D57" s="26"/>
      <c r="E57" s="426"/>
      <c r="F57" s="426"/>
      <c r="G57" s="426"/>
      <c r="H57" s="426"/>
      <c r="I57" s="426"/>
      <c r="J57" s="90"/>
      <c r="K57" s="90"/>
    </row>
    <row r="58" spans="1:11" ht="15.75" x14ac:dyDescent="0.25">
      <c r="A58" s="755"/>
      <c r="B58" s="834"/>
      <c r="C58" s="258" t="s">
        <v>65</v>
      </c>
      <c r="D58" s="26"/>
      <c r="E58" s="426"/>
      <c r="F58" s="426"/>
      <c r="G58" s="426"/>
      <c r="H58" s="426"/>
      <c r="I58" s="426"/>
      <c r="J58" s="90"/>
      <c r="K58" s="90"/>
    </row>
    <row r="59" spans="1:11" ht="15.75" x14ac:dyDescent="0.25">
      <c r="A59" s="755"/>
      <c r="B59" s="834"/>
      <c r="C59" s="258" t="s">
        <v>66</v>
      </c>
      <c r="D59" s="26"/>
      <c r="E59" s="426"/>
      <c r="F59" s="426"/>
      <c r="G59" s="426"/>
      <c r="H59" s="426"/>
      <c r="I59" s="426"/>
      <c r="J59" s="90"/>
      <c r="K59" s="90"/>
    </row>
    <row r="60" spans="1:11" ht="15.75" x14ac:dyDescent="0.25">
      <c r="A60" s="755"/>
      <c r="B60" s="758" t="s">
        <v>67</v>
      </c>
      <c r="C60" s="258" t="s">
        <v>68</v>
      </c>
      <c r="D60" s="26"/>
      <c r="E60" s="16"/>
      <c r="F60" s="16"/>
      <c r="G60" s="16"/>
      <c r="H60" s="16"/>
      <c r="I60" s="16"/>
      <c r="J60" s="90"/>
      <c r="K60" s="90"/>
    </row>
    <row r="61" spans="1:11" ht="15.75" x14ac:dyDescent="0.25">
      <c r="A61" s="755"/>
      <c r="B61" s="758"/>
      <c r="C61" s="232" t="s">
        <v>69</v>
      </c>
      <c r="D61" s="26"/>
      <c r="E61" s="13">
        <v>1</v>
      </c>
      <c r="F61" s="13">
        <v>1000</v>
      </c>
      <c r="G61" s="86">
        <v>1.0923333333333332</v>
      </c>
      <c r="H61" s="435">
        <v>1</v>
      </c>
      <c r="I61" s="86">
        <v>0.4757400061031431</v>
      </c>
      <c r="J61" s="90"/>
      <c r="K61" s="90"/>
    </row>
    <row r="62" spans="1:11" ht="15.75" x14ac:dyDescent="0.25">
      <c r="A62" s="755"/>
      <c r="B62" s="758"/>
      <c r="C62" s="258" t="s">
        <v>70</v>
      </c>
      <c r="D62" s="26"/>
      <c r="E62" s="16"/>
      <c r="F62" s="16"/>
      <c r="G62" s="16"/>
      <c r="H62" s="16"/>
      <c r="I62" s="16"/>
      <c r="J62" s="90"/>
      <c r="K62" s="90"/>
    </row>
    <row r="63" spans="1:11" ht="15.75" x14ac:dyDescent="0.25">
      <c r="A63" s="755"/>
      <c r="B63" s="758"/>
      <c r="C63" s="258" t="s">
        <v>71</v>
      </c>
      <c r="D63" s="26"/>
      <c r="E63" s="16"/>
      <c r="F63" s="16"/>
      <c r="G63" s="16"/>
      <c r="H63" s="16"/>
      <c r="I63" s="16"/>
      <c r="J63" s="90"/>
      <c r="K63" s="90"/>
    </row>
    <row r="64" spans="1:11" s="224" customFormat="1" ht="15.75" x14ac:dyDescent="0.25">
      <c r="A64" s="755"/>
      <c r="B64" s="496" t="s">
        <v>311</v>
      </c>
      <c r="C64" s="232" t="s">
        <v>74</v>
      </c>
      <c r="D64" s="26"/>
      <c r="E64" s="33">
        <v>2</v>
      </c>
      <c r="F64" s="33">
        <v>2000</v>
      </c>
      <c r="G64" s="86">
        <v>0.84866666666666668</v>
      </c>
      <c r="H64" s="435">
        <v>1</v>
      </c>
      <c r="I64" s="86">
        <v>0.27749410840534172</v>
      </c>
      <c r="J64" s="90"/>
      <c r="K64" s="90"/>
    </row>
    <row r="65" spans="1:11" ht="15.75" customHeight="1" x14ac:dyDescent="0.25">
      <c r="A65" s="755"/>
      <c r="B65" s="758" t="s">
        <v>72</v>
      </c>
      <c r="C65" s="232" t="s">
        <v>73</v>
      </c>
      <c r="D65" s="26"/>
      <c r="E65" s="33">
        <v>1</v>
      </c>
      <c r="F65" s="33">
        <v>1000</v>
      </c>
      <c r="G65" s="86">
        <v>0.96966666666666668</v>
      </c>
      <c r="H65" s="435">
        <v>1</v>
      </c>
      <c r="I65" s="86">
        <v>0.20419388105878308</v>
      </c>
      <c r="J65" s="90"/>
      <c r="K65" s="90"/>
    </row>
    <row r="66" spans="1:11" ht="15.75" x14ac:dyDescent="0.25">
      <c r="A66" s="755"/>
      <c r="B66" s="758"/>
      <c r="C66" s="258" t="s">
        <v>75</v>
      </c>
      <c r="D66" s="26"/>
      <c r="E66" s="16"/>
      <c r="F66" s="16"/>
      <c r="G66" s="16"/>
      <c r="H66" s="16"/>
      <c r="I66" s="16"/>
      <c r="J66" s="90"/>
      <c r="K66" s="90"/>
    </row>
    <row r="67" spans="1:11" ht="15.75" x14ac:dyDescent="0.25">
      <c r="A67" s="830" t="s">
        <v>145</v>
      </c>
      <c r="B67" s="830"/>
      <c r="C67" s="831"/>
      <c r="D67" s="49"/>
      <c r="E67" s="264">
        <v>5</v>
      </c>
      <c r="F67" s="264">
        <v>5000</v>
      </c>
      <c r="G67" s="265">
        <v>0.95346666666666657</v>
      </c>
      <c r="H67" s="262">
        <v>0.75264442636289675</v>
      </c>
      <c r="I67" s="252">
        <v>0.27814291707453503</v>
      </c>
      <c r="J67" s="90"/>
      <c r="K67" s="90"/>
    </row>
    <row r="68" spans="1:11" ht="15.75" x14ac:dyDescent="0.25">
      <c r="A68" s="755" t="s">
        <v>160</v>
      </c>
      <c r="B68" s="233" t="s">
        <v>76</v>
      </c>
      <c r="C68" s="231" t="s">
        <v>77</v>
      </c>
      <c r="D68" s="26"/>
      <c r="E68" s="13">
        <v>2</v>
      </c>
      <c r="F68" s="13">
        <v>2000</v>
      </c>
      <c r="G68" s="86">
        <v>1.0555000000000001</v>
      </c>
      <c r="H68" s="435">
        <v>0.95333333333333337</v>
      </c>
      <c r="I68" s="86">
        <v>0.53402810674246004</v>
      </c>
      <c r="J68" s="90"/>
      <c r="K68" s="90"/>
    </row>
    <row r="69" spans="1:11" ht="15.75" x14ac:dyDescent="0.25">
      <c r="A69" s="755"/>
      <c r="B69" s="758" t="s">
        <v>78</v>
      </c>
      <c r="C69" s="257" t="s">
        <v>79</v>
      </c>
      <c r="D69" s="26"/>
      <c r="E69" s="16"/>
      <c r="F69" s="16"/>
      <c r="G69" s="16"/>
      <c r="H69" s="16"/>
      <c r="I69" s="16"/>
      <c r="J69" s="90"/>
      <c r="K69" s="90"/>
    </row>
    <row r="70" spans="1:11" ht="15.75" x14ac:dyDescent="0.25">
      <c r="A70" s="755"/>
      <c r="B70" s="758"/>
      <c r="C70" s="231" t="s">
        <v>80</v>
      </c>
      <c r="D70" s="26"/>
      <c r="E70" s="13">
        <v>1</v>
      </c>
      <c r="F70" s="13">
        <v>1000</v>
      </c>
      <c r="G70" s="86">
        <v>0.94099999999999995</v>
      </c>
      <c r="H70" s="435">
        <v>1</v>
      </c>
      <c r="I70" s="86">
        <v>0.37867516826071551</v>
      </c>
      <c r="J70" s="90"/>
      <c r="K70" s="90"/>
    </row>
    <row r="71" spans="1:11" ht="15.75" x14ac:dyDescent="0.25">
      <c r="A71" s="755"/>
      <c r="B71" s="758" t="s">
        <v>81</v>
      </c>
      <c r="C71" s="231" t="s">
        <v>82</v>
      </c>
      <c r="D71" s="26"/>
      <c r="E71" s="13">
        <v>1</v>
      </c>
      <c r="F71" s="13">
        <v>1000</v>
      </c>
      <c r="G71" s="86">
        <v>1.0113333333333334</v>
      </c>
      <c r="H71" s="435">
        <v>0.83802816901408439</v>
      </c>
      <c r="I71" s="86">
        <v>0.45978905735003295</v>
      </c>
      <c r="J71" s="90"/>
      <c r="K71" s="90"/>
    </row>
    <row r="72" spans="1:11" ht="15.75" x14ac:dyDescent="0.25">
      <c r="A72" s="755"/>
      <c r="B72" s="758"/>
      <c r="C72" s="231" t="s">
        <v>83</v>
      </c>
      <c r="D72" s="26"/>
      <c r="E72" s="13">
        <v>1</v>
      </c>
      <c r="F72" s="13">
        <v>1000</v>
      </c>
      <c r="G72" s="86">
        <v>1.0193333333333334</v>
      </c>
      <c r="H72" s="435">
        <v>0.53846153846153855</v>
      </c>
      <c r="I72" s="86">
        <v>5.4610856769130148E-2</v>
      </c>
      <c r="J72" s="90"/>
      <c r="K72" s="90"/>
    </row>
    <row r="73" spans="1:11" ht="15.75" x14ac:dyDescent="0.25">
      <c r="A73" s="755"/>
      <c r="B73" s="758" t="s">
        <v>84</v>
      </c>
      <c r="C73" s="231" t="s">
        <v>85</v>
      </c>
      <c r="D73" s="26"/>
      <c r="E73" s="13">
        <v>2</v>
      </c>
      <c r="F73" s="13">
        <v>2000</v>
      </c>
      <c r="G73" s="86">
        <v>0.96566666666666667</v>
      </c>
      <c r="H73" s="435">
        <v>0.34076433121019106</v>
      </c>
      <c r="I73" s="86">
        <v>0.41922678633068694</v>
      </c>
      <c r="J73" s="90"/>
      <c r="K73" s="90"/>
    </row>
    <row r="74" spans="1:11" ht="15.75" x14ac:dyDescent="0.25">
      <c r="A74" s="755"/>
      <c r="B74" s="758"/>
      <c r="C74" s="231" t="s">
        <v>86</v>
      </c>
      <c r="D74" s="26"/>
      <c r="E74" s="13">
        <v>2</v>
      </c>
      <c r="F74" s="13">
        <v>2000</v>
      </c>
      <c r="G74" s="86">
        <v>0.99450000000000005</v>
      </c>
      <c r="H74" s="435">
        <v>1</v>
      </c>
      <c r="I74" s="86">
        <v>0.69934640522875813</v>
      </c>
      <c r="J74" s="90"/>
      <c r="K74" s="90"/>
    </row>
    <row r="75" spans="1:11" ht="15.75" x14ac:dyDescent="0.25">
      <c r="A75" s="755"/>
      <c r="B75" s="758" t="s">
        <v>87</v>
      </c>
      <c r="C75" s="257" t="s">
        <v>88</v>
      </c>
      <c r="D75" s="26"/>
      <c r="E75" s="16"/>
      <c r="F75" s="16"/>
      <c r="G75" s="16"/>
      <c r="H75" s="16"/>
      <c r="I75" s="16"/>
      <c r="J75" s="90"/>
      <c r="K75" s="90"/>
    </row>
    <row r="76" spans="1:11" ht="15.75" x14ac:dyDescent="0.25">
      <c r="A76" s="755"/>
      <c r="B76" s="758"/>
      <c r="C76" s="231" t="s">
        <v>89</v>
      </c>
      <c r="D76" s="26"/>
      <c r="E76" s="13">
        <v>1</v>
      </c>
      <c r="F76" s="13">
        <v>1000</v>
      </c>
      <c r="G76" s="86">
        <v>0.99966666666666659</v>
      </c>
      <c r="H76" s="435">
        <v>0.18198700092850509</v>
      </c>
      <c r="I76" s="86">
        <v>0.13504501500500168</v>
      </c>
      <c r="J76" s="90"/>
      <c r="K76" s="90"/>
    </row>
    <row r="77" spans="1:11" ht="15.75" x14ac:dyDescent="0.25">
      <c r="A77" s="755"/>
      <c r="B77" s="758"/>
      <c r="C77" s="231" t="s">
        <v>90</v>
      </c>
      <c r="D77" s="26"/>
      <c r="E77" s="13">
        <v>1</v>
      </c>
      <c r="F77" s="13">
        <v>1000</v>
      </c>
      <c r="G77" s="86">
        <v>1.0426666666666669</v>
      </c>
      <c r="H77" s="435">
        <v>1</v>
      </c>
      <c r="I77" s="86">
        <v>6.6496163682864443E-2</v>
      </c>
      <c r="J77" s="90"/>
      <c r="K77" s="90"/>
    </row>
    <row r="78" spans="1:11" ht="15.75" x14ac:dyDescent="0.25">
      <c r="A78" s="755"/>
      <c r="B78" s="758"/>
      <c r="C78" s="231" t="s">
        <v>91</v>
      </c>
      <c r="D78" s="26"/>
      <c r="E78" s="13">
        <v>1</v>
      </c>
      <c r="F78" s="13">
        <v>1000</v>
      </c>
      <c r="G78" s="86">
        <v>0.97799999999999998</v>
      </c>
      <c r="H78" s="435">
        <v>1</v>
      </c>
      <c r="I78" s="86">
        <v>0.26789366053169733</v>
      </c>
      <c r="J78" s="90"/>
      <c r="K78" s="90"/>
    </row>
    <row r="79" spans="1:11" ht="15.75" x14ac:dyDescent="0.25">
      <c r="A79" s="755"/>
      <c r="B79" s="758" t="s">
        <v>92</v>
      </c>
      <c r="C79" s="231" t="s">
        <v>93</v>
      </c>
      <c r="D79" s="26"/>
      <c r="E79" s="13"/>
      <c r="F79" s="13"/>
      <c r="G79" s="86"/>
      <c r="H79" s="435"/>
      <c r="I79" s="86"/>
      <c r="J79" s="90"/>
      <c r="K79" s="90"/>
    </row>
    <row r="80" spans="1:11" ht="15.75" x14ac:dyDescent="0.25">
      <c r="A80" s="755"/>
      <c r="B80" s="758"/>
      <c r="C80" s="257" t="s">
        <v>94</v>
      </c>
      <c r="D80" s="26"/>
      <c r="E80" s="16"/>
      <c r="F80" s="16"/>
      <c r="G80" s="16"/>
      <c r="H80" s="16"/>
      <c r="I80" s="16"/>
      <c r="J80" s="90"/>
      <c r="K80" s="90"/>
    </row>
    <row r="81" spans="1:11" ht="15.75" x14ac:dyDescent="0.25">
      <c r="A81" s="755"/>
      <c r="B81" s="758"/>
      <c r="C81" s="231" t="s">
        <v>95</v>
      </c>
      <c r="D81" s="26"/>
      <c r="E81" s="13">
        <v>1</v>
      </c>
      <c r="F81" s="13">
        <v>1000</v>
      </c>
      <c r="G81" s="86">
        <v>1.0026666666666666</v>
      </c>
      <c r="H81" s="435">
        <v>1</v>
      </c>
      <c r="I81" s="86">
        <v>0.10738031914893618</v>
      </c>
      <c r="J81" s="90"/>
      <c r="K81" s="90"/>
    </row>
    <row r="82" spans="1:11" ht="15.75" x14ac:dyDescent="0.25">
      <c r="A82" s="755"/>
      <c r="B82" s="758" t="s">
        <v>96</v>
      </c>
      <c r="C82" s="231" t="s">
        <v>97</v>
      </c>
      <c r="D82" s="26"/>
      <c r="E82" s="13">
        <v>2</v>
      </c>
      <c r="F82" s="13">
        <v>2000</v>
      </c>
      <c r="G82" s="86">
        <v>1.0396666666666667</v>
      </c>
      <c r="H82" s="435">
        <v>1</v>
      </c>
      <c r="I82" s="86">
        <v>0.6550176338570054</v>
      </c>
      <c r="J82" s="90"/>
      <c r="K82" s="90"/>
    </row>
    <row r="83" spans="1:11" ht="15.75" x14ac:dyDescent="0.25">
      <c r="A83" s="755"/>
      <c r="B83" s="758"/>
      <c r="C83" s="257" t="s">
        <v>98</v>
      </c>
      <c r="D83" s="26"/>
      <c r="E83" s="16"/>
      <c r="F83" s="16"/>
      <c r="G83" s="16"/>
      <c r="H83" s="16"/>
      <c r="I83" s="16"/>
      <c r="J83" s="90"/>
      <c r="K83" s="90"/>
    </row>
    <row r="84" spans="1:11" ht="15.75" x14ac:dyDescent="0.25">
      <c r="A84" s="755"/>
      <c r="B84" s="758"/>
      <c r="C84" s="231" t="s">
        <v>99</v>
      </c>
      <c r="D84" s="26"/>
      <c r="E84" s="13">
        <v>1</v>
      </c>
      <c r="F84" s="13">
        <v>1000</v>
      </c>
      <c r="G84" s="38">
        <v>1.0553333333333332</v>
      </c>
      <c r="H84" s="21">
        <v>1</v>
      </c>
      <c r="I84" s="38">
        <v>0.76658243840808593</v>
      </c>
      <c r="J84" s="90"/>
      <c r="K84" s="90"/>
    </row>
    <row r="85" spans="1:11" ht="15.75" x14ac:dyDescent="0.25">
      <c r="A85" s="830" t="s">
        <v>145</v>
      </c>
      <c r="B85" s="830"/>
      <c r="C85" s="831"/>
      <c r="D85" s="49"/>
      <c r="E85" s="264">
        <v>16</v>
      </c>
      <c r="F85" s="264">
        <v>16000</v>
      </c>
      <c r="G85" s="265">
        <v>1.0100416666666667</v>
      </c>
      <c r="H85" s="262">
        <v>0.70744155416529464</v>
      </c>
      <c r="I85" s="252">
        <v>0.43005651582030446</v>
      </c>
      <c r="J85" s="90"/>
      <c r="K85" s="90"/>
    </row>
    <row r="86" spans="1:11" ht="15.75" x14ac:dyDescent="0.25">
      <c r="A86" s="755" t="s">
        <v>172</v>
      </c>
      <c r="B86" s="755" t="s">
        <v>100</v>
      </c>
      <c r="C86" s="27" t="s">
        <v>101</v>
      </c>
      <c r="D86" s="26"/>
      <c r="E86" s="16"/>
      <c r="F86" s="16"/>
      <c r="G86" s="16"/>
      <c r="H86" s="16"/>
      <c r="I86" s="16"/>
      <c r="J86" s="90"/>
      <c r="K86" s="90"/>
    </row>
    <row r="87" spans="1:11" ht="15.75" x14ac:dyDescent="0.25">
      <c r="A87" s="755"/>
      <c r="B87" s="755"/>
      <c r="C87" s="27" t="s">
        <v>102</v>
      </c>
      <c r="D87" s="26"/>
      <c r="E87" s="16"/>
      <c r="F87" s="16"/>
      <c r="G87" s="16"/>
      <c r="H87" s="16"/>
      <c r="I87" s="16"/>
      <c r="J87" s="90"/>
      <c r="K87" s="90"/>
    </row>
    <row r="88" spans="1:11" ht="15.75" x14ac:dyDescent="0.25">
      <c r="A88" s="755"/>
      <c r="B88" s="755"/>
      <c r="C88" s="231" t="s">
        <v>103</v>
      </c>
      <c r="D88" s="26"/>
      <c r="E88" s="13">
        <v>1</v>
      </c>
      <c r="F88" s="13">
        <v>1000</v>
      </c>
      <c r="G88" s="86">
        <v>0.98799999999999999</v>
      </c>
      <c r="H88" s="435">
        <v>1</v>
      </c>
      <c r="I88" s="86">
        <v>0.12415654520917679</v>
      </c>
      <c r="J88" s="90"/>
      <c r="K88" s="90"/>
    </row>
    <row r="89" spans="1:11" ht="15.75" x14ac:dyDescent="0.25">
      <c r="A89" s="755"/>
      <c r="B89" s="234" t="s">
        <v>104</v>
      </c>
      <c r="C89" s="231" t="s">
        <v>105</v>
      </c>
      <c r="D89" s="26"/>
      <c r="E89" s="13">
        <v>1</v>
      </c>
      <c r="F89" s="13">
        <v>1000</v>
      </c>
      <c r="G89" s="86">
        <v>0.97</v>
      </c>
      <c r="H89" s="435">
        <v>0.19863013698630136</v>
      </c>
      <c r="I89" s="86">
        <v>0.18487972508591066</v>
      </c>
      <c r="J89" s="90"/>
      <c r="K89" s="90"/>
    </row>
    <row r="90" spans="1:11" ht="15.75" x14ac:dyDescent="0.25">
      <c r="A90" s="755"/>
      <c r="B90" s="832" t="s">
        <v>106</v>
      </c>
      <c r="C90" s="27" t="s">
        <v>107</v>
      </c>
      <c r="D90" s="26"/>
      <c r="E90" s="425"/>
      <c r="F90" s="425"/>
      <c r="G90" s="425"/>
      <c r="H90" s="425"/>
      <c r="I90" s="425"/>
      <c r="J90" s="90"/>
      <c r="K90" s="90"/>
    </row>
    <row r="91" spans="1:11" ht="15.75" x14ac:dyDescent="0.25">
      <c r="A91" s="755"/>
      <c r="B91" s="832"/>
      <c r="C91" s="27" t="s">
        <v>108</v>
      </c>
      <c r="D91" s="26"/>
      <c r="E91" s="425"/>
      <c r="F91" s="425"/>
      <c r="G91" s="425"/>
      <c r="H91" s="425"/>
      <c r="I91" s="425"/>
      <c r="J91" s="90"/>
      <c r="K91" s="90"/>
    </row>
    <row r="92" spans="1:11" ht="15.75" x14ac:dyDescent="0.25">
      <c r="A92" s="755"/>
      <c r="B92" s="832"/>
      <c r="C92" s="27" t="s">
        <v>109</v>
      </c>
      <c r="D92" s="26"/>
      <c r="E92" s="425"/>
      <c r="F92" s="425"/>
      <c r="G92" s="425"/>
      <c r="H92" s="425"/>
      <c r="I92" s="425"/>
      <c r="J92" s="90"/>
      <c r="K92" s="90"/>
    </row>
    <row r="93" spans="1:11" ht="15.75" x14ac:dyDescent="0.25">
      <c r="A93" s="830" t="s">
        <v>145</v>
      </c>
      <c r="B93" s="830"/>
      <c r="C93" s="831"/>
      <c r="D93" s="49"/>
      <c r="E93" s="264">
        <v>2</v>
      </c>
      <c r="F93" s="264">
        <v>2000</v>
      </c>
      <c r="G93" s="252">
        <v>0.97899999999999998</v>
      </c>
      <c r="H93" s="262">
        <v>1</v>
      </c>
      <c r="I93" s="252">
        <v>0.15423901940755874</v>
      </c>
      <c r="J93" s="90"/>
      <c r="K93" s="90"/>
    </row>
    <row r="94" spans="1:11" ht="15.75" x14ac:dyDescent="0.25">
      <c r="A94" s="755" t="s">
        <v>175</v>
      </c>
      <c r="B94" s="755" t="s">
        <v>110</v>
      </c>
      <c r="C94" s="257" t="s">
        <v>111</v>
      </c>
      <c r="D94" s="26"/>
      <c r="E94" s="16">
        <v>1</v>
      </c>
      <c r="F94" s="16">
        <v>1000</v>
      </c>
      <c r="G94" s="223">
        <v>1.006</v>
      </c>
      <c r="H94" s="223">
        <v>0.33333333333333331</v>
      </c>
      <c r="I94" s="223">
        <v>6.6931742876076866E-2</v>
      </c>
      <c r="J94" s="90"/>
      <c r="K94" s="90"/>
    </row>
    <row r="95" spans="1:11" ht="15.75" x14ac:dyDescent="0.25">
      <c r="A95" s="755"/>
      <c r="B95" s="755"/>
      <c r="C95" s="231" t="s">
        <v>112</v>
      </c>
      <c r="D95" s="26"/>
      <c r="E95" s="13">
        <v>2</v>
      </c>
      <c r="F95" s="13">
        <v>2000</v>
      </c>
      <c r="G95" s="86">
        <v>1.0831666666666668</v>
      </c>
      <c r="H95" s="435">
        <v>0.97499999999999998</v>
      </c>
      <c r="I95" s="86">
        <v>0.10955531620249269</v>
      </c>
      <c r="J95" s="90"/>
      <c r="K95" s="90"/>
    </row>
    <row r="96" spans="1:11" ht="15.75" x14ac:dyDescent="0.25">
      <c r="A96" s="755"/>
      <c r="B96" s="755"/>
      <c r="C96" s="231" t="s">
        <v>113</v>
      </c>
      <c r="D96" s="26"/>
      <c r="E96" s="13">
        <v>1</v>
      </c>
      <c r="F96" s="13">
        <v>1000</v>
      </c>
      <c r="G96" s="86">
        <v>0.98399999999999999</v>
      </c>
      <c r="H96" s="435">
        <v>1</v>
      </c>
      <c r="I96" s="86">
        <v>9.5528455284552852E-2</v>
      </c>
      <c r="J96" s="90"/>
      <c r="K96" s="90"/>
    </row>
    <row r="97" spans="1:110" ht="15.75" x14ac:dyDescent="0.25">
      <c r="A97" s="755"/>
      <c r="B97" s="755" t="s">
        <v>114</v>
      </c>
      <c r="C97" s="231" t="s">
        <v>115</v>
      </c>
      <c r="D97" s="26"/>
      <c r="E97" s="13">
        <v>2</v>
      </c>
      <c r="F97" s="13">
        <v>2000</v>
      </c>
      <c r="G97" s="86">
        <v>0.96083333333333332</v>
      </c>
      <c r="H97" s="435">
        <v>1</v>
      </c>
      <c r="I97" s="86">
        <v>0.28516912402428446</v>
      </c>
      <c r="J97" s="90"/>
      <c r="K97" s="90"/>
    </row>
    <row r="98" spans="1:110" ht="15.75" x14ac:dyDescent="0.25">
      <c r="A98" s="755"/>
      <c r="B98" s="755"/>
      <c r="C98" s="231" t="s">
        <v>116</v>
      </c>
      <c r="D98" s="26"/>
      <c r="E98" s="13">
        <v>5</v>
      </c>
      <c r="F98" s="13">
        <v>5000</v>
      </c>
      <c r="G98" s="86">
        <v>0.9526</v>
      </c>
      <c r="H98" s="435">
        <v>1</v>
      </c>
      <c r="I98" s="86">
        <v>0.11582336062705577</v>
      </c>
      <c r="J98" s="90"/>
      <c r="K98" s="90"/>
    </row>
    <row r="99" spans="1:110" ht="15.75" x14ac:dyDescent="0.25">
      <c r="A99" s="755"/>
      <c r="B99" s="755"/>
      <c r="C99" s="257" t="s">
        <v>117</v>
      </c>
      <c r="D99" s="26"/>
      <c r="E99" s="16"/>
      <c r="F99" s="16"/>
      <c r="G99" s="16"/>
      <c r="H99" s="16"/>
      <c r="I99" s="16"/>
      <c r="J99" s="90"/>
      <c r="K99" s="90"/>
    </row>
    <row r="100" spans="1:110" ht="15.75" x14ac:dyDescent="0.25">
      <c r="A100" s="755"/>
      <c r="B100" s="755" t="s">
        <v>118</v>
      </c>
      <c r="C100" s="231" t="s">
        <v>119</v>
      </c>
      <c r="D100" s="26"/>
      <c r="E100" s="33">
        <v>3</v>
      </c>
      <c r="F100" s="33">
        <v>3000</v>
      </c>
      <c r="G100" s="86">
        <v>1.0073333333333334</v>
      </c>
      <c r="H100" s="435">
        <v>0.1501457725947522</v>
      </c>
      <c r="I100" s="86">
        <v>0.32627399073461283</v>
      </c>
      <c r="J100" s="90"/>
      <c r="K100" s="90"/>
    </row>
    <row r="101" spans="1:110" ht="15.75" x14ac:dyDescent="0.25">
      <c r="A101" s="755"/>
      <c r="B101" s="755"/>
      <c r="C101" s="257" t="s">
        <v>120</v>
      </c>
      <c r="D101" s="26"/>
      <c r="E101" s="16"/>
      <c r="F101" s="16"/>
      <c r="G101" s="16"/>
      <c r="H101" s="16"/>
      <c r="I101" s="16"/>
      <c r="J101" s="90"/>
      <c r="K101" s="90"/>
    </row>
    <row r="102" spans="1:110" ht="15.75" x14ac:dyDescent="0.25">
      <c r="A102" s="755"/>
      <c r="B102" s="755" t="s">
        <v>121</v>
      </c>
      <c r="C102" s="231" t="s">
        <v>122</v>
      </c>
      <c r="D102" s="26"/>
      <c r="E102" s="13">
        <v>4</v>
      </c>
      <c r="F102" s="13">
        <v>4000</v>
      </c>
      <c r="G102" s="86">
        <v>0.93600000000000005</v>
      </c>
      <c r="H102" s="435">
        <v>0.94230769230769229</v>
      </c>
      <c r="I102" s="86">
        <v>0.11956908831908833</v>
      </c>
      <c r="J102" s="90"/>
      <c r="K102" s="90"/>
    </row>
    <row r="103" spans="1:110" ht="15.75" x14ac:dyDescent="0.25">
      <c r="A103" s="755"/>
      <c r="B103" s="755"/>
      <c r="C103" s="231" t="s">
        <v>123</v>
      </c>
      <c r="D103" s="26"/>
      <c r="E103" s="13">
        <v>2</v>
      </c>
      <c r="F103" s="13">
        <v>2000</v>
      </c>
      <c r="G103" s="86">
        <v>0.94583333333333341</v>
      </c>
      <c r="H103" s="435">
        <v>1</v>
      </c>
      <c r="I103" s="86">
        <v>0.30519823788546258</v>
      </c>
      <c r="J103" s="90"/>
      <c r="K103" s="90"/>
    </row>
    <row r="104" spans="1:110" ht="15.75" x14ac:dyDescent="0.25">
      <c r="A104" s="755"/>
      <c r="B104" s="755" t="s">
        <v>124</v>
      </c>
      <c r="C104" s="257" t="s">
        <v>125</v>
      </c>
      <c r="D104" s="26"/>
      <c r="E104" s="16"/>
      <c r="F104" s="16"/>
      <c r="G104" s="16"/>
      <c r="H104" s="16"/>
      <c r="I104" s="16"/>
      <c r="J104" s="90"/>
      <c r="K104" s="90"/>
    </row>
    <row r="105" spans="1:110" ht="15.75" x14ac:dyDescent="0.25">
      <c r="A105" s="755"/>
      <c r="B105" s="755"/>
      <c r="C105" s="231" t="s">
        <v>126</v>
      </c>
      <c r="D105" s="26"/>
      <c r="E105" s="13">
        <v>3</v>
      </c>
      <c r="F105" s="13">
        <v>3000</v>
      </c>
      <c r="G105" s="86">
        <v>0.91211111111111121</v>
      </c>
      <c r="H105" s="435">
        <v>0.81498829039812648</v>
      </c>
      <c r="I105" s="86">
        <v>0.11304665610914848</v>
      </c>
      <c r="J105" s="90"/>
      <c r="K105" s="90"/>
    </row>
    <row r="106" spans="1:110" ht="15.75" x14ac:dyDescent="0.25">
      <c r="A106" s="755"/>
      <c r="B106" s="835" t="s">
        <v>127</v>
      </c>
      <c r="C106" s="257" t="s">
        <v>128</v>
      </c>
      <c r="D106" s="26"/>
      <c r="E106" s="425"/>
      <c r="F106" s="425"/>
      <c r="G106" s="425"/>
      <c r="H106" s="425"/>
      <c r="I106" s="425"/>
      <c r="J106" s="90"/>
      <c r="K106" s="90"/>
    </row>
    <row r="107" spans="1:110" ht="15.75" x14ac:dyDescent="0.25">
      <c r="A107" s="755"/>
      <c r="B107" s="835"/>
      <c r="C107" s="257" t="s">
        <v>129</v>
      </c>
      <c r="D107" s="26"/>
      <c r="E107" s="425"/>
      <c r="F107" s="425"/>
      <c r="G107" s="425"/>
      <c r="H107" s="425"/>
      <c r="I107" s="425"/>
      <c r="J107" s="90"/>
      <c r="K107" s="90"/>
    </row>
    <row r="108" spans="1:110" ht="15.75" x14ac:dyDescent="0.25">
      <c r="A108" s="755"/>
      <c r="B108" s="835"/>
      <c r="C108" s="257" t="s">
        <v>130</v>
      </c>
      <c r="D108" s="26"/>
      <c r="E108" s="425"/>
      <c r="F108" s="425"/>
      <c r="G108" s="425"/>
      <c r="H108" s="425"/>
      <c r="I108" s="425"/>
      <c r="J108" s="90"/>
      <c r="K108" s="90"/>
    </row>
    <row r="109" spans="1:110" ht="15.75" x14ac:dyDescent="0.25">
      <c r="A109" s="830" t="s">
        <v>145</v>
      </c>
      <c r="B109" s="830"/>
      <c r="C109" s="831"/>
      <c r="D109" s="49"/>
      <c r="E109" s="264">
        <v>23</v>
      </c>
      <c r="F109" s="264">
        <v>23000</v>
      </c>
      <c r="G109" s="265">
        <v>0.92300000000000004</v>
      </c>
      <c r="H109" s="262">
        <v>0.83635132848197657</v>
      </c>
      <c r="I109" s="252">
        <v>0.17174124878195038</v>
      </c>
      <c r="J109" s="90"/>
      <c r="K109" s="90"/>
    </row>
    <row r="110" spans="1:110" ht="15.75" x14ac:dyDescent="0.25">
      <c r="A110" s="749" t="s">
        <v>131</v>
      </c>
      <c r="B110" s="749"/>
      <c r="C110" s="750"/>
      <c r="D110" s="49"/>
      <c r="E110" s="264">
        <v>58</v>
      </c>
      <c r="F110" s="264">
        <v>58000</v>
      </c>
      <c r="G110" s="265">
        <v>0.96810344827586203</v>
      </c>
      <c r="H110" s="262">
        <v>0.69226965551343334</v>
      </c>
      <c r="I110" s="252">
        <v>0.26147736020715234</v>
      </c>
      <c r="J110" s="90"/>
      <c r="K110" s="90"/>
    </row>
    <row r="111" spans="1:110" s="2" customFormat="1" x14ac:dyDescent="0.25">
      <c r="A111" s="30" t="s">
        <v>184</v>
      </c>
      <c r="B111" s="379" t="s">
        <v>380</v>
      </c>
      <c r="C111" s="11"/>
      <c r="D111" s="11"/>
      <c r="E111" s="11"/>
      <c r="F111" s="8"/>
      <c r="G111" s="90"/>
      <c r="H111" s="90"/>
      <c r="I111" s="90"/>
      <c r="J111" s="90"/>
      <c r="K111" s="90"/>
      <c r="L111" s="224"/>
      <c r="M111" s="224"/>
      <c r="N111" s="224"/>
      <c r="O111" s="224"/>
      <c r="P111" s="224"/>
      <c r="Q111" s="224"/>
      <c r="R111" s="224"/>
      <c r="S111" s="224"/>
      <c r="T111" s="224"/>
      <c r="U111" s="224"/>
      <c r="V111" s="224"/>
      <c r="W111" s="224"/>
      <c r="X111" s="224"/>
      <c r="Y111" s="224"/>
      <c r="Z111" s="224"/>
      <c r="AA111" s="224"/>
      <c r="AB111" s="224"/>
      <c r="AC111" s="224"/>
      <c r="AD111" s="224"/>
      <c r="AE111" s="224"/>
      <c r="AF111" s="224"/>
      <c r="AG111" s="224"/>
      <c r="AH111" s="224"/>
      <c r="AI111" s="224"/>
      <c r="AJ111" s="224"/>
      <c r="AK111" s="224"/>
      <c r="AL111" s="224"/>
      <c r="AM111" s="224"/>
      <c r="AN111" s="224"/>
      <c r="AO111" s="224"/>
      <c r="AP111" s="224"/>
      <c r="AQ111" s="224"/>
      <c r="AR111" s="224"/>
      <c r="AS111" s="224"/>
      <c r="AT111" s="224"/>
      <c r="AU111" s="224"/>
      <c r="AV111" s="224"/>
      <c r="AW111" s="224"/>
      <c r="AX111" s="224"/>
      <c r="AY111" s="224"/>
      <c r="AZ111" s="224"/>
      <c r="BA111" s="224"/>
      <c r="BB111" s="224"/>
      <c r="BC111" s="224"/>
      <c r="BD111" s="224"/>
      <c r="BE111" s="224"/>
      <c r="BF111" s="224"/>
      <c r="BG111" s="224"/>
      <c r="BH111" s="224"/>
      <c r="BI111" s="224"/>
      <c r="BJ111" s="224"/>
      <c r="BK111" s="224"/>
      <c r="BL111" s="224"/>
      <c r="BM111" s="224"/>
      <c r="BN111" s="224"/>
      <c r="BO111" s="224"/>
      <c r="BP111" s="224"/>
      <c r="BQ111" s="224"/>
      <c r="BR111" s="224"/>
      <c r="BS111" s="224"/>
      <c r="BT111" s="224"/>
      <c r="BU111" s="224"/>
      <c r="BV111" s="224"/>
      <c r="BW111" s="224"/>
      <c r="BX111" s="224"/>
      <c r="BY111" s="224"/>
      <c r="BZ111" s="224"/>
      <c r="CA111" s="224"/>
      <c r="CB111" s="224"/>
      <c r="CC111" s="224"/>
      <c r="CD111" s="224"/>
      <c r="CE111" s="224"/>
      <c r="CF111" s="224"/>
      <c r="CG111" s="224"/>
      <c r="CH111" s="224"/>
      <c r="CI111" s="224"/>
      <c r="CJ111" s="224"/>
      <c r="CK111" s="224"/>
      <c r="CL111" s="224"/>
      <c r="CM111" s="224"/>
      <c r="CN111" s="224"/>
      <c r="CO111" s="224"/>
      <c r="CP111" s="224"/>
      <c r="CQ111" s="224"/>
      <c r="CR111" s="224"/>
      <c r="CS111" s="224"/>
      <c r="CT111" s="224"/>
      <c r="CU111" s="224"/>
      <c r="CV111" s="224"/>
      <c r="CW111" s="224"/>
      <c r="CX111" s="224"/>
      <c r="CY111" s="224"/>
      <c r="CZ111" s="224"/>
      <c r="DA111" s="224"/>
      <c r="DB111" s="224"/>
      <c r="DC111" s="224"/>
      <c r="DD111" s="224"/>
      <c r="DE111" s="224"/>
      <c r="DF111" s="224"/>
    </row>
    <row r="112" spans="1:110" x14ac:dyDescent="0.25">
      <c r="A112" s="527" t="s">
        <v>185</v>
      </c>
      <c r="B112" s="380" t="s">
        <v>324</v>
      </c>
      <c r="C112" s="143"/>
      <c r="D112" s="143"/>
      <c r="E112" s="143"/>
      <c r="F112" s="143"/>
      <c r="G112" s="143"/>
      <c r="H112" s="143"/>
      <c r="I112" s="90"/>
      <c r="J112" s="90"/>
      <c r="K112" s="90"/>
    </row>
    <row r="113" spans="1:11" x14ac:dyDescent="0.25">
      <c r="A113" s="90"/>
      <c r="B113" s="92"/>
      <c r="C113" s="90"/>
      <c r="D113" s="90"/>
      <c r="E113" s="90"/>
      <c r="F113" s="90"/>
      <c r="G113" s="90"/>
      <c r="H113" s="90"/>
      <c r="I113" s="90"/>
      <c r="J113" s="90"/>
      <c r="K113" s="90"/>
    </row>
    <row r="114" spans="1:11" x14ac:dyDescent="0.25">
      <c r="A114" s="90"/>
      <c r="B114" s="528"/>
      <c r="C114" s="90"/>
      <c r="D114" s="90"/>
      <c r="E114" s="90"/>
      <c r="F114" s="90"/>
      <c r="G114" s="90"/>
      <c r="H114" s="90"/>
      <c r="I114" s="90"/>
      <c r="J114" s="90"/>
      <c r="K114" s="90"/>
    </row>
  </sheetData>
  <mergeCells count="56">
    <mergeCell ref="B94:B96"/>
    <mergeCell ref="B97:B99"/>
    <mergeCell ref="B100:B101"/>
    <mergeCell ref="A109:C109"/>
    <mergeCell ref="A110:C110"/>
    <mergeCell ref="B102:B103"/>
    <mergeCell ref="B104:B105"/>
    <mergeCell ref="B106:B108"/>
    <mergeCell ref="A94:A108"/>
    <mergeCell ref="B11:B13"/>
    <mergeCell ref="B15:B17"/>
    <mergeCell ref="B65:B66"/>
    <mergeCell ref="B18:B19"/>
    <mergeCell ref="B20:B21"/>
    <mergeCell ref="B22:B24"/>
    <mergeCell ref="B26:B30"/>
    <mergeCell ref="B31:B36"/>
    <mergeCell ref="A14:C14"/>
    <mergeCell ref="A25:C25"/>
    <mergeCell ref="A41:C41"/>
    <mergeCell ref="A50:C50"/>
    <mergeCell ref="B37:B40"/>
    <mergeCell ref="B42:B49"/>
    <mergeCell ref="B51:B53"/>
    <mergeCell ref="B54:B59"/>
    <mergeCell ref="A85:C85"/>
    <mergeCell ref="A93:C93"/>
    <mergeCell ref="A15:A24"/>
    <mergeCell ref="A26:A40"/>
    <mergeCell ref="A42:A49"/>
    <mergeCell ref="B69:B70"/>
    <mergeCell ref="B71:B72"/>
    <mergeCell ref="B73:B74"/>
    <mergeCell ref="B75:B78"/>
    <mergeCell ref="B79:B81"/>
    <mergeCell ref="B82:B84"/>
    <mergeCell ref="B60:B63"/>
    <mergeCell ref="A67:C67"/>
    <mergeCell ref="B86:B88"/>
    <mergeCell ref="B90:B92"/>
    <mergeCell ref="A1:I1"/>
    <mergeCell ref="A2:I2"/>
    <mergeCell ref="A51:A66"/>
    <mergeCell ref="A68:A84"/>
    <mergeCell ref="A86:A92"/>
    <mergeCell ref="A3:A5"/>
    <mergeCell ref="A6:A13"/>
    <mergeCell ref="H3:H5"/>
    <mergeCell ref="I3:I5"/>
    <mergeCell ref="B3:B5"/>
    <mergeCell ref="C3:C5"/>
    <mergeCell ref="E3:E5"/>
    <mergeCell ref="F3:F5"/>
    <mergeCell ref="G3:G5"/>
    <mergeCell ref="B6:B7"/>
    <mergeCell ref="B8:B10"/>
  </mergeCells>
  <pageMargins left="0.511811024" right="0.511811024" top="0.78740157499999996" bottom="0.78740157499999996" header="0.31496062000000002" footer="0.31496062000000002"/>
  <pageSetup paperSize="9" orientation="portrait" verticalDpi="4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F114"/>
  <sheetViews>
    <sheetView zoomScale="90" zoomScaleNormal="90" workbookViewId="0">
      <selection activeCell="I11" sqref="I11"/>
    </sheetView>
  </sheetViews>
  <sheetFormatPr defaultRowHeight="15" x14ac:dyDescent="0.25"/>
  <cols>
    <col min="1" max="1" width="16.28515625" style="224" customWidth="1"/>
    <col min="2" max="2" width="27.140625" style="224" bestFit="1" customWidth="1"/>
    <col min="3" max="3" width="25.7109375" style="224" customWidth="1"/>
    <col min="4" max="4" width="15.42578125" style="224" customWidth="1"/>
    <col min="5" max="7" width="14.5703125" style="224" customWidth="1"/>
    <col min="8" max="8" width="17" style="224" customWidth="1"/>
    <col min="9" max="16384" width="9.140625" style="224"/>
  </cols>
  <sheetData>
    <row r="1" spans="1:10" ht="27.75" customHeight="1" x14ac:dyDescent="0.25">
      <c r="A1" s="837" t="s">
        <v>382</v>
      </c>
      <c r="B1" s="837"/>
      <c r="C1" s="837"/>
      <c r="D1" s="837"/>
      <c r="E1" s="837"/>
      <c r="F1" s="837"/>
      <c r="G1" s="837"/>
      <c r="H1" s="837"/>
      <c r="I1" s="90"/>
      <c r="J1" s="90"/>
    </row>
    <row r="2" spans="1:10" ht="27.75" customHeight="1" x14ac:dyDescent="0.25">
      <c r="A2" s="838" t="s">
        <v>366</v>
      </c>
      <c r="B2" s="838"/>
      <c r="C2" s="838"/>
      <c r="D2" s="838"/>
      <c r="E2" s="838"/>
      <c r="F2" s="838"/>
      <c r="G2" s="838"/>
      <c r="H2" s="838"/>
      <c r="I2" s="90"/>
      <c r="J2" s="90"/>
    </row>
    <row r="3" spans="1:10" ht="24.95" customHeight="1" x14ac:dyDescent="0.25">
      <c r="A3" s="839" t="s">
        <v>140</v>
      </c>
      <c r="B3" s="840" t="s">
        <v>1</v>
      </c>
      <c r="C3" s="841" t="s">
        <v>2</v>
      </c>
      <c r="D3" s="840" t="s">
        <v>132</v>
      </c>
      <c r="E3" s="840" t="s">
        <v>133</v>
      </c>
      <c r="F3" s="840" t="s">
        <v>367</v>
      </c>
      <c r="G3" s="840" t="s">
        <v>368</v>
      </c>
      <c r="H3" s="840" t="s">
        <v>369</v>
      </c>
      <c r="I3" s="90"/>
      <c r="J3" s="90"/>
    </row>
    <row r="4" spans="1:10" ht="24.95" customHeight="1" x14ac:dyDescent="0.25">
      <c r="A4" s="839"/>
      <c r="B4" s="840"/>
      <c r="C4" s="841"/>
      <c r="D4" s="840"/>
      <c r="E4" s="840"/>
      <c r="F4" s="840"/>
      <c r="G4" s="840"/>
      <c r="H4" s="840"/>
      <c r="I4" s="90"/>
      <c r="J4" s="90"/>
    </row>
    <row r="5" spans="1:10" ht="50.25" customHeight="1" x14ac:dyDescent="0.25">
      <c r="A5" s="839"/>
      <c r="B5" s="840"/>
      <c r="C5" s="841"/>
      <c r="D5" s="840"/>
      <c r="E5" s="840"/>
      <c r="F5" s="840"/>
      <c r="G5" s="840"/>
      <c r="H5" s="840"/>
      <c r="I5" s="90"/>
      <c r="J5" s="90"/>
    </row>
    <row r="6" spans="1:10" ht="15.75" x14ac:dyDescent="0.25">
      <c r="A6" s="755" t="s">
        <v>141</v>
      </c>
      <c r="B6" s="758" t="s">
        <v>4</v>
      </c>
      <c r="C6" s="231" t="s">
        <v>5</v>
      </c>
      <c r="D6" s="24">
        <v>2</v>
      </c>
      <c r="E6" s="24">
        <v>400</v>
      </c>
      <c r="F6" s="25">
        <v>240</v>
      </c>
      <c r="G6" s="595">
        <v>1.0125590050835149</v>
      </c>
      <c r="H6" s="38">
        <v>5.2837573385518588E-2</v>
      </c>
      <c r="I6" s="596"/>
      <c r="J6" s="90"/>
    </row>
    <row r="7" spans="1:10" ht="15.75" x14ac:dyDescent="0.25">
      <c r="A7" s="755"/>
      <c r="B7" s="758"/>
      <c r="C7" s="231" t="s">
        <v>6</v>
      </c>
      <c r="D7" s="24">
        <v>1</v>
      </c>
      <c r="E7" s="24">
        <v>200</v>
      </c>
      <c r="F7" s="25">
        <v>120</v>
      </c>
      <c r="G7" s="595">
        <v>0.68398692810457518</v>
      </c>
      <c r="H7" s="38">
        <v>0.11175337186897881</v>
      </c>
      <c r="I7" s="90"/>
      <c r="J7" s="90"/>
    </row>
    <row r="8" spans="1:10" ht="15.75" x14ac:dyDescent="0.25">
      <c r="A8" s="755"/>
      <c r="B8" s="793" t="s">
        <v>7</v>
      </c>
      <c r="C8" s="26" t="s">
        <v>8</v>
      </c>
      <c r="D8" s="426"/>
      <c r="E8" s="426"/>
      <c r="F8" s="426"/>
      <c r="G8" s="597"/>
      <c r="H8" s="426"/>
      <c r="I8" s="90"/>
      <c r="J8" s="90"/>
    </row>
    <row r="9" spans="1:10" ht="15.75" x14ac:dyDescent="0.25">
      <c r="A9" s="755"/>
      <c r="B9" s="793"/>
      <c r="C9" s="26" t="s">
        <v>9</v>
      </c>
      <c r="D9" s="426"/>
      <c r="E9" s="426"/>
      <c r="F9" s="426"/>
      <c r="G9" s="597"/>
      <c r="H9" s="426"/>
      <c r="I9" s="90"/>
      <c r="J9" s="90"/>
    </row>
    <row r="10" spans="1:10" ht="15.75" x14ac:dyDescent="0.25">
      <c r="A10" s="755"/>
      <c r="B10" s="793"/>
      <c r="C10" s="26" t="s">
        <v>10</v>
      </c>
      <c r="D10" s="426"/>
      <c r="E10" s="426"/>
      <c r="F10" s="426"/>
      <c r="G10" s="597"/>
      <c r="H10" s="426"/>
      <c r="I10" s="90"/>
      <c r="J10" s="90"/>
    </row>
    <row r="11" spans="1:10" ht="15.75" x14ac:dyDescent="0.25">
      <c r="A11" s="755"/>
      <c r="B11" s="758" t="s">
        <v>11</v>
      </c>
      <c r="C11" s="26" t="s">
        <v>142</v>
      </c>
      <c r="D11" s="16"/>
      <c r="E11" s="16"/>
      <c r="F11" s="16"/>
      <c r="G11" s="223"/>
      <c r="H11" s="16"/>
      <c r="I11" s="90"/>
      <c r="J11" s="90"/>
    </row>
    <row r="12" spans="1:10" ht="15.75" x14ac:dyDescent="0.25">
      <c r="A12" s="755"/>
      <c r="B12" s="758"/>
      <c r="C12" s="231" t="s">
        <v>143</v>
      </c>
      <c r="D12" s="24">
        <v>1</v>
      </c>
      <c r="E12" s="24">
        <v>200</v>
      </c>
      <c r="F12" s="25">
        <v>120</v>
      </c>
      <c r="G12" s="595">
        <v>0.91031045751633999</v>
      </c>
      <c r="H12" s="38">
        <v>8.4494773519163763E-2</v>
      </c>
      <c r="I12" s="90"/>
      <c r="J12" s="90"/>
    </row>
    <row r="13" spans="1:10" ht="15.75" x14ac:dyDescent="0.25">
      <c r="A13" s="755"/>
      <c r="B13" s="758"/>
      <c r="C13" s="26" t="s">
        <v>144</v>
      </c>
      <c r="D13" s="16"/>
      <c r="E13" s="16"/>
      <c r="F13" s="16"/>
      <c r="G13" s="223"/>
      <c r="H13" s="16"/>
      <c r="I13" s="90"/>
      <c r="J13" s="90"/>
    </row>
    <row r="14" spans="1:10" ht="15.75" x14ac:dyDescent="0.25">
      <c r="A14" s="747" t="s">
        <v>145</v>
      </c>
      <c r="B14" s="747"/>
      <c r="C14" s="747"/>
      <c r="D14" s="254">
        <v>4</v>
      </c>
      <c r="E14" s="254">
        <v>800</v>
      </c>
      <c r="F14" s="254">
        <v>480</v>
      </c>
      <c r="G14" s="598">
        <v>0.90485384894698628</v>
      </c>
      <c r="H14" s="252">
        <v>6.8687825675035521E-2</v>
      </c>
      <c r="I14" s="90"/>
      <c r="J14" s="90"/>
    </row>
    <row r="15" spans="1:10" ht="15.75" customHeight="1" x14ac:dyDescent="0.25">
      <c r="A15" s="755" t="s">
        <v>146</v>
      </c>
      <c r="B15" s="758" t="s">
        <v>15</v>
      </c>
      <c r="C15" s="231" t="s">
        <v>16</v>
      </c>
      <c r="D15" s="24">
        <v>1</v>
      </c>
      <c r="E15" s="24">
        <v>100</v>
      </c>
      <c r="F15" s="25">
        <v>60</v>
      </c>
      <c r="G15" s="595">
        <v>0.63297385620915025</v>
      </c>
      <c r="H15" s="38">
        <v>0.18481848184818481</v>
      </c>
      <c r="I15" s="90"/>
      <c r="J15" s="90"/>
    </row>
    <row r="16" spans="1:10" ht="15.75" x14ac:dyDescent="0.25">
      <c r="A16" s="755"/>
      <c r="B16" s="758"/>
      <c r="C16" s="26" t="s">
        <v>17</v>
      </c>
      <c r="D16" s="16"/>
      <c r="E16" s="16"/>
      <c r="F16" s="16"/>
      <c r="G16" s="223"/>
      <c r="H16" s="16"/>
      <c r="I16" s="90"/>
      <c r="J16" s="90"/>
    </row>
    <row r="17" spans="1:10" ht="15.75" x14ac:dyDescent="0.25">
      <c r="A17" s="755"/>
      <c r="B17" s="758"/>
      <c r="C17" s="231" t="s">
        <v>18</v>
      </c>
      <c r="D17" s="24">
        <v>2</v>
      </c>
      <c r="E17" s="24">
        <v>200</v>
      </c>
      <c r="F17" s="25">
        <v>120</v>
      </c>
      <c r="G17" s="595">
        <v>0.64970514521598099</v>
      </c>
      <c r="H17" s="38">
        <v>0.1279317697228145</v>
      </c>
      <c r="I17" s="90"/>
      <c r="J17" s="90"/>
    </row>
    <row r="18" spans="1:10" ht="15.75" x14ac:dyDescent="0.25">
      <c r="A18" s="755"/>
      <c r="B18" s="758" t="s">
        <v>19</v>
      </c>
      <c r="C18" s="231" t="s">
        <v>20</v>
      </c>
      <c r="D18" s="24">
        <v>1</v>
      </c>
      <c r="E18" s="24">
        <v>200</v>
      </c>
      <c r="F18" s="25">
        <v>120</v>
      </c>
      <c r="G18" s="595">
        <v>0.87893609295570096</v>
      </c>
      <c r="H18" s="38">
        <v>9.9078341013824886E-2</v>
      </c>
      <c r="I18" s="90"/>
      <c r="J18" s="90"/>
    </row>
    <row r="19" spans="1:10" ht="15.75" x14ac:dyDescent="0.25">
      <c r="A19" s="755"/>
      <c r="B19" s="758"/>
      <c r="C19" s="26" t="s">
        <v>21</v>
      </c>
      <c r="D19" s="16"/>
      <c r="E19" s="16"/>
      <c r="F19" s="16"/>
      <c r="G19" s="223"/>
      <c r="H19" s="16"/>
      <c r="I19" s="90"/>
      <c r="J19" s="90"/>
    </row>
    <row r="20" spans="1:10" ht="15.75" x14ac:dyDescent="0.25">
      <c r="A20" s="755"/>
      <c r="B20" s="755" t="s">
        <v>22</v>
      </c>
      <c r="C20" s="26" t="s">
        <v>23</v>
      </c>
      <c r="D20" s="16"/>
      <c r="E20" s="16"/>
      <c r="F20" s="16"/>
      <c r="G20" s="223"/>
      <c r="H20" s="16"/>
      <c r="I20" s="90"/>
      <c r="J20" s="90"/>
    </row>
    <row r="21" spans="1:10" ht="15.75" x14ac:dyDescent="0.25">
      <c r="A21" s="755"/>
      <c r="B21" s="755"/>
      <c r="C21" s="231" t="s">
        <v>24</v>
      </c>
      <c r="D21" s="24">
        <v>1</v>
      </c>
      <c r="E21" s="24">
        <v>100</v>
      </c>
      <c r="F21" s="25">
        <v>60</v>
      </c>
      <c r="G21" s="595">
        <v>0.93136574074074063</v>
      </c>
      <c r="H21" s="38">
        <v>7.0143884892086325E-2</v>
      </c>
      <c r="I21" s="90"/>
      <c r="J21" s="90"/>
    </row>
    <row r="22" spans="1:10" ht="15.75" x14ac:dyDescent="0.25">
      <c r="A22" s="755"/>
      <c r="B22" s="755" t="s">
        <v>25</v>
      </c>
      <c r="C22" s="231" t="s">
        <v>26</v>
      </c>
      <c r="D22" s="24">
        <v>1</v>
      </c>
      <c r="E22" s="24">
        <v>200</v>
      </c>
      <c r="F22" s="25">
        <v>120</v>
      </c>
      <c r="G22" s="595">
        <v>1.0899346405228758</v>
      </c>
      <c r="H22" s="38">
        <v>7.9113924050632917E-2</v>
      </c>
      <c r="I22" s="90"/>
      <c r="J22" s="90"/>
    </row>
    <row r="23" spans="1:10" ht="15.75" x14ac:dyDescent="0.25">
      <c r="A23" s="755"/>
      <c r="B23" s="755"/>
      <c r="C23" s="231" t="s">
        <v>27</v>
      </c>
      <c r="D23" s="24">
        <v>1</v>
      </c>
      <c r="E23" s="24">
        <v>200</v>
      </c>
      <c r="F23" s="25">
        <v>120</v>
      </c>
      <c r="G23" s="595">
        <v>1.005875568551007</v>
      </c>
      <c r="H23" s="38">
        <v>0.14722222222222223</v>
      </c>
      <c r="I23" s="90"/>
      <c r="J23" s="90"/>
    </row>
    <row r="24" spans="1:10" ht="15.75" x14ac:dyDescent="0.25">
      <c r="A24" s="755"/>
      <c r="B24" s="755"/>
      <c r="C24" s="26" t="s">
        <v>147</v>
      </c>
      <c r="D24" s="16"/>
      <c r="E24" s="16"/>
      <c r="F24" s="16"/>
      <c r="G24" s="223"/>
      <c r="H24" s="16"/>
      <c r="I24" s="90"/>
      <c r="J24" s="90"/>
    </row>
    <row r="25" spans="1:10" ht="15.75" x14ac:dyDescent="0.25">
      <c r="A25" s="747" t="s">
        <v>145</v>
      </c>
      <c r="B25" s="747"/>
      <c r="C25" s="747"/>
      <c r="D25" s="254">
        <v>7</v>
      </c>
      <c r="E25" s="254">
        <v>1000</v>
      </c>
      <c r="F25" s="254">
        <v>600</v>
      </c>
      <c r="G25" s="598">
        <v>0.88132424914410212</v>
      </c>
      <c r="H25" s="252">
        <v>0.10618892508143322</v>
      </c>
      <c r="I25" s="90"/>
      <c r="J25" s="90"/>
    </row>
    <row r="26" spans="1:10" ht="15.75" x14ac:dyDescent="0.25">
      <c r="A26" s="755" t="s">
        <v>148</v>
      </c>
      <c r="B26" s="755" t="s">
        <v>29</v>
      </c>
      <c r="C26" s="26" t="s">
        <v>30</v>
      </c>
      <c r="D26" s="16"/>
      <c r="E26" s="16"/>
      <c r="F26" s="16"/>
      <c r="G26" s="223"/>
      <c r="H26" s="16"/>
      <c r="I26" s="90"/>
      <c r="J26" s="90"/>
    </row>
    <row r="27" spans="1:10" ht="15.75" x14ac:dyDescent="0.25">
      <c r="A27" s="755"/>
      <c r="B27" s="755"/>
      <c r="C27" s="26" t="s">
        <v>31</v>
      </c>
      <c r="D27" s="16"/>
      <c r="E27" s="16"/>
      <c r="F27" s="16"/>
      <c r="G27" s="223"/>
      <c r="H27" s="16"/>
      <c r="I27" s="90"/>
      <c r="J27" s="90"/>
    </row>
    <row r="28" spans="1:10" ht="15.75" x14ac:dyDescent="0.25">
      <c r="A28" s="755"/>
      <c r="B28" s="755"/>
      <c r="C28" s="231" t="s">
        <v>32</v>
      </c>
      <c r="D28" s="24">
        <v>1</v>
      </c>
      <c r="E28" s="24">
        <v>200</v>
      </c>
      <c r="F28" s="25">
        <v>120</v>
      </c>
      <c r="G28" s="595">
        <v>0.76788472964943544</v>
      </c>
      <c r="H28" s="38">
        <v>3.2171581769436998E-2</v>
      </c>
      <c r="I28" s="90"/>
      <c r="J28" s="90"/>
    </row>
    <row r="29" spans="1:10" ht="15.75" x14ac:dyDescent="0.25">
      <c r="A29" s="755"/>
      <c r="B29" s="755"/>
      <c r="C29" s="231" t="s">
        <v>33</v>
      </c>
      <c r="D29" s="24">
        <v>1</v>
      </c>
      <c r="E29" s="24">
        <v>130</v>
      </c>
      <c r="F29" s="25">
        <v>90</v>
      </c>
      <c r="G29" s="595">
        <v>0.94277964833520389</v>
      </c>
      <c r="H29" s="38">
        <v>2.6595744680851064E-2</v>
      </c>
      <c r="I29" s="90"/>
      <c r="J29" s="90"/>
    </row>
    <row r="30" spans="1:10" ht="15.75" x14ac:dyDescent="0.25">
      <c r="A30" s="755"/>
      <c r="B30" s="755"/>
      <c r="C30" s="26" t="s">
        <v>149</v>
      </c>
      <c r="D30" s="16"/>
      <c r="E30" s="16"/>
      <c r="F30" s="16"/>
      <c r="G30" s="223"/>
      <c r="H30" s="16"/>
      <c r="I30" s="90"/>
      <c r="J30" s="90"/>
    </row>
    <row r="31" spans="1:10" ht="15.75" x14ac:dyDescent="0.25">
      <c r="A31" s="755"/>
      <c r="B31" s="755" t="s">
        <v>35</v>
      </c>
      <c r="C31" s="231" t="s">
        <v>36</v>
      </c>
      <c r="D31" s="24">
        <v>1</v>
      </c>
      <c r="E31" s="24">
        <v>200</v>
      </c>
      <c r="F31" s="25">
        <v>120</v>
      </c>
      <c r="G31" s="223">
        <v>0.86864379084967325</v>
      </c>
      <c r="H31" s="599">
        <v>0.15404040404040403</v>
      </c>
      <c r="I31" s="90"/>
      <c r="J31" s="90"/>
    </row>
    <row r="32" spans="1:10" ht="15.75" x14ac:dyDescent="0.25">
      <c r="A32" s="755"/>
      <c r="B32" s="755"/>
      <c r="C32" s="231" t="s">
        <v>37</v>
      </c>
      <c r="D32" s="24">
        <v>1</v>
      </c>
      <c r="E32" s="24">
        <v>100</v>
      </c>
      <c r="F32" s="25">
        <v>60</v>
      </c>
      <c r="G32" s="595">
        <v>0.85574074074074069</v>
      </c>
      <c r="H32" s="38">
        <v>2.8901734104046242E-2</v>
      </c>
      <c r="I32" s="90"/>
      <c r="J32" s="90"/>
    </row>
    <row r="33" spans="1:10" ht="15.75" x14ac:dyDescent="0.25">
      <c r="A33" s="755"/>
      <c r="B33" s="755"/>
      <c r="C33" s="26" t="s">
        <v>38</v>
      </c>
      <c r="D33" s="16"/>
      <c r="E33" s="16"/>
      <c r="F33" s="16"/>
      <c r="G33" s="223"/>
      <c r="H33" s="16"/>
      <c r="I33" s="90"/>
      <c r="J33" s="90"/>
    </row>
    <row r="34" spans="1:10" ht="15.75" x14ac:dyDescent="0.25">
      <c r="A34" s="755"/>
      <c r="B34" s="755"/>
      <c r="C34" s="26" t="s">
        <v>39</v>
      </c>
      <c r="D34" s="16"/>
      <c r="E34" s="16"/>
      <c r="F34" s="16"/>
      <c r="G34" s="223"/>
      <c r="H34" s="16"/>
      <c r="I34" s="90"/>
      <c r="J34" s="90"/>
    </row>
    <row r="35" spans="1:10" ht="15.75" x14ac:dyDescent="0.25">
      <c r="A35" s="755"/>
      <c r="B35" s="755"/>
      <c r="C35" s="68" t="s">
        <v>40</v>
      </c>
      <c r="D35" s="24"/>
      <c r="E35" s="24"/>
      <c r="F35" s="25"/>
      <c r="G35" s="595"/>
      <c r="H35" s="38"/>
      <c r="I35" s="90"/>
      <c r="J35" s="90"/>
    </row>
    <row r="36" spans="1:10" ht="15" customHeight="1" x14ac:dyDescent="0.25">
      <c r="A36" s="755"/>
      <c r="B36" s="755"/>
      <c r="C36" s="26" t="s">
        <v>150</v>
      </c>
      <c r="D36" s="16"/>
      <c r="E36" s="16"/>
      <c r="F36" s="16"/>
      <c r="G36" s="223"/>
      <c r="H36" s="16"/>
      <c r="I36" s="90"/>
      <c r="J36" s="90"/>
    </row>
    <row r="37" spans="1:10" ht="15.75" x14ac:dyDescent="0.25">
      <c r="A37" s="755"/>
      <c r="B37" s="755" t="s">
        <v>42</v>
      </c>
      <c r="C37" s="26" t="s">
        <v>43</v>
      </c>
      <c r="D37" s="2"/>
      <c r="E37" s="16"/>
      <c r="F37" s="16"/>
      <c r="G37" s="223"/>
      <c r="H37" s="16"/>
      <c r="I37" s="90"/>
      <c r="J37" s="90"/>
    </row>
    <row r="38" spans="1:10" ht="15.75" x14ac:dyDescent="0.25">
      <c r="A38" s="755"/>
      <c r="B38" s="755"/>
      <c r="C38" s="26" t="s">
        <v>44</v>
      </c>
      <c r="D38" s="16"/>
      <c r="E38" s="16"/>
      <c r="F38" s="16"/>
      <c r="G38" s="223"/>
      <c r="H38" s="16"/>
      <c r="I38" s="90"/>
      <c r="J38" s="90"/>
    </row>
    <row r="39" spans="1:10" ht="15.75" x14ac:dyDescent="0.25">
      <c r="A39" s="755"/>
      <c r="B39" s="755"/>
      <c r="C39" s="231" t="s">
        <v>151</v>
      </c>
      <c r="D39" s="24">
        <v>1</v>
      </c>
      <c r="E39" s="24">
        <v>200</v>
      </c>
      <c r="F39" s="25">
        <v>120</v>
      </c>
      <c r="G39" s="595">
        <v>0.85701754385964923</v>
      </c>
      <c r="H39" s="38">
        <v>1.5138772077375946E-2</v>
      </c>
      <c r="I39" s="90"/>
      <c r="J39" s="90"/>
    </row>
    <row r="40" spans="1:10" ht="15.75" x14ac:dyDescent="0.25">
      <c r="A40" s="755"/>
      <c r="B40" s="755"/>
      <c r="C40" s="231" t="s">
        <v>46</v>
      </c>
      <c r="D40" s="24">
        <v>1</v>
      </c>
      <c r="E40" s="24">
        <v>130</v>
      </c>
      <c r="F40" s="25">
        <v>90</v>
      </c>
      <c r="G40" s="595">
        <v>0.7626954732510286</v>
      </c>
      <c r="H40" s="38">
        <v>3.4482758620689655E-2</v>
      </c>
      <c r="I40" s="90"/>
      <c r="J40" s="90"/>
    </row>
    <row r="41" spans="1:10" ht="15.75" x14ac:dyDescent="0.25">
      <c r="A41" s="747" t="s">
        <v>145</v>
      </c>
      <c r="B41" s="747"/>
      <c r="C41" s="747"/>
      <c r="D41" s="254">
        <v>6</v>
      </c>
      <c r="E41" s="254">
        <v>960</v>
      </c>
      <c r="F41" s="254">
        <v>600</v>
      </c>
      <c r="G41" s="598">
        <v>0.84010455518376048</v>
      </c>
      <c r="H41" s="252">
        <v>3.8451545856066513E-2</v>
      </c>
      <c r="I41" s="90"/>
      <c r="J41" s="90"/>
    </row>
    <row r="42" spans="1:10" ht="15.75" x14ac:dyDescent="0.25">
      <c r="A42" s="755" t="s">
        <v>152</v>
      </c>
      <c r="B42" s="755" t="s">
        <v>47</v>
      </c>
      <c r="C42" s="231" t="s">
        <v>48</v>
      </c>
      <c r="D42" s="24">
        <v>1</v>
      </c>
      <c r="E42" s="24">
        <v>130</v>
      </c>
      <c r="F42" s="25">
        <v>90</v>
      </c>
      <c r="G42" s="595">
        <v>0.64814814814814814</v>
      </c>
      <c r="H42" s="38">
        <v>2.9569892473118281E-2</v>
      </c>
      <c r="I42" s="90"/>
      <c r="J42" s="90"/>
    </row>
    <row r="43" spans="1:10" ht="15.75" x14ac:dyDescent="0.25">
      <c r="A43" s="755"/>
      <c r="B43" s="755"/>
      <c r="C43" s="26" t="s">
        <v>49</v>
      </c>
      <c r="D43" s="16"/>
      <c r="E43" s="16"/>
      <c r="F43" s="16"/>
      <c r="G43" s="223"/>
      <c r="H43" s="16"/>
      <c r="I43" s="90"/>
      <c r="J43" s="90"/>
    </row>
    <row r="44" spans="1:10" ht="15.75" x14ac:dyDescent="0.25">
      <c r="A44" s="755"/>
      <c r="B44" s="755"/>
      <c r="C44" s="26" t="s">
        <v>50</v>
      </c>
      <c r="D44" s="16"/>
      <c r="E44" s="16"/>
      <c r="F44" s="16"/>
      <c r="G44" s="223"/>
      <c r="H44" s="16"/>
      <c r="I44" s="90"/>
      <c r="J44" s="90"/>
    </row>
    <row r="45" spans="1:10" ht="15.75" x14ac:dyDescent="0.25">
      <c r="A45" s="755"/>
      <c r="B45" s="755"/>
      <c r="C45" s="26" t="s">
        <v>51</v>
      </c>
      <c r="D45" s="16"/>
      <c r="E45" s="16"/>
      <c r="F45" s="16"/>
      <c r="G45" s="223"/>
      <c r="H45" s="16"/>
      <c r="I45" s="90"/>
      <c r="J45" s="90"/>
    </row>
    <row r="46" spans="1:10" ht="15.75" x14ac:dyDescent="0.25">
      <c r="A46" s="755"/>
      <c r="B46" s="755"/>
      <c r="C46" s="26" t="s">
        <v>52</v>
      </c>
      <c r="D46" s="16"/>
      <c r="E46" s="16"/>
      <c r="F46" s="16"/>
      <c r="G46" s="223"/>
      <c r="H46" s="16"/>
      <c r="I46" s="90"/>
      <c r="J46" s="90"/>
    </row>
    <row r="47" spans="1:10" ht="15.75" x14ac:dyDescent="0.25">
      <c r="A47" s="755"/>
      <c r="B47" s="755"/>
      <c r="C47" s="26" t="s">
        <v>53</v>
      </c>
      <c r="D47" s="16"/>
      <c r="E47" s="16"/>
      <c r="F47" s="16"/>
      <c r="G47" s="223"/>
      <c r="H47" s="16"/>
      <c r="I47" s="90"/>
      <c r="J47" s="90"/>
    </row>
    <row r="48" spans="1:10" ht="15.75" x14ac:dyDescent="0.25">
      <c r="A48" s="755"/>
      <c r="B48" s="755"/>
      <c r="C48" s="26" t="s">
        <v>54</v>
      </c>
      <c r="D48" s="16"/>
      <c r="E48" s="16"/>
      <c r="F48" s="16"/>
      <c r="G48" s="223"/>
      <c r="H48" s="16"/>
      <c r="I48" s="90"/>
      <c r="J48" s="90"/>
    </row>
    <row r="49" spans="1:10" ht="15.75" x14ac:dyDescent="0.25">
      <c r="A49" s="755"/>
      <c r="B49" s="755"/>
      <c r="C49" s="26" t="s">
        <v>153</v>
      </c>
      <c r="D49" s="16"/>
      <c r="E49" s="16"/>
      <c r="F49" s="16"/>
      <c r="G49" s="223"/>
      <c r="H49" s="16"/>
      <c r="I49" s="90"/>
      <c r="J49" s="90"/>
    </row>
    <row r="50" spans="1:10" ht="15.75" x14ac:dyDescent="0.25">
      <c r="A50" s="747" t="s">
        <v>145</v>
      </c>
      <c r="B50" s="747"/>
      <c r="C50" s="747"/>
      <c r="D50" s="254">
        <v>1</v>
      </c>
      <c r="E50" s="254">
        <v>130</v>
      </c>
      <c r="F50" s="254">
        <v>90</v>
      </c>
      <c r="G50" s="598">
        <v>0.64814814814814814</v>
      </c>
      <c r="H50" s="252">
        <v>2.9569892473118281E-2</v>
      </c>
      <c r="I50" s="90"/>
      <c r="J50" s="90"/>
    </row>
    <row r="51" spans="1:10" ht="15.75" customHeight="1" x14ac:dyDescent="0.25">
      <c r="A51" s="755" t="s">
        <v>154</v>
      </c>
      <c r="B51" s="809" t="s">
        <v>56</v>
      </c>
      <c r="C51" s="26" t="s">
        <v>57</v>
      </c>
      <c r="D51" s="426"/>
      <c r="E51" s="426"/>
      <c r="F51" s="426"/>
      <c r="G51" s="426"/>
      <c r="H51" s="426"/>
      <c r="I51" s="90"/>
      <c r="J51" s="90"/>
    </row>
    <row r="52" spans="1:10" ht="15.75" x14ac:dyDescent="0.25">
      <c r="A52" s="755"/>
      <c r="B52" s="810"/>
      <c r="C52" s="26" t="s">
        <v>58</v>
      </c>
      <c r="D52" s="426"/>
      <c r="E52" s="426"/>
      <c r="F52" s="426"/>
      <c r="G52" s="426"/>
      <c r="H52" s="426"/>
      <c r="I52" s="90"/>
      <c r="J52" s="90"/>
    </row>
    <row r="53" spans="1:10" ht="15.75" x14ac:dyDescent="0.25">
      <c r="A53" s="755"/>
      <c r="B53" s="811"/>
      <c r="C53" s="26" t="s">
        <v>155</v>
      </c>
      <c r="D53" s="426"/>
      <c r="E53" s="426"/>
      <c r="F53" s="426"/>
      <c r="G53" s="426"/>
      <c r="H53" s="426"/>
      <c r="I53" s="90"/>
      <c r="J53" s="90"/>
    </row>
    <row r="54" spans="1:10" ht="15.75" x14ac:dyDescent="0.25">
      <c r="A54" s="755"/>
      <c r="B54" s="755" t="s">
        <v>60</v>
      </c>
      <c r="C54" s="231" t="s">
        <v>61</v>
      </c>
      <c r="D54" s="24">
        <v>2</v>
      </c>
      <c r="E54" s="24">
        <v>330</v>
      </c>
      <c r="F54" s="25">
        <v>210</v>
      </c>
      <c r="G54" s="595">
        <v>0.83108613284051869</v>
      </c>
      <c r="H54" s="38">
        <v>4.2512077294685993E-2</v>
      </c>
      <c r="I54" s="90"/>
      <c r="J54" s="90"/>
    </row>
    <row r="55" spans="1:10" ht="15.75" x14ac:dyDescent="0.25">
      <c r="A55" s="755"/>
      <c r="B55" s="755"/>
      <c r="C55" s="26" t="s">
        <v>62</v>
      </c>
      <c r="D55" s="16"/>
      <c r="E55" s="16"/>
      <c r="F55" s="16"/>
      <c r="G55" s="223"/>
      <c r="H55" s="16"/>
      <c r="I55" s="90"/>
      <c r="J55" s="90"/>
    </row>
    <row r="56" spans="1:10" ht="15.75" x14ac:dyDescent="0.25">
      <c r="A56" s="755"/>
      <c r="B56" s="755"/>
      <c r="C56" s="26" t="s">
        <v>63</v>
      </c>
      <c r="D56" s="16"/>
      <c r="E56" s="16"/>
      <c r="F56" s="16"/>
      <c r="G56" s="223"/>
      <c r="H56" s="16"/>
      <c r="I56" s="90"/>
      <c r="J56" s="90"/>
    </row>
    <row r="57" spans="1:10" ht="15.75" x14ac:dyDescent="0.25">
      <c r="A57" s="755"/>
      <c r="B57" s="755"/>
      <c r="C57" s="26" t="s">
        <v>64</v>
      </c>
      <c r="D57" s="16"/>
      <c r="E57" s="16"/>
      <c r="F57" s="16"/>
      <c r="G57" s="223"/>
      <c r="H57" s="16"/>
      <c r="I57" s="90"/>
      <c r="J57" s="90"/>
    </row>
    <row r="58" spans="1:10" ht="15.75" x14ac:dyDescent="0.25">
      <c r="A58" s="755"/>
      <c r="B58" s="755"/>
      <c r="C58" s="26" t="s">
        <v>65</v>
      </c>
      <c r="D58" s="16"/>
      <c r="E58" s="16"/>
      <c r="F58" s="16"/>
      <c r="G58" s="223"/>
      <c r="H58" s="16"/>
      <c r="I58" s="90"/>
      <c r="J58" s="90"/>
    </row>
    <row r="59" spans="1:10" ht="15.75" x14ac:dyDescent="0.25">
      <c r="A59" s="755"/>
      <c r="B59" s="755"/>
      <c r="C59" s="26" t="s">
        <v>66</v>
      </c>
      <c r="D59" s="16"/>
      <c r="E59" s="16"/>
      <c r="F59" s="16"/>
      <c r="G59" s="223"/>
      <c r="H59" s="16"/>
      <c r="I59" s="90"/>
      <c r="J59" s="90"/>
    </row>
    <row r="60" spans="1:10" ht="15.75" x14ac:dyDescent="0.25">
      <c r="A60" s="755"/>
      <c r="B60" s="755" t="s">
        <v>67</v>
      </c>
      <c r="C60" s="231" t="s">
        <v>68</v>
      </c>
      <c r="D60" s="24">
        <v>1</v>
      </c>
      <c r="E60" s="24">
        <v>130</v>
      </c>
      <c r="F60" s="25">
        <v>90</v>
      </c>
      <c r="G60" s="595">
        <v>1.0342168966351974</v>
      </c>
      <c r="H60" s="38">
        <v>0.38260869565217392</v>
      </c>
      <c r="I60" s="90"/>
      <c r="J60" s="90"/>
    </row>
    <row r="61" spans="1:10" ht="15.75" x14ac:dyDescent="0.25">
      <c r="A61" s="755"/>
      <c r="B61" s="755"/>
      <c r="C61" s="231" t="s">
        <v>69</v>
      </c>
      <c r="D61" s="24">
        <v>4</v>
      </c>
      <c r="E61" s="24">
        <v>400</v>
      </c>
      <c r="F61" s="25">
        <v>240</v>
      </c>
      <c r="G61" s="595">
        <v>0.88101383265856947</v>
      </c>
      <c r="H61" s="38">
        <v>0.20774647887323944</v>
      </c>
      <c r="I61" s="90"/>
      <c r="J61" s="90"/>
    </row>
    <row r="62" spans="1:10" ht="15.75" x14ac:dyDescent="0.25">
      <c r="A62" s="755"/>
      <c r="B62" s="755"/>
      <c r="C62" s="231" t="s">
        <v>70</v>
      </c>
      <c r="D62" s="24">
        <v>1</v>
      </c>
      <c r="E62" s="24">
        <v>100</v>
      </c>
      <c r="F62" s="25">
        <v>60</v>
      </c>
      <c r="G62" s="595">
        <v>1.0723447712418301</v>
      </c>
      <c r="H62" s="38">
        <v>0</v>
      </c>
      <c r="I62" s="90"/>
      <c r="J62" s="90"/>
    </row>
    <row r="63" spans="1:10" ht="15.75" x14ac:dyDescent="0.25">
      <c r="A63" s="755"/>
      <c r="B63" s="755"/>
      <c r="C63" s="26" t="s">
        <v>156</v>
      </c>
      <c r="D63" s="16"/>
      <c r="E63" s="16"/>
      <c r="F63" s="16"/>
      <c r="G63" s="223"/>
      <c r="H63" s="16"/>
      <c r="I63" s="90"/>
      <c r="J63" s="90"/>
    </row>
    <row r="64" spans="1:10" ht="15.75" x14ac:dyDescent="0.25">
      <c r="A64" s="755"/>
      <c r="B64" s="553" t="s">
        <v>311</v>
      </c>
      <c r="C64" s="231" t="s">
        <v>74</v>
      </c>
      <c r="D64" s="24">
        <v>1</v>
      </c>
      <c r="E64" s="24">
        <v>200</v>
      </c>
      <c r="F64" s="25">
        <v>120</v>
      </c>
      <c r="G64" s="595">
        <v>0.78409090909090895</v>
      </c>
      <c r="H64" s="38">
        <v>5.2307692307692305E-2</v>
      </c>
      <c r="I64" s="90"/>
      <c r="J64" s="90"/>
    </row>
    <row r="65" spans="1:10" ht="15.75" customHeight="1" x14ac:dyDescent="0.25">
      <c r="A65" s="755"/>
      <c r="B65" s="758" t="s">
        <v>157</v>
      </c>
      <c r="C65" s="231" t="s">
        <v>158</v>
      </c>
      <c r="D65" s="24">
        <v>2</v>
      </c>
      <c r="E65" s="24">
        <v>200</v>
      </c>
      <c r="F65" s="25">
        <v>120</v>
      </c>
      <c r="G65" s="595">
        <v>0.79517543859649131</v>
      </c>
      <c r="H65" s="38">
        <v>0.10169491525423729</v>
      </c>
      <c r="I65" s="90"/>
      <c r="J65" s="90"/>
    </row>
    <row r="66" spans="1:10" ht="15.75" x14ac:dyDescent="0.25">
      <c r="A66" s="755"/>
      <c r="B66" s="758"/>
      <c r="C66" s="68" t="s">
        <v>159</v>
      </c>
      <c r="D66" s="16"/>
      <c r="E66" s="16"/>
      <c r="F66" s="16"/>
      <c r="G66" s="223"/>
      <c r="H66" s="16"/>
      <c r="I66" s="90"/>
      <c r="J66" s="90"/>
    </row>
    <row r="67" spans="1:10" ht="15.75" x14ac:dyDescent="0.25">
      <c r="A67" s="747" t="s">
        <v>145</v>
      </c>
      <c r="B67" s="747"/>
      <c r="C67" s="747"/>
      <c r="D67" s="254">
        <v>11</v>
      </c>
      <c r="E67" s="254">
        <v>1360</v>
      </c>
      <c r="F67" s="254">
        <v>840</v>
      </c>
      <c r="G67" s="598">
        <v>0.87250425765325157</v>
      </c>
      <c r="H67" s="252">
        <v>0.12027877697841727</v>
      </c>
      <c r="I67" s="90"/>
      <c r="J67" s="90"/>
    </row>
    <row r="68" spans="1:10" ht="15.75" x14ac:dyDescent="0.25">
      <c r="A68" s="755" t="s">
        <v>160</v>
      </c>
      <c r="B68" s="553" t="s">
        <v>161</v>
      </c>
      <c r="C68" s="231" t="s">
        <v>162</v>
      </c>
      <c r="D68" s="24">
        <v>2</v>
      </c>
      <c r="E68" s="24">
        <v>300</v>
      </c>
      <c r="F68" s="25">
        <v>180</v>
      </c>
      <c r="G68" s="595">
        <v>0.84469940955448208</v>
      </c>
      <c r="H68" s="38">
        <v>0.12611156022635409</v>
      </c>
      <c r="I68" s="90"/>
      <c r="J68" s="90"/>
    </row>
    <row r="69" spans="1:10" ht="15.75" x14ac:dyDescent="0.25">
      <c r="A69" s="755"/>
      <c r="B69" s="758" t="s">
        <v>78</v>
      </c>
      <c r="C69" s="231" t="s">
        <v>163</v>
      </c>
      <c r="D69" s="24">
        <v>2</v>
      </c>
      <c r="E69" s="24">
        <v>300</v>
      </c>
      <c r="F69" s="25">
        <v>180</v>
      </c>
      <c r="G69" s="595">
        <v>1.0847286782959298</v>
      </c>
      <c r="H69" s="38">
        <v>0.16568742655699178</v>
      </c>
      <c r="I69" s="90"/>
      <c r="J69" s="90"/>
    </row>
    <row r="70" spans="1:10" ht="15.75" x14ac:dyDescent="0.25">
      <c r="A70" s="755"/>
      <c r="B70" s="758"/>
      <c r="C70" s="231" t="s">
        <v>80</v>
      </c>
      <c r="D70" s="24">
        <v>3</v>
      </c>
      <c r="E70" s="24">
        <v>400</v>
      </c>
      <c r="F70" s="25">
        <v>240</v>
      </c>
      <c r="G70" s="595">
        <v>0.93455165692007791</v>
      </c>
      <c r="H70" s="38">
        <v>9.8614506927465359E-2</v>
      </c>
      <c r="I70" s="90"/>
      <c r="J70" s="90"/>
    </row>
    <row r="71" spans="1:10" ht="15.75" x14ac:dyDescent="0.25">
      <c r="A71" s="755"/>
      <c r="B71" s="755" t="s">
        <v>81</v>
      </c>
      <c r="C71" s="26" t="s">
        <v>82</v>
      </c>
      <c r="D71" s="16"/>
      <c r="E71" s="16"/>
      <c r="F71" s="16"/>
      <c r="G71" s="223"/>
      <c r="H71" s="16"/>
      <c r="I71" s="90"/>
      <c r="J71" s="90"/>
    </row>
    <row r="72" spans="1:10" ht="15.75" x14ac:dyDescent="0.25">
      <c r="A72" s="755"/>
      <c r="B72" s="755"/>
      <c r="C72" s="231" t="s">
        <v>83</v>
      </c>
      <c r="D72" s="24">
        <v>1</v>
      </c>
      <c r="E72" s="24">
        <v>100</v>
      </c>
      <c r="F72" s="25">
        <v>60</v>
      </c>
      <c r="G72" s="595">
        <v>0.85333333333333328</v>
      </c>
      <c r="H72" s="38">
        <v>0.12956810631229235</v>
      </c>
      <c r="I72" s="90"/>
      <c r="J72" s="90"/>
    </row>
    <row r="73" spans="1:10" ht="15.75" x14ac:dyDescent="0.25">
      <c r="A73" s="755"/>
      <c r="B73" s="755" t="s">
        <v>84</v>
      </c>
      <c r="C73" s="231" t="s">
        <v>85</v>
      </c>
      <c r="D73" s="24"/>
      <c r="E73" s="24"/>
      <c r="F73" s="25"/>
      <c r="G73" s="595"/>
      <c r="H73" s="38"/>
      <c r="I73" s="90"/>
      <c r="J73" s="90"/>
    </row>
    <row r="74" spans="1:10" ht="15.75" x14ac:dyDescent="0.25">
      <c r="A74" s="755"/>
      <c r="B74" s="755"/>
      <c r="C74" s="231" t="s">
        <v>86</v>
      </c>
      <c r="D74" s="24">
        <v>3</v>
      </c>
      <c r="E74" s="24">
        <v>400</v>
      </c>
      <c r="F74" s="25">
        <v>240</v>
      </c>
      <c r="G74" s="595">
        <v>0.68480639730639736</v>
      </c>
      <c r="H74" s="38">
        <v>0.10490196078431373</v>
      </c>
      <c r="I74" s="90"/>
      <c r="J74" s="90"/>
    </row>
    <row r="75" spans="1:10" ht="15.75" x14ac:dyDescent="0.25">
      <c r="A75" s="755"/>
      <c r="B75" s="755" t="s">
        <v>87</v>
      </c>
      <c r="C75" s="231" t="s">
        <v>88</v>
      </c>
      <c r="D75" s="24">
        <v>2</v>
      </c>
      <c r="E75" s="24">
        <v>200</v>
      </c>
      <c r="F75" s="25">
        <v>120</v>
      </c>
      <c r="G75" s="595">
        <v>0.89872912127814086</v>
      </c>
      <c r="H75" s="38">
        <v>0.56868537666174301</v>
      </c>
      <c r="I75" s="90"/>
      <c r="J75" s="90"/>
    </row>
    <row r="76" spans="1:10" ht="15.75" x14ac:dyDescent="0.25">
      <c r="A76" s="755"/>
      <c r="B76" s="755"/>
      <c r="C76" s="231" t="s">
        <v>89</v>
      </c>
      <c r="D76" s="24">
        <v>5</v>
      </c>
      <c r="E76" s="24">
        <v>530</v>
      </c>
      <c r="F76" s="25">
        <v>330</v>
      </c>
      <c r="G76" s="595">
        <v>0.69936162450094341</v>
      </c>
      <c r="H76" s="38">
        <v>0.1636615811373093</v>
      </c>
      <c r="I76" s="90"/>
      <c r="J76" s="90"/>
    </row>
    <row r="77" spans="1:10" ht="15.75" x14ac:dyDescent="0.25">
      <c r="A77" s="755"/>
      <c r="B77" s="755"/>
      <c r="C77" s="231" t="s">
        <v>90</v>
      </c>
      <c r="D77" s="24">
        <v>1</v>
      </c>
      <c r="E77" s="24">
        <v>200</v>
      </c>
      <c r="F77" s="25">
        <v>120</v>
      </c>
      <c r="G77" s="595">
        <v>0.91366959064327491</v>
      </c>
      <c r="H77" s="38">
        <v>0.14628297362110312</v>
      </c>
      <c r="I77" s="90"/>
      <c r="J77" s="90"/>
    </row>
    <row r="78" spans="1:10" ht="15.75" x14ac:dyDescent="0.25">
      <c r="A78" s="755"/>
      <c r="B78" s="755"/>
      <c r="C78" s="26" t="s">
        <v>164</v>
      </c>
      <c r="D78" s="16"/>
      <c r="E78" s="16"/>
      <c r="F78" s="16"/>
      <c r="G78" s="223"/>
      <c r="H78" s="16"/>
      <c r="I78" s="90"/>
      <c r="J78" s="90"/>
    </row>
    <row r="79" spans="1:10" ht="15.75" x14ac:dyDescent="0.25">
      <c r="A79" s="755"/>
      <c r="B79" s="755" t="s">
        <v>165</v>
      </c>
      <c r="C79" s="231" t="s">
        <v>93</v>
      </c>
      <c r="D79" s="24">
        <v>1</v>
      </c>
      <c r="E79" s="24">
        <v>100</v>
      </c>
      <c r="F79" s="25">
        <v>60</v>
      </c>
      <c r="G79" s="595">
        <v>0.80356341189674518</v>
      </c>
      <c r="H79" s="38">
        <v>0.1048951048951049</v>
      </c>
      <c r="I79" s="90"/>
      <c r="J79" s="90"/>
    </row>
    <row r="80" spans="1:10" ht="15.75" x14ac:dyDescent="0.25">
      <c r="A80" s="755"/>
      <c r="B80" s="755"/>
      <c r="C80" s="26" t="s">
        <v>166</v>
      </c>
      <c r="D80" s="16"/>
      <c r="E80" s="16"/>
      <c r="F80" s="16"/>
      <c r="G80" s="223"/>
      <c r="H80" s="16"/>
      <c r="I80" s="90"/>
      <c r="J80" s="90"/>
    </row>
    <row r="81" spans="1:10" ht="15.75" x14ac:dyDescent="0.25">
      <c r="A81" s="755"/>
      <c r="B81" s="755"/>
      <c r="C81" s="231" t="s">
        <v>167</v>
      </c>
      <c r="D81" s="24">
        <v>1</v>
      </c>
      <c r="E81" s="24">
        <v>100</v>
      </c>
      <c r="F81" s="25">
        <v>60</v>
      </c>
      <c r="G81" s="595">
        <v>0.79400584795321649</v>
      </c>
      <c r="H81" s="38">
        <v>0.10305343511450382</v>
      </c>
      <c r="I81" s="90"/>
      <c r="J81" s="90"/>
    </row>
    <row r="82" spans="1:10" ht="15.75" x14ac:dyDescent="0.25">
      <c r="A82" s="755"/>
      <c r="B82" s="755" t="s">
        <v>168</v>
      </c>
      <c r="C82" s="231" t="s">
        <v>169</v>
      </c>
      <c r="D82" s="24">
        <v>3</v>
      </c>
      <c r="E82" s="24">
        <v>500</v>
      </c>
      <c r="F82" s="25">
        <v>300</v>
      </c>
      <c r="G82" s="595">
        <v>0.74893348691594308</v>
      </c>
      <c r="H82" s="38">
        <v>0.10832659660468877</v>
      </c>
      <c r="I82" s="90"/>
      <c r="J82" s="90"/>
    </row>
    <row r="83" spans="1:10" ht="15.75" x14ac:dyDescent="0.25">
      <c r="A83" s="755"/>
      <c r="B83" s="755"/>
      <c r="C83" s="231" t="s">
        <v>170</v>
      </c>
      <c r="D83" s="24"/>
      <c r="E83" s="24"/>
      <c r="F83" s="25"/>
      <c r="G83" s="595"/>
      <c r="H83" s="38"/>
      <c r="I83" s="90"/>
      <c r="J83" s="90"/>
    </row>
    <row r="84" spans="1:10" ht="15.75" x14ac:dyDescent="0.25">
      <c r="A84" s="755"/>
      <c r="B84" s="755"/>
      <c r="C84" s="231" t="s">
        <v>171</v>
      </c>
      <c r="D84" s="24">
        <v>1</v>
      </c>
      <c r="E84" s="24">
        <v>100</v>
      </c>
      <c r="F84" s="25">
        <v>60</v>
      </c>
      <c r="G84" s="595">
        <v>0.84376361655773413</v>
      </c>
      <c r="H84" s="38">
        <v>0.26262626262626265</v>
      </c>
      <c r="I84" s="90"/>
      <c r="J84" s="90"/>
    </row>
    <row r="85" spans="1:10" ht="15.75" x14ac:dyDescent="0.25">
      <c r="A85" s="747" t="s">
        <v>145</v>
      </c>
      <c r="B85" s="747"/>
      <c r="C85" s="747"/>
      <c r="D85" s="254">
        <v>25</v>
      </c>
      <c r="E85" s="254">
        <v>3230</v>
      </c>
      <c r="F85" s="254">
        <v>1950</v>
      </c>
      <c r="G85" s="598">
        <v>0.82388727641156612</v>
      </c>
      <c r="H85" s="252">
        <v>0.16371298897773937</v>
      </c>
      <c r="I85" s="90"/>
      <c r="J85" s="90"/>
    </row>
    <row r="86" spans="1:10" ht="15.75" x14ac:dyDescent="0.25">
      <c r="A86" s="755" t="s">
        <v>172</v>
      </c>
      <c r="B86" s="755" t="s">
        <v>100</v>
      </c>
      <c r="C86" s="26" t="s">
        <v>101</v>
      </c>
      <c r="D86" s="16"/>
      <c r="E86" s="16"/>
      <c r="F86" s="16"/>
      <c r="G86" s="223"/>
      <c r="H86" s="16"/>
      <c r="I86" s="90"/>
      <c r="J86" s="90"/>
    </row>
    <row r="87" spans="1:10" ht="15.75" x14ac:dyDescent="0.25">
      <c r="A87" s="755"/>
      <c r="B87" s="755"/>
      <c r="C87" s="26" t="s">
        <v>102</v>
      </c>
      <c r="D87" s="16"/>
      <c r="E87" s="16"/>
      <c r="F87" s="16"/>
      <c r="G87" s="223"/>
      <c r="H87" s="16"/>
      <c r="I87" s="90"/>
      <c r="J87" s="90"/>
    </row>
    <row r="88" spans="1:10" ht="15.75" x14ac:dyDescent="0.25">
      <c r="A88" s="755"/>
      <c r="B88" s="755"/>
      <c r="C88" s="231" t="s">
        <v>103</v>
      </c>
      <c r="D88" s="13">
        <v>1</v>
      </c>
      <c r="E88" s="13">
        <v>100</v>
      </c>
      <c r="F88" s="182">
        <v>60</v>
      </c>
      <c r="G88" s="595">
        <v>0.97608932461873643</v>
      </c>
      <c r="H88" s="86">
        <v>0.21287128712871287</v>
      </c>
      <c r="I88" s="90"/>
      <c r="J88" s="90"/>
    </row>
    <row r="89" spans="1:10" ht="15.75" x14ac:dyDescent="0.25">
      <c r="A89" s="755"/>
      <c r="B89" s="553" t="s">
        <v>104</v>
      </c>
      <c r="C89" s="231" t="s">
        <v>105</v>
      </c>
      <c r="D89" s="16">
        <v>1</v>
      </c>
      <c r="E89" s="16">
        <v>200</v>
      </c>
      <c r="F89" s="16">
        <v>120</v>
      </c>
      <c r="G89" s="223">
        <v>0.92204585537918871</v>
      </c>
      <c r="H89" s="223">
        <v>2.5289778714436249E-2</v>
      </c>
      <c r="I89" s="90"/>
      <c r="J89" s="90"/>
    </row>
    <row r="90" spans="1:10" ht="15.75" x14ac:dyDescent="0.25">
      <c r="A90" s="755"/>
      <c r="B90" s="755" t="s">
        <v>173</v>
      </c>
      <c r="C90" s="26" t="s">
        <v>107</v>
      </c>
      <c r="D90" s="16"/>
      <c r="E90" s="16"/>
      <c r="F90" s="16"/>
      <c r="G90" s="223"/>
      <c r="H90" s="16"/>
      <c r="I90" s="90"/>
      <c r="J90" s="90"/>
    </row>
    <row r="91" spans="1:10" ht="15.75" x14ac:dyDescent="0.25">
      <c r="A91" s="755"/>
      <c r="B91" s="755"/>
      <c r="C91" s="231" t="s">
        <v>108</v>
      </c>
      <c r="D91" s="24">
        <v>1</v>
      </c>
      <c r="E91" s="24">
        <v>200</v>
      </c>
      <c r="F91" s="25">
        <v>120</v>
      </c>
      <c r="G91" s="595">
        <v>0.75264939309056955</v>
      </c>
      <c r="H91" s="38">
        <v>2.7388922702373707E-2</v>
      </c>
      <c r="I91" s="90"/>
      <c r="J91" s="90"/>
    </row>
    <row r="92" spans="1:10" ht="15.75" x14ac:dyDescent="0.25">
      <c r="A92" s="755"/>
      <c r="B92" s="755"/>
      <c r="C92" s="231" t="s">
        <v>370</v>
      </c>
      <c r="D92" s="24"/>
      <c r="E92" s="24"/>
      <c r="F92" s="25"/>
      <c r="G92" s="595"/>
      <c r="H92" s="38"/>
      <c r="I92" s="90"/>
      <c r="J92" s="90"/>
    </row>
    <row r="93" spans="1:10" ht="15.75" x14ac:dyDescent="0.25">
      <c r="A93" s="747" t="s">
        <v>145</v>
      </c>
      <c r="B93" s="747"/>
      <c r="C93" s="747"/>
      <c r="D93" s="254">
        <v>3</v>
      </c>
      <c r="E93" s="254">
        <v>500</v>
      </c>
      <c r="F93" s="254">
        <v>300</v>
      </c>
      <c r="G93" s="598">
        <v>0.86509596431165048</v>
      </c>
      <c r="H93" s="252">
        <v>4.0085898353614889E-2</v>
      </c>
      <c r="I93" s="90"/>
      <c r="J93" s="90"/>
    </row>
    <row r="94" spans="1:10" ht="15.75" x14ac:dyDescent="0.25">
      <c r="A94" s="755" t="s">
        <v>175</v>
      </c>
      <c r="B94" s="755" t="s">
        <v>110</v>
      </c>
      <c r="C94" s="231" t="s">
        <v>111</v>
      </c>
      <c r="D94" s="24">
        <v>4</v>
      </c>
      <c r="E94" s="24">
        <v>400</v>
      </c>
      <c r="F94" s="25">
        <v>240</v>
      </c>
      <c r="G94" s="595">
        <v>0.90305277081592872</v>
      </c>
      <c r="H94" s="38">
        <v>8.3938150836225939E-2</v>
      </c>
      <c r="I94" s="90"/>
      <c r="J94" s="90"/>
    </row>
    <row r="95" spans="1:10" ht="15.75" x14ac:dyDescent="0.25">
      <c r="A95" s="755"/>
      <c r="B95" s="755"/>
      <c r="C95" s="231" t="s">
        <v>112</v>
      </c>
      <c r="D95" s="24">
        <v>2</v>
      </c>
      <c r="E95" s="24">
        <v>400</v>
      </c>
      <c r="F95" s="25">
        <v>240</v>
      </c>
      <c r="G95" s="595">
        <v>0.83363872644574388</v>
      </c>
      <c r="H95" s="38">
        <v>0.16489693941286696</v>
      </c>
      <c r="I95" s="90"/>
      <c r="J95" s="90"/>
    </row>
    <row r="96" spans="1:10" ht="15.75" x14ac:dyDescent="0.25">
      <c r="A96" s="755"/>
      <c r="B96" s="755"/>
      <c r="C96" s="26" t="s">
        <v>176</v>
      </c>
      <c r="D96" s="16"/>
      <c r="E96" s="16"/>
      <c r="F96" s="16"/>
      <c r="G96" s="223"/>
      <c r="H96" s="16"/>
      <c r="I96" s="90"/>
      <c r="J96" s="90"/>
    </row>
    <row r="97" spans="1:110" ht="15.75" x14ac:dyDescent="0.25">
      <c r="A97" s="755"/>
      <c r="B97" s="758" t="s">
        <v>114</v>
      </c>
      <c r="C97" s="231" t="s">
        <v>177</v>
      </c>
      <c r="D97" s="13">
        <v>2</v>
      </c>
      <c r="E97" s="13">
        <v>300</v>
      </c>
      <c r="F97" s="182">
        <v>180</v>
      </c>
      <c r="G97" s="595">
        <v>1.0551984126984129</v>
      </c>
      <c r="H97" s="86">
        <v>7.6850542197076849E-2</v>
      </c>
      <c r="I97" s="90"/>
      <c r="J97" s="90"/>
    </row>
    <row r="98" spans="1:110" ht="15.75" x14ac:dyDescent="0.25">
      <c r="A98" s="755"/>
      <c r="B98" s="758"/>
      <c r="C98" s="231" t="s">
        <v>116</v>
      </c>
      <c r="D98" s="13">
        <v>1</v>
      </c>
      <c r="E98" s="13">
        <v>100</v>
      </c>
      <c r="F98" s="182">
        <v>60</v>
      </c>
      <c r="G98" s="595">
        <v>0.49541366404111498</v>
      </c>
      <c r="H98" s="86">
        <v>0.1702127659574468</v>
      </c>
      <c r="I98" s="90"/>
      <c r="J98" s="90"/>
    </row>
    <row r="99" spans="1:110" ht="15.75" x14ac:dyDescent="0.25">
      <c r="A99" s="755"/>
      <c r="B99" s="758"/>
      <c r="C99" s="26" t="s">
        <v>117</v>
      </c>
      <c r="D99" s="16"/>
      <c r="E99" s="16"/>
      <c r="F99" s="16"/>
      <c r="G99" s="223"/>
      <c r="H99" s="16"/>
      <c r="I99" s="90"/>
      <c r="J99" s="90"/>
    </row>
    <row r="100" spans="1:110" ht="15.75" x14ac:dyDescent="0.25">
      <c r="A100" s="755"/>
      <c r="B100" s="755" t="s">
        <v>178</v>
      </c>
      <c r="C100" s="231" t="s">
        <v>179</v>
      </c>
      <c r="D100" s="13">
        <v>4</v>
      </c>
      <c r="E100" s="13">
        <v>700</v>
      </c>
      <c r="F100" s="182">
        <v>420</v>
      </c>
      <c r="G100" s="595">
        <v>0.83927469135802468</v>
      </c>
      <c r="H100" s="86">
        <v>9.7869266883351388E-2</v>
      </c>
      <c r="I100" s="90"/>
      <c r="J100" s="90"/>
    </row>
    <row r="101" spans="1:110" ht="15.75" x14ac:dyDescent="0.25">
      <c r="A101" s="755"/>
      <c r="B101" s="755"/>
      <c r="C101" s="231" t="s">
        <v>120</v>
      </c>
      <c r="D101" s="13">
        <v>2</v>
      </c>
      <c r="E101" s="13">
        <v>300</v>
      </c>
      <c r="F101" s="182">
        <v>180</v>
      </c>
      <c r="G101" s="595">
        <v>1.0206848578376355</v>
      </c>
      <c r="H101" s="86">
        <v>8.3737864077669907E-2</v>
      </c>
      <c r="I101" s="90"/>
      <c r="J101" s="90"/>
    </row>
    <row r="102" spans="1:110" ht="15.75" x14ac:dyDescent="0.25">
      <c r="A102" s="755"/>
      <c r="B102" s="755" t="s">
        <v>121</v>
      </c>
      <c r="C102" s="231" t="s">
        <v>180</v>
      </c>
      <c r="D102" s="13">
        <v>6</v>
      </c>
      <c r="E102" s="13">
        <v>600</v>
      </c>
      <c r="F102" s="182">
        <v>360</v>
      </c>
      <c r="G102" s="595">
        <v>0.69538282434481269</v>
      </c>
      <c r="H102" s="86">
        <v>7.2961373390557943E-2</v>
      </c>
      <c r="I102" s="90"/>
      <c r="J102" s="90"/>
    </row>
    <row r="103" spans="1:110" ht="15.75" x14ac:dyDescent="0.25">
      <c r="A103" s="755"/>
      <c r="B103" s="755"/>
      <c r="C103" s="231" t="s">
        <v>181</v>
      </c>
      <c r="D103" s="13">
        <v>6</v>
      </c>
      <c r="E103" s="13">
        <v>630</v>
      </c>
      <c r="F103" s="182">
        <v>390</v>
      </c>
      <c r="G103" s="595">
        <v>0.89981975058729435</v>
      </c>
      <c r="H103" s="86">
        <v>0.11257233035244608</v>
      </c>
      <c r="I103" s="90"/>
      <c r="J103" s="90"/>
    </row>
    <row r="104" spans="1:110" ht="15.75" x14ac:dyDescent="0.25">
      <c r="A104" s="755"/>
      <c r="B104" s="755" t="s">
        <v>124</v>
      </c>
      <c r="C104" s="26" t="s">
        <v>125</v>
      </c>
      <c r="D104" s="16"/>
      <c r="E104" s="16"/>
      <c r="F104" s="16"/>
      <c r="G104" s="223"/>
      <c r="H104" s="16"/>
      <c r="I104" s="90"/>
      <c r="J104" s="90"/>
    </row>
    <row r="105" spans="1:110" ht="15.75" x14ac:dyDescent="0.25">
      <c r="A105" s="755"/>
      <c r="B105" s="755"/>
      <c r="C105" s="231" t="s">
        <v>126</v>
      </c>
      <c r="D105" s="13">
        <v>1</v>
      </c>
      <c r="E105" s="13">
        <v>100</v>
      </c>
      <c r="F105" s="182">
        <v>60</v>
      </c>
      <c r="G105" s="595">
        <v>1.0298468973359323</v>
      </c>
      <c r="H105" s="86">
        <v>0.53535353535353536</v>
      </c>
      <c r="I105" s="90"/>
      <c r="J105" s="90"/>
    </row>
    <row r="106" spans="1:110" ht="15.75" x14ac:dyDescent="0.25">
      <c r="A106" s="755"/>
      <c r="B106" s="755" t="s">
        <v>127</v>
      </c>
      <c r="C106" s="27" t="s">
        <v>128</v>
      </c>
      <c r="D106" s="16"/>
      <c r="E106" s="16"/>
      <c r="F106" s="16"/>
      <c r="G106" s="223"/>
      <c r="H106" s="16"/>
      <c r="I106" s="90"/>
      <c r="J106" s="90"/>
    </row>
    <row r="107" spans="1:110" ht="15.75" x14ac:dyDescent="0.25">
      <c r="A107" s="755"/>
      <c r="B107" s="755"/>
      <c r="C107" s="231" t="s">
        <v>129</v>
      </c>
      <c r="D107" s="13">
        <v>1</v>
      </c>
      <c r="E107" s="13">
        <v>200</v>
      </c>
      <c r="F107" s="182">
        <v>120</v>
      </c>
      <c r="G107" s="595">
        <v>0.9723335923335924</v>
      </c>
      <c r="H107" s="86">
        <v>8.4745762711864403E-2</v>
      </c>
      <c r="I107" s="90"/>
      <c r="J107" s="90"/>
    </row>
    <row r="108" spans="1:110" ht="15.75" x14ac:dyDescent="0.25">
      <c r="A108" s="755"/>
      <c r="B108" s="755"/>
      <c r="C108" s="26" t="s">
        <v>182</v>
      </c>
      <c r="D108" s="16"/>
      <c r="E108" s="16"/>
      <c r="F108" s="16"/>
      <c r="G108" s="223"/>
      <c r="H108" s="16"/>
      <c r="I108" s="90"/>
      <c r="J108" s="90"/>
    </row>
    <row r="109" spans="1:110" ht="15.75" x14ac:dyDescent="0.25">
      <c r="A109" s="747" t="s">
        <v>145</v>
      </c>
      <c r="B109" s="747"/>
      <c r="C109" s="747"/>
      <c r="D109" s="254">
        <v>29</v>
      </c>
      <c r="E109" s="254">
        <v>3730</v>
      </c>
      <c r="F109" s="254">
        <v>2250</v>
      </c>
      <c r="G109" s="598">
        <v>0.86774377896244081</v>
      </c>
      <c r="H109" s="252">
        <v>0.10491467944232115</v>
      </c>
      <c r="I109" s="90"/>
      <c r="J109" s="90"/>
    </row>
    <row r="110" spans="1:110" ht="15.75" x14ac:dyDescent="0.25">
      <c r="A110" s="747" t="s">
        <v>183</v>
      </c>
      <c r="B110" s="747"/>
      <c r="C110" s="747"/>
      <c r="D110" s="254">
        <v>86</v>
      </c>
      <c r="E110" s="254">
        <v>11710</v>
      </c>
      <c r="F110" s="254">
        <v>7110</v>
      </c>
      <c r="G110" s="598">
        <v>0.85470555848310492</v>
      </c>
      <c r="H110" s="252">
        <v>0.10488129480959946</v>
      </c>
      <c r="I110" s="90"/>
      <c r="J110" s="90"/>
    </row>
    <row r="111" spans="1:110" s="2" customFormat="1" x14ac:dyDescent="0.25">
      <c r="A111" s="30" t="s">
        <v>184</v>
      </c>
      <c r="B111" s="379" t="s">
        <v>384</v>
      </c>
      <c r="C111" s="11"/>
      <c r="D111" s="11"/>
      <c r="E111" s="11"/>
      <c r="F111" s="8"/>
      <c r="G111" s="90"/>
      <c r="H111" s="90"/>
      <c r="I111" s="90"/>
      <c r="J111" s="90"/>
      <c r="K111" s="224"/>
      <c r="L111" s="224"/>
      <c r="M111" s="224"/>
      <c r="N111" s="224"/>
      <c r="O111" s="224"/>
      <c r="P111" s="224"/>
      <c r="Q111" s="224"/>
      <c r="R111" s="224"/>
      <c r="S111" s="224"/>
      <c r="T111" s="224"/>
      <c r="U111" s="224"/>
      <c r="V111" s="224"/>
      <c r="W111" s="224"/>
      <c r="X111" s="224"/>
      <c r="Y111" s="224"/>
      <c r="Z111" s="224"/>
      <c r="AA111" s="224"/>
      <c r="AB111" s="224"/>
      <c r="AC111" s="224"/>
      <c r="AD111" s="224"/>
      <c r="AE111" s="224"/>
      <c r="AF111" s="224"/>
      <c r="AG111" s="224"/>
      <c r="AH111" s="224"/>
      <c r="AI111" s="224"/>
      <c r="AJ111" s="224"/>
      <c r="AK111" s="224"/>
      <c r="AL111" s="224"/>
      <c r="AM111" s="224"/>
      <c r="AN111" s="224"/>
      <c r="AO111" s="224"/>
      <c r="AP111" s="224"/>
      <c r="AQ111" s="224"/>
      <c r="AR111" s="224"/>
      <c r="AS111" s="224"/>
      <c r="AT111" s="224"/>
      <c r="AU111" s="224"/>
      <c r="AV111" s="224"/>
      <c r="AW111" s="224"/>
      <c r="AX111" s="224"/>
      <c r="AY111" s="224"/>
      <c r="AZ111" s="224"/>
      <c r="BA111" s="224"/>
      <c r="BB111" s="224"/>
      <c r="BC111" s="224"/>
      <c r="BD111" s="224"/>
      <c r="BE111" s="224"/>
      <c r="BF111" s="224"/>
      <c r="BG111" s="224"/>
      <c r="BH111" s="224"/>
      <c r="BI111" s="224"/>
      <c r="BJ111" s="224"/>
      <c r="BK111" s="224"/>
      <c r="BL111" s="224"/>
      <c r="BM111" s="224"/>
      <c r="BN111" s="224"/>
      <c r="BO111" s="224"/>
      <c r="BP111" s="224"/>
      <c r="BQ111" s="224"/>
      <c r="BR111" s="224"/>
      <c r="BS111" s="224"/>
      <c r="BT111" s="224"/>
      <c r="BU111" s="224"/>
      <c r="BV111" s="224"/>
      <c r="BW111" s="224"/>
      <c r="BX111" s="224"/>
      <c r="BY111" s="224"/>
      <c r="BZ111" s="224"/>
      <c r="CA111" s="224"/>
      <c r="CB111" s="224"/>
      <c r="CC111" s="224"/>
      <c r="CD111" s="224"/>
      <c r="CE111" s="224"/>
      <c r="CF111" s="224"/>
      <c r="CG111" s="224"/>
      <c r="CH111" s="224"/>
      <c r="CI111" s="224"/>
      <c r="CJ111" s="224"/>
      <c r="CK111" s="224"/>
      <c r="CL111" s="224"/>
      <c r="CM111" s="224"/>
      <c r="CN111" s="224"/>
      <c r="CO111" s="224"/>
      <c r="CP111" s="224"/>
      <c r="CQ111" s="224"/>
      <c r="CR111" s="224"/>
      <c r="CS111" s="224"/>
      <c r="CT111" s="224"/>
      <c r="CU111" s="224"/>
      <c r="CV111" s="224"/>
      <c r="CW111" s="224"/>
      <c r="CX111" s="224"/>
      <c r="CY111" s="224"/>
      <c r="CZ111" s="224"/>
      <c r="DA111" s="224"/>
      <c r="DB111" s="224"/>
      <c r="DC111" s="224"/>
      <c r="DD111" s="224"/>
      <c r="DE111" s="224"/>
      <c r="DF111" s="224"/>
    </row>
    <row r="112" spans="1:110" x14ac:dyDescent="0.25">
      <c r="A112" s="530" t="s">
        <v>185</v>
      </c>
      <c r="B112" s="836" t="s">
        <v>324</v>
      </c>
      <c r="C112" s="836"/>
      <c r="D112" s="836"/>
      <c r="E112" s="836"/>
      <c r="F112" s="836"/>
      <c r="G112" s="836"/>
      <c r="H112" s="836"/>
      <c r="I112" s="90"/>
      <c r="J112" s="90"/>
    </row>
    <row r="113" spans="1:10" x14ac:dyDescent="0.25">
      <c r="A113" s="90"/>
      <c r="B113" s="90"/>
      <c r="C113" s="90"/>
      <c r="D113" s="90"/>
      <c r="E113" s="90"/>
      <c r="F113" s="90"/>
      <c r="G113" s="90"/>
      <c r="H113" s="90"/>
      <c r="I113" s="90"/>
      <c r="J113" s="90"/>
    </row>
    <row r="114" spans="1:10" x14ac:dyDescent="0.25">
      <c r="A114" s="90"/>
      <c r="B114" s="90"/>
      <c r="C114" s="90"/>
      <c r="D114" s="90"/>
      <c r="E114" s="90"/>
      <c r="F114" s="90"/>
      <c r="G114" s="90"/>
      <c r="H114" s="90"/>
      <c r="I114" s="90"/>
      <c r="J114" s="90"/>
    </row>
  </sheetData>
  <mergeCells count="57">
    <mergeCell ref="A1:H1"/>
    <mergeCell ref="A2:H2"/>
    <mergeCell ref="A3:A5"/>
    <mergeCell ref="B3:B5"/>
    <mergeCell ref="C3:C5"/>
    <mergeCell ref="D3:D5"/>
    <mergeCell ref="E3:E5"/>
    <mergeCell ref="F3:F5"/>
    <mergeCell ref="G3:G5"/>
    <mergeCell ref="H3:H5"/>
    <mergeCell ref="A41:C41"/>
    <mergeCell ref="A6:A13"/>
    <mergeCell ref="B6:B7"/>
    <mergeCell ref="B8:B10"/>
    <mergeCell ref="B11:B13"/>
    <mergeCell ref="A14:C14"/>
    <mergeCell ref="A15:A24"/>
    <mergeCell ref="B15:B17"/>
    <mergeCell ref="B18:B19"/>
    <mergeCell ref="B20:B21"/>
    <mergeCell ref="B22:B24"/>
    <mergeCell ref="A25:C25"/>
    <mergeCell ref="A26:A40"/>
    <mergeCell ref="B26:B30"/>
    <mergeCell ref="B31:B36"/>
    <mergeCell ref="B37:B40"/>
    <mergeCell ref="A42:A49"/>
    <mergeCell ref="B42:B49"/>
    <mergeCell ref="A50:C50"/>
    <mergeCell ref="A51:A66"/>
    <mergeCell ref="B51:B53"/>
    <mergeCell ref="B54:B59"/>
    <mergeCell ref="B60:B63"/>
    <mergeCell ref="B65:B66"/>
    <mergeCell ref="A67:C67"/>
    <mergeCell ref="A68:A84"/>
    <mergeCell ref="B69:B70"/>
    <mergeCell ref="B71:B72"/>
    <mergeCell ref="B73:B74"/>
    <mergeCell ref="B75:B78"/>
    <mergeCell ref="B79:B81"/>
    <mergeCell ref="B82:B84"/>
    <mergeCell ref="A85:C85"/>
    <mergeCell ref="A86:A92"/>
    <mergeCell ref="B86:B88"/>
    <mergeCell ref="B90:B92"/>
    <mergeCell ref="A93:C93"/>
    <mergeCell ref="B104:B105"/>
    <mergeCell ref="B106:B108"/>
    <mergeCell ref="A109:C109"/>
    <mergeCell ref="A110:C110"/>
    <mergeCell ref="B112:H112"/>
    <mergeCell ref="A94:A108"/>
    <mergeCell ref="B94:B96"/>
    <mergeCell ref="B97:B99"/>
    <mergeCell ref="B100:B101"/>
    <mergeCell ref="B102:B103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F115"/>
  <sheetViews>
    <sheetView zoomScale="90" zoomScaleNormal="90" workbookViewId="0">
      <selection activeCell="N23" sqref="N23"/>
    </sheetView>
  </sheetViews>
  <sheetFormatPr defaultRowHeight="15" x14ac:dyDescent="0.25"/>
  <cols>
    <col min="1" max="1" width="15.28515625" style="224" customWidth="1"/>
    <col min="2" max="2" width="27.140625" style="224" bestFit="1" customWidth="1"/>
    <col min="3" max="3" width="24.5703125" style="224" customWidth="1"/>
    <col min="4" max="4" width="13.5703125" style="224" customWidth="1"/>
    <col min="5" max="5" width="16" style="224" customWidth="1"/>
    <col min="6" max="6" width="13.5703125" style="224" customWidth="1"/>
    <col min="7" max="7" width="16.42578125" style="224" customWidth="1"/>
    <col min="8" max="8" width="21" style="224" customWidth="1"/>
    <col min="9" max="9" width="18.42578125" style="224" customWidth="1"/>
    <col min="10" max="16384" width="9.140625" style="224"/>
  </cols>
  <sheetData>
    <row r="1" spans="1:13" ht="27.75" customHeight="1" x14ac:dyDescent="0.25">
      <c r="A1" s="837" t="s">
        <v>382</v>
      </c>
      <c r="B1" s="837"/>
      <c r="C1" s="837"/>
      <c r="D1" s="837"/>
      <c r="E1" s="837"/>
      <c r="F1" s="837"/>
      <c r="G1" s="837"/>
      <c r="H1" s="837"/>
      <c r="I1" s="837"/>
      <c r="J1" s="508"/>
      <c r="K1" s="508"/>
      <c r="L1" s="51"/>
      <c r="M1" s="51"/>
    </row>
    <row r="2" spans="1:13" ht="27.75" customHeight="1" x14ac:dyDescent="0.25">
      <c r="A2" s="838" t="s">
        <v>371</v>
      </c>
      <c r="B2" s="838"/>
      <c r="C2" s="838"/>
      <c r="D2" s="838"/>
      <c r="E2" s="838"/>
      <c r="F2" s="838"/>
      <c r="G2" s="838"/>
      <c r="H2" s="838"/>
      <c r="I2" s="838"/>
      <c r="J2" s="600"/>
      <c r="K2" s="600"/>
      <c r="L2" s="601"/>
      <c r="M2" s="601"/>
    </row>
    <row r="3" spans="1:13" ht="15.75" customHeight="1" x14ac:dyDescent="0.25">
      <c r="A3" s="755" t="s">
        <v>140</v>
      </c>
      <c r="B3" s="758" t="s">
        <v>1</v>
      </c>
      <c r="C3" s="843" t="s">
        <v>2</v>
      </c>
      <c r="D3" s="758" t="s">
        <v>132</v>
      </c>
      <c r="E3" s="758" t="s">
        <v>133</v>
      </c>
      <c r="F3" s="758" t="s">
        <v>372</v>
      </c>
      <c r="G3" s="758" t="s">
        <v>368</v>
      </c>
      <c r="H3" s="758" t="s">
        <v>373</v>
      </c>
      <c r="I3" s="758" t="s">
        <v>374</v>
      </c>
      <c r="J3" s="90"/>
      <c r="K3" s="90"/>
    </row>
    <row r="4" spans="1:13" ht="24.95" customHeight="1" x14ac:dyDescent="0.25">
      <c r="A4" s="755"/>
      <c r="B4" s="758"/>
      <c r="C4" s="843"/>
      <c r="D4" s="758"/>
      <c r="E4" s="758"/>
      <c r="F4" s="758"/>
      <c r="G4" s="758"/>
      <c r="H4" s="758"/>
      <c r="I4" s="758"/>
      <c r="J4" s="90"/>
      <c r="K4" s="90"/>
    </row>
    <row r="5" spans="1:13" ht="58.5" customHeight="1" x14ac:dyDescent="0.25">
      <c r="A5" s="755"/>
      <c r="B5" s="758"/>
      <c r="C5" s="843"/>
      <c r="D5" s="758"/>
      <c r="E5" s="758"/>
      <c r="F5" s="758"/>
      <c r="G5" s="758"/>
      <c r="H5" s="758"/>
      <c r="I5" s="758"/>
      <c r="J5" s="90"/>
      <c r="K5" s="90"/>
    </row>
    <row r="6" spans="1:13" ht="15.75" x14ac:dyDescent="0.25">
      <c r="A6" s="755" t="s">
        <v>141</v>
      </c>
      <c r="B6" s="755" t="s">
        <v>4</v>
      </c>
      <c r="C6" s="231" t="s">
        <v>5</v>
      </c>
      <c r="D6" s="24">
        <v>2</v>
      </c>
      <c r="E6" s="24">
        <v>400</v>
      </c>
      <c r="F6" s="25">
        <v>160</v>
      </c>
      <c r="G6" s="595">
        <v>1.0479166666666666</v>
      </c>
      <c r="H6" s="38">
        <v>0.59840954274353875</v>
      </c>
      <c r="I6" s="21">
        <v>0.90854870775347918</v>
      </c>
      <c r="J6" s="90"/>
      <c r="K6" s="90"/>
    </row>
    <row r="7" spans="1:13" ht="15.75" x14ac:dyDescent="0.25">
      <c r="A7" s="755"/>
      <c r="B7" s="755"/>
      <c r="C7" s="231" t="s">
        <v>6</v>
      </c>
      <c r="D7" s="24">
        <v>1</v>
      </c>
      <c r="E7" s="24">
        <v>200</v>
      </c>
      <c r="F7" s="25">
        <v>80</v>
      </c>
      <c r="G7" s="595">
        <v>1</v>
      </c>
      <c r="H7" s="38">
        <v>1</v>
      </c>
      <c r="I7" s="21">
        <v>1</v>
      </c>
      <c r="J7" s="90"/>
      <c r="K7" s="90"/>
    </row>
    <row r="8" spans="1:13" ht="15.75" x14ac:dyDescent="0.25">
      <c r="A8" s="755"/>
      <c r="B8" s="805" t="s">
        <v>7</v>
      </c>
      <c r="C8" s="68" t="s">
        <v>8</v>
      </c>
      <c r="D8" s="426"/>
      <c r="E8" s="426"/>
      <c r="F8" s="426"/>
      <c r="G8" s="597"/>
      <c r="H8" s="597"/>
      <c r="I8" s="597"/>
      <c r="J8" s="90"/>
      <c r="K8" s="90"/>
    </row>
    <row r="9" spans="1:13" ht="15.75" x14ac:dyDescent="0.25">
      <c r="A9" s="755"/>
      <c r="B9" s="805"/>
      <c r="C9" s="26" t="s">
        <v>9</v>
      </c>
      <c r="D9" s="426"/>
      <c r="E9" s="426"/>
      <c r="F9" s="426"/>
      <c r="G9" s="597"/>
      <c r="H9" s="597"/>
      <c r="I9" s="597"/>
      <c r="J9" s="90"/>
      <c r="K9" s="90"/>
    </row>
    <row r="10" spans="1:13" ht="15.75" x14ac:dyDescent="0.25">
      <c r="A10" s="755"/>
      <c r="B10" s="805"/>
      <c r="C10" s="26" t="s">
        <v>10</v>
      </c>
      <c r="D10" s="426"/>
      <c r="E10" s="426"/>
      <c r="F10" s="426"/>
      <c r="G10" s="597"/>
      <c r="H10" s="597"/>
      <c r="I10" s="597"/>
      <c r="J10" s="90"/>
      <c r="K10" s="90"/>
    </row>
    <row r="11" spans="1:13" ht="15.75" x14ac:dyDescent="0.25">
      <c r="A11" s="755"/>
      <c r="B11" s="755" t="s">
        <v>11</v>
      </c>
      <c r="C11" s="26" t="s">
        <v>142</v>
      </c>
      <c r="D11" s="16"/>
      <c r="E11" s="16"/>
      <c r="F11" s="16"/>
      <c r="G11" s="223"/>
      <c r="H11" s="223"/>
      <c r="I11" s="223"/>
      <c r="J11" s="90"/>
      <c r="K11" s="90"/>
    </row>
    <row r="12" spans="1:13" ht="15.75" x14ac:dyDescent="0.25">
      <c r="A12" s="755"/>
      <c r="B12" s="755"/>
      <c r="C12" s="231" t="s">
        <v>143</v>
      </c>
      <c r="D12" s="13">
        <v>1</v>
      </c>
      <c r="E12" s="13">
        <v>200</v>
      </c>
      <c r="F12" s="182">
        <v>80</v>
      </c>
      <c r="G12" s="595">
        <v>1.0125</v>
      </c>
      <c r="H12" s="86">
        <v>0.79012345679012341</v>
      </c>
      <c r="I12" s="435">
        <v>0.99588477366255146</v>
      </c>
      <c r="J12" s="90"/>
      <c r="K12" s="90"/>
    </row>
    <row r="13" spans="1:13" ht="15.75" x14ac:dyDescent="0.25">
      <c r="A13" s="755"/>
      <c r="B13" s="755"/>
      <c r="C13" s="68" t="s">
        <v>144</v>
      </c>
      <c r="D13" s="16"/>
      <c r="E13" s="16"/>
      <c r="F13" s="16"/>
      <c r="G13" s="223"/>
      <c r="H13" s="223"/>
      <c r="I13" s="223"/>
      <c r="J13" s="90"/>
      <c r="K13" s="90"/>
    </row>
    <row r="14" spans="1:13" ht="15.75" x14ac:dyDescent="0.25">
      <c r="A14" s="747" t="s">
        <v>145</v>
      </c>
      <c r="B14" s="747"/>
      <c r="C14" s="747"/>
      <c r="D14" s="254">
        <v>4</v>
      </c>
      <c r="E14" s="254">
        <v>800</v>
      </c>
      <c r="F14" s="254">
        <v>320</v>
      </c>
      <c r="G14" s="598">
        <v>1.0270833333333331</v>
      </c>
      <c r="H14" s="252">
        <v>0.7434077079107505</v>
      </c>
      <c r="I14" s="262">
        <v>0.95233265720081139</v>
      </c>
      <c r="J14" s="90"/>
      <c r="K14" s="90"/>
    </row>
    <row r="15" spans="1:13" ht="15.75" customHeight="1" x14ac:dyDescent="0.25">
      <c r="A15" s="755" t="s">
        <v>146</v>
      </c>
      <c r="B15" s="759" t="s">
        <v>15</v>
      </c>
      <c r="C15" s="231" t="s">
        <v>16</v>
      </c>
      <c r="D15" s="24">
        <v>1</v>
      </c>
      <c r="E15" s="24">
        <v>100</v>
      </c>
      <c r="F15" s="25">
        <v>40</v>
      </c>
      <c r="G15" s="595">
        <v>0.8</v>
      </c>
      <c r="H15" s="38">
        <v>0.9375</v>
      </c>
      <c r="I15" s="21">
        <v>0.78125</v>
      </c>
      <c r="J15" s="90"/>
      <c r="K15" s="90"/>
    </row>
    <row r="16" spans="1:13" ht="15.75" x14ac:dyDescent="0.25">
      <c r="A16" s="755"/>
      <c r="B16" s="761"/>
      <c r="C16" s="26" t="s">
        <v>17</v>
      </c>
      <c r="D16" s="16"/>
      <c r="E16" s="16"/>
      <c r="F16" s="16"/>
      <c r="G16" s="223"/>
      <c r="H16" s="223"/>
      <c r="I16" s="223"/>
      <c r="J16" s="90"/>
      <c r="K16" s="90"/>
    </row>
    <row r="17" spans="1:11" ht="15.75" x14ac:dyDescent="0.25">
      <c r="A17" s="755"/>
      <c r="B17" s="760"/>
      <c r="C17" s="231" t="s">
        <v>18</v>
      </c>
      <c r="D17" s="24">
        <v>2</v>
      </c>
      <c r="E17" s="24">
        <v>200</v>
      </c>
      <c r="F17" s="25">
        <v>80</v>
      </c>
      <c r="G17" s="595">
        <v>0.88333333333333341</v>
      </c>
      <c r="H17" s="38">
        <v>0.78773584905660377</v>
      </c>
      <c r="I17" s="21">
        <v>0.98113207547169812</v>
      </c>
      <c r="J17" s="90"/>
      <c r="K17" s="90"/>
    </row>
    <row r="18" spans="1:11" ht="15.75" x14ac:dyDescent="0.25">
      <c r="A18" s="755"/>
      <c r="B18" s="755" t="s">
        <v>19</v>
      </c>
      <c r="C18" s="231" t="s">
        <v>20</v>
      </c>
      <c r="D18" s="24">
        <v>1</v>
      </c>
      <c r="E18" s="24">
        <v>200</v>
      </c>
      <c r="F18" s="25">
        <v>80</v>
      </c>
      <c r="G18" s="595">
        <v>1.0166666666666666</v>
      </c>
      <c r="H18" s="38">
        <v>0.14344262295081966</v>
      </c>
      <c r="I18" s="21">
        <v>1</v>
      </c>
      <c r="J18" s="90"/>
      <c r="K18" s="90"/>
    </row>
    <row r="19" spans="1:11" ht="15.75" x14ac:dyDescent="0.25">
      <c r="A19" s="755"/>
      <c r="B19" s="755"/>
      <c r="C19" s="26" t="s">
        <v>21</v>
      </c>
      <c r="D19" s="16"/>
      <c r="E19" s="16"/>
      <c r="F19" s="16"/>
      <c r="G19" s="223"/>
      <c r="H19" s="223"/>
      <c r="I19" s="223"/>
      <c r="J19" s="90"/>
      <c r="K19" s="90"/>
    </row>
    <row r="20" spans="1:11" ht="15.75" x14ac:dyDescent="0.25">
      <c r="A20" s="755"/>
      <c r="B20" s="755" t="s">
        <v>22</v>
      </c>
      <c r="C20" s="26" t="s">
        <v>23</v>
      </c>
      <c r="D20" s="16"/>
      <c r="E20" s="16"/>
      <c r="F20" s="16"/>
      <c r="G20" s="223"/>
      <c r="H20" s="223"/>
      <c r="I20" s="223"/>
      <c r="J20" s="90"/>
      <c r="K20" s="90"/>
    </row>
    <row r="21" spans="1:11" ht="15.75" x14ac:dyDescent="0.25">
      <c r="A21" s="755"/>
      <c r="B21" s="755"/>
      <c r="C21" s="231" t="s">
        <v>24</v>
      </c>
      <c r="D21" s="24">
        <v>1</v>
      </c>
      <c r="E21" s="24">
        <v>100</v>
      </c>
      <c r="F21" s="25">
        <v>40</v>
      </c>
      <c r="G21" s="595">
        <v>1.0833333333333335</v>
      </c>
      <c r="H21" s="38">
        <v>0.2846153846153846</v>
      </c>
      <c r="I21" s="21">
        <v>1</v>
      </c>
      <c r="J21" s="90"/>
      <c r="K21" s="90"/>
    </row>
    <row r="22" spans="1:11" ht="15.75" x14ac:dyDescent="0.25">
      <c r="A22" s="755"/>
      <c r="B22" s="755" t="s">
        <v>25</v>
      </c>
      <c r="C22" s="231" t="s">
        <v>26</v>
      </c>
      <c r="D22" s="24">
        <v>1</v>
      </c>
      <c r="E22" s="24">
        <v>200</v>
      </c>
      <c r="F22" s="25">
        <v>80</v>
      </c>
      <c r="G22" s="595">
        <v>1</v>
      </c>
      <c r="H22" s="38">
        <v>0</v>
      </c>
      <c r="I22" s="21">
        <v>1</v>
      </c>
      <c r="J22" s="90"/>
      <c r="K22" s="90"/>
    </row>
    <row r="23" spans="1:11" ht="15.75" x14ac:dyDescent="0.25">
      <c r="A23" s="755"/>
      <c r="B23" s="755"/>
      <c r="C23" s="231" t="s">
        <v>27</v>
      </c>
      <c r="D23" s="24">
        <v>1</v>
      </c>
      <c r="E23" s="24">
        <v>200</v>
      </c>
      <c r="F23" s="25">
        <v>80</v>
      </c>
      <c r="G23" s="595">
        <v>1.0249999999999999</v>
      </c>
      <c r="H23" s="38">
        <v>1</v>
      </c>
      <c r="I23" s="21">
        <v>0.67479674796747968</v>
      </c>
      <c r="J23" s="90"/>
      <c r="K23" s="90"/>
    </row>
    <row r="24" spans="1:11" ht="15.75" x14ac:dyDescent="0.25">
      <c r="A24" s="755"/>
      <c r="B24" s="755"/>
      <c r="C24" s="26" t="s">
        <v>147</v>
      </c>
      <c r="D24" s="16"/>
      <c r="E24" s="16"/>
      <c r="F24" s="16"/>
      <c r="G24" s="223"/>
      <c r="H24" s="223"/>
      <c r="I24" s="223"/>
      <c r="J24" s="90"/>
      <c r="K24" s="90"/>
    </row>
    <row r="25" spans="1:11" ht="15.75" x14ac:dyDescent="0.25">
      <c r="A25" s="747" t="s">
        <v>145</v>
      </c>
      <c r="B25" s="747"/>
      <c r="C25" s="747"/>
      <c r="D25" s="254">
        <v>7</v>
      </c>
      <c r="E25" s="254">
        <v>1000</v>
      </c>
      <c r="F25" s="254">
        <v>400</v>
      </c>
      <c r="G25" s="598">
        <v>0.97333333333333338</v>
      </c>
      <c r="H25" s="252">
        <v>0.4922945205479452</v>
      </c>
      <c r="I25" s="262">
        <v>0.9101027397260274</v>
      </c>
      <c r="J25" s="90"/>
      <c r="K25" s="90"/>
    </row>
    <row r="26" spans="1:11" ht="15.75" x14ac:dyDescent="0.25">
      <c r="A26" s="755" t="s">
        <v>148</v>
      </c>
      <c r="B26" s="755" t="s">
        <v>29</v>
      </c>
      <c r="C26" s="26" t="s">
        <v>30</v>
      </c>
      <c r="D26" s="16"/>
      <c r="E26" s="16"/>
      <c r="F26" s="16"/>
      <c r="G26" s="223"/>
      <c r="H26" s="223"/>
      <c r="I26" s="223"/>
      <c r="J26" s="90"/>
      <c r="K26" s="90"/>
    </row>
    <row r="27" spans="1:11" ht="15.75" x14ac:dyDescent="0.25">
      <c r="A27" s="755"/>
      <c r="B27" s="755"/>
      <c r="C27" s="26" t="s">
        <v>31</v>
      </c>
      <c r="D27" s="16"/>
      <c r="E27" s="16"/>
      <c r="F27" s="16"/>
      <c r="G27" s="223"/>
      <c r="H27" s="223"/>
      <c r="I27" s="223"/>
      <c r="J27" s="90"/>
      <c r="K27" s="90"/>
    </row>
    <row r="28" spans="1:11" ht="15.75" x14ac:dyDescent="0.25">
      <c r="A28" s="755"/>
      <c r="B28" s="755"/>
      <c r="C28" s="231" t="s">
        <v>32</v>
      </c>
      <c r="D28" s="24">
        <v>1</v>
      </c>
      <c r="E28" s="24">
        <v>200</v>
      </c>
      <c r="F28" s="25">
        <v>80</v>
      </c>
      <c r="G28" s="595">
        <v>0.97499999999999998</v>
      </c>
      <c r="H28" s="38">
        <v>0.91025641025641024</v>
      </c>
      <c r="I28" s="21">
        <v>1</v>
      </c>
      <c r="J28" s="90"/>
      <c r="K28" s="90"/>
    </row>
    <row r="29" spans="1:11" ht="15.75" x14ac:dyDescent="0.25">
      <c r="A29" s="755"/>
      <c r="B29" s="755"/>
      <c r="C29" s="231" t="s">
        <v>33</v>
      </c>
      <c r="D29" s="24">
        <v>1</v>
      </c>
      <c r="E29" s="24">
        <v>130</v>
      </c>
      <c r="F29" s="25">
        <v>40</v>
      </c>
      <c r="G29" s="595">
        <v>0.77500000000000002</v>
      </c>
      <c r="H29" s="38">
        <v>0.5161290322580645</v>
      </c>
      <c r="I29" s="21">
        <v>0.989247311827957</v>
      </c>
      <c r="J29" s="90"/>
      <c r="K29" s="90"/>
    </row>
    <row r="30" spans="1:11" ht="15.75" x14ac:dyDescent="0.25">
      <c r="A30" s="755"/>
      <c r="B30" s="755"/>
      <c r="C30" s="26" t="s">
        <v>149</v>
      </c>
      <c r="D30" s="16"/>
      <c r="E30" s="16"/>
      <c r="F30" s="16"/>
      <c r="G30" s="223"/>
      <c r="H30" s="223"/>
      <c r="I30" s="223"/>
      <c r="J30" s="90"/>
      <c r="K30" s="90"/>
    </row>
    <row r="31" spans="1:11" ht="15.75" x14ac:dyDescent="0.25">
      <c r="A31" s="755"/>
      <c r="B31" s="755" t="s">
        <v>35</v>
      </c>
      <c r="C31" s="231" t="s">
        <v>36</v>
      </c>
      <c r="D31" s="24">
        <v>1</v>
      </c>
      <c r="E31" s="24">
        <v>200</v>
      </c>
      <c r="F31" s="25">
        <v>80</v>
      </c>
      <c r="G31" s="223">
        <v>0.59583333333333333</v>
      </c>
      <c r="H31" s="223">
        <v>0.69930069930069927</v>
      </c>
      <c r="I31" s="223">
        <v>0.99300699300699302</v>
      </c>
      <c r="J31" s="90"/>
      <c r="K31" s="90"/>
    </row>
    <row r="32" spans="1:11" ht="15.75" x14ac:dyDescent="0.25">
      <c r="A32" s="755"/>
      <c r="B32" s="755"/>
      <c r="C32" s="231" t="s">
        <v>37</v>
      </c>
      <c r="D32" s="24">
        <v>1</v>
      </c>
      <c r="E32" s="24">
        <v>100</v>
      </c>
      <c r="F32" s="25">
        <v>40</v>
      </c>
      <c r="G32" s="595">
        <v>0.95</v>
      </c>
      <c r="H32" s="38">
        <v>0</v>
      </c>
      <c r="I32" s="21">
        <v>1</v>
      </c>
      <c r="J32" s="90"/>
      <c r="K32" s="90"/>
    </row>
    <row r="33" spans="1:11" ht="15.75" x14ac:dyDescent="0.25">
      <c r="A33" s="755"/>
      <c r="B33" s="755"/>
      <c r="C33" s="26" t="s">
        <v>38</v>
      </c>
      <c r="D33" s="16"/>
      <c r="E33" s="16"/>
      <c r="F33" s="16"/>
      <c r="G33" s="223"/>
      <c r="H33" s="223"/>
      <c r="I33" s="223"/>
      <c r="J33" s="90"/>
      <c r="K33" s="90"/>
    </row>
    <row r="34" spans="1:11" ht="15.75" x14ac:dyDescent="0.25">
      <c r="A34" s="755"/>
      <c r="B34" s="755"/>
      <c r="C34" s="26" t="s">
        <v>39</v>
      </c>
      <c r="D34" s="16"/>
      <c r="E34" s="16"/>
      <c r="F34" s="16"/>
      <c r="G34" s="223"/>
      <c r="H34" s="223"/>
      <c r="I34" s="223"/>
      <c r="J34" s="90"/>
      <c r="K34" s="90"/>
    </row>
    <row r="35" spans="1:11" ht="15.75" x14ac:dyDescent="0.25">
      <c r="A35" s="755"/>
      <c r="B35" s="755"/>
      <c r="C35" s="68" t="s">
        <v>40</v>
      </c>
      <c r="D35" s="24"/>
      <c r="E35" s="24"/>
      <c r="F35" s="25"/>
      <c r="G35" s="595"/>
      <c r="H35" s="38"/>
      <c r="I35" s="21"/>
      <c r="J35" s="90"/>
      <c r="K35" s="90"/>
    </row>
    <row r="36" spans="1:11" ht="15.75" x14ac:dyDescent="0.25">
      <c r="A36" s="755"/>
      <c r="B36" s="755"/>
      <c r="C36" s="26" t="s">
        <v>150</v>
      </c>
      <c r="D36" s="16"/>
      <c r="E36" s="16"/>
      <c r="F36" s="16"/>
      <c r="G36" s="223"/>
      <c r="H36" s="223"/>
      <c r="I36" s="223"/>
      <c r="J36" s="90"/>
      <c r="K36" s="90"/>
    </row>
    <row r="37" spans="1:11" ht="15" customHeight="1" x14ac:dyDescent="0.25">
      <c r="A37" s="755"/>
      <c r="B37" s="755" t="s">
        <v>42</v>
      </c>
      <c r="C37" s="26" t="s">
        <v>43</v>
      </c>
      <c r="D37" s="16"/>
      <c r="E37" s="16"/>
      <c r="F37" s="16"/>
      <c r="G37" s="223"/>
      <c r="H37" s="223"/>
      <c r="I37" s="223"/>
      <c r="J37" s="90"/>
      <c r="K37" s="90"/>
    </row>
    <row r="38" spans="1:11" ht="15.75" x14ac:dyDescent="0.25">
      <c r="A38" s="755"/>
      <c r="B38" s="755"/>
      <c r="C38" s="26" t="s">
        <v>44</v>
      </c>
      <c r="D38" s="16"/>
      <c r="E38" s="16"/>
      <c r="F38" s="16"/>
      <c r="G38" s="223"/>
      <c r="H38" s="223"/>
      <c r="I38" s="223"/>
      <c r="J38" s="90"/>
      <c r="K38" s="90"/>
    </row>
    <row r="39" spans="1:11" ht="15.75" x14ac:dyDescent="0.25">
      <c r="A39" s="755"/>
      <c r="B39" s="755"/>
      <c r="C39" s="231" t="s">
        <v>151</v>
      </c>
      <c r="D39" s="24">
        <v>1</v>
      </c>
      <c r="E39" s="24">
        <v>200</v>
      </c>
      <c r="F39" s="25">
        <v>80</v>
      </c>
      <c r="G39" s="595">
        <v>1.175</v>
      </c>
      <c r="H39" s="38">
        <v>1</v>
      </c>
      <c r="I39" s="21">
        <v>1</v>
      </c>
      <c r="J39" s="90"/>
      <c r="K39" s="90"/>
    </row>
    <row r="40" spans="1:11" ht="15.75" x14ac:dyDescent="0.25">
      <c r="A40" s="755"/>
      <c r="B40" s="755"/>
      <c r="C40" s="231" t="s">
        <v>46</v>
      </c>
      <c r="D40" s="24">
        <v>1</v>
      </c>
      <c r="E40" s="24">
        <v>130</v>
      </c>
      <c r="F40" s="25">
        <v>40</v>
      </c>
      <c r="G40" s="595">
        <v>0.99166666666666659</v>
      </c>
      <c r="H40" s="38">
        <v>1</v>
      </c>
      <c r="I40" s="21">
        <v>1</v>
      </c>
      <c r="J40" s="90"/>
      <c r="K40" s="90"/>
    </row>
    <row r="41" spans="1:11" ht="15.75" x14ac:dyDescent="0.25">
      <c r="A41" s="747" t="s">
        <v>145</v>
      </c>
      <c r="B41" s="747"/>
      <c r="C41" s="747"/>
      <c r="D41" s="254">
        <v>6</v>
      </c>
      <c r="E41" s="254">
        <v>960</v>
      </c>
      <c r="F41" s="254">
        <v>360</v>
      </c>
      <c r="G41" s="598">
        <v>0.91203703703703698</v>
      </c>
      <c r="H41" s="252">
        <v>0.77360406091370559</v>
      </c>
      <c r="I41" s="262">
        <v>0.99796954314720809</v>
      </c>
      <c r="J41" s="90"/>
      <c r="K41" s="90"/>
    </row>
    <row r="42" spans="1:11" ht="15.75" x14ac:dyDescent="0.25">
      <c r="A42" s="755" t="s">
        <v>152</v>
      </c>
      <c r="B42" s="755" t="s">
        <v>47</v>
      </c>
      <c r="C42" s="231" t="s">
        <v>48</v>
      </c>
      <c r="D42" s="24">
        <v>1</v>
      </c>
      <c r="E42" s="24">
        <v>130</v>
      </c>
      <c r="F42" s="25">
        <v>40</v>
      </c>
      <c r="G42" s="595">
        <v>1</v>
      </c>
      <c r="H42" s="38">
        <v>0.57499999999999996</v>
      </c>
      <c r="I42" s="21">
        <v>0.82499999999999996</v>
      </c>
      <c r="J42" s="90"/>
      <c r="K42" s="90"/>
    </row>
    <row r="43" spans="1:11" ht="15.75" x14ac:dyDescent="0.25">
      <c r="A43" s="755"/>
      <c r="B43" s="755"/>
      <c r="C43" s="26" t="s">
        <v>49</v>
      </c>
      <c r="D43" s="16"/>
      <c r="E43" s="16"/>
      <c r="F43" s="16"/>
      <c r="G43" s="223"/>
      <c r="H43" s="223"/>
      <c r="I43" s="223"/>
      <c r="J43" s="90"/>
      <c r="K43" s="90"/>
    </row>
    <row r="44" spans="1:11" ht="15.75" x14ac:dyDescent="0.25">
      <c r="A44" s="755"/>
      <c r="B44" s="755"/>
      <c r="C44" s="26" t="s">
        <v>50</v>
      </c>
      <c r="D44" s="16"/>
      <c r="E44" s="16"/>
      <c r="F44" s="16"/>
      <c r="G44" s="223"/>
      <c r="H44" s="223"/>
      <c r="I44" s="223"/>
      <c r="J44" s="90"/>
      <c r="K44" s="90"/>
    </row>
    <row r="45" spans="1:11" ht="15.75" x14ac:dyDescent="0.25">
      <c r="A45" s="755"/>
      <c r="B45" s="755"/>
      <c r="C45" s="26" t="s">
        <v>51</v>
      </c>
      <c r="D45" s="16"/>
      <c r="E45" s="16"/>
      <c r="F45" s="16"/>
      <c r="G45" s="223"/>
      <c r="H45" s="223"/>
      <c r="I45" s="223"/>
      <c r="J45" s="90"/>
      <c r="K45" s="90"/>
    </row>
    <row r="46" spans="1:11" ht="15.75" x14ac:dyDescent="0.25">
      <c r="A46" s="755"/>
      <c r="B46" s="755"/>
      <c r="C46" s="26" t="s">
        <v>52</v>
      </c>
      <c r="D46" s="16"/>
      <c r="E46" s="16"/>
      <c r="F46" s="16"/>
      <c r="G46" s="223"/>
      <c r="H46" s="223"/>
      <c r="I46" s="223"/>
      <c r="J46" s="90"/>
      <c r="K46" s="90"/>
    </row>
    <row r="47" spans="1:11" ht="15.75" x14ac:dyDescent="0.25">
      <c r="A47" s="755"/>
      <c r="B47" s="755"/>
      <c r="C47" s="26" t="s">
        <v>53</v>
      </c>
      <c r="D47" s="16"/>
      <c r="E47" s="16"/>
      <c r="F47" s="16"/>
      <c r="G47" s="223"/>
      <c r="H47" s="223"/>
      <c r="I47" s="223"/>
      <c r="J47" s="90"/>
      <c r="K47" s="90"/>
    </row>
    <row r="48" spans="1:11" ht="15.75" x14ac:dyDescent="0.25">
      <c r="A48" s="755"/>
      <c r="B48" s="755"/>
      <c r="C48" s="26" t="s">
        <v>54</v>
      </c>
      <c r="D48" s="16"/>
      <c r="E48" s="16"/>
      <c r="F48" s="16"/>
      <c r="G48" s="223"/>
      <c r="H48" s="223"/>
      <c r="I48" s="223"/>
      <c r="J48" s="90"/>
      <c r="K48" s="90"/>
    </row>
    <row r="49" spans="1:11" ht="15.75" x14ac:dyDescent="0.25">
      <c r="A49" s="755"/>
      <c r="B49" s="755"/>
      <c r="C49" s="26" t="s">
        <v>153</v>
      </c>
      <c r="D49" s="16"/>
      <c r="E49" s="16"/>
      <c r="F49" s="16"/>
      <c r="G49" s="223"/>
      <c r="H49" s="223"/>
      <c r="I49" s="223"/>
      <c r="J49" s="90"/>
      <c r="K49" s="90"/>
    </row>
    <row r="50" spans="1:11" ht="15.75" x14ac:dyDescent="0.25">
      <c r="A50" s="747" t="s">
        <v>145</v>
      </c>
      <c r="B50" s="747"/>
      <c r="C50" s="747"/>
      <c r="D50" s="254">
        <v>1</v>
      </c>
      <c r="E50" s="254">
        <v>130</v>
      </c>
      <c r="F50" s="254">
        <v>40</v>
      </c>
      <c r="G50" s="598">
        <v>1</v>
      </c>
      <c r="H50" s="252">
        <v>0.57499999999999996</v>
      </c>
      <c r="I50" s="262">
        <v>0.82499999999999996</v>
      </c>
      <c r="J50" s="90"/>
      <c r="K50" s="90"/>
    </row>
    <row r="51" spans="1:11" ht="15.75" customHeight="1" x14ac:dyDescent="0.25">
      <c r="A51" s="755" t="s">
        <v>154</v>
      </c>
      <c r="B51" s="809" t="s">
        <v>56</v>
      </c>
      <c r="C51" s="26" t="s">
        <v>57</v>
      </c>
      <c r="D51" s="426"/>
      <c r="E51" s="426"/>
      <c r="F51" s="426"/>
      <c r="G51" s="426"/>
      <c r="H51" s="426"/>
      <c r="I51" s="426"/>
      <c r="J51" s="90"/>
      <c r="K51" s="90"/>
    </row>
    <row r="52" spans="1:11" ht="15.75" x14ac:dyDescent="0.25">
      <c r="A52" s="755"/>
      <c r="B52" s="810"/>
      <c r="C52" s="26" t="s">
        <v>58</v>
      </c>
      <c r="D52" s="426"/>
      <c r="E52" s="426"/>
      <c r="F52" s="426"/>
      <c r="G52" s="426"/>
      <c r="H52" s="426"/>
      <c r="I52" s="426"/>
      <c r="J52" s="90"/>
      <c r="K52" s="90"/>
    </row>
    <row r="53" spans="1:11" ht="15.75" x14ac:dyDescent="0.25">
      <c r="A53" s="755"/>
      <c r="B53" s="811"/>
      <c r="C53" s="26" t="s">
        <v>155</v>
      </c>
      <c r="D53" s="426"/>
      <c r="E53" s="426"/>
      <c r="F53" s="426"/>
      <c r="G53" s="426"/>
      <c r="H53" s="426"/>
      <c r="I53" s="426"/>
      <c r="J53" s="90"/>
      <c r="K53" s="90"/>
    </row>
    <row r="54" spans="1:11" ht="15.75" x14ac:dyDescent="0.25">
      <c r="A54" s="755"/>
      <c r="B54" s="755" t="s">
        <v>60</v>
      </c>
      <c r="C54" s="231" t="s">
        <v>61</v>
      </c>
      <c r="D54" s="24">
        <v>2</v>
      </c>
      <c r="E54" s="24">
        <v>330</v>
      </c>
      <c r="F54" s="25">
        <v>120</v>
      </c>
      <c r="G54" s="595">
        <v>1.1444444444444446</v>
      </c>
      <c r="H54" s="38">
        <v>0.87135922330097082</v>
      </c>
      <c r="I54" s="21">
        <v>0.68932038834951459</v>
      </c>
      <c r="J54" s="90"/>
      <c r="K54" s="90"/>
    </row>
    <row r="55" spans="1:11" ht="15.75" x14ac:dyDescent="0.25">
      <c r="A55" s="755"/>
      <c r="B55" s="755"/>
      <c r="C55" s="26" t="s">
        <v>62</v>
      </c>
      <c r="D55" s="16"/>
      <c r="E55" s="16"/>
      <c r="F55" s="16"/>
      <c r="G55" s="223"/>
      <c r="H55" s="223"/>
      <c r="I55" s="223"/>
      <c r="J55" s="90"/>
      <c r="K55" s="90"/>
    </row>
    <row r="56" spans="1:11" ht="15.75" x14ac:dyDescent="0.25">
      <c r="A56" s="755"/>
      <c r="B56" s="755"/>
      <c r="C56" s="26" t="s">
        <v>63</v>
      </c>
      <c r="D56" s="16"/>
      <c r="E56" s="16"/>
      <c r="F56" s="16"/>
      <c r="G56" s="223"/>
      <c r="H56" s="223"/>
      <c r="I56" s="223"/>
      <c r="J56" s="90"/>
      <c r="K56" s="90"/>
    </row>
    <row r="57" spans="1:11" ht="15.75" x14ac:dyDescent="0.25">
      <c r="A57" s="755"/>
      <c r="B57" s="755"/>
      <c r="C57" s="68" t="s">
        <v>64</v>
      </c>
      <c r="D57" s="24"/>
      <c r="E57" s="24"/>
      <c r="F57" s="25"/>
      <c r="G57" s="595"/>
      <c r="H57" s="38"/>
      <c r="I57" s="21"/>
      <c r="J57" s="90"/>
      <c r="K57" s="90"/>
    </row>
    <row r="58" spans="1:11" ht="15.75" x14ac:dyDescent="0.25">
      <c r="A58" s="755"/>
      <c r="B58" s="755"/>
      <c r="C58" s="26" t="s">
        <v>65</v>
      </c>
      <c r="D58" s="16"/>
      <c r="E58" s="16"/>
      <c r="F58" s="16"/>
      <c r="G58" s="223"/>
      <c r="H58" s="223"/>
      <c r="I58" s="223"/>
      <c r="J58" s="90"/>
      <c r="K58" s="90"/>
    </row>
    <row r="59" spans="1:11" ht="15.75" x14ac:dyDescent="0.25">
      <c r="A59" s="755"/>
      <c r="B59" s="755"/>
      <c r="C59" s="26" t="s">
        <v>66</v>
      </c>
      <c r="D59" s="16"/>
      <c r="E59" s="16"/>
      <c r="F59" s="16"/>
      <c r="G59" s="223"/>
      <c r="H59" s="223"/>
      <c r="I59" s="223"/>
      <c r="J59" s="90"/>
      <c r="K59" s="90"/>
    </row>
    <row r="60" spans="1:11" ht="15.75" x14ac:dyDescent="0.25">
      <c r="A60" s="755"/>
      <c r="B60" s="755" t="s">
        <v>67</v>
      </c>
      <c r="C60" s="231" t="s">
        <v>68</v>
      </c>
      <c r="D60" s="24">
        <v>1</v>
      </c>
      <c r="E60" s="24">
        <v>130</v>
      </c>
      <c r="F60" s="25">
        <v>40</v>
      </c>
      <c r="G60" s="595">
        <v>1</v>
      </c>
      <c r="H60" s="38">
        <v>0.98333333333333328</v>
      </c>
      <c r="I60" s="21">
        <v>1</v>
      </c>
      <c r="J60" s="90"/>
      <c r="K60" s="90"/>
    </row>
    <row r="61" spans="1:11" ht="15.75" x14ac:dyDescent="0.25">
      <c r="A61" s="755"/>
      <c r="B61" s="755"/>
      <c r="C61" s="231" t="s">
        <v>69</v>
      </c>
      <c r="D61" s="24">
        <v>4</v>
      </c>
      <c r="E61" s="24">
        <v>400</v>
      </c>
      <c r="F61" s="25">
        <v>160</v>
      </c>
      <c r="G61" s="595">
        <v>0.98958333333333337</v>
      </c>
      <c r="H61" s="38">
        <v>0.47578947368421054</v>
      </c>
      <c r="I61" s="21">
        <v>1</v>
      </c>
      <c r="J61" s="90"/>
      <c r="K61" s="90"/>
    </row>
    <row r="62" spans="1:11" ht="15.75" x14ac:dyDescent="0.25">
      <c r="A62" s="755"/>
      <c r="B62" s="755"/>
      <c r="C62" s="231" t="s">
        <v>70</v>
      </c>
      <c r="D62" s="24">
        <v>1</v>
      </c>
      <c r="E62" s="24">
        <v>100</v>
      </c>
      <c r="F62" s="25">
        <v>40</v>
      </c>
      <c r="G62" s="595">
        <v>1.0249999999999999</v>
      </c>
      <c r="H62" s="38">
        <v>1</v>
      </c>
      <c r="I62" s="21">
        <v>1</v>
      </c>
      <c r="J62" s="90"/>
      <c r="K62" s="90"/>
    </row>
    <row r="63" spans="1:11" ht="15.75" x14ac:dyDescent="0.25">
      <c r="A63" s="755"/>
      <c r="B63" s="755"/>
      <c r="C63" s="26" t="s">
        <v>156</v>
      </c>
      <c r="D63" s="16"/>
      <c r="E63" s="16"/>
      <c r="F63" s="16"/>
      <c r="G63" s="223"/>
      <c r="H63" s="223"/>
      <c r="I63" s="223"/>
      <c r="J63" s="90"/>
      <c r="K63" s="90"/>
    </row>
    <row r="64" spans="1:11" ht="20.25" customHeight="1" x14ac:dyDescent="0.25">
      <c r="A64" s="755"/>
      <c r="B64" s="553" t="s">
        <v>311</v>
      </c>
      <c r="C64" s="231" t="s">
        <v>74</v>
      </c>
      <c r="D64" s="24">
        <v>1</v>
      </c>
      <c r="E64" s="24">
        <v>200</v>
      </c>
      <c r="F64" s="25">
        <v>80</v>
      </c>
      <c r="G64" s="595">
        <v>1</v>
      </c>
      <c r="H64" s="38">
        <v>0.89166666666666672</v>
      </c>
      <c r="I64" s="21">
        <v>0.29583333333333334</v>
      </c>
      <c r="J64" s="90"/>
      <c r="K64" s="90"/>
    </row>
    <row r="65" spans="1:11" ht="15.75" x14ac:dyDescent="0.25">
      <c r="A65" s="755"/>
      <c r="B65" s="755" t="s">
        <v>345</v>
      </c>
      <c r="C65" s="231" t="s">
        <v>158</v>
      </c>
      <c r="D65" s="24">
        <v>2</v>
      </c>
      <c r="E65" s="24">
        <v>200</v>
      </c>
      <c r="F65" s="25">
        <v>80</v>
      </c>
      <c r="G65" s="595">
        <v>1.4875</v>
      </c>
      <c r="H65" s="38">
        <v>0.62745098039215685</v>
      </c>
      <c r="I65" s="21">
        <v>0.55182072829131656</v>
      </c>
      <c r="J65" s="90"/>
      <c r="K65" s="90"/>
    </row>
    <row r="66" spans="1:11" ht="15.75" x14ac:dyDescent="0.25">
      <c r="A66" s="755"/>
      <c r="B66" s="755"/>
      <c r="C66" s="68" t="s">
        <v>159</v>
      </c>
      <c r="D66" s="24"/>
      <c r="E66" s="24"/>
      <c r="F66" s="25"/>
      <c r="G66" s="595"/>
      <c r="H66" s="38"/>
      <c r="I66" s="21"/>
      <c r="J66" s="90"/>
      <c r="K66" s="90"/>
    </row>
    <row r="67" spans="1:11" ht="15.75" x14ac:dyDescent="0.25">
      <c r="A67" s="747" t="s">
        <v>145</v>
      </c>
      <c r="B67" s="747"/>
      <c r="C67" s="747"/>
      <c r="D67" s="254">
        <v>11</v>
      </c>
      <c r="E67" s="254">
        <v>1360</v>
      </c>
      <c r="F67" s="254">
        <v>520</v>
      </c>
      <c r="G67" s="598">
        <v>1.1070512820512821</v>
      </c>
      <c r="H67" s="252">
        <v>0.73190503763752168</v>
      </c>
      <c r="I67" s="262">
        <v>0.7353792704111175</v>
      </c>
      <c r="J67" s="90"/>
      <c r="K67" s="90"/>
    </row>
    <row r="68" spans="1:11" ht="15.75" x14ac:dyDescent="0.25">
      <c r="A68" s="755" t="s">
        <v>160</v>
      </c>
      <c r="B68" s="553" t="s">
        <v>161</v>
      </c>
      <c r="C68" s="231" t="s">
        <v>162</v>
      </c>
      <c r="D68" s="24">
        <v>2</v>
      </c>
      <c r="E68" s="24">
        <v>300</v>
      </c>
      <c r="F68" s="25">
        <v>120</v>
      </c>
      <c r="G68" s="595">
        <v>0.93888888888888888</v>
      </c>
      <c r="H68" s="38">
        <v>5.3254437869822487E-2</v>
      </c>
      <c r="I68" s="21">
        <v>1.0029585798816567</v>
      </c>
      <c r="J68" s="90"/>
      <c r="K68" s="90"/>
    </row>
    <row r="69" spans="1:11" ht="15.75" x14ac:dyDescent="0.25">
      <c r="A69" s="755"/>
      <c r="B69" s="755" t="s">
        <v>78</v>
      </c>
      <c r="C69" s="231" t="s">
        <v>163</v>
      </c>
      <c r="D69" s="24">
        <v>2</v>
      </c>
      <c r="E69" s="24">
        <v>300</v>
      </c>
      <c r="F69" s="25">
        <v>120</v>
      </c>
      <c r="G69" s="595">
        <v>1.0055555555555555</v>
      </c>
      <c r="H69" s="38">
        <v>0.425414364640884</v>
      </c>
      <c r="I69" s="21">
        <v>0.99723756906077343</v>
      </c>
      <c r="J69" s="90"/>
      <c r="K69" s="90"/>
    </row>
    <row r="70" spans="1:11" ht="15.75" x14ac:dyDescent="0.25">
      <c r="A70" s="755"/>
      <c r="B70" s="755"/>
      <c r="C70" s="231" t="s">
        <v>80</v>
      </c>
      <c r="D70" s="24">
        <v>3</v>
      </c>
      <c r="E70" s="24">
        <v>400</v>
      </c>
      <c r="F70" s="25">
        <v>160</v>
      </c>
      <c r="G70" s="595">
        <v>1.04375</v>
      </c>
      <c r="H70" s="38">
        <v>0.53093812375249505</v>
      </c>
      <c r="I70" s="21">
        <v>1</v>
      </c>
      <c r="J70" s="90"/>
      <c r="K70" s="90"/>
    </row>
    <row r="71" spans="1:11" ht="15.75" x14ac:dyDescent="0.25">
      <c r="A71" s="755"/>
      <c r="B71" s="755" t="s">
        <v>81</v>
      </c>
      <c r="C71" s="26" t="s">
        <v>82</v>
      </c>
      <c r="D71" s="16"/>
      <c r="E71" s="16"/>
      <c r="F71" s="16"/>
      <c r="G71" s="223"/>
      <c r="H71" s="223"/>
      <c r="I71" s="223"/>
      <c r="J71" s="90"/>
      <c r="K71" s="90"/>
    </row>
    <row r="72" spans="1:11" ht="15.75" x14ac:dyDescent="0.25">
      <c r="A72" s="755"/>
      <c r="B72" s="755"/>
      <c r="C72" s="231" t="s">
        <v>83</v>
      </c>
      <c r="D72" s="24">
        <v>1</v>
      </c>
      <c r="E72" s="24">
        <v>100</v>
      </c>
      <c r="F72" s="25">
        <v>40</v>
      </c>
      <c r="G72" s="595">
        <v>1.2</v>
      </c>
      <c r="H72" s="38">
        <v>0.83333333333333337</v>
      </c>
      <c r="I72" s="21">
        <v>1</v>
      </c>
      <c r="J72" s="90"/>
      <c r="K72" s="90"/>
    </row>
    <row r="73" spans="1:11" ht="15.75" x14ac:dyDescent="0.25">
      <c r="A73" s="755"/>
      <c r="B73" s="755" t="s">
        <v>84</v>
      </c>
      <c r="C73" s="231" t="s">
        <v>85</v>
      </c>
      <c r="D73" s="24"/>
      <c r="E73" s="24"/>
      <c r="F73" s="25"/>
      <c r="G73" s="595"/>
      <c r="H73" s="38"/>
      <c r="I73" s="21"/>
      <c r="J73" s="90"/>
      <c r="K73" s="90"/>
    </row>
    <row r="74" spans="1:11" ht="15.75" x14ac:dyDescent="0.25">
      <c r="A74" s="755"/>
      <c r="B74" s="755"/>
      <c r="C74" s="231" t="s">
        <v>86</v>
      </c>
      <c r="D74" s="24">
        <v>3</v>
      </c>
      <c r="E74" s="24">
        <v>400</v>
      </c>
      <c r="F74" s="25">
        <v>160</v>
      </c>
      <c r="G74" s="595">
        <v>0.97499999999999998</v>
      </c>
      <c r="H74" s="38">
        <v>0.21581196581196582</v>
      </c>
      <c r="I74" s="21">
        <v>0.91239316239316237</v>
      </c>
      <c r="J74" s="90"/>
      <c r="K74" s="90"/>
    </row>
    <row r="75" spans="1:11" ht="15.75" x14ac:dyDescent="0.25">
      <c r="A75" s="755"/>
      <c r="B75" s="755" t="s">
        <v>87</v>
      </c>
      <c r="C75" s="231" t="s">
        <v>88</v>
      </c>
      <c r="D75" s="24">
        <v>2</v>
      </c>
      <c r="E75" s="24">
        <v>200</v>
      </c>
      <c r="F75" s="25">
        <v>80</v>
      </c>
      <c r="G75" s="595">
        <v>1.0833333333333335</v>
      </c>
      <c r="H75" s="38">
        <v>0.88076923076923075</v>
      </c>
      <c r="I75" s="21">
        <v>0.75384615384615383</v>
      </c>
      <c r="J75" s="90"/>
      <c r="K75" s="90"/>
    </row>
    <row r="76" spans="1:11" ht="15.75" x14ac:dyDescent="0.25">
      <c r="A76" s="755"/>
      <c r="B76" s="755"/>
      <c r="C76" s="231" t="s">
        <v>89</v>
      </c>
      <c r="D76" s="24">
        <v>5</v>
      </c>
      <c r="E76" s="24">
        <v>530</v>
      </c>
      <c r="F76" s="25">
        <v>200</v>
      </c>
      <c r="G76" s="595">
        <v>1</v>
      </c>
      <c r="H76" s="38">
        <v>0.72</v>
      </c>
      <c r="I76" s="21">
        <v>0.62666666666666671</v>
      </c>
      <c r="J76" s="90"/>
      <c r="K76" s="90"/>
    </row>
    <row r="77" spans="1:11" ht="15.75" x14ac:dyDescent="0.25">
      <c r="A77" s="755"/>
      <c r="B77" s="755"/>
      <c r="C77" s="231" t="s">
        <v>90</v>
      </c>
      <c r="D77" s="24">
        <v>1</v>
      </c>
      <c r="E77" s="24">
        <v>200</v>
      </c>
      <c r="F77" s="25">
        <v>80</v>
      </c>
      <c r="G77" s="595">
        <v>0.92500000000000004</v>
      </c>
      <c r="H77" s="38">
        <v>0.2927927927927928</v>
      </c>
      <c r="I77" s="21">
        <v>0.8783783783783784</v>
      </c>
      <c r="J77" s="90"/>
      <c r="K77" s="90"/>
    </row>
    <row r="78" spans="1:11" ht="15.75" x14ac:dyDescent="0.25">
      <c r="A78" s="755"/>
      <c r="B78" s="755"/>
      <c r="C78" s="26" t="s">
        <v>164</v>
      </c>
      <c r="D78" s="16"/>
      <c r="E78" s="16"/>
      <c r="F78" s="16"/>
      <c r="G78" s="223"/>
      <c r="H78" s="223"/>
      <c r="I78" s="223"/>
      <c r="J78" s="90"/>
      <c r="K78" s="90"/>
    </row>
    <row r="79" spans="1:11" ht="15.75" x14ac:dyDescent="0.25">
      <c r="A79" s="755"/>
      <c r="B79" s="755" t="s">
        <v>165</v>
      </c>
      <c r="C79" s="231" t="s">
        <v>93</v>
      </c>
      <c r="D79" s="24">
        <v>1</v>
      </c>
      <c r="E79" s="24">
        <v>100</v>
      </c>
      <c r="F79" s="25">
        <v>40</v>
      </c>
      <c r="G79" s="595">
        <v>1.05</v>
      </c>
      <c r="H79" s="38">
        <v>0.38095238095238093</v>
      </c>
      <c r="I79" s="21">
        <v>1</v>
      </c>
      <c r="J79" s="90"/>
      <c r="K79" s="90"/>
    </row>
    <row r="80" spans="1:11" ht="15.75" x14ac:dyDescent="0.25">
      <c r="A80" s="755"/>
      <c r="B80" s="755"/>
      <c r="C80" s="26" t="s">
        <v>166</v>
      </c>
      <c r="D80" s="16"/>
      <c r="E80" s="16"/>
      <c r="F80" s="16"/>
      <c r="G80" s="223"/>
      <c r="H80" s="223"/>
      <c r="I80" s="223"/>
      <c r="J80" s="90"/>
      <c r="K80" s="90"/>
    </row>
    <row r="81" spans="1:11" ht="15.75" x14ac:dyDescent="0.25">
      <c r="A81" s="755"/>
      <c r="B81" s="755"/>
      <c r="C81" s="231" t="s">
        <v>167</v>
      </c>
      <c r="D81" s="24">
        <v>1</v>
      </c>
      <c r="E81" s="24">
        <v>100</v>
      </c>
      <c r="F81" s="25">
        <v>40</v>
      </c>
      <c r="G81" s="595">
        <v>0.99166666666666659</v>
      </c>
      <c r="H81" s="38">
        <v>0.37815126050420167</v>
      </c>
      <c r="I81" s="21">
        <v>1</v>
      </c>
      <c r="J81" s="90"/>
      <c r="K81" s="90"/>
    </row>
    <row r="82" spans="1:11" ht="15.75" x14ac:dyDescent="0.25">
      <c r="A82" s="755"/>
      <c r="B82" s="755" t="s">
        <v>168</v>
      </c>
      <c r="C82" s="231" t="s">
        <v>169</v>
      </c>
      <c r="D82" s="24">
        <v>3</v>
      </c>
      <c r="E82" s="24">
        <v>500</v>
      </c>
      <c r="F82" s="25">
        <v>200</v>
      </c>
      <c r="G82" s="595">
        <v>0.98333333333333328</v>
      </c>
      <c r="H82" s="38">
        <v>0.43389830508474575</v>
      </c>
      <c r="I82" s="21">
        <v>0.93728813559322033</v>
      </c>
      <c r="J82" s="90"/>
      <c r="K82" s="90"/>
    </row>
    <row r="83" spans="1:11" ht="15.75" x14ac:dyDescent="0.25">
      <c r="A83" s="755"/>
      <c r="B83" s="755"/>
      <c r="C83" s="231" t="s">
        <v>170</v>
      </c>
      <c r="D83" s="24"/>
      <c r="E83" s="24"/>
      <c r="F83" s="25"/>
      <c r="G83" s="595"/>
      <c r="H83" s="38"/>
      <c r="I83" s="21"/>
      <c r="J83" s="90"/>
      <c r="K83" s="90"/>
    </row>
    <row r="84" spans="1:11" ht="15.75" x14ac:dyDescent="0.25">
      <c r="A84" s="755"/>
      <c r="B84" s="755"/>
      <c r="C84" s="231" t="s">
        <v>171</v>
      </c>
      <c r="D84" s="24">
        <v>1</v>
      </c>
      <c r="E84" s="24">
        <v>100</v>
      </c>
      <c r="F84" s="25">
        <v>40</v>
      </c>
      <c r="G84" s="595">
        <v>1.0249999999999999</v>
      </c>
      <c r="H84" s="38">
        <v>0.43902439024390244</v>
      </c>
      <c r="I84" s="21">
        <v>0.98373983739837401</v>
      </c>
      <c r="J84" s="90"/>
      <c r="K84" s="90"/>
    </row>
    <row r="85" spans="1:11" ht="15.75" x14ac:dyDescent="0.25">
      <c r="A85" s="747" t="s">
        <v>145</v>
      </c>
      <c r="B85" s="747"/>
      <c r="C85" s="747"/>
      <c r="D85" s="254">
        <v>25</v>
      </c>
      <c r="E85" s="254">
        <v>3230</v>
      </c>
      <c r="F85" s="254">
        <v>1280</v>
      </c>
      <c r="G85" s="598">
        <v>1.0033854166666667</v>
      </c>
      <c r="H85" s="252">
        <v>0.46405398390864261</v>
      </c>
      <c r="I85" s="262">
        <v>0.89748248118349339</v>
      </c>
      <c r="J85" s="90"/>
      <c r="K85" s="90"/>
    </row>
    <row r="86" spans="1:11" ht="15.75" x14ac:dyDescent="0.25">
      <c r="A86" s="755" t="s">
        <v>172</v>
      </c>
      <c r="B86" s="755" t="s">
        <v>100</v>
      </c>
      <c r="C86" s="26" t="s">
        <v>101</v>
      </c>
      <c r="D86" s="16"/>
      <c r="E86" s="16"/>
      <c r="F86" s="16"/>
      <c r="G86" s="223"/>
      <c r="H86" s="223"/>
      <c r="I86" s="223"/>
      <c r="J86" s="90"/>
      <c r="K86" s="90"/>
    </row>
    <row r="87" spans="1:11" ht="15.75" x14ac:dyDescent="0.25">
      <c r="A87" s="755"/>
      <c r="B87" s="755"/>
      <c r="C87" s="26" t="s">
        <v>102</v>
      </c>
      <c r="D87" s="16"/>
      <c r="E87" s="16"/>
      <c r="F87" s="16"/>
      <c r="G87" s="223"/>
      <c r="H87" s="223"/>
      <c r="I87" s="223"/>
      <c r="J87" s="90"/>
      <c r="K87" s="90"/>
    </row>
    <row r="88" spans="1:11" ht="15.75" x14ac:dyDescent="0.25">
      <c r="A88" s="755"/>
      <c r="B88" s="755"/>
      <c r="C88" s="231" t="s">
        <v>103</v>
      </c>
      <c r="D88" s="24">
        <v>1</v>
      </c>
      <c r="E88" s="24">
        <v>100</v>
      </c>
      <c r="F88" s="139">
        <v>40</v>
      </c>
      <c r="G88" s="602">
        <v>0.97499999999999998</v>
      </c>
      <c r="H88" s="38">
        <v>0.96581196581196582</v>
      </c>
      <c r="I88" s="21">
        <v>1</v>
      </c>
      <c r="J88" s="90"/>
      <c r="K88" s="90"/>
    </row>
    <row r="89" spans="1:11" ht="15.75" x14ac:dyDescent="0.25">
      <c r="A89" s="755"/>
      <c r="B89" s="553" t="s">
        <v>104</v>
      </c>
      <c r="C89" s="231" t="s">
        <v>105</v>
      </c>
      <c r="D89" s="16">
        <v>1</v>
      </c>
      <c r="E89" s="16">
        <v>200</v>
      </c>
      <c r="F89" s="16">
        <v>80</v>
      </c>
      <c r="G89" s="223">
        <v>1</v>
      </c>
      <c r="H89" s="223">
        <v>0.21666666666666667</v>
      </c>
      <c r="I89" s="223">
        <v>1</v>
      </c>
      <c r="J89" s="90"/>
      <c r="K89" s="90"/>
    </row>
    <row r="90" spans="1:11" ht="15.75" x14ac:dyDescent="0.25">
      <c r="A90" s="755"/>
      <c r="B90" s="755" t="s">
        <v>173</v>
      </c>
      <c r="C90" s="26" t="s">
        <v>107</v>
      </c>
      <c r="D90" s="16"/>
      <c r="E90" s="16"/>
      <c r="F90" s="16"/>
      <c r="G90" s="223"/>
      <c r="H90" s="223"/>
      <c r="I90" s="223"/>
      <c r="J90" s="90"/>
      <c r="K90" s="90"/>
    </row>
    <row r="91" spans="1:11" ht="15.75" x14ac:dyDescent="0.25">
      <c r="A91" s="755"/>
      <c r="B91" s="755"/>
      <c r="C91" s="231" t="s">
        <v>108</v>
      </c>
      <c r="D91" s="24">
        <v>1</v>
      </c>
      <c r="E91" s="24">
        <v>200</v>
      </c>
      <c r="F91" s="24">
        <v>80</v>
      </c>
      <c r="G91" s="595">
        <v>1.0041666666666667</v>
      </c>
      <c r="H91" s="38">
        <v>0.26556016597510373</v>
      </c>
      <c r="I91" s="21">
        <v>1</v>
      </c>
      <c r="J91" s="90"/>
      <c r="K91" s="90"/>
    </row>
    <row r="92" spans="1:11" ht="15.75" x14ac:dyDescent="0.25">
      <c r="A92" s="755"/>
      <c r="B92" s="755"/>
      <c r="C92" s="231" t="s">
        <v>370</v>
      </c>
      <c r="D92" s="24"/>
      <c r="E92" s="24"/>
      <c r="F92" s="25"/>
      <c r="G92" s="595"/>
      <c r="H92" s="38"/>
      <c r="I92" s="21"/>
      <c r="J92" s="90"/>
      <c r="K92" s="90"/>
    </row>
    <row r="93" spans="1:11" ht="15.75" x14ac:dyDescent="0.25">
      <c r="A93" s="747" t="s">
        <v>145</v>
      </c>
      <c r="B93" s="747"/>
      <c r="C93" s="747"/>
      <c r="D93" s="254">
        <v>3</v>
      </c>
      <c r="E93" s="254">
        <v>500</v>
      </c>
      <c r="F93" s="254">
        <v>200</v>
      </c>
      <c r="G93" s="598">
        <v>0.99666666666666659</v>
      </c>
      <c r="H93" s="252">
        <v>0.38294314381270905</v>
      </c>
      <c r="I93" s="262">
        <v>1</v>
      </c>
      <c r="J93" s="90"/>
      <c r="K93" s="90"/>
    </row>
    <row r="94" spans="1:11" ht="15.75" x14ac:dyDescent="0.25">
      <c r="A94" s="755" t="s">
        <v>175</v>
      </c>
      <c r="B94" s="755" t="s">
        <v>110</v>
      </c>
      <c r="C94" s="231" t="s">
        <v>111</v>
      </c>
      <c r="D94" s="24">
        <v>4</v>
      </c>
      <c r="E94" s="24">
        <v>400</v>
      </c>
      <c r="F94" s="25">
        <v>160</v>
      </c>
      <c r="G94" s="595">
        <v>0.9375</v>
      </c>
      <c r="H94" s="38">
        <v>0.88222222222222224</v>
      </c>
      <c r="I94" s="21">
        <v>0.22222222222222221</v>
      </c>
      <c r="J94" s="90"/>
      <c r="K94" s="90"/>
    </row>
    <row r="95" spans="1:11" ht="15.75" x14ac:dyDescent="0.25">
      <c r="A95" s="755"/>
      <c r="B95" s="755"/>
      <c r="C95" s="231" t="s">
        <v>112</v>
      </c>
      <c r="D95" s="24">
        <v>2</v>
      </c>
      <c r="E95" s="24">
        <v>400</v>
      </c>
      <c r="F95" s="25">
        <v>160</v>
      </c>
      <c r="G95" s="595">
        <v>0.97499999999999998</v>
      </c>
      <c r="H95" s="38">
        <v>0.5</v>
      </c>
      <c r="I95" s="21">
        <v>1</v>
      </c>
      <c r="J95" s="90"/>
      <c r="K95" s="90"/>
    </row>
    <row r="96" spans="1:11" ht="15.75" x14ac:dyDescent="0.25">
      <c r="A96" s="755"/>
      <c r="B96" s="755"/>
      <c r="C96" s="26" t="s">
        <v>176</v>
      </c>
      <c r="D96" s="16"/>
      <c r="E96" s="16"/>
      <c r="F96" s="16"/>
      <c r="G96" s="223"/>
      <c r="H96" s="223"/>
      <c r="I96" s="223"/>
      <c r="J96" s="90"/>
      <c r="K96" s="90"/>
    </row>
    <row r="97" spans="1:110" ht="15.75" x14ac:dyDescent="0.25">
      <c r="A97" s="755"/>
      <c r="B97" s="755" t="s">
        <v>114</v>
      </c>
      <c r="C97" s="231" t="s">
        <v>177</v>
      </c>
      <c r="D97" s="24">
        <v>2</v>
      </c>
      <c r="E97" s="24">
        <v>300</v>
      </c>
      <c r="F97" s="25">
        <v>120</v>
      </c>
      <c r="G97" s="595">
        <v>0.99444444444444435</v>
      </c>
      <c r="H97" s="38">
        <v>0.20949720670391062</v>
      </c>
      <c r="I97" s="21">
        <v>0.88268156424581001</v>
      </c>
      <c r="J97" s="90"/>
      <c r="K97" s="90"/>
    </row>
    <row r="98" spans="1:110" ht="15.75" x14ac:dyDescent="0.25">
      <c r="A98" s="755"/>
      <c r="B98" s="755"/>
      <c r="C98" s="231" t="s">
        <v>116</v>
      </c>
      <c r="D98" s="24">
        <v>1</v>
      </c>
      <c r="E98" s="24">
        <v>100</v>
      </c>
      <c r="F98" s="25">
        <v>40</v>
      </c>
      <c r="G98" s="595">
        <v>1.0166666666666666</v>
      </c>
      <c r="H98" s="38">
        <v>0.14754098360655737</v>
      </c>
      <c r="I98" s="21">
        <v>0.1721311475409836</v>
      </c>
      <c r="J98" s="90"/>
      <c r="K98" s="90"/>
    </row>
    <row r="99" spans="1:110" ht="15.75" x14ac:dyDescent="0.25">
      <c r="A99" s="755"/>
      <c r="B99" s="755"/>
      <c r="C99" s="26" t="s">
        <v>117</v>
      </c>
      <c r="D99" s="16"/>
      <c r="E99" s="16"/>
      <c r="F99" s="16"/>
      <c r="G99" s="223"/>
      <c r="H99" s="223"/>
      <c r="I99" s="223"/>
      <c r="J99" s="90"/>
      <c r="K99" s="90"/>
    </row>
    <row r="100" spans="1:110" ht="15.75" x14ac:dyDescent="0.25">
      <c r="A100" s="755"/>
      <c r="B100" s="755" t="s">
        <v>178</v>
      </c>
      <c r="C100" s="231" t="s">
        <v>179</v>
      </c>
      <c r="D100" s="24">
        <v>4</v>
      </c>
      <c r="E100" s="24">
        <v>700</v>
      </c>
      <c r="F100" s="25">
        <v>280</v>
      </c>
      <c r="G100" s="595">
        <v>0.74880952380952381</v>
      </c>
      <c r="H100" s="38">
        <v>0.26073131955484896</v>
      </c>
      <c r="I100" s="21">
        <v>0.89666136724960255</v>
      </c>
      <c r="J100" s="90"/>
      <c r="K100" s="90"/>
    </row>
    <row r="101" spans="1:110" ht="15.75" x14ac:dyDescent="0.25">
      <c r="A101" s="755"/>
      <c r="B101" s="755"/>
      <c r="C101" s="231" t="s">
        <v>120</v>
      </c>
      <c r="D101" s="24">
        <v>2</v>
      </c>
      <c r="E101" s="24">
        <v>300</v>
      </c>
      <c r="F101" s="25">
        <v>120</v>
      </c>
      <c r="G101" s="595">
        <v>0.95833333333333337</v>
      </c>
      <c r="H101" s="38">
        <v>0.49855072463768119</v>
      </c>
      <c r="I101" s="21">
        <v>0.82028985507246377</v>
      </c>
      <c r="J101" s="90"/>
      <c r="K101" s="90"/>
    </row>
    <row r="102" spans="1:110" ht="15.75" x14ac:dyDescent="0.25">
      <c r="A102" s="755"/>
      <c r="B102" s="755" t="s">
        <v>121</v>
      </c>
      <c r="C102" s="231" t="s">
        <v>180</v>
      </c>
      <c r="D102" s="24">
        <v>6</v>
      </c>
      <c r="E102" s="24">
        <v>600</v>
      </c>
      <c r="F102" s="25">
        <v>240</v>
      </c>
      <c r="G102" s="595">
        <v>0.79027777777777775</v>
      </c>
      <c r="H102" s="38">
        <v>0.46045694200351495</v>
      </c>
      <c r="I102" s="21">
        <v>1</v>
      </c>
      <c r="J102" s="90"/>
      <c r="K102" s="90"/>
    </row>
    <row r="103" spans="1:110" ht="15.75" x14ac:dyDescent="0.25">
      <c r="A103" s="755"/>
      <c r="B103" s="755"/>
      <c r="C103" s="231" t="s">
        <v>181</v>
      </c>
      <c r="D103" s="24">
        <v>6</v>
      </c>
      <c r="E103" s="24">
        <v>630</v>
      </c>
      <c r="F103" s="25">
        <v>240</v>
      </c>
      <c r="G103" s="595">
        <v>1.1013888888888888</v>
      </c>
      <c r="H103" s="38">
        <v>0.16645649432534679</v>
      </c>
      <c r="I103" s="21">
        <v>0.93820933165195464</v>
      </c>
      <c r="J103" s="90"/>
      <c r="K103" s="90"/>
    </row>
    <row r="104" spans="1:110" ht="15.75" x14ac:dyDescent="0.25">
      <c r="A104" s="755"/>
      <c r="B104" s="755" t="s">
        <v>124</v>
      </c>
      <c r="C104" s="26" t="s">
        <v>125</v>
      </c>
      <c r="D104" s="16"/>
      <c r="E104" s="16"/>
      <c r="F104" s="16"/>
      <c r="G104" s="223"/>
      <c r="H104" s="223"/>
      <c r="I104" s="223"/>
      <c r="J104" s="90"/>
      <c r="K104" s="90"/>
    </row>
    <row r="105" spans="1:110" ht="15.75" x14ac:dyDescent="0.25">
      <c r="A105" s="755"/>
      <c r="B105" s="755"/>
      <c r="C105" s="231" t="s">
        <v>126</v>
      </c>
      <c r="D105" s="24">
        <v>1</v>
      </c>
      <c r="E105" s="24">
        <v>100</v>
      </c>
      <c r="F105" s="25">
        <v>40</v>
      </c>
      <c r="G105" s="595">
        <v>1.1666666666666665</v>
      </c>
      <c r="H105" s="38">
        <v>0.4642857142857143</v>
      </c>
      <c r="I105" s="21">
        <v>0.8571428571428571</v>
      </c>
      <c r="J105" s="90"/>
      <c r="K105" s="90"/>
    </row>
    <row r="106" spans="1:110" ht="15.75" x14ac:dyDescent="0.25">
      <c r="A106" s="755"/>
      <c r="B106" s="755" t="s">
        <v>127</v>
      </c>
      <c r="C106" s="26" t="s">
        <v>128</v>
      </c>
      <c r="D106" s="16"/>
      <c r="E106" s="16"/>
      <c r="F106" s="139"/>
      <c r="G106" s="603"/>
      <c r="H106" s="38"/>
      <c r="I106" s="223"/>
      <c r="J106" s="90"/>
      <c r="K106" s="90"/>
    </row>
    <row r="107" spans="1:110" ht="15.75" x14ac:dyDescent="0.25">
      <c r="A107" s="755"/>
      <c r="B107" s="755"/>
      <c r="C107" s="231" t="s">
        <v>129</v>
      </c>
      <c r="D107" s="24">
        <v>1</v>
      </c>
      <c r="E107" s="24">
        <v>200</v>
      </c>
      <c r="F107" s="25">
        <v>80</v>
      </c>
      <c r="G107" s="595">
        <v>0.98333333333333339</v>
      </c>
      <c r="H107" s="38">
        <v>0.9152542372881356</v>
      </c>
      <c r="I107" s="21">
        <v>0.9576271186440678</v>
      </c>
      <c r="J107" s="90"/>
      <c r="K107" s="90"/>
    </row>
    <row r="108" spans="1:110" ht="15.75" x14ac:dyDescent="0.25">
      <c r="A108" s="755"/>
      <c r="B108" s="755"/>
      <c r="C108" s="26" t="s">
        <v>182</v>
      </c>
      <c r="D108" s="16"/>
      <c r="E108" s="16"/>
      <c r="F108" s="16"/>
      <c r="G108" s="223"/>
      <c r="H108" s="223"/>
      <c r="I108" s="223"/>
      <c r="J108" s="90"/>
      <c r="K108" s="90"/>
    </row>
    <row r="109" spans="1:110" ht="15.75" x14ac:dyDescent="0.25">
      <c r="A109" s="747" t="s">
        <v>145</v>
      </c>
      <c r="B109" s="747"/>
      <c r="C109" s="747"/>
      <c r="D109" s="254">
        <v>29</v>
      </c>
      <c r="E109" s="254">
        <v>3730</v>
      </c>
      <c r="F109" s="254">
        <v>1480</v>
      </c>
      <c r="G109" s="598">
        <v>0.92567567567567566</v>
      </c>
      <c r="H109" s="252">
        <v>0.42214111922141118</v>
      </c>
      <c r="I109" s="262">
        <v>0.82992700729927005</v>
      </c>
      <c r="J109" s="90"/>
      <c r="K109" s="90"/>
    </row>
    <row r="110" spans="1:110" ht="15.75" x14ac:dyDescent="0.25">
      <c r="A110" s="747" t="s">
        <v>183</v>
      </c>
      <c r="B110" s="747"/>
      <c r="C110" s="747"/>
      <c r="D110" s="254">
        <v>86</v>
      </c>
      <c r="E110" s="254">
        <v>11710</v>
      </c>
      <c r="F110" s="254">
        <v>4600</v>
      </c>
      <c r="G110" s="598">
        <v>0.98166666666666669</v>
      </c>
      <c r="H110" s="252">
        <v>0.52816121650549941</v>
      </c>
      <c r="I110" s="262">
        <v>0.87259171772348121</v>
      </c>
      <c r="J110" s="604"/>
      <c r="K110" s="90"/>
    </row>
    <row r="111" spans="1:110" s="2" customFormat="1" x14ac:dyDescent="0.25">
      <c r="A111" s="30" t="s">
        <v>184</v>
      </c>
      <c r="B111" s="379" t="s">
        <v>384</v>
      </c>
      <c r="C111" s="11"/>
      <c r="D111" s="11"/>
      <c r="E111" s="11"/>
      <c r="F111" s="8"/>
      <c r="G111" s="90"/>
      <c r="H111" s="90"/>
      <c r="I111" s="90"/>
      <c r="J111" s="90"/>
      <c r="K111" s="90"/>
      <c r="L111" s="224"/>
      <c r="M111" s="224"/>
      <c r="N111" s="224"/>
      <c r="O111" s="224"/>
      <c r="P111" s="224"/>
      <c r="Q111" s="224"/>
      <c r="R111" s="224"/>
      <c r="S111" s="224"/>
      <c r="T111" s="224"/>
      <c r="U111" s="224"/>
      <c r="V111" s="224"/>
      <c r="W111" s="224"/>
      <c r="X111" s="224"/>
      <c r="Y111" s="224"/>
      <c r="Z111" s="224"/>
      <c r="AA111" s="224"/>
      <c r="AB111" s="224"/>
      <c r="AC111" s="224"/>
      <c r="AD111" s="224"/>
      <c r="AE111" s="224"/>
      <c r="AF111" s="224"/>
      <c r="AG111" s="224"/>
      <c r="AH111" s="224"/>
      <c r="AI111" s="224"/>
      <c r="AJ111" s="224"/>
      <c r="AK111" s="224"/>
      <c r="AL111" s="224"/>
      <c r="AM111" s="224"/>
      <c r="AN111" s="224"/>
      <c r="AO111" s="224"/>
      <c r="AP111" s="224"/>
      <c r="AQ111" s="224"/>
      <c r="AR111" s="224"/>
      <c r="AS111" s="224"/>
      <c r="AT111" s="224"/>
      <c r="AU111" s="224"/>
      <c r="AV111" s="224"/>
      <c r="AW111" s="224"/>
      <c r="AX111" s="224"/>
      <c r="AY111" s="224"/>
      <c r="AZ111" s="224"/>
      <c r="BA111" s="224"/>
      <c r="BB111" s="224"/>
      <c r="BC111" s="224"/>
      <c r="BD111" s="224"/>
      <c r="BE111" s="224"/>
      <c r="BF111" s="224"/>
      <c r="BG111" s="224"/>
      <c r="BH111" s="224"/>
      <c r="BI111" s="224"/>
      <c r="BJ111" s="224"/>
      <c r="BK111" s="224"/>
      <c r="BL111" s="224"/>
      <c r="BM111" s="224"/>
      <c r="BN111" s="224"/>
      <c r="BO111" s="224"/>
      <c r="BP111" s="224"/>
      <c r="BQ111" s="224"/>
      <c r="BR111" s="224"/>
      <c r="BS111" s="224"/>
      <c r="BT111" s="224"/>
      <c r="BU111" s="224"/>
      <c r="BV111" s="224"/>
      <c r="BW111" s="224"/>
      <c r="BX111" s="224"/>
      <c r="BY111" s="224"/>
      <c r="BZ111" s="224"/>
      <c r="CA111" s="224"/>
      <c r="CB111" s="224"/>
      <c r="CC111" s="224"/>
      <c r="CD111" s="224"/>
      <c r="CE111" s="224"/>
      <c r="CF111" s="224"/>
      <c r="CG111" s="224"/>
      <c r="CH111" s="224"/>
      <c r="CI111" s="224"/>
      <c r="CJ111" s="224"/>
      <c r="CK111" s="224"/>
      <c r="CL111" s="224"/>
      <c r="CM111" s="224"/>
      <c r="CN111" s="224"/>
      <c r="CO111" s="224"/>
      <c r="CP111" s="224"/>
      <c r="CQ111" s="224"/>
      <c r="CR111" s="224"/>
      <c r="CS111" s="224"/>
      <c r="CT111" s="224"/>
      <c r="CU111" s="224"/>
      <c r="CV111" s="224"/>
      <c r="CW111" s="224"/>
      <c r="CX111" s="224"/>
      <c r="CY111" s="224"/>
      <c r="CZ111" s="224"/>
      <c r="DA111" s="224"/>
      <c r="DB111" s="224"/>
      <c r="DC111" s="224"/>
      <c r="DD111" s="224"/>
      <c r="DE111" s="224"/>
      <c r="DF111" s="224"/>
    </row>
    <row r="112" spans="1:110" x14ac:dyDescent="0.25">
      <c r="A112" s="527" t="s">
        <v>185</v>
      </c>
      <c r="B112" s="842" t="s">
        <v>324</v>
      </c>
      <c r="C112" s="836"/>
      <c r="D112" s="836"/>
      <c r="E112" s="836"/>
      <c r="F112" s="836"/>
      <c r="G112" s="836"/>
      <c r="H112" s="836"/>
      <c r="I112" s="836"/>
      <c r="J112" s="605"/>
      <c r="K112" s="92"/>
    </row>
    <row r="113" spans="1:11" x14ac:dyDescent="0.25">
      <c r="A113" s="90"/>
      <c r="B113" s="90"/>
      <c r="C113" s="90"/>
      <c r="D113" s="90"/>
      <c r="E113" s="90"/>
      <c r="F113" s="90"/>
      <c r="G113" s="90"/>
      <c r="H113" s="92"/>
      <c r="I113" s="92"/>
      <c r="J113" s="92"/>
      <c r="K113" s="90"/>
    </row>
    <row r="114" spans="1:11" x14ac:dyDescent="0.25">
      <c r="A114" s="90"/>
      <c r="B114" s="90"/>
      <c r="C114" s="90"/>
      <c r="D114" s="90"/>
      <c r="E114" s="90"/>
      <c r="F114" s="90"/>
      <c r="G114" s="90"/>
      <c r="H114" s="90"/>
      <c r="I114" s="90"/>
      <c r="J114" s="90"/>
      <c r="K114" s="90"/>
    </row>
    <row r="115" spans="1:11" x14ac:dyDescent="0.25">
      <c r="A115" s="90"/>
      <c r="B115" s="90"/>
      <c r="C115" s="90"/>
      <c r="D115" s="90"/>
      <c r="E115" s="90"/>
      <c r="F115" s="90"/>
      <c r="G115" s="90"/>
      <c r="H115" s="90"/>
      <c r="I115" s="90"/>
      <c r="J115" s="90"/>
      <c r="K115" s="90"/>
    </row>
  </sheetData>
  <mergeCells count="58">
    <mergeCell ref="A14:C14"/>
    <mergeCell ref="A1:I1"/>
    <mergeCell ref="A2:I2"/>
    <mergeCell ref="A3:A5"/>
    <mergeCell ref="B3:B5"/>
    <mergeCell ref="C3:C5"/>
    <mergeCell ref="D3:D5"/>
    <mergeCell ref="E3:E5"/>
    <mergeCell ref="F3:F5"/>
    <mergeCell ref="G3:G5"/>
    <mergeCell ref="H3:H5"/>
    <mergeCell ref="I3:I5"/>
    <mergeCell ref="A6:A13"/>
    <mergeCell ref="B6:B7"/>
    <mergeCell ref="B8:B10"/>
    <mergeCell ref="B11:B13"/>
    <mergeCell ref="A42:A49"/>
    <mergeCell ref="B42:B49"/>
    <mergeCell ref="A15:A24"/>
    <mergeCell ref="B15:B17"/>
    <mergeCell ref="B18:B19"/>
    <mergeCell ref="B20:B21"/>
    <mergeCell ref="B22:B24"/>
    <mergeCell ref="A25:C25"/>
    <mergeCell ref="A26:A40"/>
    <mergeCell ref="B26:B30"/>
    <mergeCell ref="B31:B36"/>
    <mergeCell ref="B37:B40"/>
    <mergeCell ref="A41:C41"/>
    <mergeCell ref="A50:C50"/>
    <mergeCell ref="A51:A66"/>
    <mergeCell ref="B51:B53"/>
    <mergeCell ref="B54:B59"/>
    <mergeCell ref="B60:B63"/>
    <mergeCell ref="B65:B66"/>
    <mergeCell ref="A67:C67"/>
    <mergeCell ref="A68:A84"/>
    <mergeCell ref="B69:B70"/>
    <mergeCell ref="B71:B72"/>
    <mergeCell ref="B73:B74"/>
    <mergeCell ref="B75:B78"/>
    <mergeCell ref="B79:B81"/>
    <mergeCell ref="B82:B84"/>
    <mergeCell ref="A85:C85"/>
    <mergeCell ref="A86:A92"/>
    <mergeCell ref="B86:B88"/>
    <mergeCell ref="B90:B92"/>
    <mergeCell ref="A93:C93"/>
    <mergeCell ref="B104:B105"/>
    <mergeCell ref="B106:B108"/>
    <mergeCell ref="A109:C109"/>
    <mergeCell ref="A110:C110"/>
    <mergeCell ref="B112:I112"/>
    <mergeCell ref="A94:A108"/>
    <mergeCell ref="B94:B96"/>
    <mergeCell ref="B97:B99"/>
    <mergeCell ref="B100:B101"/>
    <mergeCell ref="B102:B103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DF114"/>
  <sheetViews>
    <sheetView zoomScale="75" zoomScaleNormal="75" zoomScaleSheetLayoutView="90" workbookViewId="0">
      <selection activeCell="D111" sqref="D111"/>
    </sheetView>
  </sheetViews>
  <sheetFormatPr defaultRowHeight="15.75" x14ac:dyDescent="0.25"/>
  <cols>
    <col min="1" max="1" width="16.42578125" customWidth="1"/>
    <col min="2" max="2" width="25.42578125" customWidth="1"/>
    <col min="3" max="3" width="27" customWidth="1"/>
    <col min="4" max="4" width="15.5703125" style="10" customWidth="1"/>
    <col min="5" max="5" width="15" customWidth="1"/>
    <col min="6" max="6" width="26.28515625" customWidth="1"/>
    <col min="7" max="7" width="26.28515625" style="62" customWidth="1"/>
    <col min="8" max="8" width="9.140625" style="3"/>
    <col min="249" max="249" width="25.42578125" customWidth="1"/>
    <col min="250" max="250" width="27" customWidth="1"/>
    <col min="251" max="251" width="10.7109375" customWidth="1"/>
    <col min="252" max="252" width="12.85546875" customWidth="1"/>
    <col min="253" max="255" width="10.7109375" customWidth="1"/>
    <col min="256" max="256" width="12.85546875" customWidth="1"/>
    <col min="257" max="258" width="10.7109375" customWidth="1"/>
    <col min="259" max="259" width="11.7109375" customWidth="1"/>
    <col min="260" max="260" width="6.7109375" customWidth="1"/>
    <col min="261" max="261" width="15.5703125" customWidth="1"/>
    <col min="505" max="505" width="25.42578125" customWidth="1"/>
    <col min="506" max="506" width="27" customWidth="1"/>
    <col min="507" max="507" width="10.7109375" customWidth="1"/>
    <col min="508" max="508" width="12.85546875" customWidth="1"/>
    <col min="509" max="511" width="10.7109375" customWidth="1"/>
    <col min="512" max="512" width="12.85546875" customWidth="1"/>
    <col min="513" max="514" width="10.7109375" customWidth="1"/>
    <col min="515" max="515" width="11.7109375" customWidth="1"/>
    <col min="516" max="516" width="6.7109375" customWidth="1"/>
    <col min="517" max="517" width="15.5703125" customWidth="1"/>
    <col min="761" max="761" width="25.42578125" customWidth="1"/>
    <col min="762" max="762" width="27" customWidth="1"/>
    <col min="763" max="763" width="10.7109375" customWidth="1"/>
    <col min="764" max="764" width="12.85546875" customWidth="1"/>
    <col min="765" max="767" width="10.7109375" customWidth="1"/>
    <col min="768" max="768" width="12.85546875" customWidth="1"/>
    <col min="769" max="770" width="10.7109375" customWidth="1"/>
    <col min="771" max="771" width="11.7109375" customWidth="1"/>
    <col min="772" max="772" width="6.7109375" customWidth="1"/>
    <col min="773" max="773" width="15.5703125" customWidth="1"/>
    <col min="1017" max="1017" width="25.42578125" customWidth="1"/>
    <col min="1018" max="1018" width="27" customWidth="1"/>
    <col min="1019" max="1019" width="10.7109375" customWidth="1"/>
    <col min="1020" max="1020" width="12.85546875" customWidth="1"/>
    <col min="1021" max="1023" width="10.7109375" customWidth="1"/>
    <col min="1024" max="1024" width="12.85546875" customWidth="1"/>
    <col min="1025" max="1026" width="10.7109375" customWidth="1"/>
    <col min="1027" max="1027" width="11.7109375" customWidth="1"/>
    <col min="1028" max="1028" width="6.7109375" customWidth="1"/>
    <col min="1029" max="1029" width="15.5703125" customWidth="1"/>
    <col min="1273" max="1273" width="25.42578125" customWidth="1"/>
    <col min="1274" max="1274" width="27" customWidth="1"/>
    <col min="1275" max="1275" width="10.7109375" customWidth="1"/>
    <col min="1276" max="1276" width="12.85546875" customWidth="1"/>
    <col min="1277" max="1279" width="10.7109375" customWidth="1"/>
    <col min="1280" max="1280" width="12.85546875" customWidth="1"/>
    <col min="1281" max="1282" width="10.7109375" customWidth="1"/>
    <col min="1283" max="1283" width="11.7109375" customWidth="1"/>
    <col min="1284" max="1284" width="6.7109375" customWidth="1"/>
    <col min="1285" max="1285" width="15.5703125" customWidth="1"/>
    <col min="1529" max="1529" width="25.42578125" customWidth="1"/>
    <col min="1530" max="1530" width="27" customWidth="1"/>
    <col min="1531" max="1531" width="10.7109375" customWidth="1"/>
    <col min="1532" max="1532" width="12.85546875" customWidth="1"/>
    <col min="1533" max="1535" width="10.7109375" customWidth="1"/>
    <col min="1536" max="1536" width="12.85546875" customWidth="1"/>
    <col min="1537" max="1538" width="10.7109375" customWidth="1"/>
    <col min="1539" max="1539" width="11.7109375" customWidth="1"/>
    <col min="1540" max="1540" width="6.7109375" customWidth="1"/>
    <col min="1541" max="1541" width="15.5703125" customWidth="1"/>
    <col min="1785" max="1785" width="25.42578125" customWidth="1"/>
    <col min="1786" max="1786" width="27" customWidth="1"/>
    <col min="1787" max="1787" width="10.7109375" customWidth="1"/>
    <col min="1788" max="1788" width="12.85546875" customWidth="1"/>
    <col min="1789" max="1791" width="10.7109375" customWidth="1"/>
    <col min="1792" max="1792" width="12.85546875" customWidth="1"/>
    <col min="1793" max="1794" width="10.7109375" customWidth="1"/>
    <col min="1795" max="1795" width="11.7109375" customWidth="1"/>
    <col min="1796" max="1796" width="6.7109375" customWidth="1"/>
    <col min="1797" max="1797" width="15.5703125" customWidth="1"/>
    <col min="2041" max="2041" width="25.42578125" customWidth="1"/>
    <col min="2042" max="2042" width="27" customWidth="1"/>
    <col min="2043" max="2043" width="10.7109375" customWidth="1"/>
    <col min="2044" max="2044" width="12.85546875" customWidth="1"/>
    <col min="2045" max="2047" width="10.7109375" customWidth="1"/>
    <col min="2048" max="2048" width="12.85546875" customWidth="1"/>
    <col min="2049" max="2050" width="10.7109375" customWidth="1"/>
    <col min="2051" max="2051" width="11.7109375" customWidth="1"/>
    <col min="2052" max="2052" width="6.7109375" customWidth="1"/>
    <col min="2053" max="2053" width="15.5703125" customWidth="1"/>
    <col min="2297" max="2297" width="25.42578125" customWidth="1"/>
    <col min="2298" max="2298" width="27" customWidth="1"/>
    <col min="2299" max="2299" width="10.7109375" customWidth="1"/>
    <col min="2300" max="2300" width="12.85546875" customWidth="1"/>
    <col min="2301" max="2303" width="10.7109375" customWidth="1"/>
    <col min="2304" max="2304" width="12.85546875" customWidth="1"/>
    <col min="2305" max="2306" width="10.7109375" customWidth="1"/>
    <col min="2307" max="2307" width="11.7109375" customWidth="1"/>
    <col min="2308" max="2308" width="6.7109375" customWidth="1"/>
    <col min="2309" max="2309" width="15.5703125" customWidth="1"/>
    <col min="2553" max="2553" width="25.42578125" customWidth="1"/>
    <col min="2554" max="2554" width="27" customWidth="1"/>
    <col min="2555" max="2555" width="10.7109375" customWidth="1"/>
    <col min="2556" max="2556" width="12.85546875" customWidth="1"/>
    <col min="2557" max="2559" width="10.7109375" customWidth="1"/>
    <col min="2560" max="2560" width="12.85546875" customWidth="1"/>
    <col min="2561" max="2562" width="10.7109375" customWidth="1"/>
    <col min="2563" max="2563" width="11.7109375" customWidth="1"/>
    <col min="2564" max="2564" width="6.7109375" customWidth="1"/>
    <col min="2565" max="2565" width="15.5703125" customWidth="1"/>
    <col min="2809" max="2809" width="25.42578125" customWidth="1"/>
    <col min="2810" max="2810" width="27" customWidth="1"/>
    <col min="2811" max="2811" width="10.7109375" customWidth="1"/>
    <col min="2812" max="2812" width="12.85546875" customWidth="1"/>
    <col min="2813" max="2815" width="10.7109375" customWidth="1"/>
    <col min="2816" max="2816" width="12.85546875" customWidth="1"/>
    <col min="2817" max="2818" width="10.7109375" customWidth="1"/>
    <col min="2819" max="2819" width="11.7109375" customWidth="1"/>
    <col min="2820" max="2820" width="6.7109375" customWidth="1"/>
    <col min="2821" max="2821" width="15.5703125" customWidth="1"/>
    <col min="3065" max="3065" width="25.42578125" customWidth="1"/>
    <col min="3066" max="3066" width="27" customWidth="1"/>
    <col min="3067" max="3067" width="10.7109375" customWidth="1"/>
    <col min="3068" max="3068" width="12.85546875" customWidth="1"/>
    <col min="3069" max="3071" width="10.7109375" customWidth="1"/>
    <col min="3072" max="3072" width="12.85546875" customWidth="1"/>
    <col min="3073" max="3074" width="10.7109375" customWidth="1"/>
    <col min="3075" max="3075" width="11.7109375" customWidth="1"/>
    <col min="3076" max="3076" width="6.7109375" customWidth="1"/>
    <col min="3077" max="3077" width="15.5703125" customWidth="1"/>
    <col min="3321" max="3321" width="25.42578125" customWidth="1"/>
    <col min="3322" max="3322" width="27" customWidth="1"/>
    <col min="3323" max="3323" width="10.7109375" customWidth="1"/>
    <col min="3324" max="3324" width="12.85546875" customWidth="1"/>
    <col min="3325" max="3327" width="10.7109375" customWidth="1"/>
    <col min="3328" max="3328" width="12.85546875" customWidth="1"/>
    <col min="3329" max="3330" width="10.7109375" customWidth="1"/>
    <col min="3331" max="3331" width="11.7109375" customWidth="1"/>
    <col min="3332" max="3332" width="6.7109375" customWidth="1"/>
    <col min="3333" max="3333" width="15.5703125" customWidth="1"/>
    <col min="3577" max="3577" width="25.42578125" customWidth="1"/>
    <col min="3578" max="3578" width="27" customWidth="1"/>
    <col min="3579" max="3579" width="10.7109375" customWidth="1"/>
    <col min="3580" max="3580" width="12.85546875" customWidth="1"/>
    <col min="3581" max="3583" width="10.7109375" customWidth="1"/>
    <col min="3584" max="3584" width="12.85546875" customWidth="1"/>
    <col min="3585" max="3586" width="10.7109375" customWidth="1"/>
    <col min="3587" max="3587" width="11.7109375" customWidth="1"/>
    <col min="3588" max="3588" width="6.7109375" customWidth="1"/>
    <col min="3589" max="3589" width="15.5703125" customWidth="1"/>
    <col min="3833" max="3833" width="25.42578125" customWidth="1"/>
    <col min="3834" max="3834" width="27" customWidth="1"/>
    <col min="3835" max="3835" width="10.7109375" customWidth="1"/>
    <col min="3836" max="3836" width="12.85546875" customWidth="1"/>
    <col min="3837" max="3839" width="10.7109375" customWidth="1"/>
    <col min="3840" max="3840" width="12.85546875" customWidth="1"/>
    <col min="3841" max="3842" width="10.7109375" customWidth="1"/>
    <col min="3843" max="3843" width="11.7109375" customWidth="1"/>
    <col min="3844" max="3844" width="6.7109375" customWidth="1"/>
    <col min="3845" max="3845" width="15.5703125" customWidth="1"/>
    <col min="4089" max="4089" width="25.42578125" customWidth="1"/>
    <col min="4090" max="4090" width="27" customWidth="1"/>
    <col min="4091" max="4091" width="10.7109375" customWidth="1"/>
    <col min="4092" max="4092" width="12.85546875" customWidth="1"/>
    <col min="4093" max="4095" width="10.7109375" customWidth="1"/>
    <col min="4096" max="4096" width="12.85546875" customWidth="1"/>
    <col min="4097" max="4098" width="10.7109375" customWidth="1"/>
    <col min="4099" max="4099" width="11.7109375" customWidth="1"/>
    <col min="4100" max="4100" width="6.7109375" customWidth="1"/>
    <col min="4101" max="4101" width="15.5703125" customWidth="1"/>
    <col min="4345" max="4345" width="25.42578125" customWidth="1"/>
    <col min="4346" max="4346" width="27" customWidth="1"/>
    <col min="4347" max="4347" width="10.7109375" customWidth="1"/>
    <col min="4348" max="4348" width="12.85546875" customWidth="1"/>
    <col min="4349" max="4351" width="10.7109375" customWidth="1"/>
    <col min="4352" max="4352" width="12.85546875" customWidth="1"/>
    <col min="4353" max="4354" width="10.7109375" customWidth="1"/>
    <col min="4355" max="4355" width="11.7109375" customWidth="1"/>
    <col min="4356" max="4356" width="6.7109375" customWidth="1"/>
    <col min="4357" max="4357" width="15.5703125" customWidth="1"/>
    <col min="4601" max="4601" width="25.42578125" customWidth="1"/>
    <col min="4602" max="4602" width="27" customWidth="1"/>
    <col min="4603" max="4603" width="10.7109375" customWidth="1"/>
    <col min="4604" max="4604" width="12.85546875" customWidth="1"/>
    <col min="4605" max="4607" width="10.7109375" customWidth="1"/>
    <col min="4608" max="4608" width="12.85546875" customWidth="1"/>
    <col min="4609" max="4610" width="10.7109375" customWidth="1"/>
    <col min="4611" max="4611" width="11.7109375" customWidth="1"/>
    <col min="4612" max="4612" width="6.7109375" customWidth="1"/>
    <col min="4613" max="4613" width="15.5703125" customWidth="1"/>
    <col min="4857" max="4857" width="25.42578125" customWidth="1"/>
    <col min="4858" max="4858" width="27" customWidth="1"/>
    <col min="4859" max="4859" width="10.7109375" customWidth="1"/>
    <col min="4860" max="4860" width="12.85546875" customWidth="1"/>
    <col min="4861" max="4863" width="10.7109375" customWidth="1"/>
    <col min="4864" max="4864" width="12.85546875" customWidth="1"/>
    <col min="4865" max="4866" width="10.7109375" customWidth="1"/>
    <col min="4867" max="4867" width="11.7109375" customWidth="1"/>
    <col min="4868" max="4868" width="6.7109375" customWidth="1"/>
    <col min="4869" max="4869" width="15.5703125" customWidth="1"/>
    <col min="5113" max="5113" width="25.42578125" customWidth="1"/>
    <col min="5114" max="5114" width="27" customWidth="1"/>
    <col min="5115" max="5115" width="10.7109375" customWidth="1"/>
    <col min="5116" max="5116" width="12.85546875" customWidth="1"/>
    <col min="5117" max="5119" width="10.7109375" customWidth="1"/>
    <col min="5120" max="5120" width="12.85546875" customWidth="1"/>
    <col min="5121" max="5122" width="10.7109375" customWidth="1"/>
    <col min="5123" max="5123" width="11.7109375" customWidth="1"/>
    <col min="5124" max="5124" width="6.7109375" customWidth="1"/>
    <col min="5125" max="5125" width="15.5703125" customWidth="1"/>
    <col min="5369" max="5369" width="25.42578125" customWidth="1"/>
    <col min="5370" max="5370" width="27" customWidth="1"/>
    <col min="5371" max="5371" width="10.7109375" customWidth="1"/>
    <col min="5372" max="5372" width="12.85546875" customWidth="1"/>
    <col min="5373" max="5375" width="10.7109375" customWidth="1"/>
    <col min="5376" max="5376" width="12.85546875" customWidth="1"/>
    <col min="5377" max="5378" width="10.7109375" customWidth="1"/>
    <col min="5379" max="5379" width="11.7109375" customWidth="1"/>
    <col min="5380" max="5380" width="6.7109375" customWidth="1"/>
    <col min="5381" max="5381" width="15.5703125" customWidth="1"/>
    <col min="5625" max="5625" width="25.42578125" customWidth="1"/>
    <col min="5626" max="5626" width="27" customWidth="1"/>
    <col min="5627" max="5627" width="10.7109375" customWidth="1"/>
    <col min="5628" max="5628" width="12.85546875" customWidth="1"/>
    <col min="5629" max="5631" width="10.7109375" customWidth="1"/>
    <col min="5632" max="5632" width="12.85546875" customWidth="1"/>
    <col min="5633" max="5634" width="10.7109375" customWidth="1"/>
    <col min="5635" max="5635" width="11.7109375" customWidth="1"/>
    <col min="5636" max="5636" width="6.7109375" customWidth="1"/>
    <col min="5637" max="5637" width="15.5703125" customWidth="1"/>
    <col min="5881" max="5881" width="25.42578125" customWidth="1"/>
    <col min="5882" max="5882" width="27" customWidth="1"/>
    <col min="5883" max="5883" width="10.7109375" customWidth="1"/>
    <col min="5884" max="5884" width="12.85546875" customWidth="1"/>
    <col min="5885" max="5887" width="10.7109375" customWidth="1"/>
    <col min="5888" max="5888" width="12.85546875" customWidth="1"/>
    <col min="5889" max="5890" width="10.7109375" customWidth="1"/>
    <col min="5891" max="5891" width="11.7109375" customWidth="1"/>
    <col min="5892" max="5892" width="6.7109375" customWidth="1"/>
    <col min="5893" max="5893" width="15.5703125" customWidth="1"/>
    <col min="6137" max="6137" width="25.42578125" customWidth="1"/>
    <col min="6138" max="6138" width="27" customWidth="1"/>
    <col min="6139" max="6139" width="10.7109375" customWidth="1"/>
    <col min="6140" max="6140" width="12.85546875" customWidth="1"/>
    <col min="6141" max="6143" width="10.7109375" customWidth="1"/>
    <col min="6144" max="6144" width="12.85546875" customWidth="1"/>
    <col min="6145" max="6146" width="10.7109375" customWidth="1"/>
    <col min="6147" max="6147" width="11.7109375" customWidth="1"/>
    <col min="6148" max="6148" width="6.7109375" customWidth="1"/>
    <col min="6149" max="6149" width="15.5703125" customWidth="1"/>
    <col min="6393" max="6393" width="25.42578125" customWidth="1"/>
    <col min="6394" max="6394" width="27" customWidth="1"/>
    <col min="6395" max="6395" width="10.7109375" customWidth="1"/>
    <col min="6396" max="6396" width="12.85546875" customWidth="1"/>
    <col min="6397" max="6399" width="10.7109375" customWidth="1"/>
    <col min="6400" max="6400" width="12.85546875" customWidth="1"/>
    <col min="6401" max="6402" width="10.7109375" customWidth="1"/>
    <col min="6403" max="6403" width="11.7109375" customWidth="1"/>
    <col min="6404" max="6404" width="6.7109375" customWidth="1"/>
    <col min="6405" max="6405" width="15.5703125" customWidth="1"/>
    <col min="6649" max="6649" width="25.42578125" customWidth="1"/>
    <col min="6650" max="6650" width="27" customWidth="1"/>
    <col min="6651" max="6651" width="10.7109375" customWidth="1"/>
    <col min="6652" max="6652" width="12.85546875" customWidth="1"/>
    <col min="6653" max="6655" width="10.7109375" customWidth="1"/>
    <col min="6656" max="6656" width="12.85546875" customWidth="1"/>
    <col min="6657" max="6658" width="10.7109375" customWidth="1"/>
    <col min="6659" max="6659" width="11.7109375" customWidth="1"/>
    <col min="6660" max="6660" width="6.7109375" customWidth="1"/>
    <col min="6661" max="6661" width="15.5703125" customWidth="1"/>
    <col min="6905" max="6905" width="25.42578125" customWidth="1"/>
    <col min="6906" max="6906" width="27" customWidth="1"/>
    <col min="6907" max="6907" width="10.7109375" customWidth="1"/>
    <col min="6908" max="6908" width="12.85546875" customWidth="1"/>
    <col min="6909" max="6911" width="10.7109375" customWidth="1"/>
    <col min="6912" max="6912" width="12.85546875" customWidth="1"/>
    <col min="6913" max="6914" width="10.7109375" customWidth="1"/>
    <col min="6915" max="6915" width="11.7109375" customWidth="1"/>
    <col min="6916" max="6916" width="6.7109375" customWidth="1"/>
    <col min="6917" max="6917" width="15.5703125" customWidth="1"/>
    <col min="7161" max="7161" width="25.42578125" customWidth="1"/>
    <col min="7162" max="7162" width="27" customWidth="1"/>
    <col min="7163" max="7163" width="10.7109375" customWidth="1"/>
    <col min="7164" max="7164" width="12.85546875" customWidth="1"/>
    <col min="7165" max="7167" width="10.7109375" customWidth="1"/>
    <col min="7168" max="7168" width="12.85546875" customWidth="1"/>
    <col min="7169" max="7170" width="10.7109375" customWidth="1"/>
    <col min="7171" max="7171" width="11.7109375" customWidth="1"/>
    <col min="7172" max="7172" width="6.7109375" customWidth="1"/>
    <col min="7173" max="7173" width="15.5703125" customWidth="1"/>
    <col min="7417" max="7417" width="25.42578125" customWidth="1"/>
    <col min="7418" max="7418" width="27" customWidth="1"/>
    <col min="7419" max="7419" width="10.7109375" customWidth="1"/>
    <col min="7420" max="7420" width="12.85546875" customWidth="1"/>
    <col min="7421" max="7423" width="10.7109375" customWidth="1"/>
    <col min="7424" max="7424" width="12.85546875" customWidth="1"/>
    <col min="7425" max="7426" width="10.7109375" customWidth="1"/>
    <col min="7427" max="7427" width="11.7109375" customWidth="1"/>
    <col min="7428" max="7428" width="6.7109375" customWidth="1"/>
    <col min="7429" max="7429" width="15.5703125" customWidth="1"/>
    <col min="7673" max="7673" width="25.42578125" customWidth="1"/>
    <col min="7674" max="7674" width="27" customWidth="1"/>
    <col min="7675" max="7675" width="10.7109375" customWidth="1"/>
    <col min="7676" max="7676" width="12.85546875" customWidth="1"/>
    <col min="7677" max="7679" width="10.7109375" customWidth="1"/>
    <col min="7680" max="7680" width="12.85546875" customWidth="1"/>
    <col min="7681" max="7682" width="10.7109375" customWidth="1"/>
    <col min="7683" max="7683" width="11.7109375" customWidth="1"/>
    <col min="7684" max="7684" width="6.7109375" customWidth="1"/>
    <col min="7685" max="7685" width="15.5703125" customWidth="1"/>
    <col min="7929" max="7929" width="25.42578125" customWidth="1"/>
    <col min="7930" max="7930" width="27" customWidth="1"/>
    <col min="7931" max="7931" width="10.7109375" customWidth="1"/>
    <col min="7932" max="7932" width="12.85546875" customWidth="1"/>
    <col min="7933" max="7935" width="10.7109375" customWidth="1"/>
    <col min="7936" max="7936" width="12.85546875" customWidth="1"/>
    <col min="7937" max="7938" width="10.7109375" customWidth="1"/>
    <col min="7939" max="7939" width="11.7109375" customWidth="1"/>
    <col min="7940" max="7940" width="6.7109375" customWidth="1"/>
    <col min="7941" max="7941" width="15.5703125" customWidth="1"/>
    <col min="8185" max="8185" width="25.42578125" customWidth="1"/>
    <col min="8186" max="8186" width="27" customWidth="1"/>
    <col min="8187" max="8187" width="10.7109375" customWidth="1"/>
    <col min="8188" max="8188" width="12.85546875" customWidth="1"/>
    <col min="8189" max="8191" width="10.7109375" customWidth="1"/>
    <col min="8192" max="8192" width="12.85546875" customWidth="1"/>
    <col min="8193" max="8194" width="10.7109375" customWidth="1"/>
    <col min="8195" max="8195" width="11.7109375" customWidth="1"/>
    <col min="8196" max="8196" width="6.7109375" customWidth="1"/>
    <col min="8197" max="8197" width="15.5703125" customWidth="1"/>
    <col min="8441" max="8441" width="25.42578125" customWidth="1"/>
    <col min="8442" max="8442" width="27" customWidth="1"/>
    <col min="8443" max="8443" width="10.7109375" customWidth="1"/>
    <col min="8444" max="8444" width="12.85546875" customWidth="1"/>
    <col min="8445" max="8447" width="10.7109375" customWidth="1"/>
    <col min="8448" max="8448" width="12.85546875" customWidth="1"/>
    <col min="8449" max="8450" width="10.7109375" customWidth="1"/>
    <col min="8451" max="8451" width="11.7109375" customWidth="1"/>
    <col min="8452" max="8452" width="6.7109375" customWidth="1"/>
    <col min="8453" max="8453" width="15.5703125" customWidth="1"/>
    <col min="8697" max="8697" width="25.42578125" customWidth="1"/>
    <col min="8698" max="8698" width="27" customWidth="1"/>
    <col min="8699" max="8699" width="10.7109375" customWidth="1"/>
    <col min="8700" max="8700" width="12.85546875" customWidth="1"/>
    <col min="8701" max="8703" width="10.7109375" customWidth="1"/>
    <col min="8704" max="8704" width="12.85546875" customWidth="1"/>
    <col min="8705" max="8706" width="10.7109375" customWidth="1"/>
    <col min="8707" max="8707" width="11.7109375" customWidth="1"/>
    <col min="8708" max="8708" width="6.7109375" customWidth="1"/>
    <col min="8709" max="8709" width="15.5703125" customWidth="1"/>
    <col min="8953" max="8953" width="25.42578125" customWidth="1"/>
    <col min="8954" max="8954" width="27" customWidth="1"/>
    <col min="8955" max="8955" width="10.7109375" customWidth="1"/>
    <col min="8956" max="8956" width="12.85546875" customWidth="1"/>
    <col min="8957" max="8959" width="10.7109375" customWidth="1"/>
    <col min="8960" max="8960" width="12.85546875" customWidth="1"/>
    <col min="8961" max="8962" width="10.7109375" customWidth="1"/>
    <col min="8963" max="8963" width="11.7109375" customWidth="1"/>
    <col min="8964" max="8964" width="6.7109375" customWidth="1"/>
    <col min="8965" max="8965" width="15.5703125" customWidth="1"/>
    <col min="9209" max="9209" width="25.42578125" customWidth="1"/>
    <col min="9210" max="9210" width="27" customWidth="1"/>
    <col min="9211" max="9211" width="10.7109375" customWidth="1"/>
    <col min="9212" max="9212" width="12.85546875" customWidth="1"/>
    <col min="9213" max="9215" width="10.7109375" customWidth="1"/>
    <col min="9216" max="9216" width="12.85546875" customWidth="1"/>
    <col min="9217" max="9218" width="10.7109375" customWidth="1"/>
    <col min="9219" max="9219" width="11.7109375" customWidth="1"/>
    <col min="9220" max="9220" width="6.7109375" customWidth="1"/>
    <col min="9221" max="9221" width="15.5703125" customWidth="1"/>
    <col min="9465" max="9465" width="25.42578125" customWidth="1"/>
    <col min="9466" max="9466" width="27" customWidth="1"/>
    <col min="9467" max="9467" width="10.7109375" customWidth="1"/>
    <col min="9468" max="9468" width="12.85546875" customWidth="1"/>
    <col min="9469" max="9471" width="10.7109375" customWidth="1"/>
    <col min="9472" max="9472" width="12.85546875" customWidth="1"/>
    <col min="9473" max="9474" width="10.7109375" customWidth="1"/>
    <col min="9475" max="9475" width="11.7109375" customWidth="1"/>
    <col min="9476" max="9476" width="6.7109375" customWidth="1"/>
    <col min="9477" max="9477" width="15.5703125" customWidth="1"/>
    <col min="9721" max="9721" width="25.42578125" customWidth="1"/>
    <col min="9722" max="9722" width="27" customWidth="1"/>
    <col min="9723" max="9723" width="10.7109375" customWidth="1"/>
    <col min="9724" max="9724" width="12.85546875" customWidth="1"/>
    <col min="9725" max="9727" width="10.7109375" customWidth="1"/>
    <col min="9728" max="9728" width="12.85546875" customWidth="1"/>
    <col min="9729" max="9730" width="10.7109375" customWidth="1"/>
    <col min="9731" max="9731" width="11.7109375" customWidth="1"/>
    <col min="9732" max="9732" width="6.7109375" customWidth="1"/>
    <col min="9733" max="9733" width="15.5703125" customWidth="1"/>
    <col min="9977" max="9977" width="25.42578125" customWidth="1"/>
    <col min="9978" max="9978" width="27" customWidth="1"/>
    <col min="9979" max="9979" width="10.7109375" customWidth="1"/>
    <col min="9980" max="9980" width="12.85546875" customWidth="1"/>
    <col min="9981" max="9983" width="10.7109375" customWidth="1"/>
    <col min="9984" max="9984" width="12.85546875" customWidth="1"/>
    <col min="9985" max="9986" width="10.7109375" customWidth="1"/>
    <col min="9987" max="9987" width="11.7109375" customWidth="1"/>
    <col min="9988" max="9988" width="6.7109375" customWidth="1"/>
    <col min="9989" max="9989" width="15.5703125" customWidth="1"/>
    <col min="10233" max="10233" width="25.42578125" customWidth="1"/>
    <col min="10234" max="10234" width="27" customWidth="1"/>
    <col min="10235" max="10235" width="10.7109375" customWidth="1"/>
    <col min="10236" max="10236" width="12.85546875" customWidth="1"/>
    <col min="10237" max="10239" width="10.7109375" customWidth="1"/>
    <col min="10240" max="10240" width="12.85546875" customWidth="1"/>
    <col min="10241" max="10242" width="10.7109375" customWidth="1"/>
    <col min="10243" max="10243" width="11.7109375" customWidth="1"/>
    <col min="10244" max="10244" width="6.7109375" customWidth="1"/>
    <col min="10245" max="10245" width="15.5703125" customWidth="1"/>
    <col min="10489" max="10489" width="25.42578125" customWidth="1"/>
    <col min="10490" max="10490" width="27" customWidth="1"/>
    <col min="10491" max="10491" width="10.7109375" customWidth="1"/>
    <col min="10492" max="10492" width="12.85546875" customWidth="1"/>
    <col min="10493" max="10495" width="10.7109375" customWidth="1"/>
    <col min="10496" max="10496" width="12.85546875" customWidth="1"/>
    <col min="10497" max="10498" width="10.7109375" customWidth="1"/>
    <col min="10499" max="10499" width="11.7109375" customWidth="1"/>
    <col min="10500" max="10500" width="6.7109375" customWidth="1"/>
    <col min="10501" max="10501" width="15.5703125" customWidth="1"/>
    <col min="10745" max="10745" width="25.42578125" customWidth="1"/>
    <col min="10746" max="10746" width="27" customWidth="1"/>
    <col min="10747" max="10747" width="10.7109375" customWidth="1"/>
    <col min="10748" max="10748" width="12.85546875" customWidth="1"/>
    <col min="10749" max="10751" width="10.7109375" customWidth="1"/>
    <col min="10752" max="10752" width="12.85546875" customWidth="1"/>
    <col min="10753" max="10754" width="10.7109375" customWidth="1"/>
    <col min="10755" max="10755" width="11.7109375" customWidth="1"/>
    <col min="10756" max="10756" width="6.7109375" customWidth="1"/>
    <col min="10757" max="10757" width="15.5703125" customWidth="1"/>
    <col min="11001" max="11001" width="25.42578125" customWidth="1"/>
    <col min="11002" max="11002" width="27" customWidth="1"/>
    <col min="11003" max="11003" width="10.7109375" customWidth="1"/>
    <col min="11004" max="11004" width="12.85546875" customWidth="1"/>
    <col min="11005" max="11007" width="10.7109375" customWidth="1"/>
    <col min="11008" max="11008" width="12.85546875" customWidth="1"/>
    <col min="11009" max="11010" width="10.7109375" customWidth="1"/>
    <col min="11011" max="11011" width="11.7109375" customWidth="1"/>
    <col min="11012" max="11012" width="6.7109375" customWidth="1"/>
    <col min="11013" max="11013" width="15.5703125" customWidth="1"/>
    <col min="11257" max="11257" width="25.42578125" customWidth="1"/>
    <col min="11258" max="11258" width="27" customWidth="1"/>
    <col min="11259" max="11259" width="10.7109375" customWidth="1"/>
    <col min="11260" max="11260" width="12.85546875" customWidth="1"/>
    <col min="11261" max="11263" width="10.7109375" customWidth="1"/>
    <col min="11264" max="11264" width="12.85546875" customWidth="1"/>
    <col min="11265" max="11266" width="10.7109375" customWidth="1"/>
    <col min="11267" max="11267" width="11.7109375" customWidth="1"/>
    <col min="11268" max="11268" width="6.7109375" customWidth="1"/>
    <col min="11269" max="11269" width="15.5703125" customWidth="1"/>
    <col min="11513" max="11513" width="25.42578125" customWidth="1"/>
    <col min="11514" max="11514" width="27" customWidth="1"/>
    <col min="11515" max="11515" width="10.7109375" customWidth="1"/>
    <col min="11516" max="11516" width="12.85546875" customWidth="1"/>
    <col min="11517" max="11519" width="10.7109375" customWidth="1"/>
    <col min="11520" max="11520" width="12.85546875" customWidth="1"/>
    <col min="11521" max="11522" width="10.7109375" customWidth="1"/>
    <col min="11523" max="11523" width="11.7109375" customWidth="1"/>
    <col min="11524" max="11524" width="6.7109375" customWidth="1"/>
    <col min="11525" max="11525" width="15.5703125" customWidth="1"/>
    <col min="11769" max="11769" width="25.42578125" customWidth="1"/>
    <col min="11770" max="11770" width="27" customWidth="1"/>
    <col min="11771" max="11771" width="10.7109375" customWidth="1"/>
    <col min="11772" max="11772" width="12.85546875" customWidth="1"/>
    <col min="11773" max="11775" width="10.7109375" customWidth="1"/>
    <col min="11776" max="11776" width="12.85546875" customWidth="1"/>
    <col min="11777" max="11778" width="10.7109375" customWidth="1"/>
    <col min="11779" max="11779" width="11.7109375" customWidth="1"/>
    <col min="11780" max="11780" width="6.7109375" customWidth="1"/>
    <col min="11781" max="11781" width="15.5703125" customWidth="1"/>
    <col min="12025" max="12025" width="25.42578125" customWidth="1"/>
    <col min="12026" max="12026" width="27" customWidth="1"/>
    <col min="12027" max="12027" width="10.7109375" customWidth="1"/>
    <col min="12028" max="12028" width="12.85546875" customWidth="1"/>
    <col min="12029" max="12031" width="10.7109375" customWidth="1"/>
    <col min="12032" max="12032" width="12.85546875" customWidth="1"/>
    <col min="12033" max="12034" width="10.7109375" customWidth="1"/>
    <col min="12035" max="12035" width="11.7109375" customWidth="1"/>
    <col min="12036" max="12036" width="6.7109375" customWidth="1"/>
    <col min="12037" max="12037" width="15.5703125" customWidth="1"/>
    <col min="12281" max="12281" width="25.42578125" customWidth="1"/>
    <col min="12282" max="12282" width="27" customWidth="1"/>
    <col min="12283" max="12283" width="10.7109375" customWidth="1"/>
    <col min="12284" max="12284" width="12.85546875" customWidth="1"/>
    <col min="12285" max="12287" width="10.7109375" customWidth="1"/>
    <col min="12288" max="12288" width="12.85546875" customWidth="1"/>
    <col min="12289" max="12290" width="10.7109375" customWidth="1"/>
    <col min="12291" max="12291" width="11.7109375" customWidth="1"/>
    <col min="12292" max="12292" width="6.7109375" customWidth="1"/>
    <col min="12293" max="12293" width="15.5703125" customWidth="1"/>
    <col min="12537" max="12537" width="25.42578125" customWidth="1"/>
    <col min="12538" max="12538" width="27" customWidth="1"/>
    <col min="12539" max="12539" width="10.7109375" customWidth="1"/>
    <col min="12540" max="12540" width="12.85546875" customWidth="1"/>
    <col min="12541" max="12543" width="10.7109375" customWidth="1"/>
    <col min="12544" max="12544" width="12.85546875" customWidth="1"/>
    <col min="12545" max="12546" width="10.7109375" customWidth="1"/>
    <col min="12547" max="12547" width="11.7109375" customWidth="1"/>
    <col min="12548" max="12548" width="6.7109375" customWidth="1"/>
    <col min="12549" max="12549" width="15.5703125" customWidth="1"/>
    <col min="12793" max="12793" width="25.42578125" customWidth="1"/>
    <col min="12794" max="12794" width="27" customWidth="1"/>
    <col min="12795" max="12795" width="10.7109375" customWidth="1"/>
    <col min="12796" max="12796" width="12.85546875" customWidth="1"/>
    <col min="12797" max="12799" width="10.7109375" customWidth="1"/>
    <col min="12800" max="12800" width="12.85546875" customWidth="1"/>
    <col min="12801" max="12802" width="10.7109375" customWidth="1"/>
    <col min="12803" max="12803" width="11.7109375" customWidth="1"/>
    <col min="12804" max="12804" width="6.7109375" customWidth="1"/>
    <col min="12805" max="12805" width="15.5703125" customWidth="1"/>
    <col min="13049" max="13049" width="25.42578125" customWidth="1"/>
    <col min="13050" max="13050" width="27" customWidth="1"/>
    <col min="13051" max="13051" width="10.7109375" customWidth="1"/>
    <col min="13052" max="13052" width="12.85546875" customWidth="1"/>
    <col min="13053" max="13055" width="10.7109375" customWidth="1"/>
    <col min="13056" max="13056" width="12.85546875" customWidth="1"/>
    <col min="13057" max="13058" width="10.7109375" customWidth="1"/>
    <col min="13059" max="13059" width="11.7109375" customWidth="1"/>
    <col min="13060" max="13060" width="6.7109375" customWidth="1"/>
    <col min="13061" max="13061" width="15.5703125" customWidth="1"/>
    <col min="13305" max="13305" width="25.42578125" customWidth="1"/>
    <col min="13306" max="13306" width="27" customWidth="1"/>
    <col min="13307" max="13307" width="10.7109375" customWidth="1"/>
    <col min="13308" max="13308" width="12.85546875" customWidth="1"/>
    <col min="13309" max="13311" width="10.7109375" customWidth="1"/>
    <col min="13312" max="13312" width="12.85546875" customWidth="1"/>
    <col min="13313" max="13314" width="10.7109375" customWidth="1"/>
    <col min="13315" max="13315" width="11.7109375" customWidth="1"/>
    <col min="13316" max="13316" width="6.7109375" customWidth="1"/>
    <col min="13317" max="13317" width="15.5703125" customWidth="1"/>
    <col min="13561" max="13561" width="25.42578125" customWidth="1"/>
    <col min="13562" max="13562" width="27" customWidth="1"/>
    <col min="13563" max="13563" width="10.7109375" customWidth="1"/>
    <col min="13564" max="13564" width="12.85546875" customWidth="1"/>
    <col min="13565" max="13567" width="10.7109375" customWidth="1"/>
    <col min="13568" max="13568" width="12.85546875" customWidth="1"/>
    <col min="13569" max="13570" width="10.7109375" customWidth="1"/>
    <col min="13571" max="13571" width="11.7109375" customWidth="1"/>
    <col min="13572" max="13572" width="6.7109375" customWidth="1"/>
    <col min="13573" max="13573" width="15.5703125" customWidth="1"/>
    <col min="13817" max="13817" width="25.42578125" customWidth="1"/>
    <col min="13818" max="13818" width="27" customWidth="1"/>
    <col min="13819" max="13819" width="10.7109375" customWidth="1"/>
    <col min="13820" max="13820" width="12.85546875" customWidth="1"/>
    <col min="13821" max="13823" width="10.7109375" customWidth="1"/>
    <col min="13824" max="13824" width="12.85546875" customWidth="1"/>
    <col min="13825" max="13826" width="10.7109375" customWidth="1"/>
    <col min="13827" max="13827" width="11.7109375" customWidth="1"/>
    <col min="13828" max="13828" width="6.7109375" customWidth="1"/>
    <col min="13829" max="13829" width="15.5703125" customWidth="1"/>
    <col min="14073" max="14073" width="25.42578125" customWidth="1"/>
    <col min="14074" max="14074" width="27" customWidth="1"/>
    <col min="14075" max="14075" width="10.7109375" customWidth="1"/>
    <col min="14076" max="14076" width="12.85546875" customWidth="1"/>
    <col min="14077" max="14079" width="10.7109375" customWidth="1"/>
    <col min="14080" max="14080" width="12.85546875" customWidth="1"/>
    <col min="14081" max="14082" width="10.7109375" customWidth="1"/>
    <col min="14083" max="14083" width="11.7109375" customWidth="1"/>
    <col min="14084" max="14084" width="6.7109375" customWidth="1"/>
    <col min="14085" max="14085" width="15.5703125" customWidth="1"/>
    <col min="14329" max="14329" width="25.42578125" customWidth="1"/>
    <col min="14330" max="14330" width="27" customWidth="1"/>
    <col min="14331" max="14331" width="10.7109375" customWidth="1"/>
    <col min="14332" max="14332" width="12.85546875" customWidth="1"/>
    <col min="14333" max="14335" width="10.7109375" customWidth="1"/>
    <col min="14336" max="14336" width="12.85546875" customWidth="1"/>
    <col min="14337" max="14338" width="10.7109375" customWidth="1"/>
    <col min="14339" max="14339" width="11.7109375" customWidth="1"/>
    <col min="14340" max="14340" width="6.7109375" customWidth="1"/>
    <col min="14341" max="14341" width="15.5703125" customWidth="1"/>
    <col min="14585" max="14585" width="25.42578125" customWidth="1"/>
    <col min="14586" max="14586" width="27" customWidth="1"/>
    <col min="14587" max="14587" width="10.7109375" customWidth="1"/>
    <col min="14588" max="14588" width="12.85546875" customWidth="1"/>
    <col min="14589" max="14591" width="10.7109375" customWidth="1"/>
    <col min="14592" max="14592" width="12.85546875" customWidth="1"/>
    <col min="14593" max="14594" width="10.7109375" customWidth="1"/>
    <col min="14595" max="14595" width="11.7109375" customWidth="1"/>
    <col min="14596" max="14596" width="6.7109375" customWidth="1"/>
    <col min="14597" max="14597" width="15.5703125" customWidth="1"/>
    <col min="14841" max="14841" width="25.42578125" customWidth="1"/>
    <col min="14842" max="14842" width="27" customWidth="1"/>
    <col min="14843" max="14843" width="10.7109375" customWidth="1"/>
    <col min="14844" max="14844" width="12.85546875" customWidth="1"/>
    <col min="14845" max="14847" width="10.7109375" customWidth="1"/>
    <col min="14848" max="14848" width="12.85546875" customWidth="1"/>
    <col min="14849" max="14850" width="10.7109375" customWidth="1"/>
    <col min="14851" max="14851" width="11.7109375" customWidth="1"/>
    <col min="14852" max="14852" width="6.7109375" customWidth="1"/>
    <col min="14853" max="14853" width="15.5703125" customWidth="1"/>
    <col min="15097" max="15097" width="25.42578125" customWidth="1"/>
    <col min="15098" max="15098" width="27" customWidth="1"/>
    <col min="15099" max="15099" width="10.7109375" customWidth="1"/>
    <col min="15100" max="15100" width="12.85546875" customWidth="1"/>
    <col min="15101" max="15103" width="10.7109375" customWidth="1"/>
    <col min="15104" max="15104" width="12.85546875" customWidth="1"/>
    <col min="15105" max="15106" width="10.7109375" customWidth="1"/>
    <col min="15107" max="15107" width="11.7109375" customWidth="1"/>
    <col min="15108" max="15108" width="6.7109375" customWidth="1"/>
    <col min="15109" max="15109" width="15.5703125" customWidth="1"/>
    <col min="15353" max="15353" width="25.42578125" customWidth="1"/>
    <col min="15354" max="15354" width="27" customWidth="1"/>
    <col min="15355" max="15355" width="10.7109375" customWidth="1"/>
    <col min="15356" max="15356" width="12.85546875" customWidth="1"/>
    <col min="15357" max="15359" width="10.7109375" customWidth="1"/>
    <col min="15360" max="15360" width="12.85546875" customWidth="1"/>
    <col min="15361" max="15362" width="10.7109375" customWidth="1"/>
    <col min="15363" max="15363" width="11.7109375" customWidth="1"/>
    <col min="15364" max="15364" width="6.7109375" customWidth="1"/>
    <col min="15365" max="15365" width="15.5703125" customWidth="1"/>
    <col min="15609" max="15609" width="25.42578125" customWidth="1"/>
    <col min="15610" max="15610" width="27" customWidth="1"/>
    <col min="15611" max="15611" width="10.7109375" customWidth="1"/>
    <col min="15612" max="15612" width="12.85546875" customWidth="1"/>
    <col min="15613" max="15615" width="10.7109375" customWidth="1"/>
    <col min="15616" max="15616" width="12.85546875" customWidth="1"/>
    <col min="15617" max="15618" width="10.7109375" customWidth="1"/>
    <col min="15619" max="15619" width="11.7109375" customWidth="1"/>
    <col min="15620" max="15620" width="6.7109375" customWidth="1"/>
    <col min="15621" max="15621" width="15.5703125" customWidth="1"/>
    <col min="15865" max="15865" width="25.42578125" customWidth="1"/>
    <col min="15866" max="15866" width="27" customWidth="1"/>
    <col min="15867" max="15867" width="10.7109375" customWidth="1"/>
    <col min="15868" max="15868" width="12.85546875" customWidth="1"/>
    <col min="15869" max="15871" width="10.7109375" customWidth="1"/>
    <col min="15872" max="15872" width="12.85546875" customWidth="1"/>
    <col min="15873" max="15874" width="10.7109375" customWidth="1"/>
    <col min="15875" max="15875" width="11.7109375" customWidth="1"/>
    <col min="15876" max="15876" width="6.7109375" customWidth="1"/>
    <col min="15877" max="15877" width="15.5703125" customWidth="1"/>
    <col min="16121" max="16121" width="25.42578125" customWidth="1"/>
    <col min="16122" max="16122" width="27" customWidth="1"/>
    <col min="16123" max="16123" width="10.7109375" customWidth="1"/>
    <col min="16124" max="16124" width="12.85546875" customWidth="1"/>
    <col min="16125" max="16127" width="10.7109375" customWidth="1"/>
    <col min="16128" max="16128" width="12.85546875" customWidth="1"/>
    <col min="16129" max="16130" width="10.7109375" customWidth="1"/>
    <col min="16131" max="16131" width="11.7109375" customWidth="1"/>
    <col min="16132" max="16132" width="6.7109375" customWidth="1"/>
    <col min="16133" max="16133" width="15.5703125" customWidth="1"/>
  </cols>
  <sheetData>
    <row r="1" spans="1:13" s="224" customFormat="1" ht="27.75" customHeight="1" x14ac:dyDescent="0.25">
      <c r="A1" s="837" t="s">
        <v>382</v>
      </c>
      <c r="B1" s="837"/>
      <c r="C1" s="837"/>
      <c r="D1" s="837"/>
      <c r="E1" s="837"/>
      <c r="F1" s="837"/>
      <c r="G1" s="837"/>
      <c r="H1" s="517"/>
      <c r="I1" s="517"/>
      <c r="J1" s="51"/>
      <c r="K1" s="51"/>
      <c r="L1" s="51"/>
      <c r="M1" s="51"/>
    </row>
    <row r="2" spans="1:13" ht="24.95" customHeight="1" x14ac:dyDescent="0.25">
      <c r="A2" s="846" t="s">
        <v>200</v>
      </c>
      <c r="B2" s="846"/>
      <c r="C2" s="846"/>
      <c r="D2" s="846"/>
      <c r="E2" s="846"/>
      <c r="F2" s="846"/>
      <c r="G2" s="846"/>
      <c r="H2" s="90"/>
      <c r="I2" s="90"/>
    </row>
    <row r="3" spans="1:13" ht="22.5" customHeight="1" x14ac:dyDescent="0.25">
      <c r="A3" s="791" t="s">
        <v>140</v>
      </c>
      <c r="B3" s="844" t="s">
        <v>1</v>
      </c>
      <c r="C3" s="790" t="s">
        <v>2</v>
      </c>
      <c r="D3" s="790" t="s">
        <v>201</v>
      </c>
      <c r="E3" s="790" t="s">
        <v>133</v>
      </c>
      <c r="F3" s="816" t="s">
        <v>203</v>
      </c>
      <c r="G3" s="845" t="s">
        <v>204</v>
      </c>
      <c r="H3" s="90"/>
      <c r="I3" s="90"/>
    </row>
    <row r="4" spans="1:13" ht="22.5" customHeight="1" x14ac:dyDescent="0.25">
      <c r="A4" s="791"/>
      <c r="B4" s="844"/>
      <c r="C4" s="790"/>
      <c r="D4" s="790"/>
      <c r="E4" s="790"/>
      <c r="F4" s="816"/>
      <c r="G4" s="845"/>
      <c r="H4" s="90"/>
      <c r="I4" s="90"/>
    </row>
    <row r="5" spans="1:13" ht="54.95" customHeight="1" x14ac:dyDescent="0.25">
      <c r="A5" s="791"/>
      <c r="B5" s="844"/>
      <c r="C5" s="790"/>
      <c r="D5" s="790"/>
      <c r="E5" s="790"/>
      <c r="F5" s="816"/>
      <c r="G5" s="845"/>
      <c r="H5" s="90"/>
      <c r="I5" s="90"/>
    </row>
    <row r="6" spans="1:13" ht="15.75" customHeight="1" x14ac:dyDescent="0.25">
      <c r="A6" s="755" t="s">
        <v>141</v>
      </c>
      <c r="B6" s="834" t="s">
        <v>4</v>
      </c>
      <c r="C6" s="257" t="s">
        <v>5</v>
      </c>
      <c r="D6" s="439"/>
      <c r="E6" s="440"/>
      <c r="F6" s="180"/>
      <c r="G6" s="147"/>
      <c r="H6" s="90"/>
      <c r="I6" s="90"/>
    </row>
    <row r="7" spans="1:13" ht="15.75" customHeight="1" x14ac:dyDescent="0.25">
      <c r="A7" s="755"/>
      <c r="B7" s="834"/>
      <c r="C7" s="257" t="s">
        <v>6</v>
      </c>
      <c r="D7" s="439"/>
      <c r="E7" s="440"/>
      <c r="F7" s="180"/>
      <c r="G7" s="147"/>
      <c r="H7" s="90"/>
      <c r="I7" s="90"/>
    </row>
    <row r="8" spans="1:13" ht="15.75" customHeight="1" x14ac:dyDescent="0.25">
      <c r="A8" s="755"/>
      <c r="B8" s="758" t="s">
        <v>7</v>
      </c>
      <c r="C8" s="257" t="s">
        <v>8</v>
      </c>
      <c r="D8" s="437"/>
      <c r="E8" s="437"/>
      <c r="F8" s="437"/>
      <c r="G8" s="437"/>
      <c r="H8" s="90"/>
      <c r="I8" s="90"/>
    </row>
    <row r="9" spans="1:13" ht="15.75" customHeight="1" x14ac:dyDescent="0.25">
      <c r="A9" s="755"/>
      <c r="B9" s="758"/>
      <c r="C9" s="231" t="s">
        <v>9</v>
      </c>
      <c r="D9" s="226">
        <v>1</v>
      </c>
      <c r="E9" s="227">
        <v>180</v>
      </c>
      <c r="F9" s="228">
        <v>0.57037037037037042</v>
      </c>
      <c r="G9" s="86">
        <v>1</v>
      </c>
      <c r="H9" s="90"/>
      <c r="I9" s="90"/>
    </row>
    <row r="10" spans="1:13" ht="15.75" customHeight="1" x14ac:dyDescent="0.25">
      <c r="A10" s="755"/>
      <c r="B10" s="758"/>
      <c r="C10" s="257" t="s">
        <v>10</v>
      </c>
      <c r="D10" s="437"/>
      <c r="E10" s="648"/>
      <c r="F10" s="437"/>
      <c r="G10" s="437"/>
      <c r="H10" s="90"/>
      <c r="I10" s="90"/>
    </row>
    <row r="11" spans="1:13" ht="15.75" customHeight="1" x14ac:dyDescent="0.25">
      <c r="A11" s="755"/>
      <c r="B11" s="758" t="s">
        <v>11</v>
      </c>
      <c r="C11" s="231" t="s">
        <v>12</v>
      </c>
      <c r="D11" s="61">
        <v>1</v>
      </c>
      <c r="E11" s="173">
        <v>40</v>
      </c>
      <c r="F11" s="124">
        <v>0.34166666666666667</v>
      </c>
      <c r="G11" s="86">
        <v>1</v>
      </c>
      <c r="H11" s="90"/>
      <c r="I11" s="90"/>
    </row>
    <row r="12" spans="1:13" ht="15.75" customHeight="1" x14ac:dyDescent="0.25">
      <c r="A12" s="755"/>
      <c r="B12" s="758"/>
      <c r="C12" s="257" t="s">
        <v>13</v>
      </c>
      <c r="D12" s="437"/>
      <c r="E12" s="648"/>
      <c r="F12" s="437"/>
      <c r="G12" s="437"/>
      <c r="H12" s="90"/>
      <c r="I12" s="90"/>
    </row>
    <row r="13" spans="1:13" ht="15.75" customHeight="1" x14ac:dyDescent="0.25">
      <c r="A13" s="755"/>
      <c r="B13" s="758"/>
      <c r="C13" s="257" t="s">
        <v>14</v>
      </c>
      <c r="D13" s="437"/>
      <c r="E13" s="648"/>
      <c r="F13" s="437"/>
      <c r="G13" s="437"/>
      <c r="H13" s="90"/>
      <c r="I13" s="90"/>
    </row>
    <row r="14" spans="1:13" s="224" customFormat="1" ht="15.75" customHeight="1" x14ac:dyDescent="0.25">
      <c r="A14" s="806" t="s">
        <v>145</v>
      </c>
      <c r="B14" s="806"/>
      <c r="C14" s="806"/>
      <c r="D14" s="280">
        <v>2</v>
      </c>
      <c r="E14" s="649">
        <v>220</v>
      </c>
      <c r="F14" s="281">
        <v>0.52878787878787881</v>
      </c>
      <c r="G14" s="281">
        <v>1</v>
      </c>
      <c r="H14" s="90"/>
      <c r="I14" s="90"/>
    </row>
    <row r="15" spans="1:13" ht="15.75" customHeight="1" x14ac:dyDescent="0.25">
      <c r="A15" s="755" t="s">
        <v>146</v>
      </c>
      <c r="B15" s="758" t="s">
        <v>15</v>
      </c>
      <c r="C15" s="257" t="s">
        <v>16</v>
      </c>
      <c r="D15" s="437"/>
      <c r="E15" s="648"/>
      <c r="F15" s="437"/>
      <c r="G15" s="437"/>
      <c r="H15" s="90"/>
      <c r="I15" s="90"/>
    </row>
    <row r="16" spans="1:13" ht="15.75" customHeight="1" x14ac:dyDescent="0.25">
      <c r="A16" s="755"/>
      <c r="B16" s="758"/>
      <c r="C16" s="231" t="s">
        <v>17</v>
      </c>
      <c r="D16" s="226">
        <v>1</v>
      </c>
      <c r="E16" s="229">
        <v>40</v>
      </c>
      <c r="F16" s="124">
        <v>1.075</v>
      </c>
      <c r="G16" s="86">
        <v>0.46511627906976744</v>
      </c>
      <c r="H16" s="90"/>
      <c r="I16" s="90"/>
    </row>
    <row r="17" spans="1:14" ht="15.75" customHeight="1" x14ac:dyDescent="0.25">
      <c r="A17" s="755"/>
      <c r="B17" s="758"/>
      <c r="C17" s="257" t="s">
        <v>18</v>
      </c>
      <c r="D17" s="437"/>
      <c r="E17" s="648"/>
      <c r="F17" s="437"/>
      <c r="G17" s="437"/>
      <c r="H17" s="90"/>
      <c r="I17" s="90"/>
      <c r="K17" s="224"/>
      <c r="L17" s="224"/>
      <c r="M17" s="224"/>
      <c r="N17" s="224"/>
    </row>
    <row r="18" spans="1:14" ht="15.75" customHeight="1" x14ac:dyDescent="0.25">
      <c r="A18" s="755"/>
      <c r="B18" s="834" t="s">
        <v>19</v>
      </c>
      <c r="C18" s="257" t="s">
        <v>20</v>
      </c>
      <c r="D18" s="439"/>
      <c r="E18" s="440"/>
      <c r="F18" s="441"/>
      <c r="G18" s="418"/>
      <c r="H18" s="90"/>
      <c r="I18" s="90"/>
      <c r="K18" s="224"/>
      <c r="L18" s="224"/>
      <c r="M18" s="224"/>
      <c r="N18" s="224"/>
    </row>
    <row r="19" spans="1:14" x14ac:dyDescent="0.25">
      <c r="A19" s="755"/>
      <c r="B19" s="834"/>
      <c r="C19" s="257" t="s">
        <v>21</v>
      </c>
      <c r="D19" s="439"/>
      <c r="E19" s="440"/>
      <c r="F19" s="441"/>
      <c r="G19" s="418"/>
      <c r="H19" s="90"/>
      <c r="I19" s="90"/>
      <c r="K19" s="224"/>
      <c r="L19" s="224"/>
      <c r="M19" s="224"/>
      <c r="N19" s="224"/>
    </row>
    <row r="20" spans="1:14" x14ac:dyDescent="0.25">
      <c r="A20" s="755"/>
      <c r="B20" s="834" t="s">
        <v>22</v>
      </c>
      <c r="C20" s="257" t="s">
        <v>23</v>
      </c>
      <c r="D20" s="439"/>
      <c r="E20" s="440"/>
      <c r="F20" s="441"/>
      <c r="G20" s="418"/>
      <c r="H20" s="90"/>
      <c r="I20" s="90"/>
      <c r="J20" s="224"/>
      <c r="K20" s="224"/>
      <c r="L20" s="224"/>
      <c r="M20" s="224"/>
      <c r="N20" s="224"/>
    </row>
    <row r="21" spans="1:14" x14ac:dyDescent="0.25">
      <c r="A21" s="755"/>
      <c r="B21" s="834"/>
      <c r="C21" s="257" t="s">
        <v>24</v>
      </c>
      <c r="D21" s="439"/>
      <c r="E21" s="440"/>
      <c r="F21" s="441"/>
      <c r="G21" s="418"/>
      <c r="H21" s="90"/>
      <c r="I21" s="90"/>
      <c r="J21" s="224"/>
      <c r="K21" s="224"/>
      <c r="L21" s="224"/>
      <c r="M21" s="224"/>
      <c r="N21" s="224"/>
    </row>
    <row r="22" spans="1:14" x14ac:dyDescent="0.25">
      <c r="A22" s="755"/>
      <c r="B22" s="834" t="s">
        <v>25</v>
      </c>
      <c r="C22" s="257" t="s">
        <v>26</v>
      </c>
      <c r="D22" s="439"/>
      <c r="E22" s="440"/>
      <c r="F22" s="441"/>
      <c r="G22" s="418"/>
      <c r="H22" s="90"/>
      <c r="I22" s="90"/>
      <c r="J22" s="224"/>
      <c r="K22" s="224"/>
      <c r="L22" s="224"/>
      <c r="M22" s="224"/>
    </row>
    <row r="23" spans="1:14" x14ac:dyDescent="0.25">
      <c r="A23" s="755"/>
      <c r="B23" s="834"/>
      <c r="C23" s="257" t="s">
        <v>27</v>
      </c>
      <c r="D23" s="439"/>
      <c r="E23" s="440"/>
      <c r="F23" s="441"/>
      <c r="G23" s="418"/>
      <c r="H23" s="90"/>
      <c r="I23" s="90"/>
      <c r="J23" s="224"/>
      <c r="K23" s="224"/>
      <c r="L23" s="224"/>
      <c r="M23" s="224"/>
    </row>
    <row r="24" spans="1:14" x14ac:dyDescent="0.25">
      <c r="A24" s="755"/>
      <c r="B24" s="834"/>
      <c r="C24" s="257" t="s">
        <v>28</v>
      </c>
      <c r="D24" s="439"/>
      <c r="E24" s="440">
        <v>0</v>
      </c>
      <c r="F24" s="441"/>
      <c r="G24" s="418"/>
      <c r="H24" s="90"/>
      <c r="I24" s="90"/>
      <c r="J24" s="224"/>
      <c r="K24" s="224"/>
      <c r="L24" s="224"/>
      <c r="M24" s="224"/>
    </row>
    <row r="25" spans="1:14" x14ac:dyDescent="0.25">
      <c r="A25" s="747" t="s">
        <v>145</v>
      </c>
      <c r="B25" s="747"/>
      <c r="C25" s="747"/>
      <c r="D25" s="278">
        <v>1</v>
      </c>
      <c r="E25" s="650">
        <v>40</v>
      </c>
      <c r="F25" s="252">
        <v>1.075</v>
      </c>
      <c r="G25" s="252">
        <v>0.46511627906976744</v>
      </c>
      <c r="H25" s="90"/>
      <c r="I25" s="90"/>
      <c r="J25" s="224"/>
      <c r="K25" s="224"/>
      <c r="L25" s="224"/>
      <c r="M25" s="224"/>
    </row>
    <row r="26" spans="1:14" x14ac:dyDescent="0.25">
      <c r="A26" s="755" t="s">
        <v>148</v>
      </c>
      <c r="B26" s="755" t="s">
        <v>29</v>
      </c>
      <c r="C26" s="231" t="s">
        <v>30</v>
      </c>
      <c r="D26" s="226">
        <v>1</v>
      </c>
      <c r="E26" s="173">
        <v>40</v>
      </c>
      <c r="F26" s="124">
        <v>2.7333333333333334</v>
      </c>
      <c r="G26" s="86">
        <v>0.27439024390243905</v>
      </c>
      <c r="H26" s="90"/>
      <c r="I26" s="90"/>
    </row>
    <row r="27" spans="1:14" x14ac:dyDescent="0.25">
      <c r="A27" s="755"/>
      <c r="B27" s="755"/>
      <c r="C27" s="174" t="s">
        <v>31</v>
      </c>
      <c r="D27" s="437"/>
      <c r="E27" s="648"/>
      <c r="F27" s="437"/>
      <c r="G27" s="437"/>
      <c r="H27" s="90"/>
      <c r="I27" s="90"/>
    </row>
    <row r="28" spans="1:14" x14ac:dyDescent="0.25">
      <c r="A28" s="755"/>
      <c r="B28" s="755"/>
      <c r="C28" s="174" t="s">
        <v>32</v>
      </c>
      <c r="D28" s="437"/>
      <c r="E28" s="648"/>
      <c r="F28" s="437"/>
      <c r="G28" s="437"/>
      <c r="H28" s="90"/>
      <c r="I28" s="90"/>
    </row>
    <row r="29" spans="1:14" x14ac:dyDescent="0.25">
      <c r="A29" s="755"/>
      <c r="B29" s="755"/>
      <c r="C29" s="174" t="s">
        <v>33</v>
      </c>
      <c r="D29" s="437"/>
      <c r="E29" s="648"/>
      <c r="F29" s="437"/>
      <c r="G29" s="437"/>
      <c r="H29" s="90"/>
      <c r="I29" s="90"/>
    </row>
    <row r="30" spans="1:14" x14ac:dyDescent="0.25">
      <c r="A30" s="755"/>
      <c r="B30" s="755"/>
      <c r="C30" s="174" t="s">
        <v>34</v>
      </c>
      <c r="D30" s="437"/>
      <c r="E30" s="648"/>
      <c r="F30" s="437"/>
      <c r="G30" s="437"/>
      <c r="H30" s="90"/>
      <c r="I30" s="90"/>
    </row>
    <row r="31" spans="1:14" x14ac:dyDescent="0.25">
      <c r="A31" s="755"/>
      <c r="B31" s="755" t="s">
        <v>35</v>
      </c>
      <c r="C31" s="174" t="s">
        <v>36</v>
      </c>
      <c r="D31" s="437"/>
      <c r="E31" s="648"/>
      <c r="F31" s="437"/>
      <c r="G31" s="437"/>
      <c r="H31" s="90"/>
      <c r="I31" s="90"/>
    </row>
    <row r="32" spans="1:14" x14ac:dyDescent="0.25">
      <c r="A32" s="755"/>
      <c r="B32" s="755"/>
      <c r="C32" s="174" t="s">
        <v>37</v>
      </c>
      <c r="D32" s="437"/>
      <c r="E32" s="648"/>
      <c r="F32" s="437"/>
      <c r="G32" s="437"/>
      <c r="H32" s="90"/>
      <c r="I32" s="90"/>
    </row>
    <row r="33" spans="1:9" x14ac:dyDescent="0.25">
      <c r="A33" s="755"/>
      <c r="B33" s="755"/>
      <c r="C33" s="174" t="s">
        <v>38</v>
      </c>
      <c r="D33" s="437"/>
      <c r="E33" s="648"/>
      <c r="F33" s="437"/>
      <c r="G33" s="437"/>
      <c r="H33" s="90"/>
      <c r="I33" s="90"/>
    </row>
    <row r="34" spans="1:9" x14ac:dyDescent="0.25">
      <c r="A34" s="755"/>
      <c r="B34" s="755"/>
      <c r="C34" s="231" t="s">
        <v>39</v>
      </c>
      <c r="D34" s="226">
        <v>1</v>
      </c>
      <c r="E34" s="173">
        <v>80</v>
      </c>
      <c r="F34" s="124">
        <v>1.0208333333333335</v>
      </c>
      <c r="G34" s="86">
        <v>0.7142857142857143</v>
      </c>
      <c r="H34" s="90"/>
      <c r="I34" s="90"/>
    </row>
    <row r="35" spans="1:9" x14ac:dyDescent="0.25">
      <c r="A35" s="755"/>
      <c r="B35" s="755"/>
      <c r="C35" s="174" t="s">
        <v>40</v>
      </c>
      <c r="D35" s="437"/>
      <c r="E35" s="648"/>
      <c r="F35" s="437"/>
      <c r="G35" s="437"/>
      <c r="H35" s="90"/>
      <c r="I35" s="90"/>
    </row>
    <row r="36" spans="1:9" x14ac:dyDescent="0.25">
      <c r="A36" s="755"/>
      <c r="B36" s="755"/>
      <c r="C36" s="174" t="s">
        <v>41</v>
      </c>
      <c r="D36" s="437"/>
      <c r="E36" s="648"/>
      <c r="F36" s="437"/>
      <c r="G36" s="437"/>
      <c r="H36" s="90"/>
      <c r="I36" s="90"/>
    </row>
    <row r="37" spans="1:9" x14ac:dyDescent="0.25">
      <c r="A37" s="755"/>
      <c r="B37" s="755" t="s">
        <v>42</v>
      </c>
      <c r="C37" s="174" t="s">
        <v>43</v>
      </c>
      <c r="D37" s="437"/>
      <c r="E37" s="648"/>
      <c r="F37" s="437"/>
      <c r="G37" s="437"/>
      <c r="H37" s="90"/>
      <c r="I37" s="90"/>
    </row>
    <row r="38" spans="1:9" x14ac:dyDescent="0.25">
      <c r="A38" s="755"/>
      <c r="B38" s="755"/>
      <c r="C38" s="174" t="s">
        <v>44</v>
      </c>
      <c r="D38" s="437"/>
      <c r="E38" s="648"/>
      <c r="F38" s="437"/>
      <c r="G38" s="437"/>
      <c r="H38" s="90"/>
      <c r="I38" s="90"/>
    </row>
    <row r="39" spans="1:9" x14ac:dyDescent="0.25">
      <c r="A39" s="755"/>
      <c r="B39" s="755"/>
      <c r="C39" s="174" t="s">
        <v>45</v>
      </c>
      <c r="D39" s="437"/>
      <c r="E39" s="648"/>
      <c r="F39" s="437"/>
      <c r="G39" s="437"/>
      <c r="H39" s="90"/>
      <c r="I39" s="90"/>
    </row>
    <row r="40" spans="1:9" x14ac:dyDescent="0.25">
      <c r="A40" s="755"/>
      <c r="B40" s="755"/>
      <c r="C40" s="231" t="s">
        <v>46</v>
      </c>
      <c r="D40" s="226">
        <v>1</v>
      </c>
      <c r="E40" s="175">
        <v>160</v>
      </c>
      <c r="F40" s="362">
        <v>0.83333333333333337</v>
      </c>
      <c r="G40" s="38">
        <v>0.63</v>
      </c>
      <c r="H40" s="90"/>
      <c r="I40" s="90"/>
    </row>
    <row r="41" spans="1:9" x14ac:dyDescent="0.25">
      <c r="A41" s="747" t="s">
        <v>145</v>
      </c>
      <c r="B41" s="747"/>
      <c r="C41" s="747"/>
      <c r="D41" s="278">
        <v>3</v>
      </c>
      <c r="E41" s="650">
        <v>280</v>
      </c>
      <c r="F41" s="252">
        <v>1.1583333333333332</v>
      </c>
      <c r="G41" s="252">
        <v>0.53134635149023646</v>
      </c>
      <c r="H41" s="90"/>
      <c r="I41" s="90"/>
    </row>
    <row r="42" spans="1:9" x14ac:dyDescent="0.25">
      <c r="A42" s="755" t="s">
        <v>152</v>
      </c>
      <c r="B42" s="755" t="s">
        <v>47</v>
      </c>
      <c r="C42" s="174" t="s">
        <v>48</v>
      </c>
      <c r="D42" s="437"/>
      <c r="E42" s="648"/>
      <c r="F42" s="437"/>
      <c r="G42" s="437"/>
      <c r="H42" s="90"/>
      <c r="I42" s="90"/>
    </row>
    <row r="43" spans="1:9" x14ac:dyDescent="0.25">
      <c r="A43" s="755"/>
      <c r="B43" s="755"/>
      <c r="C43" s="231" t="s">
        <v>49</v>
      </c>
      <c r="D43" s="61">
        <v>1</v>
      </c>
      <c r="E43" s="173">
        <v>120</v>
      </c>
      <c r="F43" s="124">
        <v>0.91111111111111109</v>
      </c>
      <c r="G43" s="86">
        <v>0.39634146341463417</v>
      </c>
      <c r="H43" s="90"/>
      <c r="I43" s="90"/>
    </row>
    <row r="44" spans="1:9" x14ac:dyDescent="0.25">
      <c r="A44" s="755"/>
      <c r="B44" s="755"/>
      <c r="C44" s="174" t="s">
        <v>50</v>
      </c>
      <c r="D44" s="437"/>
      <c r="E44" s="648"/>
      <c r="F44" s="437"/>
      <c r="G44" s="437"/>
      <c r="H44" s="90"/>
      <c r="I44" s="90"/>
    </row>
    <row r="45" spans="1:9" x14ac:dyDescent="0.25">
      <c r="A45" s="755"/>
      <c r="B45" s="755"/>
      <c r="C45" s="174" t="s">
        <v>51</v>
      </c>
      <c r="D45" s="437"/>
      <c r="E45" s="648"/>
      <c r="F45" s="437"/>
      <c r="G45" s="437"/>
      <c r="H45" s="90"/>
      <c r="I45" s="90"/>
    </row>
    <row r="46" spans="1:9" x14ac:dyDescent="0.25">
      <c r="A46" s="755"/>
      <c r="B46" s="755"/>
      <c r="C46" s="174" t="s">
        <v>52</v>
      </c>
      <c r="D46" s="437"/>
      <c r="E46" s="648"/>
      <c r="F46" s="437"/>
      <c r="G46" s="437"/>
      <c r="H46" s="90"/>
      <c r="I46" s="90"/>
    </row>
    <row r="47" spans="1:9" x14ac:dyDescent="0.25">
      <c r="A47" s="755"/>
      <c r="B47" s="755"/>
      <c r="C47" s="174" t="s">
        <v>53</v>
      </c>
      <c r="D47" s="437"/>
      <c r="E47" s="648"/>
      <c r="F47" s="437"/>
      <c r="G47" s="437"/>
      <c r="H47" s="90"/>
      <c r="I47" s="90"/>
    </row>
    <row r="48" spans="1:9" x14ac:dyDescent="0.25">
      <c r="A48" s="755"/>
      <c r="B48" s="755"/>
      <c r="C48" s="174" t="s">
        <v>54</v>
      </c>
      <c r="D48" s="437"/>
      <c r="E48" s="648"/>
      <c r="F48" s="437"/>
      <c r="G48" s="437"/>
      <c r="H48" s="90"/>
      <c r="I48" s="90"/>
    </row>
    <row r="49" spans="1:9" x14ac:dyDescent="0.25">
      <c r="A49" s="755"/>
      <c r="B49" s="755"/>
      <c r="C49" s="231" t="s">
        <v>55</v>
      </c>
      <c r="D49" s="61">
        <v>1</v>
      </c>
      <c r="E49" s="173">
        <v>200</v>
      </c>
      <c r="F49" s="362">
        <v>0.5083333333333333</v>
      </c>
      <c r="G49" s="38">
        <v>0.1540983606557377</v>
      </c>
      <c r="H49" s="90"/>
      <c r="I49" s="90"/>
    </row>
    <row r="50" spans="1:9" x14ac:dyDescent="0.25">
      <c r="A50" s="747" t="s">
        <v>145</v>
      </c>
      <c r="B50" s="747"/>
      <c r="C50" s="747"/>
      <c r="D50" s="278">
        <v>2</v>
      </c>
      <c r="E50" s="650">
        <v>320</v>
      </c>
      <c r="F50" s="252">
        <v>0.65937500000000004</v>
      </c>
      <c r="G50" s="252">
        <v>0.27962085308056872</v>
      </c>
      <c r="H50" s="90"/>
      <c r="I50" s="90"/>
    </row>
    <row r="51" spans="1:9" ht="15" customHeight="1" x14ac:dyDescent="0.25">
      <c r="A51" s="755" t="s">
        <v>202</v>
      </c>
      <c r="B51" s="758" t="s">
        <v>303</v>
      </c>
      <c r="C51" s="176" t="s">
        <v>57</v>
      </c>
      <c r="D51" s="437"/>
      <c r="E51" s="648"/>
      <c r="F51" s="437"/>
      <c r="G51" s="437"/>
      <c r="H51" s="90"/>
      <c r="I51" s="90"/>
    </row>
    <row r="52" spans="1:9" ht="15" customHeight="1" x14ac:dyDescent="0.25">
      <c r="A52" s="755"/>
      <c r="B52" s="758"/>
      <c r="C52" s="176" t="s">
        <v>58</v>
      </c>
      <c r="D52" s="437"/>
      <c r="E52" s="648"/>
      <c r="F52" s="437"/>
      <c r="G52" s="437"/>
      <c r="H52" s="90"/>
      <c r="I52" s="90"/>
    </row>
    <row r="53" spans="1:9" ht="15" customHeight="1" x14ac:dyDescent="0.25">
      <c r="A53" s="755"/>
      <c r="B53" s="758"/>
      <c r="C53" s="232" t="s">
        <v>59</v>
      </c>
      <c r="D53" s="226">
        <v>1</v>
      </c>
      <c r="E53" s="177">
        <v>50</v>
      </c>
      <c r="F53" s="124">
        <v>0.76</v>
      </c>
      <c r="G53" s="86">
        <v>1</v>
      </c>
      <c r="H53" s="90"/>
      <c r="I53" s="90"/>
    </row>
    <row r="54" spans="1:9" ht="15" customHeight="1" x14ac:dyDescent="0.25">
      <c r="A54" s="755"/>
      <c r="B54" s="758" t="s">
        <v>60</v>
      </c>
      <c r="C54" s="176" t="s">
        <v>61</v>
      </c>
      <c r="D54" s="437"/>
      <c r="E54" s="648"/>
      <c r="F54" s="437"/>
      <c r="G54" s="437"/>
      <c r="H54" s="90"/>
      <c r="I54" s="90"/>
    </row>
    <row r="55" spans="1:9" ht="15" customHeight="1" x14ac:dyDescent="0.25">
      <c r="A55" s="755"/>
      <c r="B55" s="758"/>
      <c r="C55" s="176" t="s">
        <v>62</v>
      </c>
      <c r="D55" s="437"/>
      <c r="E55" s="648"/>
      <c r="F55" s="437"/>
      <c r="G55" s="437"/>
      <c r="H55" s="90"/>
      <c r="I55" s="90"/>
    </row>
    <row r="56" spans="1:9" ht="15" customHeight="1" x14ac:dyDescent="0.25">
      <c r="A56" s="755"/>
      <c r="B56" s="758"/>
      <c r="C56" s="176" t="s">
        <v>63</v>
      </c>
      <c r="D56" s="437"/>
      <c r="E56" s="648"/>
      <c r="F56" s="437"/>
      <c r="G56" s="437"/>
      <c r="H56" s="90"/>
      <c r="I56" s="90"/>
    </row>
    <row r="57" spans="1:9" ht="15" customHeight="1" x14ac:dyDescent="0.25">
      <c r="A57" s="755"/>
      <c r="B57" s="758"/>
      <c r="C57" s="176" t="s">
        <v>64</v>
      </c>
      <c r="D57" s="437"/>
      <c r="E57" s="648"/>
      <c r="F57" s="437"/>
      <c r="G57" s="437"/>
      <c r="H57" s="90"/>
      <c r="I57" s="90"/>
    </row>
    <row r="58" spans="1:9" ht="15" customHeight="1" x14ac:dyDescent="0.25">
      <c r="A58" s="755"/>
      <c r="B58" s="758"/>
      <c r="C58" s="176" t="s">
        <v>65</v>
      </c>
      <c r="D58" s="437"/>
      <c r="E58" s="648"/>
      <c r="F58" s="437"/>
      <c r="G58" s="437"/>
      <c r="H58" s="90"/>
      <c r="I58" s="90"/>
    </row>
    <row r="59" spans="1:9" ht="15" customHeight="1" x14ac:dyDescent="0.25">
      <c r="A59" s="755"/>
      <c r="B59" s="758"/>
      <c r="C59" s="232" t="s">
        <v>66</v>
      </c>
      <c r="D59" s="178">
        <v>1</v>
      </c>
      <c r="E59" s="177">
        <v>120</v>
      </c>
      <c r="F59" s="124">
        <v>0.56944444444444442</v>
      </c>
      <c r="G59" s="86">
        <v>0.61951219512195133</v>
      </c>
      <c r="H59" s="90"/>
      <c r="I59" s="90"/>
    </row>
    <row r="60" spans="1:9" ht="15" customHeight="1" x14ac:dyDescent="0.25">
      <c r="A60" s="755"/>
      <c r="B60" s="758" t="s">
        <v>67</v>
      </c>
      <c r="C60" s="176" t="s">
        <v>68</v>
      </c>
      <c r="D60" s="437"/>
      <c r="E60" s="648"/>
      <c r="F60" s="437"/>
      <c r="G60" s="437"/>
      <c r="H60" s="90"/>
      <c r="I60" s="90"/>
    </row>
    <row r="61" spans="1:9" ht="15" customHeight="1" x14ac:dyDescent="0.25">
      <c r="A61" s="755"/>
      <c r="B61" s="758"/>
      <c r="C61" s="176" t="s">
        <v>69</v>
      </c>
      <c r="D61" s="437"/>
      <c r="E61" s="648"/>
      <c r="F61" s="437"/>
      <c r="G61" s="437"/>
      <c r="H61" s="90"/>
      <c r="I61" s="90"/>
    </row>
    <row r="62" spans="1:9" x14ac:dyDescent="0.25">
      <c r="A62" s="755"/>
      <c r="B62" s="758"/>
      <c r="C62" s="176" t="s">
        <v>70</v>
      </c>
      <c r="D62" s="437"/>
      <c r="E62" s="648"/>
      <c r="F62" s="437"/>
      <c r="G62" s="437"/>
      <c r="H62" s="90"/>
      <c r="I62" s="90"/>
    </row>
    <row r="63" spans="1:9" x14ac:dyDescent="0.25">
      <c r="A63" s="755"/>
      <c r="B63" s="758"/>
      <c r="C63" s="232" t="s">
        <v>71</v>
      </c>
      <c r="D63" s="61">
        <v>1</v>
      </c>
      <c r="E63" s="173">
        <v>40</v>
      </c>
      <c r="F63" s="124">
        <v>0.375</v>
      </c>
      <c r="G63" s="86">
        <v>0.31111111111111112</v>
      </c>
      <c r="H63" s="90"/>
      <c r="I63" s="90"/>
    </row>
    <row r="64" spans="1:9" ht="15" customHeight="1" x14ac:dyDescent="0.25">
      <c r="A64" s="755"/>
      <c r="B64" s="847" t="s">
        <v>72</v>
      </c>
      <c r="C64" s="176" t="s">
        <v>73</v>
      </c>
      <c r="D64" s="439"/>
      <c r="E64" s="651"/>
      <c r="F64" s="439"/>
      <c r="G64" s="439"/>
      <c r="H64" s="90"/>
      <c r="I64" s="90"/>
    </row>
    <row r="65" spans="1:9" x14ac:dyDescent="0.25">
      <c r="A65" s="755"/>
      <c r="B65" s="847"/>
      <c r="C65" s="176" t="s">
        <v>74</v>
      </c>
      <c r="D65" s="439"/>
      <c r="E65" s="651"/>
      <c r="F65" s="439"/>
      <c r="G65" s="439"/>
      <c r="H65" s="90"/>
      <c r="I65" s="90"/>
    </row>
    <row r="66" spans="1:9" x14ac:dyDescent="0.25">
      <c r="A66" s="755"/>
      <c r="B66" s="847"/>
      <c r="C66" s="176" t="s">
        <v>75</v>
      </c>
      <c r="D66" s="439"/>
      <c r="E66" s="651"/>
      <c r="F66" s="439"/>
      <c r="G66" s="439"/>
      <c r="H66" s="90"/>
      <c r="I66" s="90"/>
    </row>
    <row r="67" spans="1:9" x14ac:dyDescent="0.25">
      <c r="A67" s="747" t="s">
        <v>145</v>
      </c>
      <c r="B67" s="747"/>
      <c r="C67" s="747"/>
      <c r="D67" s="278">
        <v>3</v>
      </c>
      <c r="E67" s="650">
        <v>210</v>
      </c>
      <c r="F67" s="252">
        <v>0.57777777777777772</v>
      </c>
      <c r="G67" s="252">
        <v>0.70054945054945061</v>
      </c>
      <c r="H67" s="90"/>
      <c r="I67" s="90"/>
    </row>
    <row r="68" spans="1:9" x14ac:dyDescent="0.25">
      <c r="A68" s="755" t="s">
        <v>160</v>
      </c>
      <c r="B68" s="282" t="s">
        <v>76</v>
      </c>
      <c r="C68" s="174" t="s">
        <v>77</v>
      </c>
      <c r="D68" s="439"/>
      <c r="E68" s="651"/>
      <c r="F68" s="439"/>
      <c r="G68" s="439"/>
      <c r="H68" s="90"/>
      <c r="I68" s="90"/>
    </row>
    <row r="69" spans="1:9" x14ac:dyDescent="0.25">
      <c r="A69" s="755"/>
      <c r="B69" s="847" t="s">
        <v>78</v>
      </c>
      <c r="C69" s="174" t="s">
        <v>79</v>
      </c>
      <c r="D69" s="439"/>
      <c r="E69" s="651"/>
      <c r="F69" s="439"/>
      <c r="G69" s="439"/>
      <c r="H69" s="90"/>
      <c r="I69" s="90"/>
    </row>
    <row r="70" spans="1:9" x14ac:dyDescent="0.25">
      <c r="A70" s="755"/>
      <c r="B70" s="847"/>
      <c r="C70" s="174" t="s">
        <v>80</v>
      </c>
      <c r="D70" s="439"/>
      <c r="E70" s="651"/>
      <c r="F70" s="439"/>
      <c r="G70" s="439"/>
      <c r="H70" s="90"/>
      <c r="I70" s="90"/>
    </row>
    <row r="71" spans="1:9" x14ac:dyDescent="0.25">
      <c r="A71" s="755"/>
      <c r="B71" s="847" t="s">
        <v>81</v>
      </c>
      <c r="C71" s="174" t="s">
        <v>82</v>
      </c>
      <c r="D71" s="439"/>
      <c r="E71" s="651"/>
      <c r="F71" s="439"/>
      <c r="G71" s="439"/>
      <c r="H71" s="90"/>
      <c r="I71" s="90"/>
    </row>
    <row r="72" spans="1:9" x14ac:dyDescent="0.25">
      <c r="A72" s="755"/>
      <c r="B72" s="847"/>
      <c r="C72" s="174" t="s">
        <v>83</v>
      </c>
      <c r="D72" s="439"/>
      <c r="E72" s="651"/>
      <c r="F72" s="439"/>
      <c r="G72" s="439"/>
      <c r="H72" s="90"/>
      <c r="I72" s="90"/>
    </row>
    <row r="73" spans="1:9" x14ac:dyDescent="0.25">
      <c r="A73" s="755"/>
      <c r="B73" s="758" t="s">
        <v>84</v>
      </c>
      <c r="C73" s="231" t="s">
        <v>85</v>
      </c>
      <c r="D73" s="226">
        <v>1</v>
      </c>
      <c r="E73" s="173">
        <v>80</v>
      </c>
      <c r="F73" s="124">
        <v>1.0708333333333333</v>
      </c>
      <c r="G73" s="86">
        <v>0.81712062256809337</v>
      </c>
      <c r="H73" s="90"/>
      <c r="I73" s="90"/>
    </row>
    <row r="74" spans="1:9" x14ac:dyDescent="0.25">
      <c r="A74" s="755"/>
      <c r="B74" s="758"/>
      <c r="C74" s="174" t="s">
        <v>86</v>
      </c>
      <c r="D74" s="437"/>
      <c r="E74" s="648"/>
      <c r="F74" s="437"/>
      <c r="G74" s="437"/>
      <c r="H74" s="90"/>
      <c r="I74" s="90"/>
    </row>
    <row r="75" spans="1:9" x14ac:dyDescent="0.25">
      <c r="A75" s="755"/>
      <c r="B75" s="758" t="s">
        <v>87</v>
      </c>
      <c r="C75" s="231" t="s">
        <v>88</v>
      </c>
      <c r="D75" s="226">
        <v>1</v>
      </c>
      <c r="E75" s="173">
        <v>60</v>
      </c>
      <c r="F75" s="124">
        <v>0.74444444444444435</v>
      </c>
      <c r="G75" s="86">
        <v>0.97014925373134342</v>
      </c>
      <c r="H75" s="90"/>
      <c r="I75" s="90"/>
    </row>
    <row r="76" spans="1:9" x14ac:dyDescent="0.25">
      <c r="A76" s="755"/>
      <c r="B76" s="758"/>
      <c r="C76" s="174" t="s">
        <v>89</v>
      </c>
      <c r="D76" s="437"/>
      <c r="E76" s="648"/>
      <c r="F76" s="437"/>
      <c r="G76" s="437"/>
      <c r="H76" s="90"/>
      <c r="I76" s="90"/>
    </row>
    <row r="77" spans="1:9" x14ac:dyDescent="0.25">
      <c r="A77" s="755"/>
      <c r="B77" s="758"/>
      <c r="C77" s="174" t="s">
        <v>90</v>
      </c>
      <c r="D77" s="437"/>
      <c r="E77" s="648"/>
      <c r="F77" s="437"/>
      <c r="G77" s="437"/>
      <c r="H77" s="90"/>
      <c r="I77" s="90"/>
    </row>
    <row r="78" spans="1:9" x14ac:dyDescent="0.25">
      <c r="A78" s="755"/>
      <c r="B78" s="758"/>
      <c r="C78" s="174" t="s">
        <v>91</v>
      </c>
      <c r="D78" s="437"/>
      <c r="E78" s="648"/>
      <c r="F78" s="437"/>
      <c r="G78" s="437"/>
      <c r="H78" s="90"/>
      <c r="I78" s="90"/>
    </row>
    <row r="79" spans="1:9" x14ac:dyDescent="0.25">
      <c r="A79" s="755"/>
      <c r="B79" s="847" t="s">
        <v>92</v>
      </c>
      <c r="C79" s="174" t="s">
        <v>93</v>
      </c>
      <c r="D79" s="439"/>
      <c r="E79" s="651"/>
      <c r="F79" s="439"/>
      <c r="G79" s="439"/>
      <c r="H79" s="90"/>
      <c r="I79" s="90"/>
    </row>
    <row r="80" spans="1:9" x14ac:dyDescent="0.25">
      <c r="A80" s="755"/>
      <c r="B80" s="847"/>
      <c r="C80" s="174" t="s">
        <v>94</v>
      </c>
      <c r="D80" s="439"/>
      <c r="E80" s="651"/>
      <c r="F80" s="439"/>
      <c r="G80" s="439"/>
      <c r="H80" s="90"/>
      <c r="I80" s="90"/>
    </row>
    <row r="81" spans="1:107" x14ac:dyDescent="0.25">
      <c r="A81" s="755"/>
      <c r="B81" s="847"/>
      <c r="C81" s="174" t="s">
        <v>95</v>
      </c>
      <c r="D81" s="439"/>
      <c r="E81" s="651"/>
      <c r="F81" s="439"/>
      <c r="G81" s="439"/>
      <c r="H81" s="90"/>
      <c r="I81" s="90"/>
    </row>
    <row r="82" spans="1:107" x14ac:dyDescent="0.25">
      <c r="A82" s="755"/>
      <c r="B82" s="847" t="s">
        <v>96</v>
      </c>
      <c r="C82" s="174" t="s">
        <v>97</v>
      </c>
      <c r="D82" s="439"/>
      <c r="E82" s="651"/>
      <c r="F82" s="439"/>
      <c r="G82" s="439"/>
      <c r="H82" s="90"/>
      <c r="I82" s="90"/>
    </row>
    <row r="83" spans="1:107" x14ac:dyDescent="0.25">
      <c r="A83" s="755"/>
      <c r="B83" s="847"/>
      <c r="C83" s="174" t="s">
        <v>98</v>
      </c>
      <c r="D83" s="439"/>
      <c r="E83" s="651"/>
      <c r="F83" s="439"/>
      <c r="G83" s="439"/>
      <c r="H83" s="90"/>
      <c r="I83" s="90"/>
    </row>
    <row r="84" spans="1:107" x14ac:dyDescent="0.25">
      <c r="A84" s="755"/>
      <c r="B84" s="847"/>
      <c r="C84" s="174" t="s">
        <v>99</v>
      </c>
      <c r="D84" s="439"/>
      <c r="E84" s="651"/>
      <c r="F84" s="439"/>
      <c r="G84" s="439"/>
      <c r="H84" s="90"/>
      <c r="I84" s="90"/>
    </row>
    <row r="85" spans="1:107" x14ac:dyDescent="0.25">
      <c r="A85" s="747" t="s">
        <v>145</v>
      </c>
      <c r="B85" s="747"/>
      <c r="C85" s="747"/>
      <c r="D85" s="278">
        <v>2</v>
      </c>
      <c r="E85" s="650">
        <v>140</v>
      </c>
      <c r="F85" s="252">
        <v>0.93095238095238098</v>
      </c>
      <c r="G85" s="252">
        <v>0.86956521739130421</v>
      </c>
      <c r="H85" s="90"/>
      <c r="I85" s="90"/>
    </row>
    <row r="86" spans="1:107" ht="15" customHeight="1" x14ac:dyDescent="0.25">
      <c r="A86" s="755" t="s">
        <v>172</v>
      </c>
      <c r="B86" s="755" t="s">
        <v>100</v>
      </c>
      <c r="C86" s="174" t="s">
        <v>101</v>
      </c>
      <c r="D86" s="438"/>
      <c r="E86" s="438"/>
      <c r="F86" s="438"/>
      <c r="G86" s="438"/>
      <c r="H86" s="92"/>
      <c r="I86" s="92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  <c r="BO86" s="3"/>
      <c r="BP86" s="3"/>
      <c r="BQ86" s="3"/>
      <c r="BR86" s="3"/>
      <c r="BS86" s="3"/>
      <c r="BT86" s="3"/>
      <c r="BU86" s="3"/>
      <c r="BV86" s="3"/>
      <c r="BW86" s="3"/>
      <c r="BX86" s="3"/>
      <c r="BY86" s="3"/>
      <c r="BZ86" s="3"/>
      <c r="CA86" s="3"/>
      <c r="CB86" s="3"/>
      <c r="CC86" s="3"/>
      <c r="CD86" s="3"/>
      <c r="CE86" s="3"/>
      <c r="CF86" s="3"/>
      <c r="CG86" s="3"/>
      <c r="CH86" s="3"/>
      <c r="CI86" s="3"/>
      <c r="CJ86" s="3"/>
      <c r="CK86" s="3"/>
      <c r="CL86" s="3"/>
      <c r="CM86" s="3"/>
      <c r="CN86" s="3"/>
      <c r="CO86" s="3"/>
      <c r="CP86" s="3"/>
      <c r="CQ86" s="3"/>
      <c r="CR86" s="3"/>
      <c r="CS86" s="3"/>
      <c r="CT86" s="3"/>
      <c r="CU86" s="3"/>
      <c r="CV86" s="3"/>
      <c r="CW86" s="3"/>
      <c r="CX86" s="3"/>
      <c r="CY86" s="3"/>
      <c r="CZ86" s="3"/>
      <c r="DA86" s="3"/>
      <c r="DB86" s="3"/>
      <c r="DC86" s="3"/>
    </row>
    <row r="87" spans="1:107" x14ac:dyDescent="0.25">
      <c r="A87" s="755"/>
      <c r="B87" s="755"/>
      <c r="C87" s="231" t="s">
        <v>102</v>
      </c>
      <c r="D87" s="277">
        <v>1</v>
      </c>
      <c r="E87" s="175">
        <v>40</v>
      </c>
      <c r="F87" s="124">
        <v>0.83333333333333337</v>
      </c>
      <c r="G87" s="86">
        <v>0.94</v>
      </c>
      <c r="H87" s="92"/>
      <c r="I87" s="92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  <c r="BO87" s="3"/>
      <c r="BP87" s="3"/>
      <c r="BQ87" s="3"/>
      <c r="BR87" s="3"/>
      <c r="BS87" s="3"/>
      <c r="BT87" s="3"/>
      <c r="BU87" s="3"/>
      <c r="BV87" s="3"/>
      <c r="BW87" s="3"/>
      <c r="BX87" s="3"/>
      <c r="BY87" s="3"/>
      <c r="BZ87" s="3"/>
      <c r="CA87" s="3"/>
      <c r="CB87" s="3"/>
      <c r="CC87" s="3"/>
      <c r="CD87" s="3"/>
      <c r="CE87" s="3"/>
      <c r="CF87" s="3"/>
      <c r="CG87" s="3"/>
      <c r="CH87" s="3"/>
      <c r="CI87" s="3"/>
      <c r="CJ87" s="3"/>
      <c r="CK87" s="3"/>
      <c r="CL87" s="3"/>
      <c r="CM87" s="3"/>
      <c r="CN87" s="3"/>
      <c r="CO87" s="3"/>
      <c r="CP87" s="3"/>
      <c r="CQ87" s="3"/>
      <c r="CR87" s="3"/>
      <c r="CS87" s="3"/>
      <c r="CT87" s="3"/>
      <c r="CU87" s="3"/>
      <c r="CV87" s="3"/>
      <c r="CW87" s="3"/>
      <c r="CX87" s="3"/>
      <c r="CY87" s="3"/>
      <c r="CZ87" s="3"/>
      <c r="DA87" s="3"/>
      <c r="DB87" s="3"/>
      <c r="DC87" s="3"/>
    </row>
    <row r="88" spans="1:107" x14ac:dyDescent="0.25">
      <c r="A88" s="755"/>
      <c r="B88" s="755"/>
      <c r="C88" s="174" t="s">
        <v>103</v>
      </c>
      <c r="D88" s="438"/>
      <c r="E88" s="438"/>
      <c r="F88" s="438"/>
      <c r="G88" s="438"/>
      <c r="H88" s="92"/>
      <c r="I88" s="92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  <c r="BO88" s="3"/>
      <c r="BP88" s="3"/>
      <c r="BQ88" s="3"/>
      <c r="BR88" s="3"/>
      <c r="BS88" s="3"/>
      <c r="BT88" s="3"/>
      <c r="BU88" s="3"/>
      <c r="BV88" s="3"/>
      <c r="BW88" s="3"/>
      <c r="BX88" s="3"/>
      <c r="BY88" s="3"/>
      <c r="BZ88" s="3"/>
      <c r="CA88" s="3"/>
      <c r="CB88" s="3"/>
      <c r="CC88" s="3"/>
      <c r="CD88" s="3"/>
      <c r="CE88" s="3"/>
      <c r="CF88" s="3"/>
      <c r="CG88" s="3"/>
      <c r="CH88" s="3"/>
      <c r="CI88" s="3"/>
      <c r="CJ88" s="3"/>
      <c r="CK88" s="3"/>
      <c r="CL88" s="3"/>
      <c r="CM88" s="3"/>
      <c r="CN88" s="3"/>
      <c r="CO88" s="3"/>
      <c r="CP88" s="3"/>
      <c r="CQ88" s="3"/>
      <c r="CR88" s="3"/>
      <c r="CS88" s="3"/>
      <c r="CT88" s="3"/>
      <c r="CU88" s="3"/>
      <c r="CV88" s="3"/>
      <c r="CW88" s="3"/>
      <c r="CX88" s="3"/>
      <c r="CY88" s="3"/>
      <c r="CZ88" s="3"/>
      <c r="DA88" s="3"/>
      <c r="DB88" s="3"/>
      <c r="DC88" s="3"/>
    </row>
    <row r="89" spans="1:107" x14ac:dyDescent="0.25">
      <c r="A89" s="755"/>
      <c r="B89" s="234" t="s">
        <v>104</v>
      </c>
      <c r="C89" s="231" t="s">
        <v>105</v>
      </c>
      <c r="D89" s="61">
        <v>1</v>
      </c>
      <c r="E89" s="173">
        <v>40</v>
      </c>
      <c r="F89" s="124">
        <v>0.19166666666666668</v>
      </c>
      <c r="G89" s="86">
        <v>0.65217391304347827</v>
      </c>
      <c r="H89" s="92"/>
      <c r="I89" s="92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  <c r="BO89" s="3"/>
      <c r="BP89" s="3"/>
      <c r="BQ89" s="3"/>
      <c r="BR89" s="3"/>
      <c r="BS89" s="3"/>
      <c r="BT89" s="3"/>
      <c r="BU89" s="3"/>
      <c r="BV89" s="3"/>
      <c r="BW89" s="3"/>
      <c r="BX89" s="3"/>
      <c r="BY89" s="3"/>
      <c r="BZ89" s="3"/>
      <c r="CA89" s="3"/>
      <c r="CB89" s="3"/>
      <c r="CC89" s="3"/>
      <c r="CD89" s="3"/>
      <c r="CE89" s="3"/>
      <c r="CF89" s="3"/>
      <c r="CG89" s="3"/>
      <c r="CH89" s="3"/>
      <c r="CI89" s="3"/>
      <c r="CJ89" s="3"/>
      <c r="CK89" s="3"/>
      <c r="CL89" s="3"/>
      <c r="CM89" s="3"/>
      <c r="CN89" s="3"/>
      <c r="CO89" s="3"/>
      <c r="CP89" s="3"/>
      <c r="CQ89" s="3"/>
      <c r="CR89" s="3"/>
      <c r="CS89" s="3"/>
      <c r="CT89" s="3"/>
      <c r="CU89" s="3"/>
      <c r="CV89" s="3"/>
      <c r="CW89" s="3"/>
      <c r="CX89" s="3"/>
      <c r="CY89" s="3"/>
      <c r="CZ89" s="3"/>
      <c r="DA89" s="3"/>
      <c r="DB89" s="3"/>
      <c r="DC89" s="3"/>
    </row>
    <row r="90" spans="1:107" x14ac:dyDescent="0.25">
      <c r="A90" s="755"/>
      <c r="B90" s="755" t="s">
        <v>106</v>
      </c>
      <c r="C90" s="174" t="s">
        <v>107</v>
      </c>
      <c r="D90" s="438"/>
      <c r="E90" s="438"/>
      <c r="F90" s="438"/>
      <c r="G90" s="438"/>
      <c r="H90" s="92"/>
      <c r="I90" s="92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  <c r="BO90" s="3"/>
      <c r="BP90" s="3"/>
      <c r="BQ90" s="3"/>
      <c r="BR90" s="3"/>
      <c r="BS90" s="3"/>
      <c r="BT90" s="3"/>
      <c r="BU90" s="3"/>
      <c r="BV90" s="3"/>
      <c r="BW90" s="3"/>
      <c r="BX90" s="3"/>
      <c r="BY90" s="3"/>
      <c r="BZ90" s="3"/>
      <c r="CA90" s="3"/>
      <c r="CB90" s="3"/>
      <c r="CC90" s="3"/>
      <c r="CD90" s="3"/>
      <c r="CE90" s="3"/>
      <c r="CF90" s="3"/>
      <c r="CG90" s="3"/>
      <c r="CH90" s="3"/>
      <c r="CI90" s="3"/>
      <c r="CJ90" s="3"/>
      <c r="CK90" s="3"/>
      <c r="CL90" s="3"/>
      <c r="CM90" s="3"/>
      <c r="CN90" s="3"/>
      <c r="CO90" s="3"/>
      <c r="CP90" s="3"/>
      <c r="CQ90" s="3"/>
      <c r="CR90" s="3"/>
      <c r="CS90" s="3"/>
      <c r="CT90" s="3"/>
      <c r="CU90" s="3"/>
      <c r="CV90" s="3"/>
      <c r="CW90" s="3"/>
      <c r="CX90" s="3"/>
      <c r="CY90" s="3"/>
      <c r="CZ90" s="3"/>
      <c r="DA90" s="3"/>
      <c r="DB90" s="3"/>
      <c r="DC90" s="3"/>
    </row>
    <row r="91" spans="1:107" x14ac:dyDescent="0.25">
      <c r="A91" s="755"/>
      <c r="B91" s="755"/>
      <c r="C91" s="174" t="s">
        <v>108</v>
      </c>
      <c r="D91" s="438"/>
      <c r="E91" s="438"/>
      <c r="F91" s="438"/>
      <c r="G91" s="438"/>
      <c r="H91" s="92"/>
      <c r="I91" s="92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  <c r="BO91" s="3"/>
      <c r="BP91" s="3"/>
      <c r="BQ91" s="3"/>
      <c r="BR91" s="3"/>
      <c r="BS91" s="3"/>
      <c r="BT91" s="3"/>
      <c r="BU91" s="3"/>
      <c r="BV91" s="3"/>
      <c r="BW91" s="3"/>
      <c r="BX91" s="3"/>
      <c r="BY91" s="3"/>
      <c r="BZ91" s="3"/>
      <c r="CA91" s="3"/>
      <c r="CB91" s="3"/>
      <c r="CC91" s="3"/>
      <c r="CD91" s="3"/>
      <c r="CE91" s="3"/>
      <c r="CF91" s="3"/>
      <c r="CG91" s="3"/>
      <c r="CH91" s="3"/>
      <c r="CI91" s="3"/>
      <c r="CJ91" s="3"/>
      <c r="CK91" s="3"/>
      <c r="CL91" s="3"/>
      <c r="CM91" s="3"/>
      <c r="CN91" s="3"/>
      <c r="CO91" s="3"/>
      <c r="CP91" s="3"/>
      <c r="CQ91" s="3"/>
      <c r="CR91" s="3"/>
      <c r="CS91" s="3"/>
      <c r="CT91" s="3"/>
      <c r="CU91" s="3"/>
      <c r="CV91" s="3"/>
      <c r="CW91" s="3"/>
      <c r="CX91" s="3"/>
      <c r="CY91" s="3"/>
      <c r="CZ91" s="3"/>
      <c r="DA91" s="3"/>
      <c r="DB91" s="3"/>
      <c r="DC91" s="3"/>
    </row>
    <row r="92" spans="1:107" x14ac:dyDescent="0.25">
      <c r="A92" s="755"/>
      <c r="B92" s="755"/>
      <c r="C92" s="231" t="s">
        <v>109</v>
      </c>
      <c r="D92" s="61">
        <v>1</v>
      </c>
      <c r="E92" s="173">
        <v>40</v>
      </c>
      <c r="F92" s="124">
        <v>1.0416666666666665</v>
      </c>
      <c r="G92" s="86">
        <v>0.48000000000000004</v>
      </c>
      <c r="H92" s="92"/>
      <c r="I92" s="92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  <c r="BO92" s="3"/>
      <c r="BP92" s="3"/>
      <c r="BQ92" s="3"/>
      <c r="BR92" s="3"/>
      <c r="BS92" s="3"/>
      <c r="BT92" s="3"/>
      <c r="BU92" s="3"/>
      <c r="BV92" s="3"/>
      <c r="BW92" s="3"/>
      <c r="BX92" s="3"/>
      <c r="BY92" s="3"/>
      <c r="BZ92" s="3"/>
      <c r="CA92" s="3"/>
      <c r="CB92" s="3"/>
      <c r="CC92" s="3"/>
      <c r="CD92" s="3"/>
      <c r="CE92" s="3"/>
      <c r="CF92" s="3"/>
      <c r="CG92" s="3"/>
      <c r="CH92" s="3"/>
      <c r="CI92" s="3"/>
      <c r="CJ92" s="3"/>
      <c r="CK92" s="3"/>
      <c r="CL92" s="3"/>
      <c r="CM92" s="3"/>
      <c r="CN92" s="3"/>
      <c r="CO92" s="3"/>
      <c r="CP92" s="3"/>
      <c r="CQ92" s="3"/>
      <c r="CR92" s="3"/>
      <c r="CS92" s="3"/>
      <c r="CT92" s="3"/>
      <c r="CU92" s="3"/>
      <c r="CV92" s="3"/>
      <c r="CW92" s="3"/>
      <c r="CX92" s="3"/>
      <c r="CY92" s="3"/>
      <c r="CZ92" s="3"/>
      <c r="DA92" s="3"/>
      <c r="DB92" s="3"/>
      <c r="DC92" s="3"/>
    </row>
    <row r="93" spans="1:107" s="5" customFormat="1" x14ac:dyDescent="0.25">
      <c r="A93" s="747" t="s">
        <v>145</v>
      </c>
      <c r="B93" s="747"/>
      <c r="C93" s="747"/>
      <c r="D93" s="278">
        <v>3</v>
      </c>
      <c r="E93" s="650">
        <v>120</v>
      </c>
      <c r="F93" s="252">
        <v>0.68888888888888888</v>
      </c>
      <c r="G93" s="273">
        <v>0.68145161290322576</v>
      </c>
      <c r="H93" s="525"/>
      <c r="I93" s="525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  <c r="BL93" s="4"/>
      <c r="BM93" s="4"/>
      <c r="BN93" s="4"/>
      <c r="BO93" s="4"/>
      <c r="BP93" s="4"/>
      <c r="BQ93" s="4"/>
      <c r="BR93" s="4"/>
      <c r="BS93" s="4"/>
      <c r="BT93" s="4"/>
      <c r="BU93" s="4"/>
      <c r="BV93" s="4"/>
      <c r="BW93" s="4"/>
      <c r="BX93" s="4"/>
      <c r="BY93" s="4"/>
      <c r="BZ93" s="4"/>
      <c r="CA93" s="4"/>
      <c r="CB93" s="4"/>
      <c r="CC93" s="4"/>
      <c r="CD93" s="4"/>
      <c r="CE93" s="4"/>
      <c r="CF93" s="4"/>
      <c r="CG93" s="4"/>
      <c r="CH93" s="4"/>
      <c r="CI93" s="4"/>
      <c r="CJ93" s="4"/>
      <c r="CK93" s="4"/>
      <c r="CL93" s="4"/>
      <c r="CM93" s="4"/>
      <c r="CN93" s="4"/>
      <c r="CO93" s="4"/>
      <c r="CP93" s="4"/>
      <c r="CQ93" s="4"/>
      <c r="CR93" s="4"/>
      <c r="CS93" s="4"/>
      <c r="CT93" s="4"/>
      <c r="CU93" s="4"/>
      <c r="CV93" s="4"/>
      <c r="CW93" s="4"/>
      <c r="CX93" s="4"/>
      <c r="CY93" s="4"/>
      <c r="CZ93" s="4"/>
      <c r="DA93" s="4"/>
      <c r="DB93" s="4"/>
      <c r="DC93" s="4"/>
    </row>
    <row r="94" spans="1:107" x14ac:dyDescent="0.25">
      <c r="A94" s="755" t="s">
        <v>175</v>
      </c>
      <c r="B94" s="755" t="s">
        <v>110</v>
      </c>
      <c r="C94" s="174" t="s">
        <v>111</v>
      </c>
      <c r="D94" s="438"/>
      <c r="E94" s="438"/>
      <c r="F94" s="438"/>
      <c r="G94" s="438"/>
      <c r="H94" s="90"/>
      <c r="I94" s="90"/>
    </row>
    <row r="95" spans="1:107" x14ac:dyDescent="0.25">
      <c r="A95" s="755"/>
      <c r="B95" s="755"/>
      <c r="C95" s="231" t="s">
        <v>112</v>
      </c>
      <c r="D95" s="61">
        <v>1</v>
      </c>
      <c r="E95" s="173">
        <v>50</v>
      </c>
      <c r="F95" s="124">
        <v>1.1000000000000001</v>
      </c>
      <c r="G95" s="86">
        <v>0.2121212121212121</v>
      </c>
      <c r="H95" s="90"/>
      <c r="I95" s="90"/>
    </row>
    <row r="96" spans="1:107" x14ac:dyDescent="0.25">
      <c r="A96" s="755"/>
      <c r="B96" s="755"/>
      <c r="C96" s="174" t="s">
        <v>113</v>
      </c>
      <c r="D96" s="438"/>
      <c r="E96" s="438"/>
      <c r="F96" s="438"/>
      <c r="G96" s="438"/>
      <c r="H96" s="90"/>
      <c r="I96" s="90"/>
    </row>
    <row r="97" spans="1:110" x14ac:dyDescent="0.25">
      <c r="A97" s="755"/>
      <c r="B97" s="755" t="s">
        <v>114</v>
      </c>
      <c r="C97" s="231" t="s">
        <v>115</v>
      </c>
      <c r="D97" s="61">
        <v>1</v>
      </c>
      <c r="E97" s="173">
        <v>50</v>
      </c>
      <c r="F97" s="124">
        <v>1</v>
      </c>
      <c r="G97" s="86">
        <v>0.6</v>
      </c>
      <c r="H97" s="90"/>
      <c r="I97" s="90"/>
    </row>
    <row r="98" spans="1:110" x14ac:dyDescent="0.25">
      <c r="A98" s="755"/>
      <c r="B98" s="755"/>
      <c r="C98" s="174" t="s">
        <v>116</v>
      </c>
      <c r="D98" s="438"/>
      <c r="E98" s="438"/>
      <c r="F98" s="438"/>
      <c r="G98" s="438"/>
      <c r="H98" s="90"/>
      <c r="I98" s="90"/>
    </row>
    <row r="99" spans="1:110" x14ac:dyDescent="0.25">
      <c r="A99" s="755"/>
      <c r="B99" s="755"/>
      <c r="C99" s="174" t="s">
        <v>117</v>
      </c>
      <c r="D99" s="438"/>
      <c r="E99" s="438"/>
      <c r="F99" s="438"/>
      <c r="G99" s="438"/>
      <c r="H99" s="90"/>
      <c r="I99" s="90"/>
    </row>
    <row r="100" spans="1:110" x14ac:dyDescent="0.25">
      <c r="A100" s="755"/>
      <c r="B100" s="755" t="s">
        <v>118</v>
      </c>
      <c r="C100" s="231" t="s">
        <v>119</v>
      </c>
      <c r="D100" s="61">
        <v>1</v>
      </c>
      <c r="E100" s="173">
        <v>50</v>
      </c>
      <c r="F100" s="124">
        <v>0.65333333333333332</v>
      </c>
      <c r="G100" s="86">
        <v>0.82653061224489799</v>
      </c>
      <c r="H100" s="90"/>
      <c r="I100" s="90"/>
    </row>
    <row r="101" spans="1:110" x14ac:dyDescent="0.25">
      <c r="A101" s="755"/>
      <c r="B101" s="755"/>
      <c r="C101" s="174" t="s">
        <v>120</v>
      </c>
      <c r="D101" s="438"/>
      <c r="E101" s="438"/>
      <c r="F101" s="438"/>
      <c r="G101" s="438"/>
      <c r="H101" s="90"/>
      <c r="I101" s="90"/>
    </row>
    <row r="102" spans="1:110" x14ac:dyDescent="0.25">
      <c r="A102" s="755"/>
      <c r="B102" s="849" t="s">
        <v>121</v>
      </c>
      <c r="C102" s="174" t="s">
        <v>122</v>
      </c>
      <c r="D102" s="439"/>
      <c r="E102" s="651"/>
      <c r="F102" s="439"/>
      <c r="G102" s="439"/>
      <c r="H102" s="90"/>
      <c r="I102" s="90"/>
    </row>
    <row r="103" spans="1:110" x14ac:dyDescent="0.25">
      <c r="A103" s="755"/>
      <c r="B103" s="849"/>
      <c r="C103" s="174" t="s">
        <v>123</v>
      </c>
      <c r="D103" s="439"/>
      <c r="E103" s="651"/>
      <c r="F103" s="439"/>
      <c r="G103" s="439"/>
      <c r="H103" s="90"/>
      <c r="I103" s="90"/>
    </row>
    <row r="104" spans="1:110" x14ac:dyDescent="0.25">
      <c r="A104" s="755"/>
      <c r="B104" s="849" t="s">
        <v>124</v>
      </c>
      <c r="C104" s="174" t="s">
        <v>125</v>
      </c>
      <c r="D104" s="439"/>
      <c r="E104" s="651"/>
      <c r="F104" s="439"/>
      <c r="G104" s="439"/>
      <c r="H104" s="90"/>
      <c r="I104" s="90"/>
    </row>
    <row r="105" spans="1:110" x14ac:dyDescent="0.25">
      <c r="A105" s="755"/>
      <c r="B105" s="849"/>
      <c r="C105" s="174" t="s">
        <v>126</v>
      </c>
      <c r="D105" s="439"/>
      <c r="E105" s="651"/>
      <c r="F105" s="439"/>
      <c r="G105" s="439"/>
      <c r="H105" s="90"/>
      <c r="I105" s="90"/>
    </row>
    <row r="106" spans="1:110" x14ac:dyDescent="0.25">
      <c r="A106" s="755"/>
      <c r="B106" s="755" t="s">
        <v>127</v>
      </c>
      <c r="C106" s="174" t="s">
        <v>128</v>
      </c>
      <c r="D106" s="438"/>
      <c r="E106" s="438"/>
      <c r="F106" s="438"/>
      <c r="G106" s="438"/>
      <c r="H106" s="90"/>
      <c r="I106" s="90"/>
    </row>
    <row r="107" spans="1:110" x14ac:dyDescent="0.25">
      <c r="A107" s="755"/>
      <c r="B107" s="755"/>
      <c r="C107" s="174" t="s">
        <v>129</v>
      </c>
      <c r="D107" s="438"/>
      <c r="E107" s="438"/>
      <c r="F107" s="438"/>
      <c r="G107" s="438"/>
      <c r="H107" s="90"/>
      <c r="I107" s="90"/>
    </row>
    <row r="108" spans="1:110" x14ac:dyDescent="0.25">
      <c r="A108" s="755"/>
      <c r="B108" s="755"/>
      <c r="C108" s="231" t="s">
        <v>130</v>
      </c>
      <c r="D108" s="61">
        <v>1</v>
      </c>
      <c r="E108" s="173">
        <v>160</v>
      </c>
      <c r="F108" s="362">
        <v>0.17916666666666667</v>
      </c>
      <c r="G108" s="38">
        <v>0.19767441860465115</v>
      </c>
      <c r="H108" s="90"/>
      <c r="I108" s="90"/>
    </row>
    <row r="109" spans="1:110" x14ac:dyDescent="0.25">
      <c r="A109" s="747" t="s">
        <v>145</v>
      </c>
      <c r="B109" s="747"/>
      <c r="C109" s="747"/>
      <c r="D109" s="278">
        <v>4</v>
      </c>
      <c r="E109" s="650">
        <v>310</v>
      </c>
      <c r="F109" s="252">
        <v>0.53655913978494629</v>
      </c>
      <c r="G109" s="252">
        <v>0.44689378757515025</v>
      </c>
      <c r="H109" s="90"/>
      <c r="I109" s="90"/>
    </row>
    <row r="110" spans="1:110" x14ac:dyDescent="0.25">
      <c r="A110" s="848" t="s">
        <v>131</v>
      </c>
      <c r="B110" s="848"/>
      <c r="C110" s="848"/>
      <c r="D110" s="279">
        <v>20</v>
      </c>
      <c r="E110" s="652">
        <v>1640</v>
      </c>
      <c r="F110" s="252">
        <v>0.72886178861788609</v>
      </c>
      <c r="G110" s="252">
        <v>0.58282208588957063</v>
      </c>
      <c r="H110" s="92"/>
      <c r="I110" s="92"/>
      <c r="J110" s="3"/>
      <c r="K110" s="3"/>
    </row>
    <row r="111" spans="1:110" s="2" customFormat="1" ht="15" x14ac:dyDescent="0.25">
      <c r="A111" s="436" t="s">
        <v>184</v>
      </c>
      <c r="B111" s="379" t="s">
        <v>380</v>
      </c>
      <c r="C111" s="11"/>
      <c r="D111" s="11"/>
      <c r="E111" s="11"/>
      <c r="F111" s="8"/>
      <c r="G111" s="90"/>
      <c r="H111" s="90"/>
      <c r="I111" s="90"/>
      <c r="J111" s="224"/>
      <c r="K111" s="224"/>
      <c r="L111" s="224"/>
      <c r="M111" s="224"/>
      <c r="N111" s="224"/>
      <c r="O111" s="224"/>
      <c r="P111" s="224"/>
      <c r="Q111" s="224"/>
      <c r="R111" s="224"/>
      <c r="S111" s="224"/>
      <c r="T111" s="224"/>
      <c r="U111" s="224"/>
      <c r="V111" s="224"/>
      <c r="W111" s="224"/>
      <c r="X111" s="224"/>
      <c r="Y111" s="224"/>
      <c r="Z111" s="224"/>
      <c r="AA111" s="224"/>
      <c r="AB111" s="224"/>
      <c r="AC111" s="224"/>
      <c r="AD111" s="224"/>
      <c r="AE111" s="224"/>
      <c r="AF111" s="224"/>
      <c r="AG111" s="224"/>
      <c r="AH111" s="224"/>
      <c r="AI111" s="224"/>
      <c r="AJ111" s="224"/>
      <c r="AK111" s="224"/>
      <c r="AL111" s="224"/>
      <c r="AM111" s="224"/>
      <c r="AN111" s="224"/>
      <c r="AO111" s="224"/>
      <c r="AP111" s="224"/>
      <c r="AQ111" s="224"/>
      <c r="AR111" s="224"/>
      <c r="AS111" s="224"/>
      <c r="AT111" s="224"/>
      <c r="AU111" s="224"/>
      <c r="AV111" s="224"/>
      <c r="AW111" s="224"/>
      <c r="AX111" s="224"/>
      <c r="AY111" s="224"/>
      <c r="AZ111" s="224"/>
      <c r="BA111" s="224"/>
      <c r="BB111" s="224"/>
      <c r="BC111" s="224"/>
      <c r="BD111" s="224"/>
      <c r="BE111" s="224"/>
      <c r="BF111" s="224"/>
      <c r="BG111" s="224"/>
      <c r="BH111" s="224"/>
      <c r="BI111" s="224"/>
      <c r="BJ111" s="224"/>
      <c r="BK111" s="224"/>
      <c r="BL111" s="224"/>
      <c r="BM111" s="224"/>
      <c r="BN111" s="224"/>
      <c r="BO111" s="224"/>
      <c r="BP111" s="224"/>
      <c r="BQ111" s="224"/>
      <c r="BR111" s="224"/>
      <c r="BS111" s="224"/>
      <c r="BT111" s="224"/>
      <c r="BU111" s="224"/>
      <c r="BV111" s="224"/>
      <c r="BW111" s="224"/>
      <c r="BX111" s="224"/>
      <c r="BY111" s="224"/>
      <c r="BZ111" s="224"/>
      <c r="CA111" s="224"/>
      <c r="CB111" s="224"/>
      <c r="CC111" s="224"/>
      <c r="CD111" s="224"/>
      <c r="CE111" s="224"/>
      <c r="CF111" s="224"/>
      <c r="CG111" s="224"/>
      <c r="CH111" s="224"/>
      <c r="CI111" s="224"/>
      <c r="CJ111" s="224"/>
      <c r="CK111" s="224"/>
      <c r="CL111" s="224"/>
      <c r="CM111" s="224"/>
      <c r="CN111" s="224"/>
      <c r="CO111" s="224"/>
      <c r="CP111" s="224"/>
      <c r="CQ111" s="224"/>
      <c r="CR111" s="224"/>
      <c r="CS111" s="224"/>
      <c r="CT111" s="224"/>
      <c r="CU111" s="224"/>
      <c r="CV111" s="224"/>
      <c r="CW111" s="224"/>
      <c r="CX111" s="224"/>
      <c r="CY111" s="224"/>
      <c r="CZ111" s="224"/>
      <c r="DA111" s="224"/>
      <c r="DB111" s="224"/>
      <c r="DC111" s="224"/>
      <c r="DD111" s="224"/>
      <c r="DE111" s="224"/>
      <c r="DF111" s="224"/>
    </row>
    <row r="112" spans="1:110" s="224" customFormat="1" ht="15" x14ac:dyDescent="0.25">
      <c r="A112" s="145" t="s">
        <v>293</v>
      </c>
      <c r="B112" s="380" t="s">
        <v>324</v>
      </c>
      <c r="C112" s="144"/>
      <c r="D112" s="144"/>
      <c r="E112" s="144"/>
      <c r="F112" s="156"/>
      <c r="G112" s="144"/>
      <c r="H112" s="144"/>
      <c r="I112" s="144"/>
      <c r="J112" s="144"/>
      <c r="K112" s="144"/>
    </row>
    <row r="113" spans="1:9" x14ac:dyDescent="0.25">
      <c r="A113" s="90"/>
      <c r="B113" s="90"/>
      <c r="C113" s="90"/>
      <c r="D113" s="8"/>
      <c r="E113" s="90"/>
      <c r="F113" s="90"/>
      <c r="G113" s="526"/>
      <c r="H113" s="92"/>
      <c r="I113" s="90"/>
    </row>
    <row r="114" spans="1:9" x14ac:dyDescent="0.25">
      <c r="A114" s="90"/>
      <c r="B114" s="90"/>
      <c r="C114" s="90"/>
      <c r="D114" s="8"/>
      <c r="E114" s="90"/>
      <c r="F114" s="90"/>
      <c r="G114" s="526"/>
      <c r="H114" s="92"/>
      <c r="I114" s="90"/>
    </row>
  </sheetData>
  <mergeCells count="55">
    <mergeCell ref="A15:A24"/>
    <mergeCell ref="B86:B88"/>
    <mergeCell ref="B90:B92"/>
    <mergeCell ref="B94:B96"/>
    <mergeCell ref="B97:B99"/>
    <mergeCell ref="A93:C93"/>
    <mergeCell ref="A86:A92"/>
    <mergeCell ref="A41:C41"/>
    <mergeCell ref="A26:A40"/>
    <mergeCell ref="B20:B21"/>
    <mergeCell ref="B22:B24"/>
    <mergeCell ref="B73:B74"/>
    <mergeCell ref="A67:C67"/>
    <mergeCell ref="A51:A66"/>
    <mergeCell ref="B51:B53"/>
    <mergeCell ref="B54:B59"/>
    <mergeCell ref="A109:C109"/>
    <mergeCell ref="A110:C110"/>
    <mergeCell ref="A42:A49"/>
    <mergeCell ref="A50:C50"/>
    <mergeCell ref="A85:C85"/>
    <mergeCell ref="A68:A84"/>
    <mergeCell ref="A94:A108"/>
    <mergeCell ref="B104:B105"/>
    <mergeCell ref="B106:B108"/>
    <mergeCell ref="B100:B101"/>
    <mergeCell ref="B102:B103"/>
    <mergeCell ref="B75:B78"/>
    <mergeCell ref="B79:B81"/>
    <mergeCell ref="B82:B84"/>
    <mergeCell ref="B69:B70"/>
    <mergeCell ref="B71:B72"/>
    <mergeCell ref="B60:B63"/>
    <mergeCell ref="A25:C25"/>
    <mergeCell ref="B64:B66"/>
    <mergeCell ref="B26:B30"/>
    <mergeCell ref="B31:B36"/>
    <mergeCell ref="B37:B40"/>
    <mergeCell ref="B42:B49"/>
    <mergeCell ref="A1:G1"/>
    <mergeCell ref="B18:B19"/>
    <mergeCell ref="B3:B5"/>
    <mergeCell ref="C3:C5"/>
    <mergeCell ref="F3:F5"/>
    <mergeCell ref="G3:G5"/>
    <mergeCell ref="B6:B7"/>
    <mergeCell ref="B8:B10"/>
    <mergeCell ref="B11:B13"/>
    <mergeCell ref="B15:B17"/>
    <mergeCell ref="A14:C14"/>
    <mergeCell ref="A2:G2"/>
    <mergeCell ref="D3:D5"/>
    <mergeCell ref="E3:E5"/>
    <mergeCell ref="A3:A5"/>
    <mergeCell ref="A6:A13"/>
  </mergeCells>
  <printOptions horizontalCentered="1"/>
  <pageMargins left="0.19685039370078741" right="0.19685039370078741" top="0.19685039370078741" bottom="0.19685039370078741" header="0.31496062992125984" footer="0.31496062992125984"/>
  <pageSetup paperSize="9" scale="67" orientation="portrait" verticalDpi="4" r:id="rId1"/>
  <rowBreaks count="1" manualBreakCount="1">
    <brk id="25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23</vt:i4>
      </vt:variant>
      <vt:variant>
        <vt:lpstr>Intervalos Nomeados</vt:lpstr>
      </vt:variant>
      <vt:variant>
        <vt:i4>6</vt:i4>
      </vt:variant>
    </vt:vector>
  </HeadingPairs>
  <TitlesOfParts>
    <vt:vector size="29" baseType="lpstr">
      <vt:lpstr>CCA</vt:lpstr>
      <vt:lpstr>CEDESP</vt:lpstr>
      <vt:lpstr>CJ</vt:lpstr>
      <vt:lpstr>CDI</vt:lpstr>
      <vt:lpstr>CCINTER</vt:lpstr>
      <vt:lpstr>SASF</vt:lpstr>
      <vt:lpstr>NCI_Convivência</vt:lpstr>
      <vt:lpstr>NCI_Domiciliar</vt:lpstr>
      <vt:lpstr>Abordagem_Cças Adol </vt:lpstr>
      <vt:lpstr>Abordagem Adultos</vt:lpstr>
      <vt:lpstr>NConv Adultos Pop Rua</vt:lpstr>
      <vt:lpstr>ILPI</vt:lpstr>
      <vt:lpstr>SAICA</vt:lpstr>
      <vt:lpstr>Casa Lar</vt:lpstr>
      <vt:lpstr>CA Mulheres Pop Rua_Trans_Imigr</vt:lpstr>
      <vt:lpstr>CA Famílias</vt:lpstr>
      <vt:lpstr>CA Idoso</vt:lpstr>
      <vt:lpstr>CA_Convalescente</vt:lpstr>
      <vt:lpstr>CA 16h</vt:lpstr>
      <vt:lpstr>CA 24h_Arsenal_Imigr_lav e rest</vt:lpstr>
      <vt:lpstr>República Jovem</vt:lpstr>
      <vt:lpstr>República Adultos</vt:lpstr>
      <vt:lpstr>CAMVV</vt:lpstr>
      <vt:lpstr>'Abordagem Adultos'!Area_de_impressao</vt:lpstr>
      <vt:lpstr>'Abordagem_Cças Adol '!Area_de_impressao</vt:lpstr>
      <vt:lpstr>'CA Famílias'!Area_de_impressao</vt:lpstr>
      <vt:lpstr>CCA!Area_de_impressao</vt:lpstr>
      <vt:lpstr>CJ!Area_de_impressao</vt:lpstr>
      <vt:lpstr>SAICA!Area_de_impressao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d516723</dc:creator>
  <cp:lastModifiedBy>d544574</cp:lastModifiedBy>
  <cp:lastPrinted>2014-10-01T21:39:31Z</cp:lastPrinted>
  <dcterms:created xsi:type="dcterms:W3CDTF">2014-09-08T15:44:55Z</dcterms:created>
  <dcterms:modified xsi:type="dcterms:W3CDTF">2022-10-14T15:15:22Z</dcterms:modified>
</cp:coreProperties>
</file>