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570" windowWidth="15480" windowHeight="11640" activeTab="0"/>
  </bookViews>
  <sheets>
    <sheet name="Plan1" sheetId="1" r:id="rId1"/>
  </sheets>
  <externalReferences>
    <externalReference r:id="rId4"/>
  </externalReferences>
  <definedNames>
    <definedName name="dados">#REF!</definedName>
    <definedName name="myrange">#REF!</definedName>
    <definedName name="título">#REF!</definedName>
  </definedNames>
  <calcPr fullCalcOnLoad="1"/>
</workbook>
</file>

<file path=xl/sharedStrings.xml><?xml version="1.0" encoding="utf-8"?>
<sst xmlns="http://schemas.openxmlformats.org/spreadsheetml/2006/main" count="1320" uniqueCount="118">
  <si>
    <t>Município de São Paulo, Subprefeituras e Distritos Municipais</t>
  </si>
  <si>
    <t>Água Rasa</t>
  </si>
  <si>
    <t>Alto de Pinheiros</t>
  </si>
  <si>
    <t>Anhanguera</t>
  </si>
  <si>
    <t>Aricanduva</t>
  </si>
  <si>
    <t>Artur Alvim</t>
  </si>
  <si>
    <t>Barra Funda</t>
  </si>
  <si>
    <t>Bela Vista</t>
  </si>
  <si>
    <t>Belém</t>
  </si>
  <si>
    <t>Bom Retiro</t>
  </si>
  <si>
    <t>Brás</t>
  </si>
  <si>
    <t>Brasilândia</t>
  </si>
  <si>
    <t>Butantã</t>
  </si>
  <si>
    <t>Cachoeirinha</t>
  </si>
  <si>
    <t>Cambuci</t>
  </si>
  <si>
    <t>Campo Belo</t>
  </si>
  <si>
    <t>Campo Grande</t>
  </si>
  <si>
    <t>Campo Limpo</t>
  </si>
  <si>
    <t>Cangaíba</t>
  </si>
  <si>
    <t>Capão Redondo</t>
  </si>
  <si>
    <t>Carrão</t>
  </si>
  <si>
    <t>Casa Verde</t>
  </si>
  <si>
    <t>Cidade Ademar</t>
  </si>
  <si>
    <t>Cidade Dutra</t>
  </si>
  <si>
    <t>Cidade Líder</t>
  </si>
  <si>
    <t>Cidade Tiradentes</t>
  </si>
  <si>
    <t>Consolação</t>
  </si>
  <si>
    <t>Cursino</t>
  </si>
  <si>
    <t>Ermelino Matarazzo</t>
  </si>
  <si>
    <t>Freguesia do Ó</t>
  </si>
  <si>
    <t>Grajaú</t>
  </si>
  <si>
    <t>Guaianases</t>
  </si>
  <si>
    <t>Iguatemi</t>
  </si>
  <si>
    <t>Ipiranga</t>
  </si>
  <si>
    <t>Itaim Bibi</t>
  </si>
  <si>
    <t>Itaim Paulista</t>
  </si>
  <si>
    <t>Itaquera</t>
  </si>
  <si>
    <t>Jabaquara</t>
  </si>
  <si>
    <t>Jaçanã</t>
  </si>
  <si>
    <t>Jaguara</t>
  </si>
  <si>
    <t>Jaguaré</t>
  </si>
  <si>
    <t>Jaraguá</t>
  </si>
  <si>
    <t>Jardim Ângela</t>
  </si>
  <si>
    <t>Jardim Helena</t>
  </si>
  <si>
    <t>Jardim Paulista</t>
  </si>
  <si>
    <t>Jardim São Luís</t>
  </si>
  <si>
    <t>José Bonifácio</t>
  </si>
  <si>
    <t>Lajeado</t>
  </si>
  <si>
    <t>Lapa</t>
  </si>
  <si>
    <t>Liberdade</t>
  </si>
  <si>
    <t>Limão</t>
  </si>
  <si>
    <t>Mandaqui</t>
  </si>
  <si>
    <t>Marsilac</t>
  </si>
  <si>
    <t>Moema</t>
  </si>
  <si>
    <t>Moóca</t>
  </si>
  <si>
    <t>Morumbi</t>
  </si>
  <si>
    <t>Parelheiros</t>
  </si>
  <si>
    <t>Pari</t>
  </si>
  <si>
    <t>Parque do Carmo</t>
  </si>
  <si>
    <t>Pedreira</t>
  </si>
  <si>
    <t>Penha</t>
  </si>
  <si>
    <t>Perdizes</t>
  </si>
  <si>
    <t>Perus</t>
  </si>
  <si>
    <t>Pinheiros</t>
  </si>
  <si>
    <t>Pirituba</t>
  </si>
  <si>
    <t>Ponte Rasa</t>
  </si>
  <si>
    <t>Raposo Tavares</t>
  </si>
  <si>
    <t>República</t>
  </si>
  <si>
    <t>Rio Pequeno</t>
  </si>
  <si>
    <t>Sacomã</t>
  </si>
  <si>
    <t>Santa Cecília</t>
  </si>
  <si>
    <t>Santana</t>
  </si>
  <si>
    <t>Santo Amaro</t>
  </si>
  <si>
    <t>São Domingos</t>
  </si>
  <si>
    <t>São Lucas</t>
  </si>
  <si>
    <t>São Mateus</t>
  </si>
  <si>
    <t xml:space="preserve">São Miguel </t>
  </si>
  <si>
    <t>São Rafael</t>
  </si>
  <si>
    <t>Saúde</t>
  </si>
  <si>
    <t>Sé</t>
  </si>
  <si>
    <t>Socorro</t>
  </si>
  <si>
    <t>Tatuapé</t>
  </si>
  <si>
    <t>Tremembé</t>
  </si>
  <si>
    <t>Tucuruvi</t>
  </si>
  <si>
    <t>Vila Andrade</t>
  </si>
  <si>
    <t>Vila Curuçá</t>
  </si>
  <si>
    <t>Vila Formosa</t>
  </si>
  <si>
    <t>Vila Guilherme</t>
  </si>
  <si>
    <t>Vila Jacuí</t>
  </si>
  <si>
    <t>Vila Leopoldina</t>
  </si>
  <si>
    <t>Vila Maria</t>
  </si>
  <si>
    <t>Vila Mariana</t>
  </si>
  <si>
    <t>Vila Matilde</t>
  </si>
  <si>
    <t>Vila Medeiros</t>
  </si>
  <si>
    <t>Vila Prudente</t>
  </si>
  <si>
    <t>Vila Sônia</t>
  </si>
  <si>
    <t>Aricanduva/Formosa/Carrão</t>
  </si>
  <si>
    <t>Capela do Socorro</t>
  </si>
  <si>
    <t>Casa Verde/Cachoeirinha</t>
  </si>
  <si>
    <t>Freguesia/Brasilândia</t>
  </si>
  <si>
    <t>Jaçanã/Tremembé</t>
  </si>
  <si>
    <t>M'Boi Mirim</t>
  </si>
  <si>
    <t>Mooca</t>
  </si>
  <si>
    <t>Santana/Tucuruvi</t>
  </si>
  <si>
    <t>São Miguel</t>
  </si>
  <si>
    <t>Vila Maria/Vila Guilherme</t>
  </si>
  <si>
    <t>MSP</t>
  </si>
  <si>
    <t>Unidades Territoriais</t>
  </si>
  <si>
    <t>-</t>
  </si>
  <si>
    <t>Sapopemba</t>
  </si>
  <si>
    <t>Vila Prudente/Sapopemba</t>
  </si>
  <si>
    <t>Fonte: Embraesp</t>
  </si>
  <si>
    <t>1992 a 2018</t>
  </si>
  <si>
    <t>Área Total Lançada* (em m²)  dos Lançamentos Residenciais Verticais</t>
  </si>
  <si>
    <t>**A Subprefeitura de Sapopemba foi criada pela  Lei n°15.764, de 27 de maio de 2013, que dispõe sobre a criação e alteração da estrutura organizacional das Secretarias Municipais. Dessa forma, a partir de 2014, começamos a identificar os dados da Subprefeitura de Sapopemba de forma individual.</t>
  </si>
  <si>
    <t>Sapopemba**</t>
  </si>
  <si>
    <t>*A Área Total Lançada que apresentamos nesta planilha, é o resultado obtido da multiplicação dos fatores: número total de unidades x Área total (em m²) da unidade. Esses dois fatores são variáveis obtidas na Pesquisa e Análise de Mercado Imobiliário Residencial no Município de São Paulo elaborada pela Embraesp (Empresa Brasileira de Estudos de Patrimônio) com base no ano de 2018.</t>
  </si>
  <si>
    <t xml:space="preserve"> Elaboração: SMDU / GEOINFO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</si>
</sst>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Cr$&quot;* #,##0_);_(&quot;Cr$&quot;* \(#,##0\);_(&quot;Cr$&quot;* &quot;-&quot;_);_(@_)"/>
    <numFmt numFmtId="173" formatCode="_(&quot;Cr$&quot;* #,##0.00_);_(&quot;Cr$&quot;* \(#,##0.00\);_(&quot;Cr$&quot;* &quot;-&quot;??_);_(@_)"/>
    <numFmt numFmtId="174" formatCode="_(* #,##0_);_(* \(#,##0\);_(* &quot;-&quot;??_);_(@_)"/>
    <numFmt numFmtId="175" formatCode="_(* #,##0.0_);_(* \(#,##0.0\);_(* &quot;-&quot;_);_(@_)"/>
    <numFmt numFmtId="176" formatCode="_(* #,##0.000_);_(* \(#,##0.000\);_(* &quot;-&quot;??_);_(@_)"/>
    <numFmt numFmtId="177" formatCode="_(* #,##0.0_);_(* \(#,##0.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#0.000"/>
    <numFmt numFmtId="189" formatCode="0.000"/>
    <numFmt numFmtId="190" formatCode="0.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8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color indexed="10"/>
      <name val="Arial"/>
      <family val="0"/>
    </font>
    <font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19" applyFont="1" applyFill="1" applyBorder="1" applyAlignment="1">
      <alignment vertical="center"/>
      <protection/>
    </xf>
    <xf numFmtId="0" fontId="2" fillId="0" borderId="0" xfId="19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/>
    </xf>
    <xf numFmtId="0" fontId="4" fillId="0" borderId="0" xfId="19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1" fontId="0" fillId="0" borderId="3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74" fontId="0" fillId="0" borderId="0" xfId="0" applyNumberFormat="1" applyFill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8" fillId="0" borderId="4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0" fontId="10" fillId="0" borderId="0" xfId="0" applyFont="1" applyFill="1" applyBorder="1" applyAlignment="1">
      <alignment/>
    </xf>
    <xf numFmtId="169" fontId="7" fillId="0" borderId="0" xfId="0" applyNumberFormat="1" applyFont="1" applyFill="1" applyBorder="1" applyAlignment="1">
      <alignment horizontal="left" vertical="center" wrapText="1"/>
    </xf>
    <xf numFmtId="169" fontId="8" fillId="0" borderId="0" xfId="0" applyNumberFormat="1" applyFont="1" applyFill="1" applyBorder="1" applyAlignment="1">
      <alignment horizontal="left"/>
    </xf>
    <xf numFmtId="169" fontId="7" fillId="0" borderId="0" xfId="0" applyNumberFormat="1" applyFont="1" applyFill="1" applyBorder="1" applyAlignment="1">
      <alignment horizontal="left"/>
    </xf>
    <xf numFmtId="169" fontId="8" fillId="0" borderId="4" xfId="0" applyNumberFormat="1" applyFont="1" applyFill="1" applyBorder="1" applyAlignment="1">
      <alignment horizontal="left"/>
    </xf>
    <xf numFmtId="0" fontId="10" fillId="0" borderId="0" xfId="0" applyNumberFormat="1" applyFont="1" applyAlignment="1">
      <alignment horizontal="left" vertical="justify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3" fontId="8" fillId="0" borderId="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169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 vertical="justify"/>
    </xf>
    <xf numFmtId="0" fontId="0" fillId="0" borderId="0" xfId="0" applyNumberFormat="1" applyAlignment="1">
      <alignment horizontal="left" vertical="justify"/>
    </xf>
    <xf numFmtId="0" fontId="0" fillId="0" borderId="0" xfId="0" applyAlignment="1">
      <alignment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Base bancodados cult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urbsp02\DEInfo\JULIANA\MERCADO%20IMOBILI&#193;RIO\INFOCIDADE\censo2000telef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Telefon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0"/>
  <sheetViews>
    <sheetView showGridLines="0" tabSelected="1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" customHeight="1"/>
  <cols>
    <col min="1" max="1" width="26.28125" style="5" customWidth="1"/>
    <col min="2" max="16" width="10.140625" style="5" customWidth="1"/>
    <col min="17" max="17" width="10.140625" style="8" customWidth="1"/>
    <col min="18" max="19" width="10.140625" style="9" customWidth="1"/>
    <col min="20" max="20" width="10.140625" style="20" customWidth="1"/>
    <col min="21" max="21" width="10.140625" style="17" customWidth="1"/>
    <col min="22" max="23" width="10.140625" style="25" customWidth="1"/>
    <col min="24" max="25" width="10.140625" style="3" customWidth="1"/>
    <col min="26" max="26" width="10.00390625" style="5" bestFit="1" customWidth="1"/>
    <col min="27" max="16384" width="9.140625" style="5" customWidth="1"/>
  </cols>
  <sheetData>
    <row r="1" spans="1:13" ht="12" customHeight="1">
      <c r="A1" s="1" t="s">
        <v>113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24" ht="12" customHeight="1">
      <c r="A2" s="2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X2" s="26"/>
    </row>
    <row r="3" spans="1:13" ht="12" customHeight="1">
      <c r="A3" s="2" t="s">
        <v>112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25" ht="12" customHeight="1">
      <c r="A4" s="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22"/>
      <c r="Y4" s="37"/>
    </row>
    <row r="5" spans="1:28" s="13" customFormat="1" ht="12" customHeight="1">
      <c r="A5" s="10" t="s">
        <v>107</v>
      </c>
      <c r="B5" s="6">
        <v>1992</v>
      </c>
      <c r="C5" s="6">
        <v>1993</v>
      </c>
      <c r="D5" s="6">
        <v>1994</v>
      </c>
      <c r="E5" s="6">
        <v>1995</v>
      </c>
      <c r="F5" s="6">
        <v>1996</v>
      </c>
      <c r="G5" s="6">
        <v>1997</v>
      </c>
      <c r="H5" s="6">
        <v>1998</v>
      </c>
      <c r="I5" s="6">
        <v>1999</v>
      </c>
      <c r="J5" s="6">
        <v>2000</v>
      </c>
      <c r="K5" s="6">
        <v>2001</v>
      </c>
      <c r="L5" s="6">
        <v>2002</v>
      </c>
      <c r="M5" s="6">
        <v>2003</v>
      </c>
      <c r="N5" s="6">
        <v>2004</v>
      </c>
      <c r="O5" s="6">
        <v>2005</v>
      </c>
      <c r="P5" s="6">
        <v>2006</v>
      </c>
      <c r="Q5" s="11">
        <v>2007</v>
      </c>
      <c r="R5" s="12">
        <v>2008</v>
      </c>
      <c r="S5" s="19">
        <v>2009</v>
      </c>
      <c r="T5" s="19">
        <v>2010</v>
      </c>
      <c r="U5" s="19">
        <v>2011</v>
      </c>
      <c r="V5" s="19">
        <v>2012</v>
      </c>
      <c r="W5" s="19">
        <v>2013</v>
      </c>
      <c r="X5" s="19">
        <v>2014</v>
      </c>
      <c r="Y5" s="19">
        <v>2015</v>
      </c>
      <c r="Z5" s="19">
        <v>2016</v>
      </c>
      <c r="AA5" s="19">
        <v>2017</v>
      </c>
      <c r="AB5" s="19">
        <v>2018</v>
      </c>
    </row>
    <row r="6" spans="1:28" ht="12" customHeight="1">
      <c r="A6" s="14" t="s">
        <v>106</v>
      </c>
      <c r="B6" s="26">
        <v>1355090.9</v>
      </c>
      <c r="C6" s="26">
        <v>3137840.4140000003</v>
      </c>
      <c r="D6" s="27">
        <v>3491480.6510000015</v>
      </c>
      <c r="E6" s="27">
        <v>4029073.5209999993</v>
      </c>
      <c r="F6" s="27">
        <v>3897462.3659999985</v>
      </c>
      <c r="G6" s="27">
        <v>4422332.103999999</v>
      </c>
      <c r="H6" s="27">
        <v>3108636.4259999995</v>
      </c>
      <c r="I6" s="27">
        <v>3204134.9189999993</v>
      </c>
      <c r="J6" s="27">
        <v>3750921.6350000002</v>
      </c>
      <c r="K6" s="27">
        <v>2979507.7079999996</v>
      </c>
      <c r="L6" s="26">
        <v>3524016.3479999993</v>
      </c>
      <c r="M6" s="26">
        <v>3821333.956999999</v>
      </c>
      <c r="N6" s="26">
        <v>3639806.2379999985</v>
      </c>
      <c r="O6" s="27">
        <v>4336571.004999999</v>
      </c>
      <c r="P6" s="27">
        <v>5008234.214</v>
      </c>
      <c r="Q6" s="27">
        <v>6783450.919000001</v>
      </c>
      <c r="R6" s="27">
        <v>5407971.283999996</v>
      </c>
      <c r="S6" s="27">
        <v>4477836.58</v>
      </c>
      <c r="T6" s="27">
        <v>5040845.13</v>
      </c>
      <c r="U6" s="27">
        <v>4862624.11</v>
      </c>
      <c r="V6" s="33">
        <v>3770085.84</v>
      </c>
      <c r="W6" s="33">
        <v>4211808.64</v>
      </c>
      <c r="X6" s="26">
        <v>3856706.86</v>
      </c>
      <c r="Y6" s="26">
        <v>2052172.99</v>
      </c>
      <c r="Z6" s="33">
        <v>2119045.23</v>
      </c>
      <c r="AA6" s="33">
        <v>3580393.09</v>
      </c>
      <c r="AB6" s="33">
        <v>3513411.77</v>
      </c>
    </row>
    <row r="7" spans="1:28" s="21" customFormat="1" ht="12" customHeight="1">
      <c r="A7" s="15" t="s">
        <v>96</v>
      </c>
      <c r="B7" s="26">
        <v>30266.108</v>
      </c>
      <c r="C7" s="26">
        <v>74709.508</v>
      </c>
      <c r="D7" s="27">
        <v>121678.57199999999</v>
      </c>
      <c r="E7" s="27">
        <v>194823.484</v>
      </c>
      <c r="F7" s="27">
        <v>122926.81600000002</v>
      </c>
      <c r="G7" s="27">
        <v>145374.16</v>
      </c>
      <c r="H7" s="27">
        <v>93017.344</v>
      </c>
      <c r="I7" s="27">
        <v>137457.116</v>
      </c>
      <c r="J7" s="27">
        <v>104741.522</v>
      </c>
      <c r="K7" s="27">
        <v>35346.5</v>
      </c>
      <c r="L7" s="26">
        <v>83456.811</v>
      </c>
      <c r="M7" s="26">
        <v>70040.61</v>
      </c>
      <c r="N7" s="26">
        <v>117120.192</v>
      </c>
      <c r="O7" s="27">
        <v>72418.24</v>
      </c>
      <c r="P7" s="27">
        <v>170494.024</v>
      </c>
      <c r="Q7" s="27">
        <v>375362.88800000004</v>
      </c>
      <c r="R7" s="27">
        <v>387657.39</v>
      </c>
      <c r="S7" s="27">
        <v>165691.1</v>
      </c>
      <c r="T7" s="27">
        <v>341333.63</v>
      </c>
      <c r="U7" s="27">
        <v>270546.04</v>
      </c>
      <c r="V7" s="33">
        <v>72408.23</v>
      </c>
      <c r="W7" s="33">
        <v>125618.18</v>
      </c>
      <c r="X7" s="26">
        <f>SUM(X8:X10)</f>
        <v>113713.9</v>
      </c>
      <c r="Y7" s="26">
        <v>79778.57999999987</v>
      </c>
      <c r="Z7" s="54">
        <v>45697.17</v>
      </c>
      <c r="AA7" s="54">
        <v>14755.2</v>
      </c>
      <c r="AB7" s="54">
        <v>19927</v>
      </c>
    </row>
    <row r="8" spans="1:28" ht="12" customHeight="1">
      <c r="A8" s="16" t="s">
        <v>4</v>
      </c>
      <c r="B8" s="28" t="s">
        <v>108</v>
      </c>
      <c r="C8" s="28" t="s">
        <v>108</v>
      </c>
      <c r="D8" s="29">
        <v>11194.455999999998</v>
      </c>
      <c r="E8" s="29" t="s">
        <v>108</v>
      </c>
      <c r="F8" s="29" t="s">
        <v>108</v>
      </c>
      <c r="G8" s="29" t="s">
        <v>108</v>
      </c>
      <c r="H8" s="29" t="s">
        <v>108</v>
      </c>
      <c r="I8" s="29">
        <v>26432</v>
      </c>
      <c r="J8" s="29">
        <v>14179.52</v>
      </c>
      <c r="K8" s="29" t="s">
        <v>108</v>
      </c>
      <c r="L8" s="30">
        <v>4368</v>
      </c>
      <c r="M8" s="30">
        <v>18938.61</v>
      </c>
      <c r="N8" s="30">
        <v>11504.192</v>
      </c>
      <c r="O8" s="31" t="s">
        <v>108</v>
      </c>
      <c r="P8" s="31">
        <v>6272</v>
      </c>
      <c r="Q8" s="31">
        <v>31390.32</v>
      </c>
      <c r="R8" s="31">
        <v>36568.5</v>
      </c>
      <c r="S8" s="31">
        <v>30717.12</v>
      </c>
      <c r="T8" s="31">
        <v>74344</v>
      </c>
      <c r="U8" s="31">
        <v>54311.47</v>
      </c>
      <c r="V8" s="17">
        <v>41899.15</v>
      </c>
      <c r="W8" s="28" t="s">
        <v>108</v>
      </c>
      <c r="X8" s="34">
        <v>3600</v>
      </c>
      <c r="Y8" s="34">
        <v>34887.5</v>
      </c>
      <c r="Z8" s="28" t="s">
        <v>108</v>
      </c>
      <c r="AA8" s="28" t="s">
        <v>108</v>
      </c>
      <c r="AB8" s="28">
        <v>15837</v>
      </c>
    </row>
    <row r="9" spans="1:28" ht="12" customHeight="1">
      <c r="A9" s="16" t="s">
        <v>20</v>
      </c>
      <c r="B9" s="28">
        <v>6746.4</v>
      </c>
      <c r="C9" s="28">
        <v>36140.916</v>
      </c>
      <c r="D9" s="29">
        <v>35671.1</v>
      </c>
      <c r="E9" s="29">
        <v>32803.632</v>
      </c>
      <c r="F9" s="29">
        <v>27704.943999999996</v>
      </c>
      <c r="G9" s="29">
        <v>83822.14</v>
      </c>
      <c r="H9" s="29">
        <v>42711.292</v>
      </c>
      <c r="I9" s="29">
        <v>69732.936</v>
      </c>
      <c r="J9" s="29">
        <v>38883.178</v>
      </c>
      <c r="K9" s="29">
        <v>6582.96</v>
      </c>
      <c r="L9" s="30">
        <v>17438.667</v>
      </c>
      <c r="M9" s="30" t="s">
        <v>108</v>
      </c>
      <c r="N9" s="30">
        <v>25766.1</v>
      </c>
      <c r="O9" s="31">
        <v>72418.24</v>
      </c>
      <c r="P9" s="31">
        <v>121023.484</v>
      </c>
      <c r="Q9" s="31">
        <v>273987.44800000003</v>
      </c>
      <c r="R9" s="31">
        <v>215298.6</v>
      </c>
      <c r="S9" s="31">
        <v>96361.18</v>
      </c>
      <c r="T9" s="31">
        <v>76310.27</v>
      </c>
      <c r="U9" s="31">
        <v>57220.2</v>
      </c>
      <c r="V9" s="17">
        <v>9780</v>
      </c>
      <c r="W9" s="17">
        <v>45523.84</v>
      </c>
      <c r="X9" s="34">
        <v>60341.66</v>
      </c>
      <c r="Y9" s="34">
        <v>20014.32</v>
      </c>
      <c r="Z9" s="17">
        <v>39371.63</v>
      </c>
      <c r="AA9" s="28" t="s">
        <v>108</v>
      </c>
      <c r="AB9" s="28">
        <v>4090</v>
      </c>
    </row>
    <row r="10" spans="1:28" ht="12" customHeight="1">
      <c r="A10" s="16" t="s">
        <v>86</v>
      </c>
      <c r="B10" s="28">
        <v>23519.708</v>
      </c>
      <c r="C10" s="28">
        <v>38568.592000000004</v>
      </c>
      <c r="D10" s="29">
        <v>74813.01599999999</v>
      </c>
      <c r="E10" s="29">
        <v>162019.85199999998</v>
      </c>
      <c r="F10" s="29">
        <v>95221.87200000002</v>
      </c>
      <c r="G10" s="29">
        <v>61552.02</v>
      </c>
      <c r="H10" s="29">
        <v>50306.051999999996</v>
      </c>
      <c r="I10" s="29">
        <v>41292.18</v>
      </c>
      <c r="J10" s="29">
        <v>51678.824</v>
      </c>
      <c r="K10" s="29">
        <v>28763.54</v>
      </c>
      <c r="L10" s="30">
        <v>61650.144</v>
      </c>
      <c r="M10" s="30">
        <v>51102</v>
      </c>
      <c r="N10" s="30">
        <v>79849.9</v>
      </c>
      <c r="O10" s="31" t="s">
        <v>108</v>
      </c>
      <c r="P10" s="31">
        <v>43198.54</v>
      </c>
      <c r="Q10" s="31">
        <v>69985.12</v>
      </c>
      <c r="R10" s="31">
        <v>135790.29</v>
      </c>
      <c r="S10" s="31">
        <v>38612.8</v>
      </c>
      <c r="T10" s="31">
        <v>190679.36</v>
      </c>
      <c r="U10" s="31">
        <v>159014.37</v>
      </c>
      <c r="V10" s="17">
        <v>20729.08</v>
      </c>
      <c r="W10" s="17">
        <v>80094.34</v>
      </c>
      <c r="X10" s="34">
        <v>49772.24</v>
      </c>
      <c r="Y10" s="34">
        <v>24876.759999999893</v>
      </c>
      <c r="Z10" s="17">
        <v>6325.54</v>
      </c>
      <c r="AA10" s="17">
        <v>14755.2</v>
      </c>
      <c r="AB10" s="28" t="s">
        <v>108</v>
      </c>
    </row>
    <row r="11" spans="1:28" s="21" customFormat="1" ht="12" customHeight="1">
      <c r="A11" s="15" t="s">
        <v>12</v>
      </c>
      <c r="B11" s="26">
        <v>43058.184</v>
      </c>
      <c r="C11" s="26">
        <v>400402.108</v>
      </c>
      <c r="D11" s="27">
        <v>381540.299</v>
      </c>
      <c r="E11" s="27">
        <v>752785.524</v>
      </c>
      <c r="F11" s="27">
        <v>302445.684</v>
      </c>
      <c r="G11" s="27">
        <v>343786.652</v>
      </c>
      <c r="H11" s="27">
        <v>153998.274</v>
      </c>
      <c r="I11" s="27">
        <v>113125.32800000001</v>
      </c>
      <c r="J11" s="27">
        <v>277113.98699999996</v>
      </c>
      <c r="K11" s="27">
        <v>93295.73</v>
      </c>
      <c r="L11" s="26">
        <v>227179.04200000002</v>
      </c>
      <c r="M11" s="26">
        <v>161457.804</v>
      </c>
      <c r="N11" s="26">
        <v>327397.61199999996</v>
      </c>
      <c r="O11" s="27">
        <v>158942.642</v>
      </c>
      <c r="P11" s="27">
        <v>775434.726</v>
      </c>
      <c r="Q11" s="27">
        <v>287307.67</v>
      </c>
      <c r="R11" s="27">
        <v>356180.13</v>
      </c>
      <c r="S11" s="27">
        <v>546563.6</v>
      </c>
      <c r="T11" s="27">
        <v>276222.49</v>
      </c>
      <c r="U11" s="27">
        <v>370266.42</v>
      </c>
      <c r="V11" s="33">
        <v>131847.44</v>
      </c>
      <c r="W11" s="33">
        <v>87447.02</v>
      </c>
      <c r="X11" s="26">
        <f>SUM(X12,X13,X15,X16)</f>
        <v>166776.83000000002</v>
      </c>
      <c r="Y11" s="26">
        <v>75320.52</v>
      </c>
      <c r="Z11" s="54">
        <v>56875.2</v>
      </c>
      <c r="AA11" s="54">
        <v>201807.02</v>
      </c>
      <c r="AB11" s="54">
        <v>279794.85</v>
      </c>
    </row>
    <row r="12" spans="1:28" ht="12" customHeight="1">
      <c r="A12" s="16" t="s">
        <v>12</v>
      </c>
      <c r="B12" s="28">
        <v>4738.24</v>
      </c>
      <c r="C12" s="28">
        <v>50257.875</v>
      </c>
      <c r="D12" s="29">
        <v>58610.106999999996</v>
      </c>
      <c r="E12" s="29">
        <v>52299.764</v>
      </c>
      <c r="F12" s="29">
        <v>48285.232</v>
      </c>
      <c r="G12" s="29">
        <v>53037.024</v>
      </c>
      <c r="H12" s="29">
        <v>10654.5</v>
      </c>
      <c r="I12" s="29">
        <v>10785.504</v>
      </c>
      <c r="J12" s="29">
        <v>5729.36</v>
      </c>
      <c r="K12" s="29">
        <v>16692.24</v>
      </c>
      <c r="L12" s="30">
        <v>22893.034</v>
      </c>
      <c r="M12" s="30">
        <v>36560.714</v>
      </c>
      <c r="N12" s="30">
        <v>30202.54</v>
      </c>
      <c r="O12" s="31">
        <v>18235.804</v>
      </c>
      <c r="P12" s="31" t="s">
        <v>108</v>
      </c>
      <c r="Q12" s="31" t="s">
        <v>108</v>
      </c>
      <c r="R12" s="31">
        <v>14172.42</v>
      </c>
      <c r="S12" s="31">
        <v>5579.6</v>
      </c>
      <c r="T12" s="31">
        <v>33862.72</v>
      </c>
      <c r="U12" s="31">
        <v>10508.96</v>
      </c>
      <c r="V12" s="30" t="s">
        <v>108</v>
      </c>
      <c r="W12" s="30">
        <v>14204.68</v>
      </c>
      <c r="X12" s="34">
        <v>52083.47</v>
      </c>
      <c r="Y12" s="34">
        <v>6348</v>
      </c>
      <c r="Z12" s="28" t="s">
        <v>108</v>
      </c>
      <c r="AA12" s="28">
        <v>29046.12</v>
      </c>
      <c r="AB12" s="28">
        <v>71322.66</v>
      </c>
    </row>
    <row r="13" spans="1:28" ht="12" customHeight="1">
      <c r="A13" s="16" t="s">
        <v>55</v>
      </c>
      <c r="B13" s="28">
        <v>14607.4</v>
      </c>
      <c r="C13" s="28">
        <v>246466.15</v>
      </c>
      <c r="D13" s="29">
        <v>54056.456000000006</v>
      </c>
      <c r="E13" s="29">
        <v>225867.176</v>
      </c>
      <c r="F13" s="29">
        <v>57203.929000000004</v>
      </c>
      <c r="G13" s="29">
        <v>39223.398</v>
      </c>
      <c r="H13" s="29">
        <v>32591.88</v>
      </c>
      <c r="I13" s="29">
        <v>32455.33</v>
      </c>
      <c r="J13" s="29">
        <v>47989.432</v>
      </c>
      <c r="K13" s="29">
        <v>5716.04</v>
      </c>
      <c r="L13" s="30">
        <v>59006.594000000005</v>
      </c>
      <c r="M13" s="30">
        <v>43734.634</v>
      </c>
      <c r="N13" s="30">
        <v>60467.99800000001</v>
      </c>
      <c r="O13" s="31">
        <v>29938.02</v>
      </c>
      <c r="P13" s="31">
        <v>329224.116</v>
      </c>
      <c r="Q13" s="31">
        <v>26457.97</v>
      </c>
      <c r="R13" s="31">
        <v>20080</v>
      </c>
      <c r="S13" s="31">
        <v>68174.31</v>
      </c>
      <c r="T13" s="31" t="s">
        <v>108</v>
      </c>
      <c r="U13" s="31">
        <v>11011.48</v>
      </c>
      <c r="V13" s="30" t="s">
        <v>108</v>
      </c>
      <c r="W13" s="30">
        <v>9803.14</v>
      </c>
      <c r="X13" s="34">
        <v>43968.36</v>
      </c>
      <c r="Y13" s="34">
        <v>6788</v>
      </c>
      <c r="Z13" s="28" t="s">
        <v>108</v>
      </c>
      <c r="AA13" s="28" t="s">
        <v>108</v>
      </c>
      <c r="AB13" s="28">
        <v>111899.59</v>
      </c>
    </row>
    <row r="14" spans="1:28" ht="12" customHeight="1">
      <c r="A14" s="16" t="s">
        <v>66</v>
      </c>
      <c r="B14" s="28" t="s">
        <v>108</v>
      </c>
      <c r="C14" s="28">
        <v>6830.011</v>
      </c>
      <c r="D14" s="29">
        <v>27434.3</v>
      </c>
      <c r="E14" s="29">
        <v>5443.88</v>
      </c>
      <c r="F14" s="29">
        <v>83155.14</v>
      </c>
      <c r="G14" s="29">
        <v>56083.27</v>
      </c>
      <c r="H14" s="29" t="s">
        <v>108</v>
      </c>
      <c r="I14" s="29" t="s">
        <v>108</v>
      </c>
      <c r="J14" s="29">
        <v>24313.6</v>
      </c>
      <c r="K14" s="29">
        <v>4802.512</v>
      </c>
      <c r="L14" s="30">
        <v>7436</v>
      </c>
      <c r="M14" s="30">
        <v>6354.9</v>
      </c>
      <c r="N14" s="30">
        <v>3254.1319999999996</v>
      </c>
      <c r="O14" s="31" t="s">
        <v>108</v>
      </c>
      <c r="P14" s="31" t="s">
        <v>108</v>
      </c>
      <c r="Q14" s="31" t="s">
        <v>108</v>
      </c>
      <c r="R14" s="31">
        <v>11859.08</v>
      </c>
      <c r="S14" s="31">
        <v>211124.58</v>
      </c>
      <c r="T14" s="31">
        <v>55328.4</v>
      </c>
      <c r="U14" s="31">
        <v>111606.37</v>
      </c>
      <c r="V14" s="30">
        <v>65825.36</v>
      </c>
      <c r="W14" s="28" t="s">
        <v>108</v>
      </c>
      <c r="X14" s="28" t="s">
        <v>108</v>
      </c>
      <c r="Y14" s="28">
        <v>8875</v>
      </c>
      <c r="Z14" s="17">
        <v>16150.2</v>
      </c>
      <c r="AA14" s="28" t="s">
        <v>108</v>
      </c>
      <c r="AB14" s="28">
        <v>62623.6</v>
      </c>
    </row>
    <row r="15" spans="1:28" ht="12" customHeight="1">
      <c r="A15" s="16" t="s">
        <v>68</v>
      </c>
      <c r="B15" s="28" t="s">
        <v>108</v>
      </c>
      <c r="C15" s="28">
        <v>24084.892</v>
      </c>
      <c r="D15" s="29">
        <v>35085.7</v>
      </c>
      <c r="E15" s="29">
        <v>220593.504</v>
      </c>
      <c r="F15" s="29" t="s">
        <v>108</v>
      </c>
      <c r="G15" s="29">
        <v>67123.568</v>
      </c>
      <c r="H15" s="29">
        <v>39062.7</v>
      </c>
      <c r="I15" s="29">
        <v>23688.614</v>
      </c>
      <c r="J15" s="29">
        <v>87779.152</v>
      </c>
      <c r="K15" s="29">
        <v>45249.376</v>
      </c>
      <c r="L15" s="30">
        <v>51438.695</v>
      </c>
      <c r="M15" s="30">
        <v>41160.115999999995</v>
      </c>
      <c r="N15" s="30">
        <v>90882.62400000001</v>
      </c>
      <c r="O15" s="31">
        <v>72673.88699999999</v>
      </c>
      <c r="P15" s="31">
        <v>258955.762</v>
      </c>
      <c r="Q15" s="31">
        <v>154211.54</v>
      </c>
      <c r="R15" s="31">
        <v>54170.77</v>
      </c>
      <c r="S15" s="31">
        <v>52501</v>
      </c>
      <c r="T15" s="31">
        <v>65389.67</v>
      </c>
      <c r="U15" s="31">
        <v>27354.66</v>
      </c>
      <c r="V15" s="30" t="s">
        <v>108</v>
      </c>
      <c r="W15" s="30">
        <v>50244.14</v>
      </c>
      <c r="X15" s="34">
        <v>15450</v>
      </c>
      <c r="Y15" s="34">
        <v>24322.72</v>
      </c>
      <c r="Z15" s="28" t="s">
        <v>108</v>
      </c>
      <c r="AA15" s="28" t="s">
        <v>108</v>
      </c>
      <c r="AB15" s="28">
        <v>13081</v>
      </c>
    </row>
    <row r="16" spans="1:28" ht="12" customHeight="1">
      <c r="A16" s="16" t="s">
        <v>95</v>
      </c>
      <c r="B16" s="28">
        <v>23712.544</v>
      </c>
      <c r="C16" s="28">
        <v>72763.18</v>
      </c>
      <c r="D16" s="29">
        <v>206353.736</v>
      </c>
      <c r="E16" s="29">
        <v>248581.2</v>
      </c>
      <c r="F16" s="29">
        <v>113801.383</v>
      </c>
      <c r="G16" s="29">
        <v>128319.392</v>
      </c>
      <c r="H16" s="29">
        <v>71689.194</v>
      </c>
      <c r="I16" s="29">
        <v>46195.88</v>
      </c>
      <c r="J16" s="29">
        <v>111302.44299999998</v>
      </c>
      <c r="K16" s="29">
        <v>20835.562</v>
      </c>
      <c r="L16" s="30">
        <v>86404.71900000001</v>
      </c>
      <c r="M16" s="30">
        <v>33647.44</v>
      </c>
      <c r="N16" s="30">
        <v>142590.318</v>
      </c>
      <c r="O16" s="31">
        <v>38094.931</v>
      </c>
      <c r="P16" s="31">
        <v>187254.848</v>
      </c>
      <c r="Q16" s="31">
        <v>106638.16</v>
      </c>
      <c r="R16" s="31">
        <v>255897.86</v>
      </c>
      <c r="S16" s="31">
        <v>209184.11</v>
      </c>
      <c r="T16" s="31">
        <v>121641.7</v>
      </c>
      <c r="U16" s="31">
        <v>209784.95</v>
      </c>
      <c r="V16" s="17">
        <v>66022.08</v>
      </c>
      <c r="W16" s="17">
        <v>13195.06</v>
      </c>
      <c r="X16" s="34">
        <v>55275</v>
      </c>
      <c r="Y16" s="34">
        <v>28986.8</v>
      </c>
      <c r="Z16" s="17">
        <v>40725</v>
      </c>
      <c r="AA16" s="28" t="s">
        <v>108</v>
      </c>
      <c r="AB16" s="28">
        <v>20868</v>
      </c>
    </row>
    <row r="17" spans="1:28" s="21" customFormat="1" ht="12" customHeight="1">
      <c r="A17" s="15" t="s">
        <v>17</v>
      </c>
      <c r="B17" s="26">
        <v>98488.894</v>
      </c>
      <c r="C17" s="26">
        <v>231168.72199999998</v>
      </c>
      <c r="D17" s="27">
        <v>301345.034</v>
      </c>
      <c r="E17" s="27">
        <v>302115.418</v>
      </c>
      <c r="F17" s="27">
        <v>288649.333</v>
      </c>
      <c r="G17" s="27">
        <v>241997.33399999997</v>
      </c>
      <c r="H17" s="27">
        <v>698200.3740000001</v>
      </c>
      <c r="I17" s="27">
        <v>166655.01799999998</v>
      </c>
      <c r="J17" s="27">
        <v>407571.08900000004</v>
      </c>
      <c r="K17" s="27">
        <v>180762.274</v>
      </c>
      <c r="L17" s="26">
        <v>338303.42</v>
      </c>
      <c r="M17" s="26">
        <v>370663.951</v>
      </c>
      <c r="N17" s="26">
        <v>303620.391</v>
      </c>
      <c r="O17" s="27">
        <v>180345.35</v>
      </c>
      <c r="P17" s="27">
        <v>375513.13</v>
      </c>
      <c r="Q17" s="27">
        <v>598555.7919999999</v>
      </c>
      <c r="R17" s="27">
        <v>344949.82800000004</v>
      </c>
      <c r="S17" s="27">
        <v>434545.12</v>
      </c>
      <c r="T17" s="27">
        <v>535319.1</v>
      </c>
      <c r="U17" s="27">
        <v>386846.04</v>
      </c>
      <c r="V17" s="33">
        <v>363655.1</v>
      </c>
      <c r="W17" s="33">
        <v>416145.59</v>
      </c>
      <c r="X17" s="26">
        <f>SUM(X18,X20)</f>
        <v>281237.41000000003</v>
      </c>
      <c r="Y17" s="26">
        <v>141189.46</v>
      </c>
      <c r="Z17" s="54">
        <v>167463.4</v>
      </c>
      <c r="AA17" s="54">
        <v>142800.62</v>
      </c>
      <c r="AB17" s="54">
        <v>179531.57</v>
      </c>
    </row>
    <row r="18" spans="1:28" ht="12" customHeight="1">
      <c r="A18" s="16" t="s">
        <v>17</v>
      </c>
      <c r="B18" s="28">
        <v>43792.4</v>
      </c>
      <c r="C18" s="28">
        <v>36501.452</v>
      </c>
      <c r="D18" s="29">
        <v>31211.18</v>
      </c>
      <c r="E18" s="29">
        <v>44921.84</v>
      </c>
      <c r="F18" s="29">
        <v>32470.76</v>
      </c>
      <c r="G18" s="29">
        <v>59795.86</v>
      </c>
      <c r="H18" s="29">
        <v>41081.52</v>
      </c>
      <c r="I18" s="29">
        <v>58548</v>
      </c>
      <c r="J18" s="29">
        <v>66766.122</v>
      </c>
      <c r="K18" s="29">
        <v>29525.596</v>
      </c>
      <c r="L18" s="30">
        <v>36296.36</v>
      </c>
      <c r="M18" s="30">
        <v>5944</v>
      </c>
      <c r="N18" s="30">
        <v>4235.22</v>
      </c>
      <c r="O18" s="31">
        <v>9944.1</v>
      </c>
      <c r="P18" s="31">
        <v>48154.2</v>
      </c>
      <c r="Q18" s="31">
        <v>32342.6</v>
      </c>
      <c r="R18" s="31">
        <v>38290</v>
      </c>
      <c r="S18" s="31">
        <v>30646.23</v>
      </c>
      <c r="T18" s="31">
        <v>118546.96</v>
      </c>
      <c r="U18" s="31">
        <v>118517.1</v>
      </c>
      <c r="V18" s="17">
        <v>82859.61</v>
      </c>
      <c r="W18" s="17">
        <v>40624.21</v>
      </c>
      <c r="X18" s="34">
        <v>73681.47</v>
      </c>
      <c r="Y18" s="34">
        <v>38939.88</v>
      </c>
      <c r="Z18" s="17">
        <v>110182.14</v>
      </c>
      <c r="AA18" s="17">
        <v>30798.92</v>
      </c>
      <c r="AB18" s="17">
        <v>50610.85</v>
      </c>
    </row>
    <row r="19" spans="1:28" ht="12" customHeight="1">
      <c r="A19" s="16" t="s">
        <v>19</v>
      </c>
      <c r="B19" s="28">
        <v>13034.28</v>
      </c>
      <c r="C19" s="28" t="s">
        <v>108</v>
      </c>
      <c r="D19" s="29" t="s">
        <v>108</v>
      </c>
      <c r="E19" s="29">
        <v>42912.96</v>
      </c>
      <c r="F19" s="29">
        <v>17142.4</v>
      </c>
      <c r="G19" s="29">
        <v>15499.72</v>
      </c>
      <c r="H19" s="29" t="s">
        <v>108</v>
      </c>
      <c r="I19" s="29">
        <v>9360</v>
      </c>
      <c r="J19" s="29">
        <v>36000.048</v>
      </c>
      <c r="K19" s="29">
        <v>29950.036</v>
      </c>
      <c r="L19" s="30" t="s">
        <v>108</v>
      </c>
      <c r="M19" s="30">
        <v>1235</v>
      </c>
      <c r="N19" s="30" t="s">
        <v>108</v>
      </c>
      <c r="O19" s="31">
        <v>7474</v>
      </c>
      <c r="P19" s="31" t="s">
        <v>108</v>
      </c>
      <c r="Q19" s="31" t="s">
        <v>108</v>
      </c>
      <c r="R19" s="31">
        <v>37756.98</v>
      </c>
      <c r="S19" s="31">
        <v>63323.68</v>
      </c>
      <c r="T19" s="31">
        <v>21565.94</v>
      </c>
      <c r="U19" s="31" t="s">
        <v>108</v>
      </c>
      <c r="V19" s="30" t="s">
        <v>108</v>
      </c>
      <c r="W19" s="28" t="s">
        <v>108</v>
      </c>
      <c r="X19" s="28" t="s">
        <v>108</v>
      </c>
      <c r="Y19" s="28" t="s">
        <v>108</v>
      </c>
      <c r="Z19" s="17">
        <v>10800</v>
      </c>
      <c r="AA19" s="17">
        <v>31308</v>
      </c>
      <c r="AB19" s="17">
        <v>36132.68</v>
      </c>
    </row>
    <row r="20" spans="1:28" ht="12" customHeight="1">
      <c r="A20" s="16" t="s">
        <v>84</v>
      </c>
      <c r="B20" s="28">
        <v>41662.214</v>
      </c>
      <c r="C20" s="28">
        <v>194667.27</v>
      </c>
      <c r="D20" s="29">
        <v>270133.854</v>
      </c>
      <c r="E20" s="29">
        <v>214280.61800000002</v>
      </c>
      <c r="F20" s="29">
        <v>239036.17299999995</v>
      </c>
      <c r="G20" s="29">
        <v>166701.754</v>
      </c>
      <c r="H20" s="29">
        <v>657118.854</v>
      </c>
      <c r="I20" s="29">
        <v>98747.018</v>
      </c>
      <c r="J20" s="29">
        <v>304804.91900000005</v>
      </c>
      <c r="K20" s="29">
        <v>121286.642</v>
      </c>
      <c r="L20" s="30">
        <v>302007.06</v>
      </c>
      <c r="M20" s="30">
        <v>363484.951</v>
      </c>
      <c r="N20" s="30">
        <v>299385.17100000003</v>
      </c>
      <c r="O20" s="31">
        <v>162927.25</v>
      </c>
      <c r="P20" s="31">
        <v>327358.93</v>
      </c>
      <c r="Q20" s="31">
        <v>566213.1919999999</v>
      </c>
      <c r="R20" s="31">
        <v>268902.84800000006</v>
      </c>
      <c r="S20" s="31">
        <v>340575.21</v>
      </c>
      <c r="T20" s="31">
        <v>395206.2</v>
      </c>
      <c r="U20" s="31">
        <v>268328.94</v>
      </c>
      <c r="V20" s="17">
        <v>280795.49</v>
      </c>
      <c r="W20" s="17">
        <v>375521.38</v>
      </c>
      <c r="X20" s="34">
        <v>207555.94</v>
      </c>
      <c r="Y20" s="34">
        <v>102249.58</v>
      </c>
      <c r="Z20" s="17">
        <v>46481.26</v>
      </c>
      <c r="AA20" s="17">
        <v>80693.7</v>
      </c>
      <c r="AB20" s="17">
        <v>92788.04</v>
      </c>
    </row>
    <row r="21" spans="1:28" s="21" customFormat="1" ht="12" customHeight="1">
      <c r="A21" s="15" t="s">
        <v>97</v>
      </c>
      <c r="B21" s="26">
        <v>10568.04</v>
      </c>
      <c r="C21" s="26">
        <v>18620</v>
      </c>
      <c r="D21" s="27" t="s">
        <v>108</v>
      </c>
      <c r="E21" s="27">
        <v>8697.143</v>
      </c>
      <c r="F21" s="27">
        <v>21904</v>
      </c>
      <c r="G21" s="27">
        <v>72748.16</v>
      </c>
      <c r="H21" s="27" t="s">
        <v>108</v>
      </c>
      <c r="I21" s="27">
        <v>14508</v>
      </c>
      <c r="J21" s="27">
        <v>23905.38</v>
      </c>
      <c r="K21" s="27">
        <v>52622.898</v>
      </c>
      <c r="L21" s="26">
        <v>9504</v>
      </c>
      <c r="M21" s="26" t="s">
        <v>108</v>
      </c>
      <c r="N21" s="26" t="s">
        <v>108</v>
      </c>
      <c r="O21" s="27">
        <v>25991.955</v>
      </c>
      <c r="P21" s="27" t="s">
        <v>108</v>
      </c>
      <c r="Q21" s="27" t="s">
        <v>108</v>
      </c>
      <c r="R21" s="27">
        <v>16370.64</v>
      </c>
      <c r="S21" s="27" t="s">
        <v>108</v>
      </c>
      <c r="T21" s="27" t="s">
        <v>108</v>
      </c>
      <c r="U21" s="27">
        <v>45902</v>
      </c>
      <c r="V21" s="33">
        <v>24853.76</v>
      </c>
      <c r="W21" s="28" t="s">
        <v>108</v>
      </c>
      <c r="X21" s="28" t="s">
        <v>108</v>
      </c>
      <c r="Y21" s="28" t="s">
        <v>108</v>
      </c>
      <c r="Z21" s="28" t="s">
        <v>108</v>
      </c>
      <c r="AA21" s="28">
        <v>53768.64</v>
      </c>
      <c r="AB21" s="28" t="s">
        <v>108</v>
      </c>
    </row>
    <row r="22" spans="1:28" ht="12" customHeight="1">
      <c r="A22" s="16" t="s">
        <v>23</v>
      </c>
      <c r="B22" s="28">
        <v>10568.04</v>
      </c>
      <c r="C22" s="28">
        <v>18620</v>
      </c>
      <c r="D22" s="29" t="s">
        <v>108</v>
      </c>
      <c r="E22" s="29" t="s">
        <v>108</v>
      </c>
      <c r="F22" s="29" t="s">
        <v>108</v>
      </c>
      <c r="G22" s="29">
        <v>2892.16</v>
      </c>
      <c r="H22" s="29" t="s">
        <v>108</v>
      </c>
      <c r="I22" s="29">
        <v>14508</v>
      </c>
      <c r="J22" s="29" t="s">
        <v>108</v>
      </c>
      <c r="K22" s="29" t="s">
        <v>108</v>
      </c>
      <c r="L22" s="30">
        <v>9504</v>
      </c>
      <c r="M22" s="30" t="s">
        <v>108</v>
      </c>
      <c r="N22" s="30" t="s">
        <v>108</v>
      </c>
      <c r="O22" s="31" t="s">
        <v>108</v>
      </c>
      <c r="P22" s="31" t="s">
        <v>108</v>
      </c>
      <c r="Q22" s="31" t="s">
        <v>108</v>
      </c>
      <c r="R22" s="31">
        <v>5811.84</v>
      </c>
      <c r="S22" s="31" t="s">
        <v>108</v>
      </c>
      <c r="T22" s="31" t="s">
        <v>108</v>
      </c>
      <c r="U22" s="31">
        <v>45902</v>
      </c>
      <c r="V22" s="30" t="s">
        <v>108</v>
      </c>
      <c r="W22" s="28" t="s">
        <v>108</v>
      </c>
      <c r="X22" s="28" t="s">
        <v>108</v>
      </c>
      <c r="Y22" s="28" t="s">
        <v>108</v>
      </c>
      <c r="Z22" s="28" t="s">
        <v>108</v>
      </c>
      <c r="AA22" s="28" t="s">
        <v>108</v>
      </c>
      <c r="AB22" s="28" t="s">
        <v>108</v>
      </c>
    </row>
    <row r="23" spans="1:28" ht="12" customHeight="1">
      <c r="A23" s="16" t="s">
        <v>30</v>
      </c>
      <c r="B23" s="29" t="s">
        <v>108</v>
      </c>
      <c r="C23" s="29" t="s">
        <v>108</v>
      </c>
      <c r="D23" s="29" t="s">
        <v>108</v>
      </c>
      <c r="E23" s="29" t="s">
        <v>108</v>
      </c>
      <c r="F23" s="29" t="s">
        <v>108</v>
      </c>
      <c r="G23" s="29" t="s">
        <v>108</v>
      </c>
      <c r="H23" s="29" t="s">
        <v>108</v>
      </c>
      <c r="I23" s="29" t="s">
        <v>108</v>
      </c>
      <c r="J23" s="29" t="s">
        <v>108</v>
      </c>
      <c r="K23" s="29" t="s">
        <v>108</v>
      </c>
      <c r="L23" s="30" t="s">
        <v>108</v>
      </c>
      <c r="M23" s="30" t="s">
        <v>108</v>
      </c>
      <c r="N23" s="30" t="s">
        <v>108</v>
      </c>
      <c r="O23" s="31" t="s">
        <v>108</v>
      </c>
      <c r="P23" s="31" t="s">
        <v>108</v>
      </c>
      <c r="Q23" s="31" t="s">
        <v>108</v>
      </c>
      <c r="R23" s="31" t="s">
        <v>108</v>
      </c>
      <c r="S23" s="31" t="s">
        <v>108</v>
      </c>
      <c r="T23" s="31" t="s">
        <v>108</v>
      </c>
      <c r="U23" s="31" t="s">
        <v>108</v>
      </c>
      <c r="V23" s="30" t="s">
        <v>108</v>
      </c>
      <c r="W23" s="28" t="s">
        <v>108</v>
      </c>
      <c r="X23" s="28" t="s">
        <v>108</v>
      </c>
      <c r="Y23" s="28" t="s">
        <v>108</v>
      </c>
      <c r="Z23" s="28" t="s">
        <v>108</v>
      </c>
      <c r="AA23" s="28" t="s">
        <v>108</v>
      </c>
      <c r="AB23" s="28" t="s">
        <v>108</v>
      </c>
    </row>
    <row r="24" spans="1:28" ht="12" customHeight="1">
      <c r="A24" s="16" t="s">
        <v>80</v>
      </c>
      <c r="B24" s="28" t="s">
        <v>108</v>
      </c>
      <c r="C24" s="28" t="s">
        <v>108</v>
      </c>
      <c r="D24" s="29" t="s">
        <v>108</v>
      </c>
      <c r="E24" s="29">
        <v>8697.143</v>
      </c>
      <c r="F24" s="29">
        <v>21904</v>
      </c>
      <c r="G24" s="29">
        <v>69856</v>
      </c>
      <c r="H24" s="29" t="s">
        <v>108</v>
      </c>
      <c r="I24" s="29" t="s">
        <v>108</v>
      </c>
      <c r="J24" s="29">
        <v>23905.38</v>
      </c>
      <c r="K24" s="29">
        <v>52622.898</v>
      </c>
      <c r="L24" s="30" t="s">
        <v>108</v>
      </c>
      <c r="M24" s="30" t="s">
        <v>108</v>
      </c>
      <c r="N24" s="30" t="s">
        <v>108</v>
      </c>
      <c r="O24" s="31">
        <v>25991.955</v>
      </c>
      <c r="P24" s="31" t="s">
        <v>108</v>
      </c>
      <c r="Q24" s="31" t="s">
        <v>108</v>
      </c>
      <c r="R24" s="31">
        <v>10558.8</v>
      </c>
      <c r="S24" s="31" t="s">
        <v>108</v>
      </c>
      <c r="T24" s="31" t="s">
        <v>108</v>
      </c>
      <c r="U24" s="30" t="s">
        <v>108</v>
      </c>
      <c r="V24" s="17">
        <v>24853.76</v>
      </c>
      <c r="W24" s="28" t="s">
        <v>108</v>
      </c>
      <c r="X24" s="28" t="s">
        <v>108</v>
      </c>
      <c r="Y24" s="28" t="s">
        <v>108</v>
      </c>
      <c r="Z24" s="28" t="s">
        <v>108</v>
      </c>
      <c r="AA24" s="28">
        <v>53768.64</v>
      </c>
      <c r="AB24" s="28" t="s">
        <v>108</v>
      </c>
    </row>
    <row r="25" spans="1:28" s="21" customFormat="1" ht="12" customHeight="1">
      <c r="A25" s="15" t="s">
        <v>98</v>
      </c>
      <c r="B25" s="26">
        <v>19541.384</v>
      </c>
      <c r="C25" s="26">
        <v>5780.96</v>
      </c>
      <c r="D25" s="27">
        <v>77728.868</v>
      </c>
      <c r="E25" s="27">
        <v>76743.855</v>
      </c>
      <c r="F25" s="27">
        <v>160350.223</v>
      </c>
      <c r="G25" s="27">
        <v>192483.09200000003</v>
      </c>
      <c r="H25" s="27">
        <v>16420.368000000002</v>
      </c>
      <c r="I25" s="27">
        <v>98365.878</v>
      </c>
      <c r="J25" s="27">
        <v>63838.012</v>
      </c>
      <c r="K25" s="27">
        <v>50077.498</v>
      </c>
      <c r="L25" s="26">
        <v>9773.16</v>
      </c>
      <c r="M25" s="26">
        <v>79945.9</v>
      </c>
      <c r="N25" s="26" t="s">
        <v>108</v>
      </c>
      <c r="O25" s="27">
        <v>34885.83</v>
      </c>
      <c r="P25" s="27">
        <v>26661.224000000002</v>
      </c>
      <c r="Q25" s="27">
        <v>142000.35</v>
      </c>
      <c r="R25" s="27">
        <v>118938.67</v>
      </c>
      <c r="S25" s="27">
        <v>206120.15</v>
      </c>
      <c r="T25" s="27">
        <v>75818.35</v>
      </c>
      <c r="U25" s="27">
        <v>66322.79</v>
      </c>
      <c r="V25" s="33">
        <v>53210.39</v>
      </c>
      <c r="W25" s="33">
        <v>50390.27</v>
      </c>
      <c r="X25" s="26">
        <f>SUM(X26:X28)</f>
        <v>75969.68</v>
      </c>
      <c r="Y25" s="26">
        <v>94177.37</v>
      </c>
      <c r="Z25" s="54">
        <v>39862</v>
      </c>
      <c r="AA25" s="54">
        <v>55946.88</v>
      </c>
      <c r="AB25" s="54">
        <v>19244.28</v>
      </c>
    </row>
    <row r="26" spans="1:28" ht="12" customHeight="1">
      <c r="A26" s="16" t="s">
        <v>13</v>
      </c>
      <c r="B26" s="28">
        <v>4296</v>
      </c>
      <c r="C26" s="28" t="s">
        <v>108</v>
      </c>
      <c r="D26" s="29">
        <v>21131.56</v>
      </c>
      <c r="E26" s="29">
        <v>7072</v>
      </c>
      <c r="F26" s="29">
        <v>44161.92</v>
      </c>
      <c r="G26" s="29">
        <v>128714.56400000001</v>
      </c>
      <c r="H26" s="29" t="s">
        <v>108</v>
      </c>
      <c r="I26" s="29">
        <v>12688</v>
      </c>
      <c r="J26" s="29">
        <v>33187.498</v>
      </c>
      <c r="K26" s="29">
        <v>35943.65</v>
      </c>
      <c r="L26" s="30" t="s">
        <v>108</v>
      </c>
      <c r="M26" s="30">
        <v>31573.775999999998</v>
      </c>
      <c r="N26" s="30" t="s">
        <v>108</v>
      </c>
      <c r="O26" s="31" t="s">
        <v>108</v>
      </c>
      <c r="P26" s="31">
        <v>19161.224000000002</v>
      </c>
      <c r="Q26" s="31">
        <v>14452</v>
      </c>
      <c r="R26" s="31">
        <v>19801.6</v>
      </c>
      <c r="S26" s="31">
        <v>6834.11</v>
      </c>
      <c r="T26" s="31">
        <v>62300.27</v>
      </c>
      <c r="U26" s="31">
        <v>56682.39</v>
      </c>
      <c r="V26" s="17">
        <v>7465.59</v>
      </c>
      <c r="W26" s="28" t="s">
        <v>108</v>
      </c>
      <c r="X26" s="34">
        <v>11970</v>
      </c>
      <c r="Y26" s="28">
        <v>41958</v>
      </c>
      <c r="Z26" s="17">
        <v>3456</v>
      </c>
      <c r="AA26" s="28" t="s">
        <v>108</v>
      </c>
      <c r="AB26" s="28">
        <v>2784.6</v>
      </c>
    </row>
    <row r="27" spans="1:28" ht="12" customHeight="1">
      <c r="A27" s="16" t="s">
        <v>21</v>
      </c>
      <c r="B27" s="28">
        <v>15245.384</v>
      </c>
      <c r="C27" s="28">
        <v>5780.96</v>
      </c>
      <c r="D27" s="29">
        <v>52132.78</v>
      </c>
      <c r="E27" s="29">
        <v>66266.117</v>
      </c>
      <c r="F27" s="29">
        <v>21746.363</v>
      </c>
      <c r="G27" s="29">
        <v>13615.208</v>
      </c>
      <c r="H27" s="29">
        <v>11520</v>
      </c>
      <c r="I27" s="29">
        <v>62117.118</v>
      </c>
      <c r="J27" s="29">
        <v>17860.752</v>
      </c>
      <c r="K27" s="29">
        <v>7750.807999999999</v>
      </c>
      <c r="L27" s="30">
        <v>831.15</v>
      </c>
      <c r="M27" s="30">
        <v>43058.464</v>
      </c>
      <c r="N27" s="30" t="s">
        <v>108</v>
      </c>
      <c r="O27" s="31" t="s">
        <v>108</v>
      </c>
      <c r="P27" s="31" t="s">
        <v>108</v>
      </c>
      <c r="Q27" s="31">
        <v>69785.7</v>
      </c>
      <c r="R27" s="31">
        <v>71867.4</v>
      </c>
      <c r="S27" s="31">
        <v>62956.06</v>
      </c>
      <c r="T27" s="31">
        <v>13518.08</v>
      </c>
      <c r="U27" s="31">
        <v>9640.4</v>
      </c>
      <c r="V27" s="17">
        <v>43200.8</v>
      </c>
      <c r="W27" s="17">
        <v>42662.27</v>
      </c>
      <c r="X27" s="34">
        <v>33916.72</v>
      </c>
      <c r="Y27" s="28">
        <v>15259.42</v>
      </c>
      <c r="Z27" s="17">
        <v>36406</v>
      </c>
      <c r="AA27" s="28" t="s">
        <v>108</v>
      </c>
      <c r="AB27" s="28" t="s">
        <v>108</v>
      </c>
    </row>
    <row r="28" spans="1:28" ht="12" customHeight="1">
      <c r="A28" s="16" t="s">
        <v>50</v>
      </c>
      <c r="B28" s="28" t="s">
        <v>108</v>
      </c>
      <c r="C28" s="28" t="s">
        <v>108</v>
      </c>
      <c r="D28" s="29">
        <v>4464.528</v>
      </c>
      <c r="E28" s="29">
        <v>3405.738</v>
      </c>
      <c r="F28" s="29">
        <v>94441.94</v>
      </c>
      <c r="G28" s="29">
        <v>50153.32</v>
      </c>
      <c r="H28" s="29">
        <v>4900.368</v>
      </c>
      <c r="I28" s="29">
        <v>23560.76</v>
      </c>
      <c r="J28" s="29">
        <v>12789.761999999999</v>
      </c>
      <c r="K28" s="29">
        <v>6383.04</v>
      </c>
      <c r="L28" s="30">
        <v>8942.01</v>
      </c>
      <c r="M28" s="30">
        <v>5313.66</v>
      </c>
      <c r="N28" s="30" t="s">
        <v>108</v>
      </c>
      <c r="O28" s="31">
        <v>34885.83</v>
      </c>
      <c r="P28" s="31">
        <v>7500</v>
      </c>
      <c r="Q28" s="31">
        <v>57762.65</v>
      </c>
      <c r="R28" s="31">
        <v>27269.67</v>
      </c>
      <c r="S28" s="31">
        <v>136329.98</v>
      </c>
      <c r="T28" s="31" t="s">
        <v>108</v>
      </c>
      <c r="U28" s="31" t="s">
        <v>108</v>
      </c>
      <c r="V28" s="17">
        <v>2544</v>
      </c>
      <c r="W28" s="17">
        <v>7728</v>
      </c>
      <c r="X28" s="34">
        <v>30082.96</v>
      </c>
      <c r="Y28" s="28">
        <v>36959.95</v>
      </c>
      <c r="Z28" s="28" t="s">
        <v>108</v>
      </c>
      <c r="AA28" s="28">
        <v>55946.88</v>
      </c>
      <c r="AB28" s="28">
        <v>16459.68</v>
      </c>
    </row>
    <row r="29" spans="1:28" s="21" customFormat="1" ht="12" customHeight="1">
      <c r="A29" s="15" t="s">
        <v>22</v>
      </c>
      <c r="B29" s="26" t="s">
        <v>108</v>
      </c>
      <c r="C29" s="26">
        <v>68243.172</v>
      </c>
      <c r="D29" s="27">
        <v>59744.242</v>
      </c>
      <c r="E29" s="27">
        <v>9973.792000000001</v>
      </c>
      <c r="F29" s="27" t="s">
        <v>108</v>
      </c>
      <c r="G29" s="27">
        <v>82904.032</v>
      </c>
      <c r="H29" s="27">
        <v>25464.14</v>
      </c>
      <c r="I29" s="27" t="s">
        <v>108</v>
      </c>
      <c r="J29" s="27">
        <v>7141.332</v>
      </c>
      <c r="K29" s="27">
        <v>27248.606</v>
      </c>
      <c r="L29" s="26">
        <v>10080.216</v>
      </c>
      <c r="M29" s="26">
        <v>24428.661</v>
      </c>
      <c r="N29" s="26" t="s">
        <v>108</v>
      </c>
      <c r="O29" s="27">
        <v>7982.632</v>
      </c>
      <c r="P29" s="27" t="s">
        <v>108</v>
      </c>
      <c r="Q29" s="27">
        <v>3497.088</v>
      </c>
      <c r="R29" s="27" t="s">
        <v>108</v>
      </c>
      <c r="S29" s="27">
        <v>31647.12</v>
      </c>
      <c r="T29" s="27">
        <v>36257.3</v>
      </c>
      <c r="U29" s="27">
        <v>29670.94</v>
      </c>
      <c r="V29" s="33">
        <v>14859.58</v>
      </c>
      <c r="W29" s="33">
        <v>62298.64</v>
      </c>
      <c r="X29" s="35">
        <v>20640.96</v>
      </c>
      <c r="Y29" s="28" t="s">
        <v>108</v>
      </c>
      <c r="Z29" s="28" t="s">
        <v>108</v>
      </c>
      <c r="AA29" s="26">
        <v>39702.52</v>
      </c>
      <c r="AB29" s="26">
        <v>88746</v>
      </c>
    </row>
    <row r="30" spans="1:28" ht="12" customHeight="1">
      <c r="A30" s="16" t="s">
        <v>22</v>
      </c>
      <c r="B30" s="28" t="s">
        <v>108</v>
      </c>
      <c r="C30" s="28">
        <v>68243.172</v>
      </c>
      <c r="D30" s="29">
        <v>46082.242</v>
      </c>
      <c r="E30" s="29">
        <v>9973.792000000001</v>
      </c>
      <c r="F30" s="29" t="s">
        <v>108</v>
      </c>
      <c r="G30" s="29">
        <v>46409.731999999996</v>
      </c>
      <c r="H30" s="29">
        <v>25464.14</v>
      </c>
      <c r="I30" s="29" t="s">
        <v>108</v>
      </c>
      <c r="J30" s="29">
        <v>7141.332</v>
      </c>
      <c r="K30" s="29">
        <v>27248.606</v>
      </c>
      <c r="L30" s="30">
        <v>10080.216</v>
      </c>
      <c r="M30" s="30">
        <v>24428.661</v>
      </c>
      <c r="N30" s="30" t="s">
        <v>108</v>
      </c>
      <c r="O30" s="31">
        <v>7982.632</v>
      </c>
      <c r="P30" s="31" t="s">
        <v>108</v>
      </c>
      <c r="Q30" s="31">
        <v>3497.088</v>
      </c>
      <c r="R30" s="31" t="s">
        <v>108</v>
      </c>
      <c r="S30" s="31">
        <v>31647.12</v>
      </c>
      <c r="T30" s="31">
        <v>36257.3</v>
      </c>
      <c r="U30" s="31">
        <v>29670.94</v>
      </c>
      <c r="V30" s="17">
        <v>14859.58</v>
      </c>
      <c r="W30" s="17">
        <v>62298.64</v>
      </c>
      <c r="X30" s="34">
        <v>20640.96</v>
      </c>
      <c r="Y30" s="28" t="s">
        <v>108</v>
      </c>
      <c r="Z30" s="28" t="s">
        <v>108</v>
      </c>
      <c r="AA30" s="28">
        <v>39702.52</v>
      </c>
      <c r="AB30" s="28">
        <v>88746</v>
      </c>
    </row>
    <row r="31" spans="1:28" ht="12" customHeight="1">
      <c r="A31" s="16" t="s">
        <v>59</v>
      </c>
      <c r="B31" s="28" t="s">
        <v>108</v>
      </c>
      <c r="C31" s="28" t="s">
        <v>108</v>
      </c>
      <c r="D31" s="29">
        <v>13662</v>
      </c>
      <c r="E31" s="29" t="s">
        <v>108</v>
      </c>
      <c r="F31" s="29" t="s">
        <v>108</v>
      </c>
      <c r="G31" s="29">
        <v>36494.3</v>
      </c>
      <c r="H31" s="29" t="s">
        <v>108</v>
      </c>
      <c r="I31" s="29" t="s">
        <v>108</v>
      </c>
      <c r="J31" s="29" t="s">
        <v>108</v>
      </c>
      <c r="K31" s="29" t="s">
        <v>108</v>
      </c>
      <c r="L31" s="30" t="s">
        <v>108</v>
      </c>
      <c r="M31" s="30" t="s">
        <v>108</v>
      </c>
      <c r="N31" s="30" t="s">
        <v>108</v>
      </c>
      <c r="O31" s="30" t="s">
        <v>108</v>
      </c>
      <c r="P31" s="30" t="s">
        <v>108</v>
      </c>
      <c r="Q31" s="30" t="s">
        <v>108</v>
      </c>
      <c r="R31" s="30" t="s">
        <v>108</v>
      </c>
      <c r="S31" s="30" t="s">
        <v>108</v>
      </c>
      <c r="T31" s="30" t="s">
        <v>108</v>
      </c>
      <c r="U31" s="30" t="s">
        <v>108</v>
      </c>
      <c r="V31" s="30" t="s">
        <v>108</v>
      </c>
      <c r="W31" s="28" t="s">
        <v>108</v>
      </c>
      <c r="X31" s="28" t="s">
        <v>108</v>
      </c>
      <c r="Y31" s="28" t="s">
        <v>108</v>
      </c>
      <c r="Z31" s="28" t="s">
        <v>108</v>
      </c>
      <c r="AA31" s="28" t="s">
        <v>108</v>
      </c>
      <c r="AB31" s="28" t="s">
        <v>108</v>
      </c>
    </row>
    <row r="32" spans="1:28" s="21" customFormat="1" ht="12" customHeight="1">
      <c r="A32" s="15" t="s">
        <v>25</v>
      </c>
      <c r="B32" s="26" t="s">
        <v>108</v>
      </c>
      <c r="C32" s="26">
        <v>25291.2</v>
      </c>
      <c r="D32" s="27" t="s">
        <v>108</v>
      </c>
      <c r="E32" s="27" t="s">
        <v>108</v>
      </c>
      <c r="F32" s="27" t="s">
        <v>108</v>
      </c>
      <c r="G32" s="27" t="s">
        <v>108</v>
      </c>
      <c r="H32" s="27" t="s">
        <v>108</v>
      </c>
      <c r="I32" s="27" t="s">
        <v>108</v>
      </c>
      <c r="J32" s="27" t="s">
        <v>108</v>
      </c>
      <c r="K32" s="27" t="s">
        <v>108</v>
      </c>
      <c r="L32" s="26" t="s">
        <v>108</v>
      </c>
      <c r="M32" s="26" t="s">
        <v>108</v>
      </c>
      <c r="N32" s="26" t="s">
        <v>108</v>
      </c>
      <c r="O32" s="26" t="s">
        <v>108</v>
      </c>
      <c r="P32" s="26" t="s">
        <v>108</v>
      </c>
      <c r="Q32" s="26" t="s">
        <v>108</v>
      </c>
      <c r="R32" s="26" t="s">
        <v>108</v>
      </c>
      <c r="S32" s="26" t="s">
        <v>108</v>
      </c>
      <c r="T32" s="26" t="s">
        <v>108</v>
      </c>
      <c r="U32" s="26" t="s">
        <v>108</v>
      </c>
      <c r="V32" s="33">
        <v>11447.15</v>
      </c>
      <c r="W32" s="28" t="s">
        <v>108</v>
      </c>
      <c r="X32" s="28" t="s">
        <v>108</v>
      </c>
      <c r="Y32" s="28" t="s">
        <v>108</v>
      </c>
      <c r="Z32" s="28" t="s">
        <v>108</v>
      </c>
      <c r="AA32" s="28" t="s">
        <v>108</v>
      </c>
      <c r="AB32" s="28" t="s">
        <v>108</v>
      </c>
    </row>
    <row r="33" spans="1:28" ht="12" customHeight="1">
      <c r="A33" s="16" t="s">
        <v>25</v>
      </c>
      <c r="B33" s="28" t="s">
        <v>108</v>
      </c>
      <c r="C33" s="28">
        <v>25291.2</v>
      </c>
      <c r="D33" s="29" t="s">
        <v>108</v>
      </c>
      <c r="E33" s="29" t="s">
        <v>108</v>
      </c>
      <c r="F33" s="29" t="s">
        <v>108</v>
      </c>
      <c r="G33" s="29" t="s">
        <v>108</v>
      </c>
      <c r="H33" s="29" t="s">
        <v>108</v>
      </c>
      <c r="I33" s="29" t="s">
        <v>108</v>
      </c>
      <c r="J33" s="29" t="s">
        <v>108</v>
      </c>
      <c r="K33" s="29" t="s">
        <v>108</v>
      </c>
      <c r="L33" s="30" t="s">
        <v>108</v>
      </c>
      <c r="M33" s="30" t="s">
        <v>108</v>
      </c>
      <c r="N33" s="30" t="s">
        <v>108</v>
      </c>
      <c r="O33" s="30" t="s">
        <v>108</v>
      </c>
      <c r="P33" s="30" t="s">
        <v>108</v>
      </c>
      <c r="Q33" s="30" t="s">
        <v>108</v>
      </c>
      <c r="R33" s="30" t="s">
        <v>108</v>
      </c>
      <c r="S33" s="30" t="s">
        <v>108</v>
      </c>
      <c r="T33" s="30" t="s">
        <v>108</v>
      </c>
      <c r="U33" s="30" t="s">
        <v>108</v>
      </c>
      <c r="V33" s="17">
        <v>11447.15</v>
      </c>
      <c r="W33" s="28" t="s">
        <v>108</v>
      </c>
      <c r="X33" s="28" t="s">
        <v>108</v>
      </c>
      <c r="Y33" s="28" t="s">
        <v>108</v>
      </c>
      <c r="Z33" s="28" t="s">
        <v>108</v>
      </c>
      <c r="AA33" s="28" t="s">
        <v>108</v>
      </c>
      <c r="AB33" s="28" t="s">
        <v>108</v>
      </c>
    </row>
    <row r="34" spans="1:28" s="21" customFormat="1" ht="12" customHeight="1">
      <c r="A34" s="15" t="s">
        <v>28</v>
      </c>
      <c r="B34" s="26" t="s">
        <v>108</v>
      </c>
      <c r="C34" s="26" t="s">
        <v>108</v>
      </c>
      <c r="D34" s="27">
        <v>3981.9</v>
      </c>
      <c r="E34" s="27">
        <v>40624.6</v>
      </c>
      <c r="F34" s="27">
        <v>51647.536</v>
      </c>
      <c r="G34" s="27">
        <v>17307.03</v>
      </c>
      <c r="H34" s="27">
        <v>34217.496</v>
      </c>
      <c r="I34" s="27">
        <v>32254.911999999997</v>
      </c>
      <c r="J34" s="27">
        <v>26346.256</v>
      </c>
      <c r="K34" s="27">
        <v>27006.24</v>
      </c>
      <c r="L34" s="26" t="s">
        <v>108</v>
      </c>
      <c r="M34" s="26">
        <v>7920</v>
      </c>
      <c r="N34" s="26">
        <v>3996</v>
      </c>
      <c r="O34" s="27">
        <v>3740.45</v>
      </c>
      <c r="P34" s="27" t="s">
        <v>108</v>
      </c>
      <c r="Q34" s="27">
        <v>61097.72</v>
      </c>
      <c r="R34" s="27" t="s">
        <v>108</v>
      </c>
      <c r="S34" s="27">
        <v>5197.5</v>
      </c>
      <c r="T34" s="27">
        <v>23002</v>
      </c>
      <c r="U34" s="27">
        <v>22991.56</v>
      </c>
      <c r="V34" s="26" t="s">
        <v>108</v>
      </c>
      <c r="W34" s="26">
        <v>12382.5</v>
      </c>
      <c r="X34" s="28" t="s">
        <v>108</v>
      </c>
      <c r="Y34" s="26">
        <v>6000</v>
      </c>
      <c r="Z34" s="54">
        <v>18389.88</v>
      </c>
      <c r="AA34" s="28" t="s">
        <v>108</v>
      </c>
      <c r="AB34" s="26">
        <v>15950.72</v>
      </c>
    </row>
    <row r="35" spans="1:28" ht="12" customHeight="1">
      <c r="A35" s="16" t="s">
        <v>28</v>
      </c>
      <c r="B35" s="28" t="s">
        <v>108</v>
      </c>
      <c r="C35" s="28" t="s">
        <v>108</v>
      </c>
      <c r="D35" s="29">
        <v>3981.9</v>
      </c>
      <c r="E35" s="29">
        <v>25651.8</v>
      </c>
      <c r="F35" s="29">
        <v>18862.8</v>
      </c>
      <c r="G35" s="29" t="s">
        <v>108</v>
      </c>
      <c r="H35" s="29">
        <v>16147.44</v>
      </c>
      <c r="I35" s="29">
        <v>32254.911999999997</v>
      </c>
      <c r="J35" s="29">
        <v>26346.256</v>
      </c>
      <c r="K35" s="29">
        <v>24548.24</v>
      </c>
      <c r="L35" s="30" t="s">
        <v>108</v>
      </c>
      <c r="M35" s="30">
        <v>7920</v>
      </c>
      <c r="N35" s="30">
        <v>3996</v>
      </c>
      <c r="O35" s="31">
        <v>3740.45</v>
      </c>
      <c r="P35" s="31" t="s">
        <v>108</v>
      </c>
      <c r="Q35" s="31" t="s">
        <v>108</v>
      </c>
      <c r="R35" s="31" t="s">
        <v>108</v>
      </c>
      <c r="S35" s="31">
        <v>5197.5</v>
      </c>
      <c r="T35" s="31">
        <v>23002</v>
      </c>
      <c r="U35" s="31">
        <v>19676.56</v>
      </c>
      <c r="V35" s="30" t="s">
        <v>108</v>
      </c>
      <c r="W35" s="30">
        <v>4162.5</v>
      </c>
      <c r="X35" s="28" t="s">
        <v>108</v>
      </c>
      <c r="Y35" s="28">
        <v>6000</v>
      </c>
      <c r="Z35" s="17">
        <v>18389.88</v>
      </c>
      <c r="AA35" s="28" t="s">
        <v>108</v>
      </c>
      <c r="AB35" s="28">
        <v>15050.72</v>
      </c>
    </row>
    <row r="36" spans="1:28" ht="12" customHeight="1">
      <c r="A36" s="16" t="s">
        <v>65</v>
      </c>
      <c r="B36" s="28" t="s">
        <v>108</v>
      </c>
      <c r="C36" s="28" t="s">
        <v>108</v>
      </c>
      <c r="D36" s="29" t="s">
        <v>108</v>
      </c>
      <c r="E36" s="29">
        <v>14972.8</v>
      </c>
      <c r="F36" s="29">
        <v>32784.736</v>
      </c>
      <c r="G36" s="29">
        <v>17307.03</v>
      </c>
      <c r="H36" s="29">
        <v>18070.056</v>
      </c>
      <c r="I36" s="29" t="s">
        <v>108</v>
      </c>
      <c r="J36" s="29" t="s">
        <v>108</v>
      </c>
      <c r="K36" s="29">
        <v>2458</v>
      </c>
      <c r="L36" s="30" t="s">
        <v>108</v>
      </c>
      <c r="M36" s="30" t="s">
        <v>108</v>
      </c>
      <c r="N36" s="30" t="s">
        <v>108</v>
      </c>
      <c r="O36" s="31" t="s">
        <v>108</v>
      </c>
      <c r="P36" s="31" t="s">
        <v>108</v>
      </c>
      <c r="Q36" s="31">
        <v>61097.72</v>
      </c>
      <c r="R36" s="31" t="s">
        <v>108</v>
      </c>
      <c r="S36" s="31" t="s">
        <v>108</v>
      </c>
      <c r="T36" s="31" t="s">
        <v>108</v>
      </c>
      <c r="U36" s="31">
        <v>3315</v>
      </c>
      <c r="V36" s="30" t="s">
        <v>108</v>
      </c>
      <c r="W36" s="30">
        <v>8220</v>
      </c>
      <c r="X36" s="28" t="s">
        <v>108</v>
      </c>
      <c r="Y36" s="28" t="s">
        <v>108</v>
      </c>
      <c r="Z36" s="28" t="s">
        <v>108</v>
      </c>
      <c r="AA36" s="28" t="s">
        <v>108</v>
      </c>
      <c r="AB36" s="28">
        <v>900</v>
      </c>
    </row>
    <row r="37" spans="1:28" s="21" customFormat="1" ht="12" customHeight="1">
      <c r="A37" s="15" t="s">
        <v>99</v>
      </c>
      <c r="B37" s="26">
        <v>92734.09599999999</v>
      </c>
      <c r="C37" s="26">
        <v>70767.246</v>
      </c>
      <c r="D37" s="27">
        <v>66411.712</v>
      </c>
      <c r="E37" s="27">
        <v>49486.12</v>
      </c>
      <c r="F37" s="27">
        <v>165566.572</v>
      </c>
      <c r="G37" s="27">
        <v>15154.36</v>
      </c>
      <c r="H37" s="27" t="s">
        <v>108</v>
      </c>
      <c r="I37" s="27">
        <v>33886.8</v>
      </c>
      <c r="J37" s="27">
        <v>6924.258</v>
      </c>
      <c r="K37" s="27">
        <v>22600.102000000003</v>
      </c>
      <c r="L37" s="26">
        <v>1556.69</v>
      </c>
      <c r="M37" s="26">
        <v>31633.821</v>
      </c>
      <c r="N37" s="26">
        <v>17036</v>
      </c>
      <c r="O37" s="27">
        <v>77094.97200000001</v>
      </c>
      <c r="P37" s="27">
        <v>37016.96</v>
      </c>
      <c r="Q37" s="27">
        <v>22028</v>
      </c>
      <c r="R37" s="27">
        <v>32133</v>
      </c>
      <c r="S37" s="27">
        <v>51862.16</v>
      </c>
      <c r="T37" s="27">
        <v>67605.4</v>
      </c>
      <c r="U37" s="27">
        <v>31915.44</v>
      </c>
      <c r="V37" s="33">
        <v>54704.3</v>
      </c>
      <c r="W37" s="33">
        <v>13533.82</v>
      </c>
      <c r="X37" s="26">
        <f>SUM(X38:X39)</f>
        <v>49633.54</v>
      </c>
      <c r="Y37" s="26">
        <v>11661</v>
      </c>
      <c r="Z37" s="54">
        <v>28556.73</v>
      </c>
      <c r="AA37" s="54">
        <v>26370</v>
      </c>
      <c r="AB37" s="54">
        <v>11176.7</v>
      </c>
    </row>
    <row r="38" spans="1:28" ht="12" customHeight="1">
      <c r="A38" s="16" t="s">
        <v>11</v>
      </c>
      <c r="B38" s="28">
        <v>32442.8</v>
      </c>
      <c r="C38" s="28" t="s">
        <v>108</v>
      </c>
      <c r="D38" s="29">
        <v>29198.52</v>
      </c>
      <c r="E38" s="29" t="s">
        <v>108</v>
      </c>
      <c r="F38" s="29">
        <v>13556.003999999999</v>
      </c>
      <c r="G38" s="29" t="s">
        <v>108</v>
      </c>
      <c r="H38" s="29" t="s">
        <v>108</v>
      </c>
      <c r="I38" s="29" t="s">
        <v>108</v>
      </c>
      <c r="J38" s="29" t="s">
        <v>108</v>
      </c>
      <c r="K38" s="29" t="s">
        <v>108</v>
      </c>
      <c r="L38" s="30" t="s">
        <v>108</v>
      </c>
      <c r="M38" s="30" t="s">
        <v>108</v>
      </c>
      <c r="N38" s="30" t="s">
        <v>108</v>
      </c>
      <c r="O38" s="31" t="s">
        <v>108</v>
      </c>
      <c r="P38" s="31" t="s">
        <v>108</v>
      </c>
      <c r="Q38" s="31" t="s">
        <v>108</v>
      </c>
      <c r="R38" s="31" t="s">
        <v>108</v>
      </c>
      <c r="S38" s="31">
        <v>27226.16</v>
      </c>
      <c r="T38" s="31" t="s">
        <v>108</v>
      </c>
      <c r="U38" s="31" t="s">
        <v>108</v>
      </c>
      <c r="V38" s="17">
        <v>30126.8</v>
      </c>
      <c r="W38" s="28" t="s">
        <v>108</v>
      </c>
      <c r="X38" s="34">
        <v>8024</v>
      </c>
      <c r="Y38" s="28" t="s">
        <v>108</v>
      </c>
      <c r="Z38" s="28" t="s">
        <v>108</v>
      </c>
      <c r="AA38" s="28">
        <v>26370</v>
      </c>
      <c r="AB38" s="28">
        <v>11176.7</v>
      </c>
    </row>
    <row r="39" spans="1:28" ht="12" customHeight="1">
      <c r="A39" s="16" t="s">
        <v>29</v>
      </c>
      <c r="B39" s="28">
        <v>60291.295999999995</v>
      </c>
      <c r="C39" s="28">
        <v>70767.246</v>
      </c>
      <c r="D39" s="29">
        <v>37213.191999999995</v>
      </c>
      <c r="E39" s="29">
        <v>49486.12</v>
      </c>
      <c r="F39" s="29">
        <v>152010.568</v>
      </c>
      <c r="G39" s="29">
        <v>15154.36</v>
      </c>
      <c r="H39" s="29" t="s">
        <v>108</v>
      </c>
      <c r="I39" s="29">
        <v>33886.8</v>
      </c>
      <c r="J39" s="29">
        <v>6924.258</v>
      </c>
      <c r="K39" s="29">
        <v>22600.102000000003</v>
      </c>
      <c r="L39" s="30">
        <v>1556.69</v>
      </c>
      <c r="M39" s="30">
        <v>31633.821</v>
      </c>
      <c r="N39" s="30">
        <v>17036</v>
      </c>
      <c r="O39" s="31">
        <v>77094.97200000001</v>
      </c>
      <c r="P39" s="31">
        <v>37016.96</v>
      </c>
      <c r="Q39" s="31">
        <v>22028</v>
      </c>
      <c r="R39" s="31">
        <v>32133</v>
      </c>
      <c r="S39" s="31">
        <v>24636</v>
      </c>
      <c r="T39" s="31">
        <v>67605.4</v>
      </c>
      <c r="U39" s="31">
        <v>31915.44</v>
      </c>
      <c r="V39" s="17">
        <v>24577.5</v>
      </c>
      <c r="W39" s="17">
        <v>13533.82</v>
      </c>
      <c r="X39" s="34">
        <v>41609.54</v>
      </c>
      <c r="Y39" s="34">
        <v>11661</v>
      </c>
      <c r="Z39" s="17">
        <v>28556.73</v>
      </c>
      <c r="AA39" s="28" t="s">
        <v>108</v>
      </c>
      <c r="AB39" s="28" t="s">
        <v>108</v>
      </c>
    </row>
    <row r="40" spans="1:28" s="21" customFormat="1" ht="12" customHeight="1">
      <c r="A40" s="15" t="s">
        <v>31</v>
      </c>
      <c r="B40" s="26" t="s">
        <v>108</v>
      </c>
      <c r="C40" s="26" t="s">
        <v>108</v>
      </c>
      <c r="D40" s="27" t="s">
        <v>108</v>
      </c>
      <c r="E40" s="27" t="s">
        <v>108</v>
      </c>
      <c r="F40" s="27" t="s">
        <v>108</v>
      </c>
      <c r="G40" s="27">
        <v>53229.54</v>
      </c>
      <c r="H40" s="27" t="s">
        <v>108</v>
      </c>
      <c r="I40" s="27">
        <v>29229.6</v>
      </c>
      <c r="J40" s="27">
        <v>15603.554999999998</v>
      </c>
      <c r="K40" s="27">
        <v>22459.869</v>
      </c>
      <c r="L40" s="26" t="s">
        <v>108</v>
      </c>
      <c r="M40" s="26" t="s">
        <v>108</v>
      </c>
      <c r="N40" s="26" t="s">
        <v>108</v>
      </c>
      <c r="O40" s="27" t="s">
        <v>108</v>
      </c>
      <c r="P40" s="27">
        <v>2387.469</v>
      </c>
      <c r="Q40" s="27">
        <v>8081.7</v>
      </c>
      <c r="R40" s="27">
        <v>43006.4</v>
      </c>
      <c r="S40" s="27" t="s">
        <v>108</v>
      </c>
      <c r="T40" s="27">
        <v>20979</v>
      </c>
      <c r="U40" s="27" t="s">
        <v>108</v>
      </c>
      <c r="V40" s="26" t="s">
        <v>108</v>
      </c>
      <c r="W40" s="26">
        <v>46243.77</v>
      </c>
      <c r="X40" s="35">
        <v>12884</v>
      </c>
      <c r="Y40" s="35">
        <v>17215.2</v>
      </c>
      <c r="Z40" s="54">
        <v>11753.46</v>
      </c>
      <c r="AA40" s="28" t="s">
        <v>108</v>
      </c>
      <c r="AB40" s="26">
        <v>3070</v>
      </c>
    </row>
    <row r="41" spans="1:28" ht="12" customHeight="1">
      <c r="A41" s="16" t="s">
        <v>31</v>
      </c>
      <c r="B41" s="28" t="s">
        <v>108</v>
      </c>
      <c r="C41" s="28" t="s">
        <v>108</v>
      </c>
      <c r="D41" s="29" t="s">
        <v>108</v>
      </c>
      <c r="E41" s="29" t="s">
        <v>108</v>
      </c>
      <c r="F41" s="29" t="s">
        <v>108</v>
      </c>
      <c r="G41" s="29" t="s">
        <v>108</v>
      </c>
      <c r="H41" s="29" t="s">
        <v>108</v>
      </c>
      <c r="I41" s="29">
        <v>14265.6</v>
      </c>
      <c r="J41" s="29">
        <v>15603.554999999998</v>
      </c>
      <c r="K41" s="29" t="s">
        <v>108</v>
      </c>
      <c r="L41" s="30" t="s">
        <v>108</v>
      </c>
      <c r="M41" s="30" t="s">
        <v>108</v>
      </c>
      <c r="N41" s="30" t="s">
        <v>108</v>
      </c>
      <c r="O41" s="31" t="s">
        <v>108</v>
      </c>
      <c r="P41" s="31">
        <v>2387.469</v>
      </c>
      <c r="Q41" s="31" t="s">
        <v>108</v>
      </c>
      <c r="R41" s="31">
        <v>21326.4</v>
      </c>
      <c r="S41" s="31" t="s">
        <v>108</v>
      </c>
      <c r="T41" s="31">
        <v>2233</v>
      </c>
      <c r="U41" s="31" t="s">
        <v>108</v>
      </c>
      <c r="V41" s="30" t="s">
        <v>108</v>
      </c>
      <c r="W41" s="30">
        <v>39887.45</v>
      </c>
      <c r="X41" s="28" t="s">
        <v>108</v>
      </c>
      <c r="Y41" s="28">
        <v>17215.2</v>
      </c>
      <c r="Z41" s="17">
        <v>11753.46</v>
      </c>
      <c r="AA41" s="17">
        <v>13642.2</v>
      </c>
      <c r="AB41" s="17">
        <v>2660</v>
      </c>
    </row>
    <row r="42" spans="1:28" ht="12" customHeight="1">
      <c r="A42" s="16" t="s">
        <v>47</v>
      </c>
      <c r="B42" s="28" t="s">
        <v>108</v>
      </c>
      <c r="C42" s="28" t="s">
        <v>108</v>
      </c>
      <c r="D42" s="29" t="s">
        <v>108</v>
      </c>
      <c r="E42" s="29" t="s">
        <v>108</v>
      </c>
      <c r="F42" s="29" t="s">
        <v>108</v>
      </c>
      <c r="G42" s="29">
        <v>53229.54</v>
      </c>
      <c r="H42" s="29" t="s">
        <v>108</v>
      </c>
      <c r="I42" s="29">
        <v>14964</v>
      </c>
      <c r="J42" s="29" t="s">
        <v>108</v>
      </c>
      <c r="K42" s="29">
        <v>22459.869</v>
      </c>
      <c r="L42" s="30" t="s">
        <v>108</v>
      </c>
      <c r="M42" s="30" t="s">
        <v>108</v>
      </c>
      <c r="N42" s="30" t="s">
        <v>108</v>
      </c>
      <c r="O42" s="31" t="s">
        <v>108</v>
      </c>
      <c r="P42" s="31" t="s">
        <v>108</v>
      </c>
      <c r="Q42" s="31">
        <v>8081.7</v>
      </c>
      <c r="R42" s="31">
        <v>21680</v>
      </c>
      <c r="S42" s="31" t="s">
        <v>108</v>
      </c>
      <c r="T42" s="31">
        <v>18746</v>
      </c>
      <c r="U42" s="31" t="s">
        <v>108</v>
      </c>
      <c r="V42" s="30" t="s">
        <v>108</v>
      </c>
      <c r="W42" s="30">
        <v>6356.32</v>
      </c>
      <c r="X42" s="34">
        <v>12884</v>
      </c>
      <c r="Y42" s="28" t="s">
        <v>108</v>
      </c>
      <c r="Z42" s="28" t="s">
        <v>108</v>
      </c>
      <c r="AA42" s="28">
        <v>15240</v>
      </c>
      <c r="AB42" s="28">
        <v>410</v>
      </c>
    </row>
    <row r="43" spans="1:28" s="21" customFormat="1" ht="12" customHeight="1">
      <c r="A43" s="15" t="s">
        <v>33</v>
      </c>
      <c r="B43" s="26">
        <v>105180.63600000001</v>
      </c>
      <c r="C43" s="26">
        <v>233385.09400000004</v>
      </c>
      <c r="D43" s="27">
        <v>112447.62700000001</v>
      </c>
      <c r="E43" s="27">
        <v>218163.64</v>
      </c>
      <c r="F43" s="27">
        <v>183172.71</v>
      </c>
      <c r="G43" s="27">
        <v>367173.55</v>
      </c>
      <c r="H43" s="27">
        <v>149572.234</v>
      </c>
      <c r="I43" s="27">
        <v>127797.92</v>
      </c>
      <c r="J43" s="27">
        <v>176782.74800000002</v>
      </c>
      <c r="K43" s="27">
        <v>165856.522</v>
      </c>
      <c r="L43" s="26">
        <v>110319.75200000001</v>
      </c>
      <c r="M43" s="26">
        <v>316346.566</v>
      </c>
      <c r="N43" s="26">
        <v>101778.38399999999</v>
      </c>
      <c r="O43" s="27">
        <v>317773.92299999995</v>
      </c>
      <c r="P43" s="27">
        <v>196018.33199999997</v>
      </c>
      <c r="Q43" s="27">
        <v>543619.3759999999</v>
      </c>
      <c r="R43" s="27">
        <v>460573.7719999999</v>
      </c>
      <c r="S43" s="27">
        <v>344284.19</v>
      </c>
      <c r="T43" s="27">
        <v>255956.56</v>
      </c>
      <c r="U43" s="27">
        <v>214422.33</v>
      </c>
      <c r="V43" s="33">
        <v>171303.92</v>
      </c>
      <c r="W43" s="33">
        <v>195667.93</v>
      </c>
      <c r="X43" s="26">
        <f>SUM(X44:X46)</f>
        <v>146997.37</v>
      </c>
      <c r="Y43" s="26">
        <v>115155.32</v>
      </c>
      <c r="Z43" s="54">
        <v>111886.02</v>
      </c>
      <c r="AA43" s="54">
        <v>134163.28</v>
      </c>
      <c r="AB43" s="54">
        <v>141138.98</v>
      </c>
    </row>
    <row r="44" spans="1:28" ht="12" customHeight="1">
      <c r="A44" s="16" t="s">
        <v>27</v>
      </c>
      <c r="B44" s="28" t="s">
        <v>108</v>
      </c>
      <c r="C44" s="28">
        <v>40351.656</v>
      </c>
      <c r="D44" s="29">
        <v>58179.694</v>
      </c>
      <c r="E44" s="29">
        <v>90375.3</v>
      </c>
      <c r="F44" s="29">
        <v>69295.304</v>
      </c>
      <c r="G44" s="29">
        <v>27893.35</v>
      </c>
      <c r="H44" s="29">
        <v>20991.725000000002</v>
      </c>
      <c r="I44" s="29">
        <v>15101.667999999998</v>
      </c>
      <c r="J44" s="29">
        <v>52078.2</v>
      </c>
      <c r="K44" s="29">
        <v>4375.76</v>
      </c>
      <c r="L44" s="30">
        <v>24729.36</v>
      </c>
      <c r="M44" s="30">
        <v>94034.02</v>
      </c>
      <c r="N44" s="30">
        <v>50110.496</v>
      </c>
      <c r="O44" s="31">
        <v>82489.24</v>
      </c>
      <c r="P44" s="31">
        <v>70053.66399999999</v>
      </c>
      <c r="Q44" s="31">
        <v>170930.184</v>
      </c>
      <c r="R44" s="31">
        <v>120662.592</v>
      </c>
      <c r="S44" s="31">
        <v>98388.2</v>
      </c>
      <c r="T44" s="31">
        <v>65704.4</v>
      </c>
      <c r="U44" s="31">
        <v>60726.76</v>
      </c>
      <c r="V44" s="30" t="s">
        <v>108</v>
      </c>
      <c r="W44" s="30">
        <v>64616.39</v>
      </c>
      <c r="X44" s="34">
        <v>39651.04</v>
      </c>
      <c r="Y44" s="34">
        <v>28942.66</v>
      </c>
      <c r="Z44" s="17">
        <v>9878.08</v>
      </c>
      <c r="AA44" s="17">
        <v>30639.04</v>
      </c>
      <c r="AB44" s="17">
        <v>32280</v>
      </c>
    </row>
    <row r="45" spans="1:28" ht="12" customHeight="1">
      <c r="A45" s="16" t="s">
        <v>33</v>
      </c>
      <c r="B45" s="28">
        <v>4142.52</v>
      </c>
      <c r="C45" s="28">
        <v>5445.28</v>
      </c>
      <c r="D45" s="29">
        <v>24684.908000000003</v>
      </c>
      <c r="E45" s="29">
        <v>65660.276</v>
      </c>
      <c r="F45" s="29">
        <v>12103.422</v>
      </c>
      <c r="G45" s="29">
        <v>80429.672</v>
      </c>
      <c r="H45" s="29">
        <v>53451.866</v>
      </c>
      <c r="I45" s="29">
        <v>86036.764</v>
      </c>
      <c r="J45" s="29">
        <v>62843.152</v>
      </c>
      <c r="K45" s="29">
        <v>61362.984000000004</v>
      </c>
      <c r="L45" s="30">
        <v>53465.392</v>
      </c>
      <c r="M45" s="30">
        <v>159962.84599999996</v>
      </c>
      <c r="N45" s="30">
        <v>37487.047999999995</v>
      </c>
      <c r="O45" s="31">
        <v>181600.876</v>
      </c>
      <c r="P45" s="31">
        <v>42460.231999999996</v>
      </c>
      <c r="Q45" s="31">
        <v>233636.55199999997</v>
      </c>
      <c r="R45" s="31">
        <v>189245.24</v>
      </c>
      <c r="S45" s="31">
        <v>108348.5</v>
      </c>
      <c r="T45" s="31">
        <v>49411.34</v>
      </c>
      <c r="U45" s="31">
        <v>33463.04</v>
      </c>
      <c r="V45" s="17">
        <v>72699.69</v>
      </c>
      <c r="W45" s="17">
        <v>85976.46</v>
      </c>
      <c r="X45" s="34">
        <v>78190.56</v>
      </c>
      <c r="Y45" s="34">
        <v>64992.65999999993</v>
      </c>
      <c r="Z45" s="17">
        <v>89356.4</v>
      </c>
      <c r="AA45" s="17">
        <v>61398.24</v>
      </c>
      <c r="AB45" s="17">
        <v>24402.98</v>
      </c>
    </row>
    <row r="46" spans="1:28" ht="12" customHeight="1">
      <c r="A46" s="16" t="s">
        <v>69</v>
      </c>
      <c r="B46" s="28">
        <v>101038.11600000001</v>
      </c>
      <c r="C46" s="28">
        <v>187588.15800000002</v>
      </c>
      <c r="D46" s="29">
        <v>29583.025</v>
      </c>
      <c r="E46" s="29">
        <v>62128.06399999999</v>
      </c>
      <c r="F46" s="29">
        <v>101773.984</v>
      </c>
      <c r="G46" s="29">
        <v>258850.52800000008</v>
      </c>
      <c r="H46" s="29">
        <v>75128.64300000001</v>
      </c>
      <c r="I46" s="29">
        <v>26659.488</v>
      </c>
      <c r="J46" s="29">
        <v>61861.396</v>
      </c>
      <c r="K46" s="29">
        <v>100117.77799999999</v>
      </c>
      <c r="L46" s="30">
        <v>32125</v>
      </c>
      <c r="M46" s="30">
        <v>62349.7</v>
      </c>
      <c r="N46" s="30">
        <v>14180.84</v>
      </c>
      <c r="O46" s="31">
        <v>53683.807</v>
      </c>
      <c r="P46" s="31">
        <v>83504.43599999999</v>
      </c>
      <c r="Q46" s="31">
        <v>139052.64</v>
      </c>
      <c r="R46" s="31">
        <v>150665.94</v>
      </c>
      <c r="S46" s="31">
        <v>137547.49</v>
      </c>
      <c r="T46" s="31">
        <v>140840.82</v>
      </c>
      <c r="U46" s="31">
        <v>120232.53</v>
      </c>
      <c r="V46" s="17">
        <v>98604.23</v>
      </c>
      <c r="W46" s="17">
        <v>45075.08</v>
      </c>
      <c r="X46" s="34">
        <v>29155.77</v>
      </c>
      <c r="Y46" s="34">
        <v>21220</v>
      </c>
      <c r="Z46" s="17">
        <v>12651.54</v>
      </c>
      <c r="AA46" s="17">
        <v>42126</v>
      </c>
      <c r="AB46" s="17">
        <v>84456</v>
      </c>
    </row>
    <row r="47" spans="1:28" s="21" customFormat="1" ht="12" customHeight="1">
      <c r="A47" s="15" t="s">
        <v>35</v>
      </c>
      <c r="B47" s="26" t="s">
        <v>108</v>
      </c>
      <c r="C47" s="26">
        <v>16806.048000000003</v>
      </c>
      <c r="D47" s="27">
        <v>9981.66</v>
      </c>
      <c r="E47" s="27" t="s">
        <v>108</v>
      </c>
      <c r="F47" s="27">
        <v>25500</v>
      </c>
      <c r="G47" s="27">
        <v>38905.6</v>
      </c>
      <c r="H47" s="27">
        <v>32721.2</v>
      </c>
      <c r="I47" s="27">
        <v>7551.44</v>
      </c>
      <c r="J47" s="27">
        <v>8256.9</v>
      </c>
      <c r="K47" s="27">
        <v>17832</v>
      </c>
      <c r="L47" s="26" t="s">
        <v>108</v>
      </c>
      <c r="M47" s="26" t="s">
        <v>108</v>
      </c>
      <c r="N47" s="26" t="s">
        <v>108</v>
      </c>
      <c r="O47" s="27" t="s">
        <v>108</v>
      </c>
      <c r="P47" s="27" t="s">
        <v>108</v>
      </c>
      <c r="Q47" s="27">
        <v>5012.82</v>
      </c>
      <c r="R47" s="27">
        <v>23540</v>
      </c>
      <c r="S47" s="27">
        <v>58969.95</v>
      </c>
      <c r="T47" s="27">
        <v>46325.04</v>
      </c>
      <c r="U47" s="27">
        <v>35775</v>
      </c>
      <c r="V47" s="33">
        <v>55833.76</v>
      </c>
      <c r="W47" s="28" t="s">
        <v>108</v>
      </c>
      <c r="X47" s="26">
        <f>SUM(X48:X49)</f>
        <v>34268</v>
      </c>
      <c r="Y47" s="26">
        <v>44062.12</v>
      </c>
      <c r="Z47" s="28" t="s">
        <v>108</v>
      </c>
      <c r="AA47" s="28">
        <v>25532.8</v>
      </c>
      <c r="AB47" s="28" t="s">
        <v>108</v>
      </c>
    </row>
    <row r="48" spans="1:28" ht="12" customHeight="1">
      <c r="A48" s="16" t="s">
        <v>35</v>
      </c>
      <c r="B48" s="28" t="s">
        <v>108</v>
      </c>
      <c r="C48" s="28" t="s">
        <v>108</v>
      </c>
      <c r="D48" s="29" t="s">
        <v>108</v>
      </c>
      <c r="E48" s="29" t="s">
        <v>108</v>
      </c>
      <c r="F48" s="29">
        <v>15840</v>
      </c>
      <c r="G48" s="29">
        <v>12457.6</v>
      </c>
      <c r="H48" s="29" t="s">
        <v>108</v>
      </c>
      <c r="I48" s="29">
        <v>7551.44</v>
      </c>
      <c r="J48" s="29">
        <v>8256.9</v>
      </c>
      <c r="K48" s="29" t="s">
        <v>108</v>
      </c>
      <c r="L48" s="30" t="s">
        <v>108</v>
      </c>
      <c r="M48" s="30" t="s">
        <v>108</v>
      </c>
      <c r="N48" s="30" t="s">
        <v>108</v>
      </c>
      <c r="O48" s="31" t="s">
        <v>108</v>
      </c>
      <c r="P48" s="31" t="s">
        <v>108</v>
      </c>
      <c r="Q48" s="31">
        <v>2036.1</v>
      </c>
      <c r="R48" s="31">
        <v>13300</v>
      </c>
      <c r="S48" s="31">
        <v>9240</v>
      </c>
      <c r="T48" s="31">
        <v>15090</v>
      </c>
      <c r="U48" s="31">
        <v>35775</v>
      </c>
      <c r="V48" s="30" t="s">
        <v>108</v>
      </c>
      <c r="W48" s="28" t="s">
        <v>108</v>
      </c>
      <c r="X48" s="34">
        <v>19332</v>
      </c>
      <c r="Y48" s="34">
        <v>19575.6</v>
      </c>
      <c r="Z48" s="28" t="s">
        <v>108</v>
      </c>
      <c r="AA48" s="28">
        <v>25532.8</v>
      </c>
      <c r="AB48" s="28" t="s">
        <v>108</v>
      </c>
    </row>
    <row r="49" spans="1:28" ht="12" customHeight="1">
      <c r="A49" s="16" t="s">
        <v>85</v>
      </c>
      <c r="B49" s="28" t="s">
        <v>108</v>
      </c>
      <c r="C49" s="28">
        <v>16806.048000000003</v>
      </c>
      <c r="D49" s="29">
        <v>9981.66</v>
      </c>
      <c r="E49" s="29" t="s">
        <v>108</v>
      </c>
      <c r="F49" s="29">
        <v>9660</v>
      </c>
      <c r="G49" s="29">
        <v>26448</v>
      </c>
      <c r="H49" s="29">
        <v>32721.2</v>
      </c>
      <c r="I49" s="29" t="s">
        <v>108</v>
      </c>
      <c r="J49" s="29" t="s">
        <v>108</v>
      </c>
      <c r="K49" s="29">
        <v>17832</v>
      </c>
      <c r="L49" s="30" t="s">
        <v>108</v>
      </c>
      <c r="M49" s="30" t="s">
        <v>108</v>
      </c>
      <c r="N49" s="30" t="s">
        <v>108</v>
      </c>
      <c r="O49" s="31" t="s">
        <v>108</v>
      </c>
      <c r="P49" s="31" t="s">
        <v>108</v>
      </c>
      <c r="Q49" s="31">
        <v>2976.72</v>
      </c>
      <c r="R49" s="31">
        <v>10240</v>
      </c>
      <c r="S49" s="31">
        <v>49729.95</v>
      </c>
      <c r="T49" s="31">
        <v>31235.04</v>
      </c>
      <c r="U49" s="31" t="s">
        <v>108</v>
      </c>
      <c r="V49" s="17">
        <v>55833.76</v>
      </c>
      <c r="W49" s="28" t="s">
        <v>108</v>
      </c>
      <c r="X49" s="34">
        <v>14936</v>
      </c>
      <c r="Y49" s="34">
        <v>24486.52</v>
      </c>
      <c r="Z49" s="28" t="s">
        <v>108</v>
      </c>
      <c r="AA49" s="28" t="s">
        <v>108</v>
      </c>
      <c r="AB49" s="28" t="s">
        <v>108</v>
      </c>
    </row>
    <row r="50" spans="1:28" s="21" customFormat="1" ht="12" customHeight="1">
      <c r="A50" s="15" t="s">
        <v>36</v>
      </c>
      <c r="B50" s="26">
        <v>27198.08</v>
      </c>
      <c r="C50" s="26" t="s">
        <v>108</v>
      </c>
      <c r="D50" s="27">
        <v>38222.028</v>
      </c>
      <c r="E50" s="27">
        <v>61900.471999999994</v>
      </c>
      <c r="F50" s="27">
        <v>125344.8</v>
      </c>
      <c r="G50" s="27">
        <v>178785.184</v>
      </c>
      <c r="H50" s="27">
        <v>36017.796</v>
      </c>
      <c r="I50" s="27">
        <v>42609.262</v>
      </c>
      <c r="J50" s="27">
        <v>333881.714</v>
      </c>
      <c r="K50" s="27">
        <v>58116.808</v>
      </c>
      <c r="L50" s="26">
        <v>37933.6</v>
      </c>
      <c r="M50" s="26">
        <v>29750.22</v>
      </c>
      <c r="N50" s="26" t="s">
        <v>108</v>
      </c>
      <c r="O50" s="27">
        <v>24480</v>
      </c>
      <c r="P50" s="27">
        <v>15616.194</v>
      </c>
      <c r="Q50" s="27">
        <v>35012.68</v>
      </c>
      <c r="R50" s="27">
        <v>37600.74</v>
      </c>
      <c r="S50" s="27">
        <v>171723.96</v>
      </c>
      <c r="T50" s="27">
        <v>40948.7</v>
      </c>
      <c r="U50" s="27">
        <v>84315.81</v>
      </c>
      <c r="V50" s="33">
        <v>58838.56</v>
      </c>
      <c r="W50" s="33">
        <v>54280.82</v>
      </c>
      <c r="X50" s="26">
        <f>SUM(X52:X53)</f>
        <v>139157.43</v>
      </c>
      <c r="Y50" s="26">
        <v>71080.74</v>
      </c>
      <c r="Z50" s="54">
        <v>40124.64</v>
      </c>
      <c r="AA50" s="54">
        <v>118686.5</v>
      </c>
      <c r="AB50" s="54">
        <v>171962.9</v>
      </c>
    </row>
    <row r="51" spans="1:28" ht="12" customHeight="1">
      <c r="A51" s="16" t="s">
        <v>24</v>
      </c>
      <c r="B51" s="28" t="s">
        <v>108</v>
      </c>
      <c r="C51" s="28" t="s">
        <v>108</v>
      </c>
      <c r="D51" s="29">
        <v>14370.688</v>
      </c>
      <c r="E51" s="29" t="s">
        <v>108</v>
      </c>
      <c r="F51" s="29">
        <v>67941.6</v>
      </c>
      <c r="G51" s="29">
        <v>98586</v>
      </c>
      <c r="H51" s="29">
        <v>18227.796</v>
      </c>
      <c r="I51" s="29" t="s">
        <v>108</v>
      </c>
      <c r="J51" s="29">
        <v>185614.666</v>
      </c>
      <c r="K51" s="29">
        <v>26784.052</v>
      </c>
      <c r="L51" s="30">
        <v>5723</v>
      </c>
      <c r="M51" s="30">
        <v>20085.3</v>
      </c>
      <c r="N51" s="30" t="s">
        <v>108</v>
      </c>
      <c r="O51" s="31">
        <v>24480</v>
      </c>
      <c r="P51" s="31">
        <v>3000</v>
      </c>
      <c r="Q51" s="31">
        <v>24908.2</v>
      </c>
      <c r="R51" s="31">
        <v>14425.44</v>
      </c>
      <c r="S51" s="31">
        <v>84747.06</v>
      </c>
      <c r="T51" s="31">
        <v>12809</v>
      </c>
      <c r="U51" s="31">
        <v>17780</v>
      </c>
      <c r="V51" s="17">
        <v>44528</v>
      </c>
      <c r="W51" s="28" t="s">
        <v>108</v>
      </c>
      <c r="X51" s="28" t="s">
        <v>108</v>
      </c>
      <c r="Y51" s="28" t="s">
        <v>108</v>
      </c>
      <c r="Z51" s="28" t="s">
        <v>108</v>
      </c>
      <c r="AA51" s="28" t="s">
        <v>108</v>
      </c>
      <c r="AB51" s="28">
        <v>3192</v>
      </c>
    </row>
    <row r="52" spans="1:28" ht="12" customHeight="1">
      <c r="A52" s="16" t="s">
        <v>36</v>
      </c>
      <c r="B52" s="28">
        <v>8624</v>
      </c>
      <c r="C52" s="28" t="s">
        <v>108</v>
      </c>
      <c r="D52" s="29">
        <v>23851.34</v>
      </c>
      <c r="E52" s="29">
        <v>49517.75199999999</v>
      </c>
      <c r="F52" s="29">
        <v>18900</v>
      </c>
      <c r="G52" s="29">
        <v>41201.184</v>
      </c>
      <c r="H52" s="29">
        <v>9600</v>
      </c>
      <c r="I52" s="29">
        <v>36802.36</v>
      </c>
      <c r="J52" s="29">
        <v>111483.4</v>
      </c>
      <c r="K52" s="29">
        <v>31332.755999999998</v>
      </c>
      <c r="L52" s="30">
        <v>32210.6</v>
      </c>
      <c r="M52" s="30">
        <v>9664.92</v>
      </c>
      <c r="N52" s="30" t="s">
        <v>108</v>
      </c>
      <c r="O52" s="31" t="s">
        <v>108</v>
      </c>
      <c r="P52" s="31">
        <v>5964.87</v>
      </c>
      <c r="Q52" s="31">
        <v>7224.48</v>
      </c>
      <c r="R52" s="31">
        <v>12420</v>
      </c>
      <c r="S52" s="31">
        <v>45501.9</v>
      </c>
      <c r="T52" s="31" t="s">
        <v>108</v>
      </c>
      <c r="U52" s="31">
        <v>30448.45</v>
      </c>
      <c r="V52" s="30" t="s">
        <v>108</v>
      </c>
      <c r="W52" s="30">
        <v>42967.36</v>
      </c>
      <c r="X52" s="34">
        <v>65511.75</v>
      </c>
      <c r="Y52" s="34">
        <v>10240</v>
      </c>
      <c r="Z52" s="17">
        <v>40124.64</v>
      </c>
      <c r="AA52" s="17">
        <v>96486.5</v>
      </c>
      <c r="AB52" s="17">
        <v>62818.9</v>
      </c>
    </row>
    <row r="53" spans="1:28" ht="12" customHeight="1">
      <c r="A53" s="16" t="s">
        <v>46</v>
      </c>
      <c r="B53" s="28" t="s">
        <v>108</v>
      </c>
      <c r="C53" s="28" t="s">
        <v>108</v>
      </c>
      <c r="D53" s="29" t="s">
        <v>108</v>
      </c>
      <c r="E53" s="29" t="s">
        <v>108</v>
      </c>
      <c r="F53" s="29">
        <v>38503.2</v>
      </c>
      <c r="G53" s="29" t="s">
        <v>108</v>
      </c>
      <c r="H53" s="29" t="s">
        <v>108</v>
      </c>
      <c r="I53" s="29" t="s">
        <v>108</v>
      </c>
      <c r="J53" s="29" t="s">
        <v>108</v>
      </c>
      <c r="K53" s="29" t="s">
        <v>108</v>
      </c>
      <c r="L53" s="30" t="s">
        <v>108</v>
      </c>
      <c r="M53" s="30" t="s">
        <v>108</v>
      </c>
      <c r="N53" s="30" t="s">
        <v>108</v>
      </c>
      <c r="O53" s="31" t="s">
        <v>108</v>
      </c>
      <c r="P53" s="31" t="s">
        <v>108</v>
      </c>
      <c r="Q53" s="31" t="s">
        <v>108</v>
      </c>
      <c r="R53" s="31">
        <v>7003.3</v>
      </c>
      <c r="S53" s="31">
        <v>36555</v>
      </c>
      <c r="T53" s="31">
        <v>28139.7</v>
      </c>
      <c r="U53" s="31">
        <v>17651.4</v>
      </c>
      <c r="V53" s="30" t="s">
        <v>108</v>
      </c>
      <c r="W53" s="28" t="s">
        <v>108</v>
      </c>
      <c r="X53" s="34">
        <v>73645.68</v>
      </c>
      <c r="Y53" s="34">
        <v>60840.74</v>
      </c>
      <c r="Z53" s="28" t="s">
        <v>108</v>
      </c>
      <c r="AA53" s="28" t="s">
        <v>108</v>
      </c>
      <c r="AB53" s="28">
        <v>49330</v>
      </c>
    </row>
    <row r="54" spans="1:28" ht="12" customHeight="1">
      <c r="A54" s="16" t="s">
        <v>58</v>
      </c>
      <c r="B54" s="28">
        <v>18574.08</v>
      </c>
      <c r="C54" s="28" t="s">
        <v>108</v>
      </c>
      <c r="D54" s="29" t="s">
        <v>108</v>
      </c>
      <c r="E54" s="29">
        <v>12382.72</v>
      </c>
      <c r="F54" s="29" t="s">
        <v>108</v>
      </c>
      <c r="G54" s="29">
        <v>38998</v>
      </c>
      <c r="H54" s="29">
        <v>8190</v>
      </c>
      <c r="I54" s="29">
        <v>5806.902</v>
      </c>
      <c r="J54" s="29">
        <v>36783.648</v>
      </c>
      <c r="K54" s="29" t="s">
        <v>108</v>
      </c>
      <c r="L54" s="30" t="s">
        <v>108</v>
      </c>
      <c r="M54" s="30" t="s">
        <v>108</v>
      </c>
      <c r="N54" s="30" t="s">
        <v>108</v>
      </c>
      <c r="O54" s="31" t="s">
        <v>108</v>
      </c>
      <c r="P54" s="31">
        <v>6651.324</v>
      </c>
      <c r="Q54" s="31">
        <v>2880</v>
      </c>
      <c r="R54" s="31">
        <v>3752</v>
      </c>
      <c r="S54" s="31">
        <v>4920</v>
      </c>
      <c r="T54" s="31" t="s">
        <v>108</v>
      </c>
      <c r="U54" s="31">
        <v>18435.96</v>
      </c>
      <c r="V54" s="17">
        <v>14310.56</v>
      </c>
      <c r="W54" s="17">
        <v>11313.46</v>
      </c>
      <c r="X54" s="28" t="s">
        <v>108</v>
      </c>
      <c r="Y54" s="28" t="s">
        <v>108</v>
      </c>
      <c r="Z54" s="28" t="s">
        <v>108</v>
      </c>
      <c r="AA54" s="28">
        <v>22200</v>
      </c>
      <c r="AB54" s="28">
        <v>56622</v>
      </c>
    </row>
    <row r="55" spans="1:28" s="21" customFormat="1" ht="12" customHeight="1">
      <c r="A55" s="15" t="s">
        <v>37</v>
      </c>
      <c r="B55" s="26">
        <v>48190.67</v>
      </c>
      <c r="C55" s="26">
        <v>100625.12799999998</v>
      </c>
      <c r="D55" s="27">
        <v>84287.774</v>
      </c>
      <c r="E55" s="27">
        <v>121721.51800000001</v>
      </c>
      <c r="F55" s="27">
        <v>29131.326</v>
      </c>
      <c r="G55" s="27">
        <v>106614.45199999999</v>
      </c>
      <c r="H55" s="27">
        <v>40474.215</v>
      </c>
      <c r="I55" s="27">
        <v>93831.20800000001</v>
      </c>
      <c r="J55" s="27">
        <v>15682.192</v>
      </c>
      <c r="K55" s="27">
        <v>76832.076</v>
      </c>
      <c r="L55" s="26">
        <v>100074.484</v>
      </c>
      <c r="M55" s="26">
        <v>63512.41</v>
      </c>
      <c r="N55" s="26">
        <v>75406.72</v>
      </c>
      <c r="O55" s="27">
        <v>68371.907</v>
      </c>
      <c r="P55" s="27">
        <v>64226.767</v>
      </c>
      <c r="Q55" s="27">
        <v>151148.26400000002</v>
      </c>
      <c r="R55" s="27">
        <v>144802.04</v>
      </c>
      <c r="S55" s="27">
        <v>43868.56</v>
      </c>
      <c r="T55" s="27">
        <v>26876.29</v>
      </c>
      <c r="U55" s="27">
        <v>50957.83</v>
      </c>
      <c r="V55" s="33">
        <v>94367.23</v>
      </c>
      <c r="W55" s="33">
        <v>118250.04</v>
      </c>
      <c r="X55" s="35">
        <v>73941.35</v>
      </c>
      <c r="Y55" s="35">
        <v>34652.48</v>
      </c>
      <c r="Z55" s="54">
        <v>15480</v>
      </c>
      <c r="AA55" s="54">
        <v>52097.96</v>
      </c>
      <c r="AB55" s="54">
        <v>31084</v>
      </c>
    </row>
    <row r="56" spans="1:28" ht="12" customHeight="1">
      <c r="A56" s="16" t="s">
        <v>37</v>
      </c>
      <c r="B56" s="28">
        <v>48190.67</v>
      </c>
      <c r="C56" s="28">
        <v>100625.12799999998</v>
      </c>
      <c r="D56" s="29">
        <v>84287.774</v>
      </c>
      <c r="E56" s="29">
        <v>121721.51800000001</v>
      </c>
      <c r="F56" s="29">
        <v>29131.326</v>
      </c>
      <c r="G56" s="29">
        <v>106614.45199999999</v>
      </c>
      <c r="H56" s="29">
        <v>40474.215</v>
      </c>
      <c r="I56" s="29">
        <v>93831.20800000001</v>
      </c>
      <c r="J56" s="29">
        <v>15682.192</v>
      </c>
      <c r="K56" s="29">
        <v>76832.076</v>
      </c>
      <c r="L56" s="30">
        <v>100074.484</v>
      </c>
      <c r="M56" s="30">
        <v>63512.41</v>
      </c>
      <c r="N56" s="30">
        <v>75406.72</v>
      </c>
      <c r="O56" s="31">
        <v>68371.907</v>
      </c>
      <c r="P56" s="31">
        <v>64226.767</v>
      </c>
      <c r="Q56" s="31">
        <v>151148.26400000002</v>
      </c>
      <c r="R56" s="31">
        <v>144802.04</v>
      </c>
      <c r="S56" s="31">
        <v>43868.56</v>
      </c>
      <c r="T56" s="31">
        <v>26876.29</v>
      </c>
      <c r="U56" s="31">
        <v>50957.83</v>
      </c>
      <c r="V56" s="17">
        <v>94367.23</v>
      </c>
      <c r="W56" s="17">
        <v>118250.04</v>
      </c>
      <c r="X56" s="34">
        <v>73941.35</v>
      </c>
      <c r="Y56" s="34">
        <v>34652.48</v>
      </c>
      <c r="Z56" s="17">
        <v>15480</v>
      </c>
      <c r="AA56" s="17">
        <v>52097.96</v>
      </c>
      <c r="AB56" s="17">
        <v>31084</v>
      </c>
    </row>
    <row r="57" spans="1:28" s="21" customFormat="1" ht="12" customHeight="1">
      <c r="A57" s="15" t="s">
        <v>100</v>
      </c>
      <c r="B57" s="26" t="s">
        <v>108</v>
      </c>
      <c r="C57" s="26">
        <v>40896</v>
      </c>
      <c r="D57" s="27" t="s">
        <v>108</v>
      </c>
      <c r="E57" s="27" t="s">
        <v>108</v>
      </c>
      <c r="F57" s="27" t="s">
        <v>108</v>
      </c>
      <c r="G57" s="27" t="s">
        <v>108</v>
      </c>
      <c r="H57" s="27" t="s">
        <v>108</v>
      </c>
      <c r="I57" s="27" t="s">
        <v>108</v>
      </c>
      <c r="J57" s="27" t="s">
        <v>108</v>
      </c>
      <c r="K57" s="27">
        <v>21928.32</v>
      </c>
      <c r="L57" s="26">
        <v>14532.45</v>
      </c>
      <c r="M57" s="26" t="s">
        <v>108</v>
      </c>
      <c r="N57" s="26" t="s">
        <v>108</v>
      </c>
      <c r="O57" s="27" t="s">
        <v>108</v>
      </c>
      <c r="P57" s="27" t="s">
        <v>108</v>
      </c>
      <c r="Q57" s="27">
        <v>19586.112</v>
      </c>
      <c r="R57" s="27" t="s">
        <v>108</v>
      </c>
      <c r="S57" s="27" t="s">
        <v>108</v>
      </c>
      <c r="T57" s="27">
        <v>55630.78</v>
      </c>
      <c r="U57" s="27">
        <v>48435.81</v>
      </c>
      <c r="V57" s="33">
        <v>30392.84</v>
      </c>
      <c r="W57" s="33">
        <v>17600</v>
      </c>
      <c r="X57" s="26">
        <f>SUM(X58:X59)</f>
        <v>19960</v>
      </c>
      <c r="Y57" s="26">
        <v>3640</v>
      </c>
      <c r="Z57" s="28" t="s">
        <v>108</v>
      </c>
      <c r="AA57" s="26">
        <v>2640</v>
      </c>
      <c r="AB57" s="26">
        <v>2720</v>
      </c>
    </row>
    <row r="58" spans="1:28" ht="12" customHeight="1">
      <c r="A58" s="16" t="s">
        <v>38</v>
      </c>
      <c r="B58" s="28" t="s">
        <v>108</v>
      </c>
      <c r="C58" s="28" t="s">
        <v>108</v>
      </c>
      <c r="D58" s="28" t="s">
        <v>108</v>
      </c>
      <c r="E58" s="28" t="s">
        <v>108</v>
      </c>
      <c r="F58" s="28" t="s">
        <v>108</v>
      </c>
      <c r="G58" s="28" t="s">
        <v>108</v>
      </c>
      <c r="H58" s="28" t="s">
        <v>108</v>
      </c>
      <c r="I58" s="28" t="s">
        <v>108</v>
      </c>
      <c r="J58" s="28" t="s">
        <v>108</v>
      </c>
      <c r="K58" s="28" t="s">
        <v>108</v>
      </c>
      <c r="L58" s="30">
        <v>14532.45</v>
      </c>
      <c r="M58" s="30" t="s">
        <v>108</v>
      </c>
      <c r="N58" s="30" t="s">
        <v>108</v>
      </c>
      <c r="O58" s="31" t="s">
        <v>108</v>
      </c>
      <c r="P58" s="31" t="s">
        <v>108</v>
      </c>
      <c r="Q58" s="31">
        <v>19586.112</v>
      </c>
      <c r="R58" s="31" t="s">
        <v>108</v>
      </c>
      <c r="S58" s="31" t="s">
        <v>108</v>
      </c>
      <c r="T58" s="31">
        <v>30130.78</v>
      </c>
      <c r="U58" s="31" t="s">
        <v>108</v>
      </c>
      <c r="V58" s="17">
        <v>30392.84</v>
      </c>
      <c r="W58" s="17">
        <v>17600</v>
      </c>
      <c r="X58" s="34">
        <v>16720</v>
      </c>
      <c r="Y58" s="28" t="s">
        <v>108</v>
      </c>
      <c r="Z58" s="28" t="s">
        <v>108</v>
      </c>
      <c r="AA58" s="28" t="s">
        <v>108</v>
      </c>
      <c r="AB58" s="28">
        <v>2720</v>
      </c>
    </row>
    <row r="59" spans="1:28" ht="12" customHeight="1">
      <c r="A59" s="16" t="s">
        <v>82</v>
      </c>
      <c r="B59" s="28" t="s">
        <v>108</v>
      </c>
      <c r="C59" s="28">
        <v>40896</v>
      </c>
      <c r="D59" s="29" t="s">
        <v>108</v>
      </c>
      <c r="E59" s="29" t="s">
        <v>108</v>
      </c>
      <c r="F59" s="29" t="s">
        <v>108</v>
      </c>
      <c r="G59" s="29" t="s">
        <v>108</v>
      </c>
      <c r="H59" s="29" t="s">
        <v>108</v>
      </c>
      <c r="I59" s="29" t="s">
        <v>108</v>
      </c>
      <c r="J59" s="29" t="s">
        <v>108</v>
      </c>
      <c r="K59" s="29">
        <v>21928.32</v>
      </c>
      <c r="L59" s="30" t="s">
        <v>108</v>
      </c>
      <c r="M59" s="30" t="s">
        <v>108</v>
      </c>
      <c r="N59" s="30" t="s">
        <v>108</v>
      </c>
      <c r="O59" s="31" t="s">
        <v>108</v>
      </c>
      <c r="P59" s="31" t="s">
        <v>108</v>
      </c>
      <c r="Q59" s="31" t="s">
        <v>108</v>
      </c>
      <c r="R59" s="31" t="s">
        <v>108</v>
      </c>
      <c r="S59" s="31" t="s">
        <v>108</v>
      </c>
      <c r="T59" s="31">
        <v>25500</v>
      </c>
      <c r="U59" s="31">
        <v>48435.81</v>
      </c>
      <c r="V59" s="30" t="s">
        <v>108</v>
      </c>
      <c r="W59" s="28" t="s">
        <v>108</v>
      </c>
      <c r="X59" s="34">
        <v>3240</v>
      </c>
      <c r="Y59" s="34">
        <v>3640</v>
      </c>
      <c r="Z59" s="28" t="s">
        <v>108</v>
      </c>
      <c r="AA59" s="28">
        <v>2640</v>
      </c>
      <c r="AB59" s="28" t="s">
        <v>108</v>
      </c>
    </row>
    <row r="60" spans="1:28" s="21" customFormat="1" ht="12" customHeight="1">
      <c r="A60" s="15" t="s">
        <v>48</v>
      </c>
      <c r="B60" s="26">
        <v>70453.092</v>
      </c>
      <c r="C60" s="26">
        <v>248167.77600000004</v>
      </c>
      <c r="D60" s="27">
        <v>296784.294</v>
      </c>
      <c r="E60" s="27">
        <v>206517.66799999998</v>
      </c>
      <c r="F60" s="27">
        <v>311534.66500000004</v>
      </c>
      <c r="G60" s="27">
        <v>419202.495</v>
      </c>
      <c r="H60" s="27">
        <v>188654.21399999998</v>
      </c>
      <c r="I60" s="27">
        <v>275573.622</v>
      </c>
      <c r="J60" s="27">
        <v>359446.851</v>
      </c>
      <c r="K60" s="27">
        <v>425349.6020000001</v>
      </c>
      <c r="L60" s="26">
        <v>428546.096</v>
      </c>
      <c r="M60" s="26">
        <v>439162.659</v>
      </c>
      <c r="N60" s="26">
        <v>271553.71599999996</v>
      </c>
      <c r="O60" s="27">
        <v>722660.863</v>
      </c>
      <c r="P60" s="27">
        <v>419025.201</v>
      </c>
      <c r="Q60" s="27">
        <v>948535.166</v>
      </c>
      <c r="R60" s="27">
        <v>669758.44</v>
      </c>
      <c r="S60" s="27">
        <v>392580.25</v>
      </c>
      <c r="T60" s="27">
        <v>608343.18</v>
      </c>
      <c r="U60" s="27">
        <v>377317.92</v>
      </c>
      <c r="V60" s="33">
        <v>287938.26</v>
      </c>
      <c r="W60" s="33">
        <v>807780.72</v>
      </c>
      <c r="X60" s="26">
        <f>SUM(X61,X63,X64,X65,X66)</f>
        <v>506968.58</v>
      </c>
      <c r="Y60" s="26">
        <v>88887.76</v>
      </c>
      <c r="Z60" s="54">
        <v>252002.13</v>
      </c>
      <c r="AA60" s="54">
        <v>334940.64</v>
      </c>
      <c r="AB60" s="54">
        <v>259303.52</v>
      </c>
    </row>
    <row r="61" spans="1:28" ht="12" customHeight="1">
      <c r="A61" s="16" t="s">
        <v>6</v>
      </c>
      <c r="B61" s="28" t="s">
        <v>108</v>
      </c>
      <c r="C61" s="28" t="s">
        <v>108</v>
      </c>
      <c r="D61" s="29">
        <v>24024.77</v>
      </c>
      <c r="E61" s="29">
        <v>9113.28</v>
      </c>
      <c r="F61" s="29" t="s">
        <v>108</v>
      </c>
      <c r="G61" s="29">
        <v>57154</v>
      </c>
      <c r="H61" s="29" t="s">
        <v>108</v>
      </c>
      <c r="I61" s="29" t="s">
        <v>108</v>
      </c>
      <c r="J61" s="29" t="s">
        <v>108</v>
      </c>
      <c r="K61" s="29">
        <v>20466.136</v>
      </c>
      <c r="L61" s="30">
        <v>6118.4</v>
      </c>
      <c r="M61" s="30">
        <v>40973.909</v>
      </c>
      <c r="N61" s="30">
        <v>7777.28</v>
      </c>
      <c r="O61" s="31">
        <v>147337.43</v>
      </c>
      <c r="P61" s="31" t="s">
        <v>108</v>
      </c>
      <c r="Q61" s="31">
        <v>342347.784</v>
      </c>
      <c r="R61" s="31">
        <v>82613.92</v>
      </c>
      <c r="S61" s="31">
        <v>47611.84</v>
      </c>
      <c r="T61" s="31">
        <v>381970.72</v>
      </c>
      <c r="U61" s="31">
        <v>13090.68</v>
      </c>
      <c r="V61" s="17">
        <v>104526.46</v>
      </c>
      <c r="W61" s="17">
        <v>436341.73</v>
      </c>
      <c r="X61" s="34">
        <v>125377.84</v>
      </c>
      <c r="Y61" s="34">
        <v>37226.78</v>
      </c>
      <c r="Z61" s="17">
        <v>57416.24</v>
      </c>
      <c r="AA61" s="28" t="s">
        <v>108</v>
      </c>
      <c r="AB61" s="28" t="s">
        <v>108</v>
      </c>
    </row>
    <row r="62" spans="1:28" ht="12" customHeight="1">
      <c r="A62" s="16" t="s">
        <v>39</v>
      </c>
      <c r="B62" s="28" t="s">
        <v>108</v>
      </c>
      <c r="C62" s="28" t="s">
        <v>108</v>
      </c>
      <c r="D62" s="29" t="s">
        <v>108</v>
      </c>
      <c r="E62" s="29">
        <v>6646.36</v>
      </c>
      <c r="F62" s="29">
        <v>12608</v>
      </c>
      <c r="G62" s="29" t="s">
        <v>108</v>
      </c>
      <c r="H62" s="29" t="s">
        <v>108</v>
      </c>
      <c r="I62" s="29">
        <v>28665.6</v>
      </c>
      <c r="J62" s="29">
        <v>38451.84</v>
      </c>
      <c r="K62" s="29" t="s">
        <v>108</v>
      </c>
      <c r="L62" s="30" t="s">
        <v>108</v>
      </c>
      <c r="M62" s="30" t="s">
        <v>108</v>
      </c>
      <c r="N62" s="30" t="s">
        <v>108</v>
      </c>
      <c r="O62" s="31">
        <v>42292</v>
      </c>
      <c r="P62" s="31" t="s">
        <v>108</v>
      </c>
      <c r="Q62" s="31" t="s">
        <v>108</v>
      </c>
      <c r="R62" s="31" t="s">
        <v>108</v>
      </c>
      <c r="S62" s="31" t="s">
        <v>108</v>
      </c>
      <c r="T62" s="31" t="s">
        <v>108</v>
      </c>
      <c r="U62" s="31" t="s">
        <v>108</v>
      </c>
      <c r="V62" s="17">
        <v>39999.04</v>
      </c>
      <c r="W62" s="28" t="s">
        <v>108</v>
      </c>
      <c r="X62" s="28" t="s">
        <v>108</v>
      </c>
      <c r="Y62" s="28" t="s">
        <v>108</v>
      </c>
      <c r="Z62" s="17">
        <v>11320</v>
      </c>
      <c r="AA62" s="28" t="s">
        <v>108</v>
      </c>
      <c r="AB62" s="28" t="s">
        <v>108</v>
      </c>
    </row>
    <row r="63" spans="1:28" ht="12" customHeight="1">
      <c r="A63" s="16" t="s">
        <v>40</v>
      </c>
      <c r="B63" s="28" t="s">
        <v>108</v>
      </c>
      <c r="C63" s="28">
        <v>1364.9</v>
      </c>
      <c r="D63" s="29" t="s">
        <v>108</v>
      </c>
      <c r="E63" s="29">
        <v>11264.76</v>
      </c>
      <c r="F63" s="29">
        <v>128513.25</v>
      </c>
      <c r="G63" s="29">
        <v>52768.2</v>
      </c>
      <c r="H63" s="29" t="s">
        <v>108</v>
      </c>
      <c r="I63" s="29">
        <v>12258.816</v>
      </c>
      <c r="J63" s="29">
        <v>16886.775</v>
      </c>
      <c r="K63" s="29" t="s">
        <v>108</v>
      </c>
      <c r="L63" s="30" t="s">
        <v>108</v>
      </c>
      <c r="M63" s="30" t="s">
        <v>108</v>
      </c>
      <c r="N63" s="30" t="s">
        <v>108</v>
      </c>
      <c r="O63" s="31">
        <v>36509.274</v>
      </c>
      <c r="P63" s="31">
        <v>44650.977</v>
      </c>
      <c r="Q63" s="31">
        <v>179932.08</v>
      </c>
      <c r="R63" s="31">
        <v>99015.64</v>
      </c>
      <c r="S63" s="31">
        <v>15519.03</v>
      </c>
      <c r="T63" s="31" t="s">
        <v>108</v>
      </c>
      <c r="U63" s="31">
        <v>99093.9</v>
      </c>
      <c r="V63" s="30" t="s">
        <v>108</v>
      </c>
      <c r="W63" s="30">
        <v>11984.15</v>
      </c>
      <c r="X63" s="34">
        <v>58177.97</v>
      </c>
      <c r="Y63" s="28" t="s">
        <v>108</v>
      </c>
      <c r="Z63" s="28" t="s">
        <v>108</v>
      </c>
      <c r="AA63" s="28" t="s">
        <v>108</v>
      </c>
      <c r="AB63" s="28">
        <v>11093.11</v>
      </c>
    </row>
    <row r="64" spans="1:28" ht="12" customHeight="1">
      <c r="A64" s="16" t="s">
        <v>48</v>
      </c>
      <c r="B64" s="28">
        <v>17670.96</v>
      </c>
      <c r="C64" s="28">
        <v>41527.704000000005</v>
      </c>
      <c r="D64" s="29">
        <v>58560.35</v>
      </c>
      <c r="E64" s="29">
        <v>3651.2</v>
      </c>
      <c r="F64" s="29">
        <v>17285.292</v>
      </c>
      <c r="G64" s="29">
        <v>56987.6</v>
      </c>
      <c r="H64" s="29">
        <v>34263.94</v>
      </c>
      <c r="I64" s="29">
        <v>65286.17600000001</v>
      </c>
      <c r="J64" s="29">
        <v>30039.1</v>
      </c>
      <c r="K64" s="29">
        <v>115212.78</v>
      </c>
      <c r="L64" s="30">
        <v>122105.68200000002</v>
      </c>
      <c r="M64" s="30">
        <v>137284.29</v>
      </c>
      <c r="N64" s="30">
        <v>84143.863</v>
      </c>
      <c r="O64" s="31">
        <v>213393.88</v>
      </c>
      <c r="P64" s="31">
        <v>68442.008</v>
      </c>
      <c r="Q64" s="31">
        <v>82057.52</v>
      </c>
      <c r="R64" s="31">
        <v>126254.27</v>
      </c>
      <c r="S64" s="31">
        <v>185241.36</v>
      </c>
      <c r="T64" s="31">
        <v>79601.52</v>
      </c>
      <c r="U64" s="31">
        <v>154231.1</v>
      </c>
      <c r="V64" s="30">
        <v>28990.78</v>
      </c>
      <c r="W64" s="30">
        <v>276799.54</v>
      </c>
      <c r="X64" s="34">
        <v>137379.97</v>
      </c>
      <c r="Y64" s="28">
        <v>37115.58</v>
      </c>
      <c r="Z64" s="17">
        <v>75155.08</v>
      </c>
      <c r="AA64" s="17">
        <v>222172.94</v>
      </c>
      <c r="AB64" s="17">
        <v>154875.35</v>
      </c>
    </row>
    <row r="65" spans="1:28" ht="12" customHeight="1">
      <c r="A65" s="16" t="s">
        <v>61</v>
      </c>
      <c r="B65" s="28">
        <v>38878.7</v>
      </c>
      <c r="C65" s="28">
        <v>179957.692</v>
      </c>
      <c r="D65" s="29">
        <v>183358.734</v>
      </c>
      <c r="E65" s="29">
        <v>139445.32799999998</v>
      </c>
      <c r="F65" s="29">
        <v>109371.283</v>
      </c>
      <c r="G65" s="29">
        <v>121537.896</v>
      </c>
      <c r="H65" s="29">
        <v>139549.474</v>
      </c>
      <c r="I65" s="29">
        <v>105469.02200000001</v>
      </c>
      <c r="J65" s="29">
        <v>127416.984</v>
      </c>
      <c r="K65" s="29">
        <v>192171.904</v>
      </c>
      <c r="L65" s="30">
        <v>190867.406</v>
      </c>
      <c r="M65" s="30">
        <v>103611.95599999999</v>
      </c>
      <c r="N65" s="30">
        <v>114367.77299999999</v>
      </c>
      <c r="O65" s="31">
        <v>133788.647</v>
      </c>
      <c r="P65" s="31">
        <v>118106.64</v>
      </c>
      <c r="Q65" s="31">
        <v>197063.47</v>
      </c>
      <c r="R65" s="31">
        <v>69680.03</v>
      </c>
      <c r="S65" s="31">
        <v>84088.8</v>
      </c>
      <c r="T65" s="31">
        <v>31128.76</v>
      </c>
      <c r="U65" s="31">
        <v>84712.74</v>
      </c>
      <c r="V65" s="30">
        <v>114421.98</v>
      </c>
      <c r="W65" s="30">
        <v>79135.3</v>
      </c>
      <c r="X65" s="34">
        <v>93225</v>
      </c>
      <c r="Y65" s="28" t="s">
        <v>108</v>
      </c>
      <c r="Z65" s="17">
        <v>74772.32</v>
      </c>
      <c r="AA65" s="17">
        <v>66610.03</v>
      </c>
      <c r="AB65" s="17">
        <v>73558.66</v>
      </c>
    </row>
    <row r="66" spans="1:28" ht="12" customHeight="1">
      <c r="A66" s="16" t="s">
        <v>89</v>
      </c>
      <c r="B66" s="28">
        <v>13903.432</v>
      </c>
      <c r="C66" s="28">
        <v>25317.48</v>
      </c>
      <c r="D66" s="29">
        <v>30840.44</v>
      </c>
      <c r="E66" s="29">
        <v>36396.74</v>
      </c>
      <c r="F66" s="29">
        <v>43756.84</v>
      </c>
      <c r="G66" s="29">
        <v>130754.79900000003</v>
      </c>
      <c r="H66" s="29">
        <v>14840.8</v>
      </c>
      <c r="I66" s="29">
        <v>63894.008</v>
      </c>
      <c r="J66" s="29">
        <v>146652.152</v>
      </c>
      <c r="K66" s="29">
        <v>97498.782</v>
      </c>
      <c r="L66" s="30">
        <v>109454.60800000001</v>
      </c>
      <c r="M66" s="30">
        <v>157292.504</v>
      </c>
      <c r="N66" s="30">
        <v>65264.8</v>
      </c>
      <c r="O66" s="31">
        <v>149339.63199999998</v>
      </c>
      <c r="P66" s="31">
        <v>187825.576</v>
      </c>
      <c r="Q66" s="31">
        <v>147134.312</v>
      </c>
      <c r="R66" s="31">
        <v>292194.58</v>
      </c>
      <c r="S66" s="31">
        <v>60119.22</v>
      </c>
      <c r="T66" s="31">
        <v>115642.18</v>
      </c>
      <c r="U66" s="31">
        <v>26189.5</v>
      </c>
      <c r="V66" s="30" t="s">
        <v>108</v>
      </c>
      <c r="W66" s="30">
        <v>3520</v>
      </c>
      <c r="X66" s="34">
        <v>92807.8</v>
      </c>
      <c r="Y66" s="34">
        <v>14545.4</v>
      </c>
      <c r="Z66" s="17">
        <v>33338.49</v>
      </c>
      <c r="AA66" s="17">
        <v>46157.67</v>
      </c>
      <c r="AB66" s="17">
        <v>19776.4</v>
      </c>
    </row>
    <row r="67" spans="1:28" s="21" customFormat="1" ht="12" customHeight="1">
      <c r="A67" s="15" t="s">
        <v>101</v>
      </c>
      <c r="B67" s="26">
        <v>41263.36</v>
      </c>
      <c r="C67" s="26">
        <v>39120.12</v>
      </c>
      <c r="D67" s="27">
        <v>55786.49599999999</v>
      </c>
      <c r="E67" s="27">
        <v>17638.355000000003</v>
      </c>
      <c r="F67" s="27" t="s">
        <v>108</v>
      </c>
      <c r="G67" s="27">
        <v>38741.3</v>
      </c>
      <c r="H67" s="27">
        <v>4800</v>
      </c>
      <c r="I67" s="27" t="s">
        <v>108</v>
      </c>
      <c r="J67" s="27">
        <v>42557.615999999995</v>
      </c>
      <c r="K67" s="27">
        <v>22244.064</v>
      </c>
      <c r="L67" s="26">
        <v>3554.528</v>
      </c>
      <c r="M67" s="26" t="s">
        <v>108</v>
      </c>
      <c r="N67" s="26" t="s">
        <v>108</v>
      </c>
      <c r="O67" s="27" t="s">
        <v>108</v>
      </c>
      <c r="P67" s="27">
        <v>30464.32</v>
      </c>
      <c r="Q67" s="27">
        <v>11885.14</v>
      </c>
      <c r="R67" s="27">
        <v>33011.68</v>
      </c>
      <c r="S67" s="27" t="s">
        <v>108</v>
      </c>
      <c r="T67" s="27" t="s">
        <v>108</v>
      </c>
      <c r="U67" s="27">
        <v>88101.48</v>
      </c>
      <c r="V67" s="33">
        <v>62740</v>
      </c>
      <c r="W67" s="33">
        <v>21314.54</v>
      </c>
      <c r="X67" s="35">
        <v>14390.6</v>
      </c>
      <c r="Y67" s="35">
        <v>31245</v>
      </c>
      <c r="Z67" s="28" t="s">
        <v>108</v>
      </c>
      <c r="AA67" s="28" t="s">
        <v>108</v>
      </c>
      <c r="AB67" s="28" t="s">
        <v>108</v>
      </c>
    </row>
    <row r="68" spans="1:28" ht="12" customHeight="1">
      <c r="A68" s="16" t="s">
        <v>42</v>
      </c>
      <c r="B68" s="28">
        <v>17973.76</v>
      </c>
      <c r="C68" s="28" t="s">
        <v>108</v>
      </c>
      <c r="D68" s="29" t="s">
        <v>108</v>
      </c>
      <c r="E68" s="29" t="s">
        <v>108</v>
      </c>
      <c r="F68" s="29" t="s">
        <v>108</v>
      </c>
      <c r="G68" s="29" t="s">
        <v>108</v>
      </c>
      <c r="H68" s="29" t="s">
        <v>108</v>
      </c>
      <c r="I68" s="29" t="s">
        <v>108</v>
      </c>
      <c r="J68" s="29">
        <v>9529.344</v>
      </c>
      <c r="K68" s="29" t="s">
        <v>108</v>
      </c>
      <c r="L68" s="30" t="s">
        <v>108</v>
      </c>
      <c r="M68" s="30" t="s">
        <v>108</v>
      </c>
      <c r="N68" s="30" t="s">
        <v>108</v>
      </c>
      <c r="O68" s="31" t="s">
        <v>108</v>
      </c>
      <c r="P68" s="31" t="s">
        <v>108</v>
      </c>
      <c r="Q68" s="31" t="s">
        <v>108</v>
      </c>
      <c r="R68" s="31">
        <v>9673.6</v>
      </c>
      <c r="S68" s="31" t="s">
        <v>108</v>
      </c>
      <c r="T68" s="31" t="s">
        <v>108</v>
      </c>
      <c r="U68" s="31" t="s">
        <v>108</v>
      </c>
      <c r="V68" s="30" t="s">
        <v>108</v>
      </c>
      <c r="W68" s="28" t="s">
        <v>108</v>
      </c>
      <c r="X68" s="28" t="s">
        <v>108</v>
      </c>
      <c r="Y68" s="28">
        <v>31245</v>
      </c>
      <c r="Z68" s="28" t="s">
        <v>108</v>
      </c>
      <c r="AA68" s="28" t="s">
        <v>108</v>
      </c>
      <c r="AB68" s="28" t="s">
        <v>108</v>
      </c>
    </row>
    <row r="69" spans="1:28" ht="12" customHeight="1">
      <c r="A69" s="16" t="s">
        <v>45</v>
      </c>
      <c r="B69" s="28">
        <v>23289.6</v>
      </c>
      <c r="C69" s="28">
        <v>39120.12</v>
      </c>
      <c r="D69" s="29">
        <v>55786.49599999999</v>
      </c>
      <c r="E69" s="29">
        <v>17638.355000000003</v>
      </c>
      <c r="F69" s="29" t="s">
        <v>108</v>
      </c>
      <c r="G69" s="29">
        <v>38741.3</v>
      </c>
      <c r="H69" s="29">
        <v>4800</v>
      </c>
      <c r="I69" s="29" t="s">
        <v>108</v>
      </c>
      <c r="J69" s="29">
        <v>33028.272</v>
      </c>
      <c r="K69" s="29">
        <v>22244.064</v>
      </c>
      <c r="L69" s="30">
        <v>3554.528</v>
      </c>
      <c r="M69" s="30" t="s">
        <v>108</v>
      </c>
      <c r="N69" s="30" t="s">
        <v>108</v>
      </c>
      <c r="O69" s="31" t="s">
        <v>108</v>
      </c>
      <c r="P69" s="31">
        <v>30464.32</v>
      </c>
      <c r="Q69" s="31">
        <v>11885.14</v>
      </c>
      <c r="R69" s="31">
        <v>23338.08</v>
      </c>
      <c r="S69" s="31" t="s">
        <v>108</v>
      </c>
      <c r="T69" s="31" t="s">
        <v>108</v>
      </c>
      <c r="U69" s="31">
        <v>88101.48</v>
      </c>
      <c r="V69" s="17">
        <v>62740</v>
      </c>
      <c r="W69" s="17">
        <v>21314.54</v>
      </c>
      <c r="X69" s="34">
        <v>14390.6</v>
      </c>
      <c r="Y69" s="28" t="s">
        <v>108</v>
      </c>
      <c r="Z69" s="28" t="s">
        <v>108</v>
      </c>
      <c r="AA69" s="28" t="s">
        <v>108</v>
      </c>
      <c r="AB69" s="28" t="s">
        <v>108</v>
      </c>
    </row>
    <row r="70" spans="1:28" s="21" customFormat="1" ht="12" customHeight="1">
      <c r="A70" s="15" t="s">
        <v>102</v>
      </c>
      <c r="B70" s="26">
        <v>113155.486</v>
      </c>
      <c r="C70" s="26">
        <v>159201.98</v>
      </c>
      <c r="D70" s="27">
        <v>280832.272</v>
      </c>
      <c r="E70" s="27">
        <v>315145.31700000004</v>
      </c>
      <c r="F70" s="27">
        <v>297792.311</v>
      </c>
      <c r="G70" s="27">
        <v>313312.834</v>
      </c>
      <c r="H70" s="27">
        <v>185176.75600000002</v>
      </c>
      <c r="I70" s="27">
        <v>512106.108</v>
      </c>
      <c r="J70" s="27">
        <v>253608.82</v>
      </c>
      <c r="K70" s="27">
        <v>259210.90399999998</v>
      </c>
      <c r="L70" s="26">
        <v>198643.021</v>
      </c>
      <c r="M70" s="26">
        <v>289482.456</v>
      </c>
      <c r="N70" s="26">
        <v>556643.448</v>
      </c>
      <c r="O70" s="27">
        <v>210017.963</v>
      </c>
      <c r="P70" s="27">
        <v>510397.361</v>
      </c>
      <c r="Q70" s="27">
        <v>633411.77</v>
      </c>
      <c r="R70" s="27">
        <v>743238.9</v>
      </c>
      <c r="S70" s="27">
        <v>333469.83</v>
      </c>
      <c r="T70" s="27">
        <v>499971.39</v>
      </c>
      <c r="U70" s="27">
        <v>486914.09</v>
      </c>
      <c r="V70" s="33">
        <v>499779.01</v>
      </c>
      <c r="W70" s="33">
        <v>261413.81</v>
      </c>
      <c r="X70" s="26">
        <f>SUM(X71,X72,X73,X74,X76)</f>
        <v>331180.31</v>
      </c>
      <c r="Y70" s="26">
        <v>198237.42</v>
      </c>
      <c r="Z70" s="54">
        <v>190289.96</v>
      </c>
      <c r="AA70" s="54">
        <v>216012.17</v>
      </c>
      <c r="AB70" s="26">
        <v>436580.86</v>
      </c>
    </row>
    <row r="71" spans="1:28" ht="12" customHeight="1">
      <c r="A71" s="16" t="s">
        <v>1</v>
      </c>
      <c r="B71" s="28">
        <v>22805.32</v>
      </c>
      <c r="C71" s="28">
        <v>38142.72</v>
      </c>
      <c r="D71" s="29">
        <v>73349.552</v>
      </c>
      <c r="E71" s="29">
        <v>40779.4</v>
      </c>
      <c r="F71" s="29">
        <v>47857.316</v>
      </c>
      <c r="G71" s="29">
        <v>56002.52</v>
      </c>
      <c r="H71" s="29">
        <v>55959.572</v>
      </c>
      <c r="I71" s="29">
        <v>58480.632</v>
      </c>
      <c r="J71" s="29">
        <v>87081.91200000001</v>
      </c>
      <c r="K71" s="29">
        <v>39502.816</v>
      </c>
      <c r="L71" s="30">
        <v>4982.88</v>
      </c>
      <c r="M71" s="30">
        <v>51561.72</v>
      </c>
      <c r="N71" s="30">
        <v>76052.842</v>
      </c>
      <c r="O71" s="31">
        <v>72058.401</v>
      </c>
      <c r="P71" s="31">
        <v>7099.4</v>
      </c>
      <c r="Q71" s="31">
        <v>189185.502</v>
      </c>
      <c r="R71" s="31">
        <v>236408.76</v>
      </c>
      <c r="S71" s="31">
        <v>111060.21</v>
      </c>
      <c r="T71" s="31">
        <v>80046.64</v>
      </c>
      <c r="U71" s="31">
        <v>77815.66</v>
      </c>
      <c r="V71" s="17">
        <v>14250</v>
      </c>
      <c r="W71" s="17">
        <v>48736.36</v>
      </c>
      <c r="X71" s="34">
        <v>42212.78</v>
      </c>
      <c r="Y71" s="28" t="s">
        <v>108</v>
      </c>
      <c r="Z71" s="17">
        <v>9560</v>
      </c>
      <c r="AA71" s="28" t="s">
        <v>108</v>
      </c>
      <c r="AB71" s="28">
        <v>22098.12</v>
      </c>
    </row>
    <row r="72" spans="1:28" ht="12" customHeight="1">
      <c r="A72" s="16" t="s">
        <v>8</v>
      </c>
      <c r="B72" s="28">
        <v>11131.753999999999</v>
      </c>
      <c r="C72" s="28">
        <v>7364.224</v>
      </c>
      <c r="D72" s="29">
        <v>10442.34</v>
      </c>
      <c r="E72" s="29" t="s">
        <v>108</v>
      </c>
      <c r="F72" s="29">
        <v>36476.6</v>
      </c>
      <c r="G72" s="29" t="s">
        <v>108</v>
      </c>
      <c r="H72" s="29" t="s">
        <v>108</v>
      </c>
      <c r="I72" s="29">
        <v>195223.956</v>
      </c>
      <c r="J72" s="29" t="s">
        <v>108</v>
      </c>
      <c r="K72" s="29">
        <v>7510.396000000001</v>
      </c>
      <c r="L72" s="30" t="s">
        <v>108</v>
      </c>
      <c r="M72" s="30">
        <v>27132.076</v>
      </c>
      <c r="N72" s="30" t="s">
        <v>108</v>
      </c>
      <c r="O72" s="31" t="s">
        <v>108</v>
      </c>
      <c r="P72" s="31">
        <v>88904.76</v>
      </c>
      <c r="Q72" s="31">
        <v>80505.81199999999</v>
      </c>
      <c r="R72" s="31">
        <v>38014.08</v>
      </c>
      <c r="S72" s="31">
        <v>46303.68</v>
      </c>
      <c r="T72" s="31">
        <v>108521.36</v>
      </c>
      <c r="U72" s="31">
        <v>54762.48</v>
      </c>
      <c r="V72" s="17">
        <v>12576</v>
      </c>
      <c r="W72" s="17">
        <v>42253</v>
      </c>
      <c r="X72" s="34">
        <v>16731.8</v>
      </c>
      <c r="Y72" s="34">
        <v>66268.48</v>
      </c>
      <c r="Z72" s="17">
        <v>55158.34</v>
      </c>
      <c r="AA72" s="17">
        <v>12240</v>
      </c>
      <c r="AB72" s="17">
        <v>102509.7</v>
      </c>
    </row>
    <row r="73" spans="1:28" ht="12" customHeight="1">
      <c r="A73" s="16" t="s">
        <v>10</v>
      </c>
      <c r="B73" s="28" t="s">
        <v>108</v>
      </c>
      <c r="C73" s="28">
        <v>2336.32</v>
      </c>
      <c r="D73" s="29" t="s">
        <v>108</v>
      </c>
      <c r="E73" s="29" t="s">
        <v>108</v>
      </c>
      <c r="F73" s="29" t="s">
        <v>108</v>
      </c>
      <c r="G73" s="29">
        <v>41526.172</v>
      </c>
      <c r="H73" s="29" t="s">
        <v>108</v>
      </c>
      <c r="I73" s="29" t="s">
        <v>108</v>
      </c>
      <c r="J73" s="29" t="s">
        <v>108</v>
      </c>
      <c r="K73" s="29" t="s">
        <v>108</v>
      </c>
      <c r="L73" s="30" t="s">
        <v>108</v>
      </c>
      <c r="M73" s="30" t="s">
        <v>108</v>
      </c>
      <c r="N73" s="30" t="s">
        <v>108</v>
      </c>
      <c r="O73" s="31" t="s">
        <v>108</v>
      </c>
      <c r="P73" s="31" t="s">
        <v>108</v>
      </c>
      <c r="Q73" s="31" t="s">
        <v>108</v>
      </c>
      <c r="R73" s="31" t="s">
        <v>108</v>
      </c>
      <c r="S73" s="31">
        <v>37618.3</v>
      </c>
      <c r="T73" s="31" t="s">
        <v>108</v>
      </c>
      <c r="U73" s="31">
        <v>53504.8</v>
      </c>
      <c r="V73" s="17">
        <v>86762.8</v>
      </c>
      <c r="W73" s="28" t="s">
        <v>108</v>
      </c>
      <c r="X73" s="34">
        <v>96103.78</v>
      </c>
      <c r="Y73" s="34">
        <v>22395.2</v>
      </c>
      <c r="Z73" s="17">
        <v>35243.34</v>
      </c>
      <c r="AA73" s="17">
        <v>156010.58</v>
      </c>
      <c r="AB73" s="17">
        <v>28134</v>
      </c>
    </row>
    <row r="74" spans="1:28" ht="12" customHeight="1">
      <c r="A74" s="16" t="s">
        <v>54</v>
      </c>
      <c r="B74" s="28">
        <v>8718.72</v>
      </c>
      <c r="C74" s="28">
        <v>34605.02</v>
      </c>
      <c r="D74" s="29">
        <v>100410.616</v>
      </c>
      <c r="E74" s="29">
        <v>26529.27</v>
      </c>
      <c r="F74" s="29">
        <v>38229.343</v>
      </c>
      <c r="G74" s="29">
        <v>40876.84</v>
      </c>
      <c r="H74" s="29">
        <v>21390.356</v>
      </c>
      <c r="I74" s="29">
        <v>129483.408</v>
      </c>
      <c r="J74" s="29">
        <v>72984.5</v>
      </c>
      <c r="K74" s="29">
        <v>71825.988</v>
      </c>
      <c r="L74" s="30">
        <v>59485.52500000001</v>
      </c>
      <c r="M74" s="30">
        <v>63410.24</v>
      </c>
      <c r="N74" s="30">
        <v>198322.04</v>
      </c>
      <c r="O74" s="31">
        <v>79012.04</v>
      </c>
      <c r="P74" s="31">
        <v>213475.661</v>
      </c>
      <c r="Q74" s="31">
        <v>191880.572</v>
      </c>
      <c r="R74" s="31">
        <v>232611.44</v>
      </c>
      <c r="S74" s="31">
        <v>23752.2</v>
      </c>
      <c r="T74" s="31">
        <v>285496.71</v>
      </c>
      <c r="U74" s="31">
        <v>109255.39</v>
      </c>
      <c r="V74" s="17">
        <v>117466.14</v>
      </c>
      <c r="W74" s="17">
        <v>39871.64</v>
      </c>
      <c r="X74" s="34">
        <v>15933.6</v>
      </c>
      <c r="Y74" s="34">
        <v>17560</v>
      </c>
      <c r="Z74" s="17">
        <v>5512.08</v>
      </c>
      <c r="AA74" s="17">
        <v>22562.6</v>
      </c>
      <c r="AB74" s="17">
        <v>59610.82</v>
      </c>
    </row>
    <row r="75" spans="1:28" ht="12" customHeight="1">
      <c r="A75" s="16" t="s">
        <v>57</v>
      </c>
      <c r="B75" s="28" t="s">
        <v>108</v>
      </c>
      <c r="C75" s="28" t="s">
        <v>108</v>
      </c>
      <c r="D75" s="29" t="s">
        <v>108</v>
      </c>
      <c r="E75" s="29" t="s">
        <v>108</v>
      </c>
      <c r="F75" s="29" t="s">
        <v>108</v>
      </c>
      <c r="G75" s="29" t="s">
        <v>108</v>
      </c>
      <c r="H75" s="29" t="s">
        <v>108</v>
      </c>
      <c r="I75" s="29">
        <v>12753.84</v>
      </c>
      <c r="J75" s="29" t="s">
        <v>108</v>
      </c>
      <c r="K75" s="29">
        <v>7276.204</v>
      </c>
      <c r="L75" s="30" t="s">
        <v>108</v>
      </c>
      <c r="M75" s="30" t="s">
        <v>108</v>
      </c>
      <c r="N75" s="30" t="s">
        <v>108</v>
      </c>
      <c r="O75" s="31" t="s">
        <v>108</v>
      </c>
      <c r="P75" s="31" t="s">
        <v>108</v>
      </c>
      <c r="Q75" s="31" t="s">
        <v>108</v>
      </c>
      <c r="R75" s="31">
        <v>45718</v>
      </c>
      <c r="S75" s="31" t="s">
        <v>108</v>
      </c>
      <c r="T75" s="31" t="s">
        <v>108</v>
      </c>
      <c r="U75" s="31">
        <v>66558.56</v>
      </c>
      <c r="V75" s="17">
        <v>17118.84</v>
      </c>
      <c r="W75" s="28" t="s">
        <v>108</v>
      </c>
      <c r="X75" s="28" t="s">
        <v>108</v>
      </c>
      <c r="Y75" s="28" t="s">
        <v>108</v>
      </c>
      <c r="Z75" s="28" t="s">
        <v>108</v>
      </c>
      <c r="AA75" s="28" t="s">
        <v>108</v>
      </c>
      <c r="AB75" s="28" t="s">
        <v>108</v>
      </c>
    </row>
    <row r="76" spans="1:28" ht="12" customHeight="1">
      <c r="A76" s="16" t="s">
        <v>81</v>
      </c>
      <c r="B76" s="28">
        <v>70499.692</v>
      </c>
      <c r="C76" s="28">
        <v>76753.69600000001</v>
      </c>
      <c r="D76" s="29">
        <v>96629.764</v>
      </c>
      <c r="E76" s="29">
        <v>247836.64700000003</v>
      </c>
      <c r="F76" s="29">
        <v>175229.052</v>
      </c>
      <c r="G76" s="29">
        <v>174907.30199999997</v>
      </c>
      <c r="H76" s="29">
        <v>107826.82800000002</v>
      </c>
      <c r="I76" s="29">
        <v>116164.272</v>
      </c>
      <c r="J76" s="29">
        <v>93542.408</v>
      </c>
      <c r="K76" s="29">
        <v>133095.5</v>
      </c>
      <c r="L76" s="30">
        <v>134174.616</v>
      </c>
      <c r="M76" s="30">
        <v>147378.42</v>
      </c>
      <c r="N76" s="30">
        <v>282268.566</v>
      </c>
      <c r="O76" s="31">
        <v>58947.522</v>
      </c>
      <c r="P76" s="31">
        <v>200917.54</v>
      </c>
      <c r="Q76" s="31">
        <v>171839.884</v>
      </c>
      <c r="R76" s="31">
        <v>190486.62</v>
      </c>
      <c r="S76" s="31">
        <v>114735.44</v>
      </c>
      <c r="T76" s="31">
        <v>25906.68</v>
      </c>
      <c r="U76" s="31">
        <v>125017.2</v>
      </c>
      <c r="V76" s="17">
        <v>251605.23</v>
      </c>
      <c r="W76" s="17">
        <v>130552.81</v>
      </c>
      <c r="X76" s="34">
        <v>160198.35</v>
      </c>
      <c r="Y76" s="28">
        <v>92013.74</v>
      </c>
      <c r="Z76" s="17">
        <v>84816.2</v>
      </c>
      <c r="AA76" s="17">
        <v>25198.99</v>
      </c>
      <c r="AB76" s="28">
        <v>224228.22</v>
      </c>
    </row>
    <row r="77" spans="1:28" s="21" customFormat="1" ht="12" customHeight="1">
      <c r="A77" s="15" t="s">
        <v>56</v>
      </c>
      <c r="B77" s="26" t="s">
        <v>108</v>
      </c>
      <c r="C77" s="26" t="s">
        <v>108</v>
      </c>
      <c r="D77" s="26" t="s">
        <v>108</v>
      </c>
      <c r="E77" s="26" t="s">
        <v>108</v>
      </c>
      <c r="F77" s="26" t="s">
        <v>108</v>
      </c>
      <c r="G77" s="26" t="s">
        <v>108</v>
      </c>
      <c r="H77" s="26" t="s">
        <v>108</v>
      </c>
      <c r="I77" s="26" t="s">
        <v>108</v>
      </c>
      <c r="J77" s="26" t="s">
        <v>108</v>
      </c>
      <c r="K77" s="26" t="s">
        <v>108</v>
      </c>
      <c r="L77" s="26" t="s">
        <v>108</v>
      </c>
      <c r="M77" s="26" t="s">
        <v>108</v>
      </c>
      <c r="N77" s="26" t="s">
        <v>108</v>
      </c>
      <c r="O77" s="26" t="s">
        <v>108</v>
      </c>
      <c r="P77" s="26" t="s">
        <v>108</v>
      </c>
      <c r="Q77" s="26" t="s">
        <v>108</v>
      </c>
      <c r="R77" s="26" t="s">
        <v>108</v>
      </c>
      <c r="S77" s="26" t="s">
        <v>108</v>
      </c>
      <c r="T77" s="26" t="s">
        <v>108</v>
      </c>
      <c r="U77" s="26" t="s">
        <v>108</v>
      </c>
      <c r="V77" s="26" t="s">
        <v>108</v>
      </c>
      <c r="W77" s="28" t="s">
        <v>108</v>
      </c>
      <c r="X77" s="28" t="s">
        <v>108</v>
      </c>
      <c r="Y77" s="28" t="s">
        <v>108</v>
      </c>
      <c r="Z77" s="28" t="s">
        <v>108</v>
      </c>
      <c r="AA77" s="28" t="s">
        <v>108</v>
      </c>
      <c r="AB77" s="28" t="s">
        <v>108</v>
      </c>
    </row>
    <row r="78" spans="1:28" ht="12" customHeight="1">
      <c r="A78" s="16" t="s">
        <v>52</v>
      </c>
      <c r="B78" s="28" t="s">
        <v>108</v>
      </c>
      <c r="C78" s="28" t="s">
        <v>108</v>
      </c>
      <c r="D78" s="28" t="s">
        <v>108</v>
      </c>
      <c r="E78" s="28" t="s">
        <v>108</v>
      </c>
      <c r="F78" s="28" t="s">
        <v>108</v>
      </c>
      <c r="G78" s="28" t="s">
        <v>108</v>
      </c>
      <c r="H78" s="28" t="s">
        <v>108</v>
      </c>
      <c r="I78" s="28" t="s">
        <v>108</v>
      </c>
      <c r="J78" s="28" t="s">
        <v>108</v>
      </c>
      <c r="K78" s="28" t="s">
        <v>108</v>
      </c>
      <c r="L78" s="30" t="s">
        <v>108</v>
      </c>
      <c r="M78" s="30" t="s">
        <v>108</v>
      </c>
      <c r="N78" s="30" t="s">
        <v>108</v>
      </c>
      <c r="O78" s="30" t="s">
        <v>108</v>
      </c>
      <c r="P78" s="30" t="s">
        <v>108</v>
      </c>
      <c r="Q78" s="30" t="s">
        <v>108</v>
      </c>
      <c r="R78" s="30" t="s">
        <v>108</v>
      </c>
      <c r="S78" s="30" t="s">
        <v>108</v>
      </c>
      <c r="T78" s="30" t="s">
        <v>108</v>
      </c>
      <c r="U78" s="30" t="s">
        <v>108</v>
      </c>
      <c r="V78" s="30" t="s">
        <v>108</v>
      </c>
      <c r="W78" s="28" t="s">
        <v>108</v>
      </c>
      <c r="X78" s="28" t="s">
        <v>108</v>
      </c>
      <c r="Y78" s="28" t="s">
        <v>108</v>
      </c>
      <c r="Z78" s="28" t="s">
        <v>108</v>
      </c>
      <c r="AA78" s="28" t="s">
        <v>108</v>
      </c>
      <c r="AB78" s="28" t="s">
        <v>108</v>
      </c>
    </row>
    <row r="79" spans="1:28" ht="12" customHeight="1">
      <c r="A79" s="16" t="s">
        <v>56</v>
      </c>
      <c r="B79" s="28" t="s">
        <v>108</v>
      </c>
      <c r="C79" s="28" t="s">
        <v>108</v>
      </c>
      <c r="D79" s="28" t="s">
        <v>108</v>
      </c>
      <c r="E79" s="28" t="s">
        <v>108</v>
      </c>
      <c r="F79" s="28" t="s">
        <v>108</v>
      </c>
      <c r="G79" s="28" t="s">
        <v>108</v>
      </c>
      <c r="H79" s="28" t="s">
        <v>108</v>
      </c>
      <c r="I79" s="28" t="s">
        <v>108</v>
      </c>
      <c r="J79" s="28" t="s">
        <v>108</v>
      </c>
      <c r="K79" s="28" t="s">
        <v>108</v>
      </c>
      <c r="L79" s="30" t="s">
        <v>108</v>
      </c>
      <c r="M79" s="30" t="s">
        <v>108</v>
      </c>
      <c r="N79" s="30" t="s">
        <v>108</v>
      </c>
      <c r="O79" s="30" t="s">
        <v>108</v>
      </c>
      <c r="P79" s="30" t="s">
        <v>108</v>
      </c>
      <c r="Q79" s="30" t="s">
        <v>108</v>
      </c>
      <c r="R79" s="30" t="s">
        <v>108</v>
      </c>
      <c r="S79" s="30" t="s">
        <v>108</v>
      </c>
      <c r="T79" s="30" t="s">
        <v>108</v>
      </c>
      <c r="U79" s="30" t="s">
        <v>108</v>
      </c>
      <c r="V79" s="30" t="s">
        <v>108</v>
      </c>
      <c r="W79" s="28" t="s">
        <v>108</v>
      </c>
      <c r="X79" s="28" t="s">
        <v>108</v>
      </c>
      <c r="Y79" s="28" t="s">
        <v>108</v>
      </c>
      <c r="Z79" s="28" t="s">
        <v>108</v>
      </c>
      <c r="AA79" s="28" t="s">
        <v>108</v>
      </c>
      <c r="AB79" s="28" t="s">
        <v>108</v>
      </c>
    </row>
    <row r="80" spans="1:28" s="21" customFormat="1" ht="12" customHeight="1">
      <c r="A80" s="15" t="s">
        <v>60</v>
      </c>
      <c r="B80" s="26">
        <v>13059.3</v>
      </c>
      <c r="C80" s="26">
        <v>102419.001</v>
      </c>
      <c r="D80" s="27">
        <v>107262.294</v>
      </c>
      <c r="E80" s="27">
        <v>25361.8</v>
      </c>
      <c r="F80" s="27">
        <v>182731.717</v>
      </c>
      <c r="G80" s="27">
        <v>119340.46299999999</v>
      </c>
      <c r="H80" s="27">
        <v>85316.86</v>
      </c>
      <c r="I80" s="27">
        <v>29486.452</v>
      </c>
      <c r="J80" s="27">
        <v>58471.756</v>
      </c>
      <c r="K80" s="27">
        <v>86507.88200000001</v>
      </c>
      <c r="L80" s="26">
        <v>101490.73</v>
      </c>
      <c r="M80" s="26">
        <v>25295.76</v>
      </c>
      <c r="N80" s="26">
        <v>95794.475</v>
      </c>
      <c r="O80" s="27">
        <v>19059.124</v>
      </c>
      <c r="P80" s="27">
        <v>84808.598</v>
      </c>
      <c r="Q80" s="27">
        <v>42433.73</v>
      </c>
      <c r="R80" s="27">
        <v>1526.9</v>
      </c>
      <c r="S80" s="27">
        <v>18597.9</v>
      </c>
      <c r="T80" s="27">
        <v>67688.59</v>
      </c>
      <c r="U80" s="27">
        <v>197211.88</v>
      </c>
      <c r="V80" s="33">
        <v>41136.5</v>
      </c>
      <c r="W80" s="33">
        <v>13706.88</v>
      </c>
      <c r="X80" s="35">
        <v>11334.72</v>
      </c>
      <c r="Y80" s="35">
        <v>66924.29</v>
      </c>
      <c r="Z80" s="54">
        <v>154483.03</v>
      </c>
      <c r="AA80" s="54">
        <v>122439.16</v>
      </c>
      <c r="AB80" s="54">
        <v>63827.61</v>
      </c>
    </row>
    <row r="81" spans="1:28" ht="12" customHeight="1">
      <c r="A81" s="16" t="s">
        <v>5</v>
      </c>
      <c r="B81" s="28" t="s">
        <v>108</v>
      </c>
      <c r="C81" s="28" t="s">
        <v>108</v>
      </c>
      <c r="D81" s="28" t="s">
        <v>108</v>
      </c>
      <c r="E81" s="28" t="s">
        <v>108</v>
      </c>
      <c r="F81" s="28" t="s">
        <v>108</v>
      </c>
      <c r="G81" s="28" t="s">
        <v>108</v>
      </c>
      <c r="H81" s="28" t="s">
        <v>108</v>
      </c>
      <c r="I81" s="28" t="s">
        <v>108</v>
      </c>
      <c r="J81" s="28" t="s">
        <v>108</v>
      </c>
      <c r="K81" s="28" t="s">
        <v>108</v>
      </c>
      <c r="L81" s="30" t="s">
        <v>108</v>
      </c>
      <c r="M81" s="30" t="s">
        <v>108</v>
      </c>
      <c r="N81" s="30" t="s">
        <v>108</v>
      </c>
      <c r="O81" s="30" t="s">
        <v>108</v>
      </c>
      <c r="P81" s="30" t="s">
        <v>108</v>
      </c>
      <c r="Q81" s="30" t="s">
        <v>108</v>
      </c>
      <c r="R81" s="30" t="s">
        <v>108</v>
      </c>
      <c r="S81" s="30" t="s">
        <v>108</v>
      </c>
      <c r="T81" s="30" t="s">
        <v>108</v>
      </c>
      <c r="U81" s="30" t="s">
        <v>108</v>
      </c>
      <c r="V81" s="30" t="s">
        <v>108</v>
      </c>
      <c r="W81" s="28" t="s">
        <v>108</v>
      </c>
      <c r="X81" s="28" t="s">
        <v>108</v>
      </c>
      <c r="Y81" s="28" t="s">
        <v>108</v>
      </c>
      <c r="Z81" s="28" t="s">
        <v>108</v>
      </c>
      <c r="AA81" s="28" t="s">
        <v>108</v>
      </c>
      <c r="AB81" s="28">
        <v>24932.61</v>
      </c>
    </row>
    <row r="82" spans="1:28" ht="12" customHeight="1">
      <c r="A82" s="16" t="s">
        <v>18</v>
      </c>
      <c r="B82" s="28" t="s">
        <v>108</v>
      </c>
      <c r="C82" s="28">
        <v>54850.4</v>
      </c>
      <c r="D82" s="29">
        <v>7458.84</v>
      </c>
      <c r="E82" s="29" t="s">
        <v>108</v>
      </c>
      <c r="F82" s="29">
        <v>14440</v>
      </c>
      <c r="G82" s="29">
        <v>30144</v>
      </c>
      <c r="H82" s="29">
        <v>10482.48</v>
      </c>
      <c r="I82" s="29" t="s">
        <v>108</v>
      </c>
      <c r="J82" s="29">
        <v>14900.36</v>
      </c>
      <c r="K82" s="29">
        <v>74718.426</v>
      </c>
      <c r="L82" s="30" t="s">
        <v>108</v>
      </c>
      <c r="M82" s="30">
        <v>3859.8</v>
      </c>
      <c r="N82" s="30">
        <v>27179.96</v>
      </c>
      <c r="O82" s="31" t="s">
        <v>108</v>
      </c>
      <c r="P82" s="31">
        <v>33083.4</v>
      </c>
      <c r="Q82" s="31" t="s">
        <v>108</v>
      </c>
      <c r="R82" s="31" t="s">
        <v>108</v>
      </c>
      <c r="S82" s="31" t="s">
        <v>108</v>
      </c>
      <c r="T82" s="31">
        <v>62098.59</v>
      </c>
      <c r="U82" s="31">
        <v>52513.4</v>
      </c>
      <c r="V82" s="17">
        <v>21460.5</v>
      </c>
      <c r="W82" s="28" t="s">
        <v>108</v>
      </c>
      <c r="X82" s="28" t="s">
        <v>108</v>
      </c>
      <c r="Y82" s="28">
        <v>9870</v>
      </c>
      <c r="Z82" s="17">
        <v>50801.75</v>
      </c>
      <c r="AA82" s="17">
        <v>33654</v>
      </c>
      <c r="AB82" s="17">
        <v>602</v>
      </c>
    </row>
    <row r="83" spans="1:28" ht="12" customHeight="1">
      <c r="A83" s="16" t="s">
        <v>60</v>
      </c>
      <c r="B83" s="28">
        <v>10352.34</v>
      </c>
      <c r="C83" s="28">
        <v>38515.401</v>
      </c>
      <c r="D83" s="29">
        <v>68596.356</v>
      </c>
      <c r="E83" s="29">
        <v>7887.04</v>
      </c>
      <c r="F83" s="29">
        <v>138958.44</v>
      </c>
      <c r="G83" s="29">
        <v>53331.98</v>
      </c>
      <c r="H83" s="29">
        <v>37740.672000000006</v>
      </c>
      <c r="I83" s="29">
        <v>4407.84</v>
      </c>
      <c r="J83" s="29">
        <v>30791.612</v>
      </c>
      <c r="K83" s="29" t="s">
        <v>108</v>
      </c>
      <c r="L83" s="30">
        <v>33641.761999999995</v>
      </c>
      <c r="M83" s="30">
        <v>12212.96</v>
      </c>
      <c r="N83" s="30">
        <v>23543.555</v>
      </c>
      <c r="O83" s="31">
        <v>19059.124</v>
      </c>
      <c r="P83" s="31">
        <v>20418.656</v>
      </c>
      <c r="Q83" s="31">
        <v>18138.06</v>
      </c>
      <c r="R83" s="31">
        <v>1526.9</v>
      </c>
      <c r="S83" s="31">
        <v>3910</v>
      </c>
      <c r="T83" s="31" t="s">
        <v>108</v>
      </c>
      <c r="U83" s="31">
        <v>105389.24</v>
      </c>
      <c r="V83" s="17">
        <v>8168</v>
      </c>
      <c r="W83" s="17">
        <v>13706.88</v>
      </c>
      <c r="X83" s="28" t="s">
        <v>108</v>
      </c>
      <c r="Y83" s="28">
        <v>46650.29</v>
      </c>
      <c r="Z83" s="17">
        <v>55076.92</v>
      </c>
      <c r="AA83" s="17">
        <v>3850.08</v>
      </c>
      <c r="AB83" s="17">
        <v>33225</v>
      </c>
    </row>
    <row r="84" spans="1:28" ht="12" customHeight="1">
      <c r="A84" s="16" t="s">
        <v>92</v>
      </c>
      <c r="B84" s="28">
        <v>2706.96</v>
      </c>
      <c r="C84" s="28">
        <v>9053.2</v>
      </c>
      <c r="D84" s="29">
        <v>31207.097999999998</v>
      </c>
      <c r="E84" s="29">
        <v>17474.76</v>
      </c>
      <c r="F84" s="29">
        <v>29333.277</v>
      </c>
      <c r="G84" s="29">
        <v>35864.483</v>
      </c>
      <c r="H84" s="29">
        <v>37093.708</v>
      </c>
      <c r="I84" s="29">
        <v>25078.612</v>
      </c>
      <c r="J84" s="29">
        <v>12779.784000000001</v>
      </c>
      <c r="K84" s="29">
        <v>11789.456</v>
      </c>
      <c r="L84" s="30">
        <v>67848.968</v>
      </c>
      <c r="M84" s="30">
        <v>9223</v>
      </c>
      <c r="N84" s="30">
        <v>45070.96</v>
      </c>
      <c r="O84" s="31" t="s">
        <v>108</v>
      </c>
      <c r="P84" s="31">
        <v>31306.542</v>
      </c>
      <c r="Q84" s="31">
        <v>24295.67</v>
      </c>
      <c r="R84" s="31" t="s">
        <v>108</v>
      </c>
      <c r="S84" s="31">
        <v>14687.9</v>
      </c>
      <c r="T84" s="31">
        <v>5590</v>
      </c>
      <c r="U84" s="31">
        <v>39309.24</v>
      </c>
      <c r="V84" s="17">
        <v>11508</v>
      </c>
      <c r="W84" s="28" t="s">
        <v>108</v>
      </c>
      <c r="X84" s="34">
        <v>11334.72</v>
      </c>
      <c r="Y84" s="34">
        <v>10404</v>
      </c>
      <c r="Z84" s="17">
        <v>48604.36</v>
      </c>
      <c r="AA84" s="17">
        <v>84935.08</v>
      </c>
      <c r="AB84" s="17">
        <v>5068</v>
      </c>
    </row>
    <row r="85" spans="1:28" s="21" customFormat="1" ht="12" customHeight="1">
      <c r="A85" s="15" t="s">
        <v>62</v>
      </c>
      <c r="B85" s="26" t="s">
        <v>108</v>
      </c>
      <c r="C85" s="26" t="s">
        <v>108</v>
      </c>
      <c r="D85" s="26" t="s">
        <v>108</v>
      </c>
      <c r="E85" s="26" t="s">
        <v>108</v>
      </c>
      <c r="F85" s="26" t="s">
        <v>108</v>
      </c>
      <c r="G85" s="26" t="s">
        <v>108</v>
      </c>
      <c r="H85" s="26" t="s">
        <v>108</v>
      </c>
      <c r="I85" s="26" t="s">
        <v>108</v>
      </c>
      <c r="J85" s="26" t="s">
        <v>108</v>
      </c>
      <c r="K85" s="26" t="s">
        <v>108</v>
      </c>
      <c r="L85" s="26" t="s">
        <v>108</v>
      </c>
      <c r="M85" s="26" t="s">
        <v>108</v>
      </c>
      <c r="N85" s="26">
        <v>4032</v>
      </c>
      <c r="O85" s="27" t="s">
        <v>108</v>
      </c>
      <c r="P85" s="27" t="s">
        <v>108</v>
      </c>
      <c r="Q85" s="27" t="s">
        <v>108</v>
      </c>
      <c r="R85" s="27" t="s">
        <v>108</v>
      </c>
      <c r="S85" s="27" t="s">
        <v>108</v>
      </c>
      <c r="T85" s="27" t="s">
        <v>108</v>
      </c>
      <c r="U85" s="27" t="s">
        <v>108</v>
      </c>
      <c r="V85" s="26" t="s">
        <v>108</v>
      </c>
      <c r="W85" s="28" t="s">
        <v>108</v>
      </c>
      <c r="X85" s="28" t="s">
        <v>108</v>
      </c>
      <c r="Y85" s="28" t="s">
        <v>108</v>
      </c>
      <c r="Z85" s="54">
        <v>29889.52</v>
      </c>
      <c r="AA85" s="28" t="s">
        <v>108</v>
      </c>
      <c r="AB85" s="26">
        <v>31290.24</v>
      </c>
    </row>
    <row r="86" spans="1:28" ht="12" customHeight="1">
      <c r="A86" s="16" t="s">
        <v>3</v>
      </c>
      <c r="B86" s="28" t="s">
        <v>108</v>
      </c>
      <c r="C86" s="28" t="s">
        <v>108</v>
      </c>
      <c r="D86" s="28" t="s">
        <v>108</v>
      </c>
      <c r="E86" s="28" t="s">
        <v>108</v>
      </c>
      <c r="F86" s="28" t="s">
        <v>108</v>
      </c>
      <c r="G86" s="28" t="s">
        <v>108</v>
      </c>
      <c r="H86" s="28" t="s">
        <v>108</v>
      </c>
      <c r="I86" s="28" t="s">
        <v>108</v>
      </c>
      <c r="J86" s="28" t="s">
        <v>108</v>
      </c>
      <c r="K86" s="28" t="s">
        <v>108</v>
      </c>
      <c r="L86" s="30" t="s">
        <v>108</v>
      </c>
      <c r="M86" s="30" t="s">
        <v>108</v>
      </c>
      <c r="N86" s="30">
        <v>4032</v>
      </c>
      <c r="O86" s="31" t="s">
        <v>108</v>
      </c>
      <c r="P86" s="31" t="s">
        <v>108</v>
      </c>
      <c r="Q86" s="31" t="s">
        <v>108</v>
      </c>
      <c r="R86" s="31" t="s">
        <v>108</v>
      </c>
      <c r="S86" s="31" t="s">
        <v>108</v>
      </c>
      <c r="T86" s="31" t="s">
        <v>108</v>
      </c>
      <c r="U86" s="31" t="s">
        <v>108</v>
      </c>
      <c r="V86" s="30" t="s">
        <v>108</v>
      </c>
      <c r="W86" s="28" t="s">
        <v>108</v>
      </c>
      <c r="X86" s="28" t="s">
        <v>108</v>
      </c>
      <c r="Y86" s="28" t="s">
        <v>108</v>
      </c>
      <c r="Z86" s="28" t="s">
        <v>108</v>
      </c>
      <c r="AA86" s="28" t="s">
        <v>108</v>
      </c>
      <c r="AB86" s="28" t="s">
        <v>108</v>
      </c>
    </row>
    <row r="87" spans="1:28" ht="12" customHeight="1">
      <c r="A87" s="16" t="s">
        <v>62</v>
      </c>
      <c r="B87" s="28" t="s">
        <v>108</v>
      </c>
      <c r="C87" s="28" t="s">
        <v>108</v>
      </c>
      <c r="D87" s="28" t="s">
        <v>108</v>
      </c>
      <c r="E87" s="28" t="s">
        <v>108</v>
      </c>
      <c r="F87" s="28" t="s">
        <v>108</v>
      </c>
      <c r="G87" s="28" t="s">
        <v>108</v>
      </c>
      <c r="H87" s="28" t="s">
        <v>108</v>
      </c>
      <c r="I87" s="28" t="s">
        <v>108</v>
      </c>
      <c r="J87" s="28" t="s">
        <v>108</v>
      </c>
      <c r="K87" s="28" t="s">
        <v>108</v>
      </c>
      <c r="L87" s="30" t="s">
        <v>108</v>
      </c>
      <c r="M87" s="30" t="s">
        <v>108</v>
      </c>
      <c r="N87" s="30" t="s">
        <v>108</v>
      </c>
      <c r="O87" s="30" t="s">
        <v>108</v>
      </c>
      <c r="P87" s="30" t="s">
        <v>108</v>
      </c>
      <c r="Q87" s="30" t="s">
        <v>108</v>
      </c>
      <c r="R87" s="30" t="s">
        <v>108</v>
      </c>
      <c r="S87" s="30" t="s">
        <v>108</v>
      </c>
      <c r="T87" s="30" t="s">
        <v>108</v>
      </c>
      <c r="U87" s="30" t="s">
        <v>108</v>
      </c>
      <c r="V87" s="30" t="s">
        <v>108</v>
      </c>
      <c r="W87" s="28" t="s">
        <v>108</v>
      </c>
      <c r="X87" s="28" t="s">
        <v>108</v>
      </c>
      <c r="Y87" s="28" t="s">
        <v>108</v>
      </c>
      <c r="Z87" s="17">
        <v>29889.52</v>
      </c>
      <c r="AA87" s="28" t="s">
        <v>108</v>
      </c>
      <c r="AB87" s="28">
        <v>31290.24</v>
      </c>
    </row>
    <row r="88" spans="1:28" s="21" customFormat="1" ht="12" customHeight="1">
      <c r="A88" s="15" t="s">
        <v>63</v>
      </c>
      <c r="B88" s="26">
        <v>129951.124</v>
      </c>
      <c r="C88" s="26">
        <v>242562.382</v>
      </c>
      <c r="D88" s="27">
        <v>320984.554</v>
      </c>
      <c r="E88" s="27">
        <v>263183.108</v>
      </c>
      <c r="F88" s="27">
        <v>231954.714</v>
      </c>
      <c r="G88" s="27">
        <v>398803.95100000006</v>
      </c>
      <c r="H88" s="27">
        <v>226640.253</v>
      </c>
      <c r="I88" s="27">
        <v>299440.56200000003</v>
      </c>
      <c r="J88" s="27">
        <v>366996.044</v>
      </c>
      <c r="K88" s="27">
        <v>383011.56499999994</v>
      </c>
      <c r="L88" s="26">
        <v>392514.73899999994</v>
      </c>
      <c r="M88" s="26">
        <v>655784.2339999999</v>
      </c>
      <c r="N88" s="26">
        <v>521183.472</v>
      </c>
      <c r="O88" s="27">
        <v>704799.1890000001</v>
      </c>
      <c r="P88" s="27">
        <v>312975.634</v>
      </c>
      <c r="Q88" s="27">
        <v>368584.971</v>
      </c>
      <c r="R88" s="27">
        <v>250114.15</v>
      </c>
      <c r="S88" s="27">
        <v>190947.28</v>
      </c>
      <c r="T88" s="27">
        <v>538200.83</v>
      </c>
      <c r="U88" s="27">
        <v>460565.7</v>
      </c>
      <c r="V88" s="33">
        <v>211315.17</v>
      </c>
      <c r="W88" s="33">
        <v>325644.04</v>
      </c>
      <c r="X88" s="26">
        <f>SUM(X89,X90,X91,X92)</f>
        <v>420011.5</v>
      </c>
      <c r="Y88" s="26">
        <v>153315.25</v>
      </c>
      <c r="Z88" s="54">
        <v>200443.02</v>
      </c>
      <c r="AA88" s="54">
        <v>456375.44</v>
      </c>
      <c r="AB88" s="54">
        <v>494651.26</v>
      </c>
    </row>
    <row r="89" spans="1:28" ht="12" customHeight="1">
      <c r="A89" s="16" t="s">
        <v>2</v>
      </c>
      <c r="B89" s="28">
        <v>14482.176</v>
      </c>
      <c r="C89" s="28">
        <v>8961.28</v>
      </c>
      <c r="D89" s="29">
        <v>67312.38</v>
      </c>
      <c r="E89" s="29">
        <v>15179.36</v>
      </c>
      <c r="F89" s="29">
        <v>16718.752</v>
      </c>
      <c r="G89" s="29">
        <v>9765.36</v>
      </c>
      <c r="H89" s="29">
        <v>8281.968</v>
      </c>
      <c r="I89" s="29">
        <v>2349.57</v>
      </c>
      <c r="J89" s="29">
        <v>36264.21599999999</v>
      </c>
      <c r="K89" s="29">
        <v>111178.24</v>
      </c>
      <c r="L89" s="30">
        <v>50468.842</v>
      </c>
      <c r="M89" s="30">
        <v>40405.197</v>
      </c>
      <c r="N89" s="30">
        <v>184080.964</v>
      </c>
      <c r="O89" s="31">
        <v>81470.491</v>
      </c>
      <c r="P89" s="31">
        <v>8234.31</v>
      </c>
      <c r="Q89" s="31">
        <v>31151.01</v>
      </c>
      <c r="R89" s="31">
        <v>27614.76</v>
      </c>
      <c r="S89" s="31">
        <v>4104</v>
      </c>
      <c r="T89" s="31">
        <v>6090.4</v>
      </c>
      <c r="U89" s="31">
        <v>15068.84</v>
      </c>
      <c r="V89" s="30" t="s">
        <v>108</v>
      </c>
      <c r="W89" s="30">
        <v>30271.1</v>
      </c>
      <c r="X89" s="34">
        <v>13284.18</v>
      </c>
      <c r="Y89" s="34">
        <v>10731.39</v>
      </c>
      <c r="Z89" s="17">
        <v>18910.03</v>
      </c>
      <c r="AA89" s="28" t="s">
        <v>108</v>
      </c>
      <c r="AB89" s="28" t="s">
        <v>108</v>
      </c>
    </row>
    <row r="90" spans="1:28" ht="12" customHeight="1">
      <c r="A90" s="16" t="s">
        <v>34</v>
      </c>
      <c r="B90" s="28">
        <v>44649.53600000001</v>
      </c>
      <c r="C90" s="28">
        <v>125802.01400000001</v>
      </c>
      <c r="D90" s="29">
        <v>75934.71</v>
      </c>
      <c r="E90" s="29">
        <v>154002.47500000003</v>
      </c>
      <c r="F90" s="29">
        <v>96475.23</v>
      </c>
      <c r="G90" s="29">
        <v>260908.279</v>
      </c>
      <c r="H90" s="29">
        <v>130559.168</v>
      </c>
      <c r="I90" s="29">
        <v>166969.99300000005</v>
      </c>
      <c r="J90" s="29">
        <v>90815.39600000001</v>
      </c>
      <c r="K90" s="29">
        <v>122114.70199999999</v>
      </c>
      <c r="L90" s="30">
        <v>145964.11099999995</v>
      </c>
      <c r="M90" s="30">
        <v>427399.462</v>
      </c>
      <c r="N90" s="30">
        <v>213761.38600000003</v>
      </c>
      <c r="O90" s="31">
        <v>399894.24</v>
      </c>
      <c r="P90" s="31">
        <v>154362.024</v>
      </c>
      <c r="Q90" s="31">
        <v>236368.416</v>
      </c>
      <c r="R90" s="31">
        <v>79018.96</v>
      </c>
      <c r="S90" s="31">
        <v>115288.18</v>
      </c>
      <c r="T90" s="31">
        <v>453960.65</v>
      </c>
      <c r="U90" s="31">
        <v>306038.01</v>
      </c>
      <c r="V90" s="17">
        <v>126981.02</v>
      </c>
      <c r="W90" s="17">
        <v>245676.11</v>
      </c>
      <c r="X90" s="34">
        <v>210028.92</v>
      </c>
      <c r="Y90" s="34">
        <v>101943.23</v>
      </c>
      <c r="Z90" s="17">
        <v>83764.37</v>
      </c>
      <c r="AA90" s="17">
        <v>110505.47</v>
      </c>
      <c r="AB90" s="17">
        <v>241503.79</v>
      </c>
    </row>
    <row r="91" spans="1:28" ht="12" customHeight="1">
      <c r="A91" s="16" t="s">
        <v>44</v>
      </c>
      <c r="B91" s="28">
        <v>52618</v>
      </c>
      <c r="C91" s="28">
        <v>74847.362</v>
      </c>
      <c r="D91" s="29">
        <v>91118.45199999999</v>
      </c>
      <c r="E91" s="29">
        <v>64926.04899999999</v>
      </c>
      <c r="F91" s="29">
        <v>79417.072</v>
      </c>
      <c r="G91" s="29">
        <v>61335.172</v>
      </c>
      <c r="H91" s="29">
        <v>55933.865</v>
      </c>
      <c r="I91" s="29">
        <v>62741.56699999999</v>
      </c>
      <c r="J91" s="29">
        <v>118974.892</v>
      </c>
      <c r="K91" s="29">
        <v>54044.017</v>
      </c>
      <c r="L91" s="30">
        <v>147814.03199999998</v>
      </c>
      <c r="M91" s="30">
        <v>134001.01</v>
      </c>
      <c r="N91" s="30">
        <v>119209.022</v>
      </c>
      <c r="O91" s="31">
        <v>120211.68599999999</v>
      </c>
      <c r="P91" s="31">
        <v>35675.405</v>
      </c>
      <c r="Q91" s="31">
        <v>70554.079</v>
      </c>
      <c r="R91" s="31">
        <v>11955.8</v>
      </c>
      <c r="S91" s="31">
        <v>30758.12</v>
      </c>
      <c r="T91" s="31">
        <v>12806.6</v>
      </c>
      <c r="U91" s="31">
        <v>23480.43</v>
      </c>
      <c r="V91" s="17">
        <v>17002.13</v>
      </c>
      <c r="W91" s="17">
        <v>29854.91</v>
      </c>
      <c r="X91" s="34">
        <v>33941.14</v>
      </c>
      <c r="Y91" s="34">
        <v>8589.1</v>
      </c>
      <c r="Z91" s="28" t="s">
        <v>108</v>
      </c>
      <c r="AA91" s="28">
        <v>151690.48</v>
      </c>
      <c r="AB91" s="28">
        <v>137314.75</v>
      </c>
    </row>
    <row r="92" spans="1:28" ht="12" customHeight="1">
      <c r="A92" s="16" t="s">
        <v>63</v>
      </c>
      <c r="B92" s="28">
        <v>18201.412</v>
      </c>
      <c r="C92" s="28">
        <v>32951.726</v>
      </c>
      <c r="D92" s="29">
        <v>86619.012</v>
      </c>
      <c r="E92" s="29">
        <v>29075.224000000002</v>
      </c>
      <c r="F92" s="29">
        <v>39343.66</v>
      </c>
      <c r="G92" s="29">
        <v>66795.14</v>
      </c>
      <c r="H92" s="29">
        <v>31865.252</v>
      </c>
      <c r="I92" s="29">
        <v>67379.432</v>
      </c>
      <c r="J92" s="29">
        <v>120941.54</v>
      </c>
      <c r="K92" s="29">
        <v>95674.606</v>
      </c>
      <c r="L92" s="30">
        <v>48267.754</v>
      </c>
      <c r="M92" s="30">
        <v>53978.564999999995</v>
      </c>
      <c r="N92" s="30">
        <v>4132.1</v>
      </c>
      <c r="O92" s="31">
        <v>103222.772</v>
      </c>
      <c r="P92" s="31">
        <v>114703.895</v>
      </c>
      <c r="Q92" s="31">
        <v>30511.465999999997</v>
      </c>
      <c r="R92" s="31">
        <v>131524.63</v>
      </c>
      <c r="S92" s="31">
        <v>40796.98</v>
      </c>
      <c r="T92" s="31">
        <v>65343.18</v>
      </c>
      <c r="U92" s="31">
        <v>115978.42</v>
      </c>
      <c r="V92" s="17">
        <v>67332.02</v>
      </c>
      <c r="W92" s="17">
        <v>19841.92</v>
      </c>
      <c r="X92" s="34">
        <v>162757.26</v>
      </c>
      <c r="Y92" s="34">
        <v>32051.52999999994</v>
      </c>
      <c r="Z92" s="17">
        <v>97768.62</v>
      </c>
      <c r="AA92" s="17">
        <v>194179.49</v>
      </c>
      <c r="AB92" s="17">
        <v>115832.72</v>
      </c>
    </row>
    <row r="93" spans="1:28" s="21" customFormat="1" ht="12" customHeight="1">
      <c r="A93" s="15" t="s">
        <v>64</v>
      </c>
      <c r="B93" s="26">
        <v>70663.76</v>
      </c>
      <c r="C93" s="26">
        <v>85998.04</v>
      </c>
      <c r="D93" s="27">
        <v>46963.78</v>
      </c>
      <c r="E93" s="27">
        <v>145358.65600000002</v>
      </c>
      <c r="F93" s="27">
        <v>108964.909</v>
      </c>
      <c r="G93" s="27">
        <v>61881.826</v>
      </c>
      <c r="H93" s="27">
        <v>126269.989</v>
      </c>
      <c r="I93" s="27">
        <v>32970</v>
      </c>
      <c r="J93" s="27">
        <v>14674.14</v>
      </c>
      <c r="K93" s="27">
        <v>55438.75</v>
      </c>
      <c r="L93" s="26">
        <v>45015.44</v>
      </c>
      <c r="M93" s="26">
        <v>15013.596</v>
      </c>
      <c r="N93" s="26">
        <v>54667.414</v>
      </c>
      <c r="O93" s="27">
        <v>70435.15400000001</v>
      </c>
      <c r="P93" s="27">
        <v>10884.376</v>
      </c>
      <c r="Q93" s="27">
        <v>106410.68</v>
      </c>
      <c r="R93" s="27">
        <v>117137.9</v>
      </c>
      <c r="S93" s="27">
        <v>124537.28</v>
      </c>
      <c r="T93" s="27">
        <v>15897.78</v>
      </c>
      <c r="U93" s="27">
        <v>16812</v>
      </c>
      <c r="V93" s="33">
        <v>43897.73</v>
      </c>
      <c r="W93" s="33">
        <v>32089.56</v>
      </c>
      <c r="X93" s="26">
        <f>SUM(X94,X95)</f>
        <v>73963.14</v>
      </c>
      <c r="Y93" s="26">
        <v>62755.79999999984</v>
      </c>
      <c r="Z93" s="54">
        <v>76420.9</v>
      </c>
      <c r="AA93" s="54">
        <v>432919.82</v>
      </c>
      <c r="AB93" s="54">
        <v>240212.24</v>
      </c>
    </row>
    <row r="94" spans="1:28" ht="12" customHeight="1">
      <c r="A94" s="16" t="s">
        <v>41</v>
      </c>
      <c r="B94" s="28" t="s">
        <v>108</v>
      </c>
      <c r="C94" s="28" t="s">
        <v>108</v>
      </c>
      <c r="D94" s="29" t="s">
        <v>108</v>
      </c>
      <c r="E94" s="29">
        <v>97993.44</v>
      </c>
      <c r="F94" s="29" t="s">
        <v>108</v>
      </c>
      <c r="G94" s="29">
        <v>31663.87</v>
      </c>
      <c r="H94" s="29" t="s">
        <v>108</v>
      </c>
      <c r="I94" s="29">
        <v>32970</v>
      </c>
      <c r="J94" s="29" t="s">
        <v>108</v>
      </c>
      <c r="K94" s="29" t="s">
        <v>108</v>
      </c>
      <c r="L94" s="30" t="s">
        <v>108</v>
      </c>
      <c r="M94" s="30" t="s">
        <v>108</v>
      </c>
      <c r="N94" s="30" t="s">
        <v>108</v>
      </c>
      <c r="O94" s="31" t="s">
        <v>108</v>
      </c>
      <c r="P94" s="31" t="s">
        <v>108</v>
      </c>
      <c r="Q94" s="31" t="s">
        <v>108</v>
      </c>
      <c r="R94" s="31">
        <v>51572.96</v>
      </c>
      <c r="S94" s="31">
        <v>57050</v>
      </c>
      <c r="T94" s="31" t="s">
        <v>108</v>
      </c>
      <c r="U94" s="31">
        <v>10608</v>
      </c>
      <c r="V94" s="17">
        <v>18408.42</v>
      </c>
      <c r="W94" s="17">
        <v>20464.56</v>
      </c>
      <c r="X94" s="34">
        <v>42236.38</v>
      </c>
      <c r="Y94" s="34">
        <v>5246</v>
      </c>
      <c r="Z94" s="17">
        <v>14196</v>
      </c>
      <c r="AA94" s="17">
        <v>138614.76</v>
      </c>
      <c r="AB94" s="17">
        <v>58847.6</v>
      </c>
    </row>
    <row r="95" spans="1:28" ht="12" customHeight="1">
      <c r="A95" s="16" t="s">
        <v>64</v>
      </c>
      <c r="B95" s="28">
        <v>18692.56</v>
      </c>
      <c r="C95" s="28">
        <v>82530.04</v>
      </c>
      <c r="D95" s="29">
        <v>24428.04</v>
      </c>
      <c r="E95" s="29">
        <v>9143.2</v>
      </c>
      <c r="F95" s="29">
        <v>64486.7</v>
      </c>
      <c r="G95" s="29">
        <v>30217.956</v>
      </c>
      <c r="H95" s="29">
        <v>126269.989</v>
      </c>
      <c r="I95" s="29" t="s">
        <v>108</v>
      </c>
      <c r="J95" s="29" t="s">
        <v>108</v>
      </c>
      <c r="K95" s="29">
        <v>40408.99</v>
      </c>
      <c r="L95" s="30">
        <v>45015.44</v>
      </c>
      <c r="M95" s="30">
        <v>15013.596</v>
      </c>
      <c r="N95" s="30">
        <v>20308.134</v>
      </c>
      <c r="O95" s="31">
        <v>55170.134000000005</v>
      </c>
      <c r="P95" s="31">
        <v>4113.856</v>
      </c>
      <c r="Q95" s="31">
        <v>47392.86</v>
      </c>
      <c r="R95" s="31">
        <v>20692.86</v>
      </c>
      <c r="S95" s="31">
        <v>67487.28</v>
      </c>
      <c r="T95" s="31">
        <v>15897.78</v>
      </c>
      <c r="U95" s="31" t="s">
        <v>108</v>
      </c>
      <c r="V95" s="17">
        <v>12667.36</v>
      </c>
      <c r="W95" s="17">
        <v>11625</v>
      </c>
      <c r="X95" s="34">
        <v>31726.76</v>
      </c>
      <c r="Y95" s="34">
        <v>39189.79999999984</v>
      </c>
      <c r="Z95" s="17">
        <v>62224.9</v>
      </c>
      <c r="AA95" s="17">
        <v>288145.06</v>
      </c>
      <c r="AB95" s="17">
        <v>181364.64</v>
      </c>
    </row>
    <row r="96" spans="1:28" ht="12" customHeight="1">
      <c r="A96" s="16" t="s">
        <v>73</v>
      </c>
      <c r="B96" s="28">
        <v>51971.2</v>
      </c>
      <c r="C96" s="28">
        <v>3468</v>
      </c>
      <c r="D96" s="29">
        <v>22535.74</v>
      </c>
      <c r="E96" s="29">
        <v>38222.016</v>
      </c>
      <c r="F96" s="29">
        <v>44478.209</v>
      </c>
      <c r="G96" s="29" t="s">
        <v>108</v>
      </c>
      <c r="H96" s="29" t="s">
        <v>108</v>
      </c>
      <c r="I96" s="29" t="s">
        <v>108</v>
      </c>
      <c r="J96" s="29">
        <v>14674.14</v>
      </c>
      <c r="K96" s="29">
        <v>15029.76</v>
      </c>
      <c r="L96" s="30" t="s">
        <v>108</v>
      </c>
      <c r="M96" s="30" t="s">
        <v>108</v>
      </c>
      <c r="N96" s="30">
        <v>34359.28</v>
      </c>
      <c r="O96" s="31">
        <v>15265.02</v>
      </c>
      <c r="P96" s="31">
        <v>6770.52</v>
      </c>
      <c r="Q96" s="31">
        <v>59017.82</v>
      </c>
      <c r="R96" s="31">
        <v>44872.08</v>
      </c>
      <c r="S96" s="31" t="s">
        <v>108</v>
      </c>
      <c r="T96" s="31" t="s">
        <v>108</v>
      </c>
      <c r="U96" s="31">
        <v>6204</v>
      </c>
      <c r="V96" s="17">
        <v>12821.95</v>
      </c>
      <c r="W96" s="28" t="s">
        <v>108</v>
      </c>
      <c r="X96" s="28" t="s">
        <v>108</v>
      </c>
      <c r="Y96" s="28">
        <v>18320</v>
      </c>
      <c r="Z96" s="28" t="s">
        <v>108</v>
      </c>
      <c r="AA96" s="28">
        <v>6160</v>
      </c>
      <c r="AB96" s="28" t="s">
        <v>108</v>
      </c>
    </row>
    <row r="97" spans="1:28" s="21" customFormat="1" ht="12" customHeight="1">
      <c r="A97" s="15" t="s">
        <v>103</v>
      </c>
      <c r="B97" s="26">
        <v>46060.216</v>
      </c>
      <c r="C97" s="26">
        <v>156658.897</v>
      </c>
      <c r="D97" s="27">
        <v>168883.886</v>
      </c>
      <c r="E97" s="27">
        <v>272908.679</v>
      </c>
      <c r="F97" s="27">
        <v>222939.48900000003</v>
      </c>
      <c r="G97" s="27">
        <v>123049.284</v>
      </c>
      <c r="H97" s="27">
        <v>96608.647</v>
      </c>
      <c r="I97" s="27">
        <v>140666.738</v>
      </c>
      <c r="J97" s="27">
        <v>147772.52599999998</v>
      </c>
      <c r="K97" s="27">
        <v>101985.39</v>
      </c>
      <c r="L97" s="26">
        <v>85967.96800000001</v>
      </c>
      <c r="M97" s="26">
        <v>184498.424</v>
      </c>
      <c r="N97" s="26">
        <v>68087.30399999999</v>
      </c>
      <c r="O97" s="27">
        <v>197025.28799999997</v>
      </c>
      <c r="P97" s="27">
        <v>246545.06099999996</v>
      </c>
      <c r="Q97" s="27">
        <v>182684.02</v>
      </c>
      <c r="R97" s="27">
        <v>253252.49</v>
      </c>
      <c r="S97" s="27">
        <v>172767.33</v>
      </c>
      <c r="T97" s="27">
        <v>187640.48</v>
      </c>
      <c r="U97" s="27">
        <v>211912.44</v>
      </c>
      <c r="V97" s="33">
        <v>393009.6</v>
      </c>
      <c r="W97" s="33">
        <v>78257.2</v>
      </c>
      <c r="X97" s="26">
        <f>SUM(X98,X99,X100)</f>
        <v>163403.66</v>
      </c>
      <c r="Y97" s="26">
        <v>74160.32</v>
      </c>
      <c r="Z97" s="54">
        <v>63961.57</v>
      </c>
      <c r="AA97" s="54">
        <v>51671.12</v>
      </c>
      <c r="AB97" s="54">
        <v>126535</v>
      </c>
    </row>
    <row r="98" spans="1:28" ht="12" customHeight="1">
      <c r="A98" s="16" t="s">
        <v>51</v>
      </c>
      <c r="B98" s="28">
        <v>32701.216</v>
      </c>
      <c r="C98" s="28">
        <v>53549.168</v>
      </c>
      <c r="D98" s="29">
        <v>78520.648</v>
      </c>
      <c r="E98" s="29">
        <v>86998.784</v>
      </c>
      <c r="F98" s="29">
        <v>106407.78400000001</v>
      </c>
      <c r="G98" s="29">
        <v>30265.252</v>
      </c>
      <c r="H98" s="29">
        <v>18994.216</v>
      </c>
      <c r="I98" s="29">
        <v>46149.068</v>
      </c>
      <c r="J98" s="29">
        <v>52222.156</v>
      </c>
      <c r="K98" s="29">
        <v>5952</v>
      </c>
      <c r="L98" s="30">
        <v>20767.548</v>
      </c>
      <c r="M98" s="30">
        <v>99456.56</v>
      </c>
      <c r="N98" s="30">
        <v>20718.412</v>
      </c>
      <c r="O98" s="31">
        <v>2549.4</v>
      </c>
      <c r="P98" s="31">
        <v>71406.944</v>
      </c>
      <c r="Q98" s="31">
        <v>59747.98</v>
      </c>
      <c r="R98" s="31">
        <v>86809</v>
      </c>
      <c r="S98" s="31">
        <v>21428.35</v>
      </c>
      <c r="T98" s="31">
        <v>47818.72</v>
      </c>
      <c r="U98" s="31">
        <v>12248.32</v>
      </c>
      <c r="V98" s="17">
        <v>27567.16</v>
      </c>
      <c r="W98" s="17">
        <v>12278.44</v>
      </c>
      <c r="X98" s="34">
        <v>54596.91</v>
      </c>
      <c r="Y98" s="34">
        <v>10355</v>
      </c>
      <c r="Z98" s="17">
        <v>10080</v>
      </c>
      <c r="AA98" s="28" t="s">
        <v>108</v>
      </c>
      <c r="AB98" s="28">
        <v>18880</v>
      </c>
    </row>
    <row r="99" spans="1:28" ht="12" customHeight="1">
      <c r="A99" s="16" t="s">
        <v>71</v>
      </c>
      <c r="B99" s="28">
        <v>4207</v>
      </c>
      <c r="C99" s="28">
        <v>85312.23300000001</v>
      </c>
      <c r="D99" s="29">
        <v>77971.558</v>
      </c>
      <c r="E99" s="29">
        <v>163247.74100000004</v>
      </c>
      <c r="F99" s="29">
        <v>103854.3</v>
      </c>
      <c r="G99" s="29">
        <v>62337.472</v>
      </c>
      <c r="H99" s="29">
        <v>48784.318</v>
      </c>
      <c r="I99" s="29">
        <v>90281.414</v>
      </c>
      <c r="J99" s="29">
        <v>74314.21</v>
      </c>
      <c r="K99" s="29">
        <v>78121.47</v>
      </c>
      <c r="L99" s="30">
        <v>56930.06</v>
      </c>
      <c r="M99" s="30">
        <v>59457.083999999995</v>
      </c>
      <c r="N99" s="30">
        <v>38427.344</v>
      </c>
      <c r="O99" s="31">
        <v>159413.03399999999</v>
      </c>
      <c r="P99" s="31">
        <v>155839.02099999998</v>
      </c>
      <c r="Q99" s="31">
        <v>122936.04</v>
      </c>
      <c r="R99" s="31">
        <v>123065.25</v>
      </c>
      <c r="S99" s="31">
        <v>146062.52</v>
      </c>
      <c r="T99" s="31">
        <v>31818.52</v>
      </c>
      <c r="U99" s="31">
        <v>115637.68</v>
      </c>
      <c r="V99" s="17">
        <v>255230.92</v>
      </c>
      <c r="W99" s="17">
        <v>46405.07</v>
      </c>
      <c r="X99" s="34">
        <v>72264.99</v>
      </c>
      <c r="Y99" s="34">
        <v>24680</v>
      </c>
      <c r="Z99" s="17">
        <v>28345</v>
      </c>
      <c r="AA99" s="17">
        <v>23321.6</v>
      </c>
      <c r="AB99" s="17">
        <v>82356</v>
      </c>
    </row>
    <row r="100" spans="1:28" ht="12" customHeight="1">
      <c r="A100" s="16" t="s">
        <v>83</v>
      </c>
      <c r="B100" s="28">
        <v>9152</v>
      </c>
      <c r="C100" s="28">
        <v>17797.496</v>
      </c>
      <c r="D100" s="29">
        <v>12391.68</v>
      </c>
      <c r="E100" s="29">
        <v>22662.154000000002</v>
      </c>
      <c r="F100" s="29">
        <v>12677.405</v>
      </c>
      <c r="G100" s="29">
        <v>30446.56</v>
      </c>
      <c r="H100" s="29">
        <v>28830.113000000005</v>
      </c>
      <c r="I100" s="29">
        <v>4236.256</v>
      </c>
      <c r="J100" s="29">
        <v>21236.16</v>
      </c>
      <c r="K100" s="29">
        <v>17911.92</v>
      </c>
      <c r="L100" s="30">
        <v>8270.36</v>
      </c>
      <c r="M100" s="30">
        <v>25584.78</v>
      </c>
      <c r="N100" s="30">
        <v>8941.548</v>
      </c>
      <c r="O100" s="31">
        <v>35062.854</v>
      </c>
      <c r="P100" s="31">
        <v>19299.095999999998</v>
      </c>
      <c r="Q100" s="31" t="s">
        <v>108</v>
      </c>
      <c r="R100" s="31">
        <v>43378.24</v>
      </c>
      <c r="S100" s="31">
        <v>5276.46</v>
      </c>
      <c r="T100" s="31">
        <v>108003.24</v>
      </c>
      <c r="U100" s="31">
        <v>84026.44</v>
      </c>
      <c r="V100" s="17">
        <v>110211.52</v>
      </c>
      <c r="W100" s="17">
        <v>19573.69</v>
      </c>
      <c r="X100" s="34">
        <v>36541.76</v>
      </c>
      <c r="Y100" s="34">
        <v>39125.32</v>
      </c>
      <c r="Z100" s="17">
        <v>25536.57</v>
      </c>
      <c r="AA100" s="17">
        <v>28349.52</v>
      </c>
      <c r="AB100" s="17">
        <v>25299</v>
      </c>
    </row>
    <row r="101" spans="1:28" s="21" customFormat="1" ht="12" customHeight="1">
      <c r="A101" s="15" t="s">
        <v>72</v>
      </c>
      <c r="B101" s="26">
        <v>76108.50200000001</v>
      </c>
      <c r="C101" s="26">
        <v>150186.704</v>
      </c>
      <c r="D101" s="27">
        <v>219479.31199999998</v>
      </c>
      <c r="E101" s="27">
        <v>271195.038</v>
      </c>
      <c r="F101" s="27">
        <v>189796.625</v>
      </c>
      <c r="G101" s="27">
        <v>355203.407</v>
      </c>
      <c r="H101" s="27">
        <v>81974.312</v>
      </c>
      <c r="I101" s="27">
        <v>322763.34500000003</v>
      </c>
      <c r="J101" s="27">
        <v>211383.782</v>
      </c>
      <c r="K101" s="27">
        <v>210116.144</v>
      </c>
      <c r="L101" s="26">
        <v>454205.793</v>
      </c>
      <c r="M101" s="26">
        <v>140646.714</v>
      </c>
      <c r="N101" s="26">
        <v>156462.387</v>
      </c>
      <c r="O101" s="27">
        <v>322735.328</v>
      </c>
      <c r="P101" s="27">
        <v>841141.1740000001</v>
      </c>
      <c r="Q101" s="27">
        <v>1155545.792</v>
      </c>
      <c r="R101" s="27">
        <v>399445.50399999996</v>
      </c>
      <c r="S101" s="27">
        <v>602146.57</v>
      </c>
      <c r="T101" s="27">
        <v>356966.65</v>
      </c>
      <c r="U101" s="27">
        <v>319892.94</v>
      </c>
      <c r="V101" s="33">
        <v>186603.24</v>
      </c>
      <c r="W101" s="33">
        <v>319606.35</v>
      </c>
      <c r="X101" s="26">
        <f>SUM(X102,X103,X104)</f>
        <v>322319.93</v>
      </c>
      <c r="Y101" s="26">
        <v>138729.24</v>
      </c>
      <c r="Z101" s="54">
        <v>80140.23</v>
      </c>
      <c r="AA101" s="54">
        <v>198597.47</v>
      </c>
      <c r="AB101" s="54">
        <v>38476</v>
      </c>
    </row>
    <row r="102" spans="1:28" ht="12" customHeight="1">
      <c r="A102" s="16" t="s">
        <v>15</v>
      </c>
      <c r="B102" s="28">
        <v>55631.1</v>
      </c>
      <c r="C102" s="28">
        <v>50097.506</v>
      </c>
      <c r="D102" s="29">
        <v>28991.696</v>
      </c>
      <c r="E102" s="29">
        <v>58181.946</v>
      </c>
      <c r="F102" s="29">
        <v>74028.485</v>
      </c>
      <c r="G102" s="29">
        <v>34355.248</v>
      </c>
      <c r="H102" s="29">
        <v>19586.39</v>
      </c>
      <c r="I102" s="29">
        <v>87924.173</v>
      </c>
      <c r="J102" s="29">
        <v>55804.848</v>
      </c>
      <c r="K102" s="29">
        <v>45399.49600000001</v>
      </c>
      <c r="L102" s="30">
        <v>158405.609</v>
      </c>
      <c r="M102" s="30">
        <v>46558.38</v>
      </c>
      <c r="N102" s="30">
        <v>57508.726</v>
      </c>
      <c r="O102" s="31">
        <v>82658.69799999999</v>
      </c>
      <c r="P102" s="31">
        <v>320273.11</v>
      </c>
      <c r="Q102" s="31">
        <v>383068.32</v>
      </c>
      <c r="R102" s="31">
        <v>97150.28</v>
      </c>
      <c r="S102" s="31">
        <v>65741.76</v>
      </c>
      <c r="T102" s="31">
        <v>175998.17</v>
      </c>
      <c r="U102" s="31">
        <v>182272.93</v>
      </c>
      <c r="V102" s="17">
        <v>113221.9</v>
      </c>
      <c r="W102" s="17">
        <v>78896.28</v>
      </c>
      <c r="X102" s="34">
        <v>134528.68</v>
      </c>
      <c r="Y102" s="34">
        <v>25174.06</v>
      </c>
      <c r="Z102" s="28" t="s">
        <v>108</v>
      </c>
      <c r="AA102" s="28">
        <v>61224</v>
      </c>
      <c r="AB102" s="28">
        <v>7680</v>
      </c>
    </row>
    <row r="103" spans="1:28" ht="12" customHeight="1">
      <c r="A103" s="16" t="s">
        <v>16</v>
      </c>
      <c r="B103" s="28">
        <v>20477.402000000002</v>
      </c>
      <c r="C103" s="28">
        <v>59683.31</v>
      </c>
      <c r="D103" s="29">
        <v>173921.984</v>
      </c>
      <c r="E103" s="29">
        <v>138500.88</v>
      </c>
      <c r="F103" s="29">
        <v>91261.664</v>
      </c>
      <c r="G103" s="29">
        <v>55930.064</v>
      </c>
      <c r="H103" s="29">
        <v>4419.72</v>
      </c>
      <c r="I103" s="29">
        <v>178024.212</v>
      </c>
      <c r="J103" s="29">
        <v>81509.128</v>
      </c>
      <c r="K103" s="29">
        <v>90424.336</v>
      </c>
      <c r="L103" s="30">
        <v>81404.4</v>
      </c>
      <c r="M103" s="30">
        <v>66432.804</v>
      </c>
      <c r="N103" s="30">
        <v>25696.429</v>
      </c>
      <c r="O103" s="31">
        <v>166372.992</v>
      </c>
      <c r="P103" s="31">
        <v>208403.332</v>
      </c>
      <c r="Q103" s="31">
        <v>486665.13</v>
      </c>
      <c r="R103" s="31">
        <v>214426.20399999997</v>
      </c>
      <c r="S103" s="31">
        <v>155365.52</v>
      </c>
      <c r="T103" s="31">
        <v>87741.28</v>
      </c>
      <c r="U103" s="31">
        <v>54112.02</v>
      </c>
      <c r="V103" s="30" t="s">
        <v>108</v>
      </c>
      <c r="W103" s="30">
        <v>76267.1</v>
      </c>
      <c r="X103" s="34">
        <v>29280</v>
      </c>
      <c r="Y103" s="34">
        <v>64115.66</v>
      </c>
      <c r="Z103" s="28" t="s">
        <v>108</v>
      </c>
      <c r="AA103" s="28">
        <v>72248.55</v>
      </c>
      <c r="AB103" s="28">
        <v>19436</v>
      </c>
    </row>
    <row r="104" spans="1:28" ht="12" customHeight="1">
      <c r="A104" s="16" t="s">
        <v>72</v>
      </c>
      <c r="B104" s="28" t="s">
        <v>108</v>
      </c>
      <c r="C104" s="28">
        <v>40405.888</v>
      </c>
      <c r="D104" s="29">
        <v>16565.631999999998</v>
      </c>
      <c r="E104" s="29">
        <v>74512.212</v>
      </c>
      <c r="F104" s="29">
        <v>24506.476</v>
      </c>
      <c r="G104" s="29">
        <v>264918.09500000003</v>
      </c>
      <c r="H104" s="29">
        <v>57968.202</v>
      </c>
      <c r="I104" s="29">
        <v>56814.96</v>
      </c>
      <c r="J104" s="29">
        <v>74069.806</v>
      </c>
      <c r="K104" s="29">
        <v>74292.312</v>
      </c>
      <c r="L104" s="30">
        <v>214395.784</v>
      </c>
      <c r="M104" s="30">
        <v>27655.53</v>
      </c>
      <c r="N104" s="30">
        <v>73257.232</v>
      </c>
      <c r="O104" s="31">
        <v>73703.638</v>
      </c>
      <c r="P104" s="31">
        <v>312464.732</v>
      </c>
      <c r="Q104" s="31">
        <v>285812.34200000006</v>
      </c>
      <c r="R104" s="31">
        <v>87869.02</v>
      </c>
      <c r="S104" s="31">
        <v>381039.29</v>
      </c>
      <c r="T104" s="31">
        <v>93227.2</v>
      </c>
      <c r="U104" s="31">
        <v>83507.99</v>
      </c>
      <c r="V104" s="17">
        <v>73381.34</v>
      </c>
      <c r="W104" s="17">
        <v>164442.97</v>
      </c>
      <c r="X104" s="34">
        <v>158511.25</v>
      </c>
      <c r="Y104" s="34">
        <v>49439.51999999992</v>
      </c>
      <c r="Z104" s="17">
        <v>80140.23</v>
      </c>
      <c r="AA104" s="17">
        <v>65124.92</v>
      </c>
      <c r="AB104" s="17">
        <v>11360</v>
      </c>
    </row>
    <row r="105" spans="1:28" s="21" customFormat="1" ht="12" customHeight="1">
      <c r="A105" s="15" t="s">
        <v>75</v>
      </c>
      <c r="B105" s="26" t="s">
        <v>108</v>
      </c>
      <c r="C105" s="26" t="s">
        <v>108</v>
      </c>
      <c r="D105" s="27">
        <v>8160</v>
      </c>
      <c r="E105" s="27" t="s">
        <v>108</v>
      </c>
      <c r="F105" s="27">
        <v>37644.4</v>
      </c>
      <c r="G105" s="27" t="s">
        <v>108</v>
      </c>
      <c r="H105" s="27" t="s">
        <v>108</v>
      </c>
      <c r="I105" s="27" t="s">
        <v>108</v>
      </c>
      <c r="J105" s="27">
        <v>11200</v>
      </c>
      <c r="K105" s="27" t="s">
        <v>108</v>
      </c>
      <c r="L105" s="26">
        <v>1768</v>
      </c>
      <c r="M105" s="26" t="s">
        <v>108</v>
      </c>
      <c r="N105" s="26" t="s">
        <v>108</v>
      </c>
      <c r="O105" s="27" t="s">
        <v>108</v>
      </c>
      <c r="P105" s="27" t="s">
        <v>108</v>
      </c>
      <c r="Q105" s="27" t="s">
        <v>108</v>
      </c>
      <c r="R105" s="27">
        <v>52704.21</v>
      </c>
      <c r="S105" s="27">
        <v>20000</v>
      </c>
      <c r="T105" s="27">
        <v>56986</v>
      </c>
      <c r="U105" s="27">
        <v>18640</v>
      </c>
      <c r="V105" s="33">
        <v>22944.76</v>
      </c>
      <c r="W105" s="33">
        <v>53636.03</v>
      </c>
      <c r="X105" s="35">
        <v>46940.65</v>
      </c>
      <c r="Y105" s="35">
        <v>10185.04</v>
      </c>
      <c r="Z105" s="54">
        <v>11929.66</v>
      </c>
      <c r="AA105" s="28" t="s">
        <v>108</v>
      </c>
      <c r="AB105" s="26">
        <v>23266.2</v>
      </c>
    </row>
    <row r="106" spans="1:28" ht="12" customHeight="1">
      <c r="A106" s="16" t="s">
        <v>32</v>
      </c>
      <c r="B106" s="28" t="s">
        <v>108</v>
      </c>
      <c r="C106" s="28" t="s">
        <v>108</v>
      </c>
      <c r="D106" s="28" t="s">
        <v>108</v>
      </c>
      <c r="E106" s="28" t="s">
        <v>108</v>
      </c>
      <c r="F106" s="28" t="s">
        <v>108</v>
      </c>
      <c r="G106" s="28" t="s">
        <v>108</v>
      </c>
      <c r="H106" s="28" t="s">
        <v>108</v>
      </c>
      <c r="I106" s="28" t="s">
        <v>108</v>
      </c>
      <c r="J106" s="28" t="s">
        <v>108</v>
      </c>
      <c r="K106" s="28" t="s">
        <v>108</v>
      </c>
      <c r="L106" s="30" t="s">
        <v>108</v>
      </c>
      <c r="M106" s="30" t="s">
        <v>108</v>
      </c>
      <c r="N106" s="30" t="s">
        <v>108</v>
      </c>
      <c r="O106" s="30" t="s">
        <v>108</v>
      </c>
      <c r="P106" s="30" t="s">
        <v>108</v>
      </c>
      <c r="Q106" s="30" t="s">
        <v>108</v>
      </c>
      <c r="R106" s="30" t="s">
        <v>108</v>
      </c>
      <c r="S106" s="30" t="s">
        <v>108</v>
      </c>
      <c r="T106" s="30" t="s">
        <v>108</v>
      </c>
      <c r="U106" s="30" t="s">
        <v>108</v>
      </c>
      <c r="V106" s="30" t="s">
        <v>108</v>
      </c>
      <c r="W106" s="28" t="s">
        <v>108</v>
      </c>
      <c r="X106" s="28" t="s">
        <v>108</v>
      </c>
      <c r="Y106" s="28" t="s">
        <v>108</v>
      </c>
      <c r="Z106" s="28" t="s">
        <v>108</v>
      </c>
      <c r="AA106" s="28" t="s">
        <v>108</v>
      </c>
      <c r="AB106" s="28" t="s">
        <v>108</v>
      </c>
    </row>
    <row r="107" spans="1:28" ht="12" customHeight="1">
      <c r="A107" s="16" t="s">
        <v>75</v>
      </c>
      <c r="B107" s="28" t="s">
        <v>108</v>
      </c>
      <c r="C107" s="28" t="s">
        <v>108</v>
      </c>
      <c r="D107" s="29">
        <v>8160</v>
      </c>
      <c r="E107" s="29" t="s">
        <v>108</v>
      </c>
      <c r="F107" s="29">
        <v>37644.4</v>
      </c>
      <c r="G107" s="29" t="s">
        <v>108</v>
      </c>
      <c r="H107" s="29" t="s">
        <v>108</v>
      </c>
      <c r="I107" s="29" t="s">
        <v>108</v>
      </c>
      <c r="J107" s="29" t="s">
        <v>108</v>
      </c>
      <c r="K107" s="29" t="s">
        <v>108</v>
      </c>
      <c r="L107" s="30">
        <v>1768</v>
      </c>
      <c r="M107" s="30" t="s">
        <v>108</v>
      </c>
      <c r="N107" s="30" t="s">
        <v>108</v>
      </c>
      <c r="O107" s="31" t="s">
        <v>108</v>
      </c>
      <c r="P107" s="31" t="s">
        <v>108</v>
      </c>
      <c r="Q107" s="31" t="s">
        <v>108</v>
      </c>
      <c r="R107" s="31">
        <v>52704.21</v>
      </c>
      <c r="S107" s="31">
        <v>20000</v>
      </c>
      <c r="T107" s="31">
        <v>56986</v>
      </c>
      <c r="U107" s="31">
        <v>18640</v>
      </c>
      <c r="V107" s="17">
        <v>22944.76</v>
      </c>
      <c r="W107" s="17">
        <v>53636.03</v>
      </c>
      <c r="X107" s="34">
        <v>46940.65</v>
      </c>
      <c r="Y107" s="34">
        <v>10185.04</v>
      </c>
      <c r="Z107" s="17">
        <v>11929.66</v>
      </c>
      <c r="AA107" s="28" t="s">
        <v>108</v>
      </c>
      <c r="AB107" s="28">
        <v>23266.2</v>
      </c>
    </row>
    <row r="108" spans="1:28" ht="12" customHeight="1">
      <c r="A108" s="16" t="s">
        <v>77</v>
      </c>
      <c r="B108" s="28" t="s">
        <v>108</v>
      </c>
      <c r="C108" s="28" t="s">
        <v>108</v>
      </c>
      <c r="D108" s="29" t="s">
        <v>108</v>
      </c>
      <c r="E108" s="29" t="s">
        <v>108</v>
      </c>
      <c r="F108" s="29" t="s">
        <v>108</v>
      </c>
      <c r="G108" s="29" t="s">
        <v>108</v>
      </c>
      <c r="H108" s="29" t="s">
        <v>108</v>
      </c>
      <c r="I108" s="29" t="s">
        <v>108</v>
      </c>
      <c r="J108" s="29">
        <v>11200</v>
      </c>
      <c r="K108" s="29" t="s">
        <v>108</v>
      </c>
      <c r="L108" s="30" t="s">
        <v>108</v>
      </c>
      <c r="M108" s="30" t="s">
        <v>108</v>
      </c>
      <c r="N108" s="30" t="s">
        <v>108</v>
      </c>
      <c r="O108" s="30" t="s">
        <v>108</v>
      </c>
      <c r="P108" s="30" t="s">
        <v>108</v>
      </c>
      <c r="Q108" s="30" t="s">
        <v>108</v>
      </c>
      <c r="R108" s="30" t="s">
        <v>108</v>
      </c>
      <c r="S108" s="30" t="s">
        <v>108</v>
      </c>
      <c r="T108" s="30" t="s">
        <v>108</v>
      </c>
      <c r="U108" s="30" t="s">
        <v>108</v>
      </c>
      <c r="V108" s="30" t="s">
        <v>108</v>
      </c>
      <c r="W108" s="28" t="s">
        <v>108</v>
      </c>
      <c r="X108" s="28" t="s">
        <v>108</v>
      </c>
      <c r="Y108" s="28" t="s">
        <v>108</v>
      </c>
      <c r="Z108" s="28" t="s">
        <v>108</v>
      </c>
      <c r="AA108" s="28" t="s">
        <v>108</v>
      </c>
      <c r="AB108" s="28" t="s">
        <v>108</v>
      </c>
    </row>
    <row r="109" spans="1:28" s="21" customFormat="1" ht="12" customHeight="1">
      <c r="A109" s="15" t="s">
        <v>104</v>
      </c>
      <c r="B109" s="26">
        <v>10834.72</v>
      </c>
      <c r="C109" s="26" t="s">
        <v>108</v>
      </c>
      <c r="D109" s="27">
        <v>6120</v>
      </c>
      <c r="E109" s="27" t="s">
        <v>108</v>
      </c>
      <c r="F109" s="27">
        <v>9357.872</v>
      </c>
      <c r="G109" s="27">
        <v>73310.6</v>
      </c>
      <c r="H109" s="27">
        <v>8148</v>
      </c>
      <c r="I109" s="27">
        <v>49571.126000000004</v>
      </c>
      <c r="J109" s="27" t="s">
        <v>108</v>
      </c>
      <c r="K109" s="27">
        <v>11249.91</v>
      </c>
      <c r="L109" s="26" t="s">
        <v>108</v>
      </c>
      <c r="M109" s="26" t="s">
        <v>108</v>
      </c>
      <c r="N109" s="26" t="s">
        <v>108</v>
      </c>
      <c r="O109" s="27" t="s">
        <v>108</v>
      </c>
      <c r="P109" s="27">
        <v>4200</v>
      </c>
      <c r="Q109" s="27" t="s">
        <v>108</v>
      </c>
      <c r="R109" s="27" t="s">
        <v>108</v>
      </c>
      <c r="S109" s="27" t="s">
        <v>108</v>
      </c>
      <c r="T109" s="27">
        <v>15861.12</v>
      </c>
      <c r="U109" s="27">
        <v>4590</v>
      </c>
      <c r="V109" s="33">
        <v>27628.99</v>
      </c>
      <c r="W109" s="28" t="s">
        <v>108</v>
      </c>
      <c r="X109" s="26">
        <f>SUM(X111,X112)</f>
        <v>11681.15</v>
      </c>
      <c r="Y109" s="26">
        <v>3326.7</v>
      </c>
      <c r="Z109" s="28" t="s">
        <v>108</v>
      </c>
      <c r="AA109" s="26">
        <v>9612</v>
      </c>
      <c r="AB109" s="26">
        <v>11005</v>
      </c>
    </row>
    <row r="110" spans="1:28" ht="12" customHeight="1">
      <c r="A110" s="16" t="s">
        <v>43</v>
      </c>
      <c r="B110" s="28" t="s">
        <v>108</v>
      </c>
      <c r="C110" s="28" t="s">
        <v>108</v>
      </c>
      <c r="D110" s="28" t="s">
        <v>108</v>
      </c>
      <c r="E110" s="28" t="s">
        <v>108</v>
      </c>
      <c r="F110" s="28" t="s">
        <v>108</v>
      </c>
      <c r="G110" s="28" t="s">
        <v>108</v>
      </c>
      <c r="H110" s="28" t="s">
        <v>108</v>
      </c>
      <c r="I110" s="28" t="s">
        <v>108</v>
      </c>
      <c r="J110" s="28" t="s">
        <v>108</v>
      </c>
      <c r="K110" s="28" t="s">
        <v>108</v>
      </c>
      <c r="L110" s="30" t="s">
        <v>108</v>
      </c>
      <c r="M110" s="30" t="s">
        <v>108</v>
      </c>
      <c r="N110" s="30" t="s">
        <v>108</v>
      </c>
      <c r="O110" s="30" t="s">
        <v>108</v>
      </c>
      <c r="P110" s="30" t="s">
        <v>108</v>
      </c>
      <c r="Q110" s="30" t="s">
        <v>108</v>
      </c>
      <c r="R110" s="30" t="s">
        <v>108</v>
      </c>
      <c r="S110" s="30" t="s">
        <v>108</v>
      </c>
      <c r="T110" s="30" t="s">
        <v>108</v>
      </c>
      <c r="U110" s="30" t="s">
        <v>108</v>
      </c>
      <c r="V110" s="30" t="s">
        <v>108</v>
      </c>
      <c r="W110" s="28" t="s">
        <v>108</v>
      </c>
      <c r="X110" s="28" t="s">
        <v>108</v>
      </c>
      <c r="Y110" s="28" t="s">
        <v>108</v>
      </c>
      <c r="Z110" s="28" t="s">
        <v>108</v>
      </c>
      <c r="AA110" s="28" t="s">
        <v>108</v>
      </c>
      <c r="AB110" s="28">
        <v>600</v>
      </c>
    </row>
    <row r="111" spans="1:28" ht="12" customHeight="1">
      <c r="A111" s="16" t="s">
        <v>76</v>
      </c>
      <c r="B111" s="28" t="s">
        <v>108</v>
      </c>
      <c r="C111" s="28" t="s">
        <v>108</v>
      </c>
      <c r="D111" s="29">
        <v>6120</v>
      </c>
      <c r="E111" s="29" t="s">
        <v>108</v>
      </c>
      <c r="F111" s="29">
        <v>9357.872</v>
      </c>
      <c r="G111" s="29" t="s">
        <v>108</v>
      </c>
      <c r="H111" s="29" t="s">
        <v>108</v>
      </c>
      <c r="I111" s="29" t="s">
        <v>108</v>
      </c>
      <c r="J111" s="29" t="s">
        <v>108</v>
      </c>
      <c r="K111" s="29">
        <v>11249.91</v>
      </c>
      <c r="L111" s="30" t="s">
        <v>108</v>
      </c>
      <c r="M111" s="30" t="s">
        <v>108</v>
      </c>
      <c r="N111" s="30" t="s">
        <v>108</v>
      </c>
      <c r="O111" s="31" t="s">
        <v>108</v>
      </c>
      <c r="P111" s="31" t="s">
        <v>108</v>
      </c>
      <c r="Q111" s="31" t="s">
        <v>108</v>
      </c>
      <c r="R111" s="31" t="s">
        <v>108</v>
      </c>
      <c r="S111" s="31" t="s">
        <v>108</v>
      </c>
      <c r="T111" s="31">
        <v>9600</v>
      </c>
      <c r="U111" s="31" t="s">
        <v>108</v>
      </c>
      <c r="V111" s="30" t="s">
        <v>108</v>
      </c>
      <c r="W111" s="28" t="s">
        <v>108</v>
      </c>
      <c r="X111" s="34">
        <v>9845.15</v>
      </c>
      <c r="Y111" s="28" t="s">
        <v>108</v>
      </c>
      <c r="Z111" s="28" t="s">
        <v>108</v>
      </c>
      <c r="AA111" s="28" t="s">
        <v>108</v>
      </c>
      <c r="AB111" s="28">
        <v>10405</v>
      </c>
    </row>
    <row r="112" spans="1:28" ht="12" customHeight="1">
      <c r="A112" s="16" t="s">
        <v>88</v>
      </c>
      <c r="B112" s="28">
        <v>10834.72</v>
      </c>
      <c r="C112" s="28" t="s">
        <v>108</v>
      </c>
      <c r="D112" s="29" t="s">
        <v>108</v>
      </c>
      <c r="E112" s="29" t="s">
        <v>108</v>
      </c>
      <c r="F112" s="29" t="s">
        <v>108</v>
      </c>
      <c r="G112" s="29">
        <v>73310.6</v>
      </c>
      <c r="H112" s="29">
        <v>8148</v>
      </c>
      <c r="I112" s="29">
        <v>49571.126000000004</v>
      </c>
      <c r="J112" s="29" t="s">
        <v>108</v>
      </c>
      <c r="K112" s="29" t="s">
        <v>108</v>
      </c>
      <c r="L112" s="30" t="s">
        <v>108</v>
      </c>
      <c r="M112" s="30" t="s">
        <v>108</v>
      </c>
      <c r="N112" s="30" t="s">
        <v>108</v>
      </c>
      <c r="O112" s="31" t="s">
        <v>108</v>
      </c>
      <c r="P112" s="31">
        <v>4200</v>
      </c>
      <c r="Q112" s="31" t="s">
        <v>108</v>
      </c>
      <c r="R112" s="31" t="s">
        <v>108</v>
      </c>
      <c r="S112" s="31" t="s">
        <v>108</v>
      </c>
      <c r="T112" s="31">
        <v>6261.12</v>
      </c>
      <c r="U112" s="31">
        <v>4590</v>
      </c>
      <c r="V112" s="17">
        <v>27628.99</v>
      </c>
      <c r="W112" s="28" t="s">
        <v>108</v>
      </c>
      <c r="X112" s="34">
        <v>1836</v>
      </c>
      <c r="Y112" s="34">
        <v>3326.7</v>
      </c>
      <c r="Z112" s="28" t="s">
        <v>108</v>
      </c>
      <c r="AA112" s="28">
        <v>9612</v>
      </c>
      <c r="AB112" s="28" t="s">
        <v>108</v>
      </c>
    </row>
    <row r="113" spans="1:28" s="56" customFormat="1" ht="12" customHeight="1">
      <c r="A113" s="15" t="s">
        <v>79</v>
      </c>
      <c r="B113" s="26">
        <v>84607.256</v>
      </c>
      <c r="C113" s="26">
        <v>59434.354</v>
      </c>
      <c r="D113" s="26">
        <v>192864.00900000002</v>
      </c>
      <c r="E113" s="26">
        <v>104453.404</v>
      </c>
      <c r="F113" s="26">
        <v>188211.904</v>
      </c>
      <c r="G113" s="26">
        <v>202655.51</v>
      </c>
      <c r="H113" s="26">
        <v>150960.963</v>
      </c>
      <c r="I113" s="26">
        <v>247430.175</v>
      </c>
      <c r="J113" s="26">
        <v>226497.737</v>
      </c>
      <c r="K113" s="26">
        <v>120512.456</v>
      </c>
      <c r="L113" s="26">
        <v>117778.93800000001</v>
      </c>
      <c r="M113" s="26">
        <v>259218.11599999998</v>
      </c>
      <c r="N113" s="26">
        <v>316060.384</v>
      </c>
      <c r="O113" s="26">
        <v>278443.622</v>
      </c>
      <c r="P113" s="26">
        <v>238773.06699999998</v>
      </c>
      <c r="Q113" s="26">
        <v>407319.74199999997</v>
      </c>
      <c r="R113" s="26">
        <v>122533.84</v>
      </c>
      <c r="S113" s="26">
        <v>82438.74</v>
      </c>
      <c r="T113" s="26">
        <v>401089.21</v>
      </c>
      <c r="U113" s="26">
        <v>384334</v>
      </c>
      <c r="V113" s="33">
        <v>285975.44</v>
      </c>
      <c r="W113" s="33">
        <v>267806.31</v>
      </c>
      <c r="X113" s="26">
        <f>SUM(X116:X120)</f>
        <v>370379.36</v>
      </c>
      <c r="Y113" s="26">
        <v>204459.11</v>
      </c>
      <c r="Z113" s="54">
        <v>247091.75</v>
      </c>
      <c r="AA113" s="54">
        <v>586557.66</v>
      </c>
      <c r="AB113" s="54">
        <v>182610.69</v>
      </c>
    </row>
    <row r="114" spans="1:28" s="3" customFormat="1" ht="12" customHeight="1">
      <c r="A114" s="16" t="s">
        <v>7</v>
      </c>
      <c r="B114" s="28">
        <v>11754.72</v>
      </c>
      <c r="C114" s="28">
        <v>12550.044000000002</v>
      </c>
      <c r="D114" s="28">
        <v>68635.83</v>
      </c>
      <c r="E114" s="28">
        <v>24396.348</v>
      </c>
      <c r="F114" s="28">
        <v>100538.324</v>
      </c>
      <c r="G114" s="28" t="s">
        <v>108</v>
      </c>
      <c r="H114" s="28">
        <v>37990.08500000001</v>
      </c>
      <c r="I114" s="28">
        <v>9543.04</v>
      </c>
      <c r="J114" s="28">
        <v>32185.673000000003</v>
      </c>
      <c r="K114" s="28">
        <v>39349.92</v>
      </c>
      <c r="L114" s="30" t="s">
        <v>108</v>
      </c>
      <c r="M114" s="30">
        <v>63421.44</v>
      </c>
      <c r="N114" s="30">
        <v>147953.741</v>
      </c>
      <c r="O114" s="30">
        <v>19034.328</v>
      </c>
      <c r="P114" s="30">
        <v>40881.007999999994</v>
      </c>
      <c r="Q114" s="30">
        <v>34002.322</v>
      </c>
      <c r="R114" s="30">
        <v>6216</v>
      </c>
      <c r="S114" s="30">
        <v>28378</v>
      </c>
      <c r="T114" s="30">
        <v>51958.3</v>
      </c>
      <c r="U114" s="30">
        <v>61630.21</v>
      </c>
      <c r="V114" s="17">
        <v>20894.36</v>
      </c>
      <c r="W114" s="17">
        <v>11975.48</v>
      </c>
      <c r="X114" s="28" t="s">
        <v>108</v>
      </c>
      <c r="Y114" s="28">
        <v>12600</v>
      </c>
      <c r="Z114" s="17">
        <v>20853.76</v>
      </c>
      <c r="AA114" s="17">
        <v>4859</v>
      </c>
      <c r="AB114" s="17">
        <v>52419.68</v>
      </c>
    </row>
    <row r="115" spans="1:28" s="3" customFormat="1" ht="12" customHeight="1">
      <c r="A115" s="16" t="s">
        <v>9</v>
      </c>
      <c r="B115" s="28" t="s">
        <v>108</v>
      </c>
      <c r="C115" s="28" t="s">
        <v>108</v>
      </c>
      <c r="D115" s="28" t="s">
        <v>108</v>
      </c>
      <c r="E115" s="28" t="s">
        <v>108</v>
      </c>
      <c r="F115" s="28" t="s">
        <v>108</v>
      </c>
      <c r="G115" s="28" t="s">
        <v>108</v>
      </c>
      <c r="H115" s="28" t="s">
        <v>108</v>
      </c>
      <c r="I115" s="28" t="s">
        <v>108</v>
      </c>
      <c r="J115" s="28" t="s">
        <v>108</v>
      </c>
      <c r="K115" s="28" t="s">
        <v>108</v>
      </c>
      <c r="L115" s="30" t="s">
        <v>108</v>
      </c>
      <c r="M115" s="30" t="s">
        <v>108</v>
      </c>
      <c r="N115" s="30">
        <v>9874.4</v>
      </c>
      <c r="O115" s="30" t="s">
        <v>108</v>
      </c>
      <c r="P115" s="30">
        <v>22199.46</v>
      </c>
      <c r="Q115" s="30">
        <v>48534.81</v>
      </c>
      <c r="R115" s="30" t="s">
        <v>108</v>
      </c>
      <c r="S115" s="30" t="s">
        <v>108</v>
      </c>
      <c r="T115" s="30">
        <v>86112.26</v>
      </c>
      <c r="U115" s="30">
        <v>38341.24</v>
      </c>
      <c r="V115" s="17">
        <v>19463.63</v>
      </c>
      <c r="W115" s="28" t="s">
        <v>108</v>
      </c>
      <c r="X115" s="28" t="s">
        <v>108</v>
      </c>
      <c r="Y115" s="28" t="s">
        <v>108</v>
      </c>
      <c r="Z115" s="17">
        <v>16886.55</v>
      </c>
      <c r="AA115" s="17">
        <v>68100</v>
      </c>
      <c r="AB115" s="28" t="s">
        <v>108</v>
      </c>
    </row>
    <row r="116" spans="1:28" s="3" customFormat="1" ht="12" customHeight="1">
      <c r="A116" s="16" t="s">
        <v>14</v>
      </c>
      <c r="B116" s="28">
        <v>3475.4</v>
      </c>
      <c r="C116" s="28">
        <v>4068.36</v>
      </c>
      <c r="D116" s="28" t="s">
        <v>108</v>
      </c>
      <c r="E116" s="28" t="s">
        <v>108</v>
      </c>
      <c r="F116" s="28">
        <v>6113.52</v>
      </c>
      <c r="G116" s="28">
        <v>26089.44</v>
      </c>
      <c r="H116" s="28" t="s">
        <v>108</v>
      </c>
      <c r="I116" s="28">
        <v>139688.07</v>
      </c>
      <c r="J116" s="28">
        <v>27575.136</v>
      </c>
      <c r="K116" s="28">
        <v>28157.92</v>
      </c>
      <c r="L116" s="30" t="s">
        <v>108</v>
      </c>
      <c r="M116" s="30">
        <v>38257.236</v>
      </c>
      <c r="N116" s="30">
        <v>37620</v>
      </c>
      <c r="O116" s="30">
        <v>64426.266</v>
      </c>
      <c r="P116" s="30" t="s">
        <v>108</v>
      </c>
      <c r="Q116" s="30">
        <v>33545.54</v>
      </c>
      <c r="R116" s="30">
        <v>9794.96</v>
      </c>
      <c r="S116" s="30">
        <v>24856.66</v>
      </c>
      <c r="T116" s="30">
        <v>13270.24</v>
      </c>
      <c r="U116" s="30">
        <v>107695.94</v>
      </c>
      <c r="V116" s="17">
        <v>25309.44</v>
      </c>
      <c r="W116" s="17">
        <v>41978.85</v>
      </c>
      <c r="X116" s="34">
        <v>48130.67</v>
      </c>
      <c r="Y116" s="34">
        <v>11566.41</v>
      </c>
      <c r="Z116" s="17">
        <v>81686.24</v>
      </c>
      <c r="AA116" s="17">
        <v>168132.8</v>
      </c>
      <c r="AB116" s="17">
        <v>30821.12</v>
      </c>
    </row>
    <row r="117" spans="1:28" s="3" customFormat="1" ht="12" customHeight="1">
      <c r="A117" s="16" t="s">
        <v>26</v>
      </c>
      <c r="B117" s="28">
        <v>19713.9</v>
      </c>
      <c r="C117" s="28">
        <v>10284.68</v>
      </c>
      <c r="D117" s="28">
        <v>28831.14</v>
      </c>
      <c r="E117" s="28">
        <v>44350.928</v>
      </c>
      <c r="F117" s="28">
        <v>33579.84</v>
      </c>
      <c r="G117" s="28">
        <v>30567.884000000005</v>
      </c>
      <c r="H117" s="28">
        <v>46668.388</v>
      </c>
      <c r="I117" s="28">
        <v>74051.16100000001</v>
      </c>
      <c r="J117" s="28">
        <v>38391.828</v>
      </c>
      <c r="K117" s="28">
        <v>18681.108</v>
      </c>
      <c r="L117" s="30">
        <v>41364.792</v>
      </c>
      <c r="M117" s="30">
        <v>31451.125999999997</v>
      </c>
      <c r="N117" s="30">
        <v>34931.766</v>
      </c>
      <c r="O117" s="30">
        <v>36096.928</v>
      </c>
      <c r="P117" s="30">
        <v>21863.568</v>
      </c>
      <c r="Q117" s="30">
        <v>71760</v>
      </c>
      <c r="R117" s="30" t="s">
        <v>108</v>
      </c>
      <c r="S117" s="30" t="s">
        <v>108</v>
      </c>
      <c r="T117" s="30">
        <v>50880.58</v>
      </c>
      <c r="U117" s="30">
        <v>84279.16</v>
      </c>
      <c r="V117" s="17">
        <v>45098.78</v>
      </c>
      <c r="W117" s="17">
        <v>32680.42</v>
      </c>
      <c r="X117" s="34">
        <v>62906.34</v>
      </c>
      <c r="Y117" s="34">
        <v>15756.8</v>
      </c>
      <c r="Z117" s="28" t="s">
        <v>108</v>
      </c>
      <c r="AA117" s="28">
        <v>89894.34</v>
      </c>
      <c r="AB117" s="28">
        <v>4400</v>
      </c>
    </row>
    <row r="118" spans="1:28" s="3" customFormat="1" ht="12" customHeight="1">
      <c r="A118" s="16" t="s">
        <v>49</v>
      </c>
      <c r="B118" s="28">
        <v>3946.4</v>
      </c>
      <c r="C118" s="28">
        <v>18026.84</v>
      </c>
      <c r="D118" s="28">
        <v>43717.72</v>
      </c>
      <c r="E118" s="28">
        <v>19301.648</v>
      </c>
      <c r="F118" s="28">
        <v>24855.9</v>
      </c>
      <c r="G118" s="28">
        <v>62214.01</v>
      </c>
      <c r="H118" s="28">
        <v>62327.19</v>
      </c>
      <c r="I118" s="28" t="s">
        <v>108</v>
      </c>
      <c r="J118" s="28">
        <v>39146.92</v>
      </c>
      <c r="K118" s="28">
        <v>24270.068</v>
      </c>
      <c r="L118" s="30">
        <v>53090.158</v>
      </c>
      <c r="M118" s="30">
        <v>81837.52</v>
      </c>
      <c r="N118" s="30">
        <v>33144.83</v>
      </c>
      <c r="O118" s="30">
        <v>76483.07</v>
      </c>
      <c r="P118" s="30">
        <v>75213.44</v>
      </c>
      <c r="Q118" s="30">
        <v>136040.69</v>
      </c>
      <c r="R118" s="30">
        <v>43959.3</v>
      </c>
      <c r="S118" s="30">
        <v>11557</v>
      </c>
      <c r="T118" s="30">
        <v>103966.1</v>
      </c>
      <c r="U118" s="30">
        <v>19551.34</v>
      </c>
      <c r="V118" s="17">
        <v>21626.9</v>
      </c>
      <c r="W118" s="17">
        <v>109008.84</v>
      </c>
      <c r="X118" s="34">
        <v>68451.8</v>
      </c>
      <c r="Y118" s="34">
        <v>9918.48</v>
      </c>
      <c r="Z118" s="17">
        <v>16039.22</v>
      </c>
      <c r="AA118" s="17">
        <v>32386.36</v>
      </c>
      <c r="AB118" s="17">
        <v>9975</v>
      </c>
    </row>
    <row r="119" spans="1:28" s="3" customFormat="1" ht="12" customHeight="1">
      <c r="A119" s="16" t="s">
        <v>67</v>
      </c>
      <c r="B119" s="28">
        <v>4200</v>
      </c>
      <c r="C119" s="28" t="s">
        <v>108</v>
      </c>
      <c r="D119" s="28">
        <v>6494.04</v>
      </c>
      <c r="E119" s="28" t="s">
        <v>108</v>
      </c>
      <c r="F119" s="28" t="s">
        <v>108</v>
      </c>
      <c r="G119" s="28" t="s">
        <v>108</v>
      </c>
      <c r="H119" s="28" t="s">
        <v>108</v>
      </c>
      <c r="I119" s="28">
        <v>5796.84</v>
      </c>
      <c r="J119" s="28">
        <v>25124.58</v>
      </c>
      <c r="K119" s="28" t="s">
        <v>108</v>
      </c>
      <c r="L119" s="30">
        <v>6528</v>
      </c>
      <c r="M119" s="30">
        <v>10843.96</v>
      </c>
      <c r="N119" s="30" t="s">
        <v>108</v>
      </c>
      <c r="O119" s="30">
        <v>6864.348</v>
      </c>
      <c r="P119" s="30">
        <v>1749</v>
      </c>
      <c r="Q119" s="30">
        <v>3994.1</v>
      </c>
      <c r="R119" s="30">
        <v>10669.46</v>
      </c>
      <c r="S119" s="30">
        <v>17647.08</v>
      </c>
      <c r="T119" s="30">
        <v>70704.23</v>
      </c>
      <c r="U119" s="30">
        <v>58289.59</v>
      </c>
      <c r="V119" s="17">
        <v>3727.4</v>
      </c>
      <c r="W119" s="17">
        <v>53806.62</v>
      </c>
      <c r="X119" s="34">
        <v>99324.17</v>
      </c>
      <c r="Y119" s="34">
        <v>76389.45999999995</v>
      </c>
      <c r="Z119" s="17">
        <v>42373.76</v>
      </c>
      <c r="AA119" s="17">
        <v>57006</v>
      </c>
      <c r="AB119" s="17">
        <v>35189.89</v>
      </c>
    </row>
    <row r="120" spans="1:28" s="3" customFormat="1" ht="12" customHeight="1">
      <c r="A120" s="16" t="s">
        <v>70</v>
      </c>
      <c r="B120" s="28">
        <v>41516.835999999996</v>
      </c>
      <c r="C120" s="28">
        <v>14504.43</v>
      </c>
      <c r="D120" s="28">
        <v>45185.279</v>
      </c>
      <c r="E120" s="28">
        <v>16404.48</v>
      </c>
      <c r="F120" s="28">
        <v>23124.32</v>
      </c>
      <c r="G120" s="28">
        <v>83784.17599999999</v>
      </c>
      <c r="H120" s="28">
        <v>3975.3</v>
      </c>
      <c r="I120" s="28">
        <v>18351.064</v>
      </c>
      <c r="J120" s="28">
        <v>64073.6</v>
      </c>
      <c r="K120" s="28">
        <v>10053.44</v>
      </c>
      <c r="L120" s="30">
        <v>16795.987999999998</v>
      </c>
      <c r="M120" s="30">
        <v>33406.834</v>
      </c>
      <c r="N120" s="30">
        <v>52535.647</v>
      </c>
      <c r="O120" s="30">
        <v>75538.682</v>
      </c>
      <c r="P120" s="30">
        <v>76866.591</v>
      </c>
      <c r="Q120" s="30">
        <v>79442.28</v>
      </c>
      <c r="R120" s="30">
        <v>50493.6</v>
      </c>
      <c r="S120" s="30" t="s">
        <v>108</v>
      </c>
      <c r="T120" s="30">
        <v>24197.5</v>
      </c>
      <c r="U120" s="30">
        <v>14546.52</v>
      </c>
      <c r="V120" s="17">
        <v>115703.12</v>
      </c>
      <c r="W120" s="17">
        <v>18356.1</v>
      </c>
      <c r="X120" s="34">
        <v>91566.38</v>
      </c>
      <c r="Y120" s="34">
        <v>60047.85999999992</v>
      </c>
      <c r="Z120" s="17">
        <v>52393.78</v>
      </c>
      <c r="AA120" s="17">
        <v>91641.76</v>
      </c>
      <c r="AB120" s="17">
        <v>31020</v>
      </c>
    </row>
    <row r="121" spans="1:28" s="3" customFormat="1" ht="12.75" customHeight="1">
      <c r="A121" s="16" t="s">
        <v>79</v>
      </c>
      <c r="B121" s="28" t="s">
        <v>108</v>
      </c>
      <c r="C121" s="28" t="s">
        <v>108</v>
      </c>
      <c r="D121" s="28" t="s">
        <v>108</v>
      </c>
      <c r="E121" s="28" t="s">
        <v>108</v>
      </c>
      <c r="F121" s="28" t="s">
        <v>108</v>
      </c>
      <c r="G121" s="28" t="s">
        <v>108</v>
      </c>
      <c r="H121" s="28" t="s">
        <v>108</v>
      </c>
      <c r="I121" s="28" t="s">
        <v>108</v>
      </c>
      <c r="J121" s="28" t="s">
        <v>108</v>
      </c>
      <c r="K121" s="28" t="s">
        <v>108</v>
      </c>
      <c r="L121" s="30" t="s">
        <v>108</v>
      </c>
      <c r="M121" s="30" t="s">
        <v>108</v>
      </c>
      <c r="N121" s="30" t="s">
        <v>108</v>
      </c>
      <c r="O121" s="30" t="s">
        <v>108</v>
      </c>
      <c r="P121" s="30" t="s">
        <v>108</v>
      </c>
      <c r="Q121" s="30" t="s">
        <v>108</v>
      </c>
      <c r="R121" s="30">
        <v>1400.52</v>
      </c>
      <c r="S121" s="30" t="s">
        <v>108</v>
      </c>
      <c r="T121" s="30" t="s">
        <v>108</v>
      </c>
      <c r="U121" s="30" t="s">
        <v>108</v>
      </c>
      <c r="V121" s="17">
        <v>34151.81</v>
      </c>
      <c r="W121" s="28" t="s">
        <v>108</v>
      </c>
      <c r="X121" s="28" t="s">
        <v>108</v>
      </c>
      <c r="Y121" s="28">
        <v>18180.1</v>
      </c>
      <c r="Z121" s="17">
        <v>16858.44</v>
      </c>
      <c r="AA121" s="17">
        <v>74537.4</v>
      </c>
      <c r="AB121" s="17">
        <v>18785</v>
      </c>
    </row>
    <row r="122" spans="1:28" s="21" customFormat="1" ht="12" customHeight="1">
      <c r="A122" s="15" t="s">
        <v>105</v>
      </c>
      <c r="B122" s="26">
        <v>3907.6</v>
      </c>
      <c r="C122" s="26">
        <v>4838.72</v>
      </c>
      <c r="D122" s="27" t="s">
        <v>108</v>
      </c>
      <c r="E122" s="27" t="s">
        <v>108</v>
      </c>
      <c r="F122" s="27">
        <v>138557.834</v>
      </c>
      <c r="G122" s="27">
        <v>20320</v>
      </c>
      <c r="H122" s="27">
        <v>16417.88</v>
      </c>
      <c r="I122" s="27">
        <v>46873.62</v>
      </c>
      <c r="J122" s="27">
        <v>17711.114999999998</v>
      </c>
      <c r="K122" s="27">
        <v>19017.32</v>
      </c>
      <c r="L122" s="26">
        <v>35203.68</v>
      </c>
      <c r="M122" s="26">
        <v>42396.473999999995</v>
      </c>
      <c r="N122" s="26">
        <v>45187.032</v>
      </c>
      <c r="O122" s="27">
        <v>94130.38</v>
      </c>
      <c r="P122" s="27">
        <v>67003.63</v>
      </c>
      <c r="Q122" s="27">
        <v>91395.38</v>
      </c>
      <c r="R122" s="27">
        <v>191996.96</v>
      </c>
      <c r="S122" s="27">
        <v>81136.11</v>
      </c>
      <c r="T122" s="27">
        <v>114073.48</v>
      </c>
      <c r="U122" s="27">
        <v>92248.24</v>
      </c>
      <c r="V122" s="33">
        <v>90498.68</v>
      </c>
      <c r="W122" s="33">
        <v>94332.47</v>
      </c>
      <c r="X122" s="26">
        <f>SUM(X123:X125)</f>
        <v>125935.49000000002</v>
      </c>
      <c r="Y122" s="26">
        <v>85118.31999999989</v>
      </c>
      <c r="Z122" s="54">
        <v>28751.88</v>
      </c>
      <c r="AA122" s="28" t="s">
        <v>108</v>
      </c>
      <c r="AB122" s="26">
        <v>61588.3</v>
      </c>
    </row>
    <row r="123" spans="1:28" ht="12" customHeight="1">
      <c r="A123" s="16" t="s">
        <v>87</v>
      </c>
      <c r="B123" s="28" t="s">
        <v>108</v>
      </c>
      <c r="C123" s="28">
        <v>4838.72</v>
      </c>
      <c r="D123" s="29" t="s">
        <v>108</v>
      </c>
      <c r="E123" s="29" t="s">
        <v>108</v>
      </c>
      <c r="F123" s="29">
        <v>115812.834</v>
      </c>
      <c r="G123" s="29">
        <v>20320</v>
      </c>
      <c r="H123" s="29">
        <v>10909.88</v>
      </c>
      <c r="I123" s="29">
        <v>39033.3</v>
      </c>
      <c r="J123" s="29">
        <v>8566.035</v>
      </c>
      <c r="K123" s="29">
        <v>16368.24</v>
      </c>
      <c r="L123" s="30">
        <v>28683.647999999997</v>
      </c>
      <c r="M123" s="30">
        <v>7470.0779999999995</v>
      </c>
      <c r="N123" s="30">
        <v>16315.712000000001</v>
      </c>
      <c r="O123" s="31">
        <v>65097.536</v>
      </c>
      <c r="P123" s="31">
        <v>67003.63</v>
      </c>
      <c r="Q123" s="31">
        <v>52639.38</v>
      </c>
      <c r="R123" s="31">
        <v>73676.58</v>
      </c>
      <c r="S123" s="31">
        <v>18821.09</v>
      </c>
      <c r="T123" s="31" t="s">
        <v>108</v>
      </c>
      <c r="U123" s="31">
        <v>36619.24</v>
      </c>
      <c r="V123" s="17">
        <v>26442.66</v>
      </c>
      <c r="W123" s="17">
        <v>29263.16</v>
      </c>
      <c r="X123" s="34">
        <v>32456.13</v>
      </c>
      <c r="Y123" s="34">
        <v>28303.319999999898</v>
      </c>
      <c r="Z123" s="28" t="s">
        <v>108</v>
      </c>
      <c r="AA123" s="28" t="s">
        <v>108</v>
      </c>
      <c r="AB123" s="28">
        <v>57628.3</v>
      </c>
    </row>
    <row r="124" spans="1:28" ht="12" customHeight="1">
      <c r="A124" s="16" t="s">
        <v>90</v>
      </c>
      <c r="B124" s="28">
        <v>3907.6</v>
      </c>
      <c r="C124" s="28" t="s">
        <v>108</v>
      </c>
      <c r="D124" s="29" t="s">
        <v>108</v>
      </c>
      <c r="E124" s="29" t="s">
        <v>108</v>
      </c>
      <c r="F124" s="29">
        <v>15129</v>
      </c>
      <c r="G124" s="29" t="s">
        <v>108</v>
      </c>
      <c r="H124" s="29" t="s">
        <v>108</v>
      </c>
      <c r="I124" s="29" t="s">
        <v>108</v>
      </c>
      <c r="J124" s="29">
        <v>9145.08</v>
      </c>
      <c r="K124" s="29">
        <v>2649.08</v>
      </c>
      <c r="L124" s="30">
        <v>6520.032</v>
      </c>
      <c r="M124" s="30">
        <v>20672.336</v>
      </c>
      <c r="N124" s="30">
        <v>28871.32</v>
      </c>
      <c r="O124" s="31">
        <v>29032.844</v>
      </c>
      <c r="P124" s="31" t="s">
        <v>108</v>
      </c>
      <c r="Q124" s="31">
        <v>38756</v>
      </c>
      <c r="R124" s="31">
        <v>110088.38</v>
      </c>
      <c r="S124" s="31">
        <v>57671.02</v>
      </c>
      <c r="T124" s="31">
        <v>87660.64</v>
      </c>
      <c r="U124" s="31">
        <v>46740.36</v>
      </c>
      <c r="V124" s="17">
        <v>40243.2</v>
      </c>
      <c r="W124" s="17">
        <v>19868.64</v>
      </c>
      <c r="X124" s="34">
        <v>76489.71</v>
      </c>
      <c r="Y124" s="34">
        <v>12960</v>
      </c>
      <c r="Z124" s="17">
        <v>28751.88</v>
      </c>
      <c r="AA124" s="28" t="s">
        <v>108</v>
      </c>
      <c r="AB124" s="28">
        <v>3960</v>
      </c>
    </row>
    <row r="125" spans="1:28" ht="13.5" customHeight="1">
      <c r="A125" s="16" t="s">
        <v>93</v>
      </c>
      <c r="B125" s="28" t="s">
        <v>108</v>
      </c>
      <c r="C125" s="28" t="s">
        <v>108</v>
      </c>
      <c r="D125" s="29" t="s">
        <v>108</v>
      </c>
      <c r="E125" s="29" t="s">
        <v>108</v>
      </c>
      <c r="F125" s="29">
        <v>7616</v>
      </c>
      <c r="G125" s="29" t="s">
        <v>108</v>
      </c>
      <c r="H125" s="29">
        <v>5508</v>
      </c>
      <c r="I125" s="29">
        <v>7840.32</v>
      </c>
      <c r="J125" s="29" t="s">
        <v>108</v>
      </c>
      <c r="K125" s="29" t="s">
        <v>108</v>
      </c>
      <c r="L125" s="30" t="s">
        <v>108</v>
      </c>
      <c r="M125" s="30">
        <v>14254.06</v>
      </c>
      <c r="N125" s="30" t="s">
        <v>108</v>
      </c>
      <c r="O125" s="31" t="s">
        <v>108</v>
      </c>
      <c r="P125" s="31" t="s">
        <v>108</v>
      </c>
      <c r="Q125" s="31" t="s">
        <v>108</v>
      </c>
      <c r="R125" s="31">
        <v>8232</v>
      </c>
      <c r="S125" s="31">
        <v>4644</v>
      </c>
      <c r="T125" s="31">
        <v>26412.84</v>
      </c>
      <c r="U125" s="31">
        <v>8888.64</v>
      </c>
      <c r="V125" s="17">
        <v>23812.82</v>
      </c>
      <c r="W125" s="17">
        <v>45200.67</v>
      </c>
      <c r="X125" s="34">
        <v>16989.65</v>
      </c>
      <c r="Y125" s="34">
        <v>43855</v>
      </c>
      <c r="Z125" s="28" t="s">
        <v>108</v>
      </c>
      <c r="AA125" s="28" t="s">
        <v>108</v>
      </c>
      <c r="AB125" s="28" t="s">
        <v>108</v>
      </c>
    </row>
    <row r="126" spans="1:28" s="21" customFormat="1" ht="12" customHeight="1">
      <c r="A126" s="15" t="s">
        <v>91</v>
      </c>
      <c r="B126" s="26">
        <v>203537.608</v>
      </c>
      <c r="C126" s="26">
        <v>555546.55</v>
      </c>
      <c r="D126" s="27">
        <v>430529.79399999994</v>
      </c>
      <c r="E126" s="27">
        <v>453587.138</v>
      </c>
      <c r="F126" s="27">
        <v>409185.942</v>
      </c>
      <c r="G126" s="27">
        <v>342679.976</v>
      </c>
      <c r="H126" s="27">
        <v>557245.723</v>
      </c>
      <c r="I126" s="27">
        <v>277284.86699999997</v>
      </c>
      <c r="J126" s="27">
        <v>517313.03799999994</v>
      </c>
      <c r="K126" s="27">
        <v>388310.40599999996</v>
      </c>
      <c r="L126" s="26">
        <v>629294.2779999999</v>
      </c>
      <c r="M126" s="26">
        <v>491752.277</v>
      </c>
      <c r="N126" s="26">
        <v>569790.727</v>
      </c>
      <c r="O126" s="27">
        <v>730028.297</v>
      </c>
      <c r="P126" s="27">
        <v>420759.39</v>
      </c>
      <c r="Q126" s="27">
        <v>348121.06200000003</v>
      </c>
      <c r="R126" s="27">
        <v>447907.65</v>
      </c>
      <c r="S126" s="27">
        <v>265748.02</v>
      </c>
      <c r="T126" s="27">
        <v>239446.28</v>
      </c>
      <c r="U126" s="27">
        <v>384114.86</v>
      </c>
      <c r="V126" s="33">
        <v>306129.2</v>
      </c>
      <c r="W126" s="33">
        <v>480906.26</v>
      </c>
      <c r="X126" s="26">
        <f>SUM(X127:X129)</f>
        <v>223708.47999999998</v>
      </c>
      <c r="Y126" s="26">
        <v>182282.35</v>
      </c>
      <c r="Z126" s="54">
        <v>180152.11</v>
      </c>
      <c r="AA126" s="54">
        <v>162561.23</v>
      </c>
      <c r="AB126" s="54">
        <v>494607.23</v>
      </c>
    </row>
    <row r="127" spans="1:28" ht="12" customHeight="1">
      <c r="A127" s="16" t="s">
        <v>53</v>
      </c>
      <c r="B127" s="28">
        <v>108565.02800000002</v>
      </c>
      <c r="C127" s="28">
        <v>204279.91600000003</v>
      </c>
      <c r="D127" s="29">
        <v>152254.186</v>
      </c>
      <c r="E127" s="29">
        <v>118791.654</v>
      </c>
      <c r="F127" s="29">
        <v>121378.78899999999</v>
      </c>
      <c r="G127" s="29">
        <v>141633.62</v>
      </c>
      <c r="H127" s="29">
        <v>261804.993</v>
      </c>
      <c r="I127" s="29">
        <v>56989.876000000004</v>
      </c>
      <c r="J127" s="29">
        <v>279627.98699999996</v>
      </c>
      <c r="K127" s="29">
        <v>144371.15899999999</v>
      </c>
      <c r="L127" s="30">
        <v>333922.55</v>
      </c>
      <c r="M127" s="30">
        <v>195542.98099999997</v>
      </c>
      <c r="N127" s="30">
        <v>165179.66400000005</v>
      </c>
      <c r="O127" s="31">
        <v>268359.32800000004</v>
      </c>
      <c r="P127" s="31">
        <v>140302.79</v>
      </c>
      <c r="Q127" s="31">
        <v>65736.89</v>
      </c>
      <c r="R127" s="31">
        <v>157574.98</v>
      </c>
      <c r="S127" s="31">
        <v>117957.51</v>
      </c>
      <c r="T127" s="31">
        <v>59682.18</v>
      </c>
      <c r="U127" s="31">
        <v>80371.54</v>
      </c>
      <c r="V127" s="17">
        <v>6326.58</v>
      </c>
      <c r="W127" s="17">
        <v>77950.16</v>
      </c>
      <c r="X127" s="34">
        <v>42686.32</v>
      </c>
      <c r="Y127" s="34">
        <v>17843.36</v>
      </c>
      <c r="Z127" s="17">
        <v>75507.03</v>
      </c>
      <c r="AA127" s="17">
        <v>49702.02</v>
      </c>
      <c r="AB127" s="17">
        <v>175861.34</v>
      </c>
    </row>
    <row r="128" spans="1:28" ht="12" customHeight="1">
      <c r="A128" s="16" t="s">
        <v>78</v>
      </c>
      <c r="B128" s="28">
        <v>42296.504</v>
      </c>
      <c r="C128" s="28">
        <v>67046.232</v>
      </c>
      <c r="D128" s="29">
        <v>152737.47</v>
      </c>
      <c r="E128" s="29">
        <v>114205.42200000002</v>
      </c>
      <c r="F128" s="29">
        <v>125631.28399999999</v>
      </c>
      <c r="G128" s="29">
        <v>141345.993</v>
      </c>
      <c r="H128" s="29">
        <v>153034.752</v>
      </c>
      <c r="I128" s="29">
        <v>72538.06199999999</v>
      </c>
      <c r="J128" s="29">
        <v>124715.246</v>
      </c>
      <c r="K128" s="29">
        <v>132397.49899999998</v>
      </c>
      <c r="L128" s="30">
        <v>172856.268</v>
      </c>
      <c r="M128" s="30">
        <v>120988.042</v>
      </c>
      <c r="N128" s="30">
        <v>108927.812</v>
      </c>
      <c r="O128" s="31">
        <v>169307.42500000002</v>
      </c>
      <c r="P128" s="31">
        <v>87636.772</v>
      </c>
      <c r="Q128" s="31">
        <v>93689.104</v>
      </c>
      <c r="R128" s="31">
        <v>108840.24</v>
      </c>
      <c r="S128" s="31">
        <v>54526.34</v>
      </c>
      <c r="T128" s="31">
        <v>89962.39</v>
      </c>
      <c r="U128" s="31">
        <v>167569.38</v>
      </c>
      <c r="V128" s="17">
        <v>173816.38</v>
      </c>
      <c r="W128" s="17">
        <v>104350.47</v>
      </c>
      <c r="X128" s="34">
        <v>85392.4</v>
      </c>
      <c r="Y128" s="34">
        <v>127643.7</v>
      </c>
      <c r="Z128" s="17">
        <v>43742.74</v>
      </c>
      <c r="AA128" s="17">
        <v>24112.8</v>
      </c>
      <c r="AB128" s="17">
        <v>107870.44</v>
      </c>
    </row>
    <row r="129" spans="1:28" ht="12" customHeight="1">
      <c r="A129" s="16" t="s">
        <v>91</v>
      </c>
      <c r="B129" s="28">
        <v>52676.076</v>
      </c>
      <c r="C129" s="28">
        <v>284220.402</v>
      </c>
      <c r="D129" s="29">
        <v>125538.13799999998</v>
      </c>
      <c r="E129" s="29">
        <v>220590.06199999998</v>
      </c>
      <c r="F129" s="29">
        <v>162175.869</v>
      </c>
      <c r="G129" s="29">
        <v>59700.36300000001</v>
      </c>
      <c r="H129" s="29">
        <v>142405.97799999997</v>
      </c>
      <c r="I129" s="29">
        <v>147756.929</v>
      </c>
      <c r="J129" s="29">
        <v>112969.80500000002</v>
      </c>
      <c r="K129" s="29">
        <v>111541.74800000002</v>
      </c>
      <c r="L129" s="30">
        <v>122515.46</v>
      </c>
      <c r="M129" s="30">
        <v>175221.25400000002</v>
      </c>
      <c r="N129" s="30">
        <v>295683.251</v>
      </c>
      <c r="O129" s="31">
        <v>292361.54400000005</v>
      </c>
      <c r="P129" s="31">
        <v>192819.828</v>
      </c>
      <c r="Q129" s="31">
        <v>188695.068</v>
      </c>
      <c r="R129" s="31">
        <v>181492.43</v>
      </c>
      <c r="S129" s="31">
        <v>93264.17</v>
      </c>
      <c r="T129" s="31">
        <v>89801.71</v>
      </c>
      <c r="U129" s="31">
        <v>136173.94</v>
      </c>
      <c r="V129" s="17">
        <v>125986.24</v>
      </c>
      <c r="W129" s="17">
        <v>298605.63</v>
      </c>
      <c r="X129" s="34">
        <v>95629.76</v>
      </c>
      <c r="Y129" s="34">
        <v>36795.29</v>
      </c>
      <c r="Z129" s="17">
        <v>60902.34</v>
      </c>
      <c r="AA129" s="17">
        <v>88746.41</v>
      </c>
      <c r="AB129" s="17">
        <v>210875.45</v>
      </c>
    </row>
    <row r="130" spans="1:28" s="21" customFormat="1" ht="12" customHeight="1">
      <c r="A130" s="38" t="s">
        <v>110</v>
      </c>
      <c r="B130" s="26">
        <v>16262.784000000001</v>
      </c>
      <c r="C130" s="26">
        <v>47010.704</v>
      </c>
      <c r="D130" s="27">
        <v>99460.244</v>
      </c>
      <c r="E130" s="27">
        <v>116688.79199999999</v>
      </c>
      <c r="F130" s="27">
        <v>92150.984</v>
      </c>
      <c r="G130" s="27">
        <v>97367.312</v>
      </c>
      <c r="H130" s="27">
        <v>100319.388</v>
      </c>
      <c r="I130" s="27">
        <v>72695.822</v>
      </c>
      <c r="J130" s="27">
        <v>55499.265</v>
      </c>
      <c r="K130" s="27">
        <v>44567.872</v>
      </c>
      <c r="L130" s="26">
        <v>87319.51199999999</v>
      </c>
      <c r="M130" s="26">
        <v>122383.304</v>
      </c>
      <c r="N130" s="26">
        <v>33988.58</v>
      </c>
      <c r="O130" s="27">
        <v>15207.896</v>
      </c>
      <c r="P130" s="27">
        <v>157887.576</v>
      </c>
      <c r="Q130" s="27">
        <v>234813.006</v>
      </c>
      <c r="R130" s="27">
        <v>159590.05</v>
      </c>
      <c r="S130" s="27">
        <v>132993.86</v>
      </c>
      <c r="T130" s="27">
        <v>136405.5</v>
      </c>
      <c r="U130" s="27">
        <v>161600.55</v>
      </c>
      <c r="V130" s="33">
        <v>172767</v>
      </c>
      <c r="W130" s="33">
        <v>255455.89</v>
      </c>
      <c r="X130" s="26">
        <f>SUM(X131,X137,X133)</f>
        <v>99308.82</v>
      </c>
      <c r="Y130" s="26">
        <v>47293.539999999826</v>
      </c>
      <c r="Z130" s="54">
        <v>60601.11</v>
      </c>
      <c r="AA130" s="54">
        <v>111552.76</v>
      </c>
      <c r="AB130" s="54">
        <v>85110.62</v>
      </c>
    </row>
    <row r="131" spans="1:28" ht="12" customHeight="1">
      <c r="A131" s="39" t="s">
        <v>74</v>
      </c>
      <c r="B131" s="28">
        <v>16262.784000000001</v>
      </c>
      <c r="C131" s="28">
        <v>32151.744000000002</v>
      </c>
      <c r="D131" s="29">
        <v>7605.78</v>
      </c>
      <c r="E131" s="29">
        <v>46907.86</v>
      </c>
      <c r="F131" s="29">
        <v>89490.44</v>
      </c>
      <c r="G131" s="29">
        <v>25735.38</v>
      </c>
      <c r="H131" s="29">
        <v>51343.284</v>
      </c>
      <c r="I131" s="29">
        <v>61848</v>
      </c>
      <c r="J131" s="29">
        <v>29401.085</v>
      </c>
      <c r="K131" s="29" t="s">
        <v>108</v>
      </c>
      <c r="L131" s="30">
        <v>18642.624</v>
      </c>
      <c r="M131" s="30">
        <v>9373.055999999999</v>
      </c>
      <c r="N131" s="30">
        <v>17878.1</v>
      </c>
      <c r="O131" s="31">
        <v>5398.904</v>
      </c>
      <c r="P131" s="31">
        <v>25826.46</v>
      </c>
      <c r="Q131" s="31">
        <v>145514.19</v>
      </c>
      <c r="R131" s="31">
        <v>55143.75</v>
      </c>
      <c r="S131" s="31">
        <v>126897.66</v>
      </c>
      <c r="T131" s="31">
        <v>113623.98</v>
      </c>
      <c r="U131" s="31">
        <v>54958</v>
      </c>
      <c r="V131" s="17">
        <v>14642.88</v>
      </c>
      <c r="W131" s="17">
        <v>30337.47</v>
      </c>
      <c r="X131" s="34">
        <v>31422.5</v>
      </c>
      <c r="Y131" s="34">
        <v>31532.479999999938</v>
      </c>
      <c r="Z131" s="28" t="s">
        <v>108</v>
      </c>
      <c r="AA131" s="28">
        <v>44749.74</v>
      </c>
      <c r="AB131" s="28">
        <v>54879.34</v>
      </c>
    </row>
    <row r="132" spans="1:28" ht="12" customHeight="1">
      <c r="A132" s="39" t="s">
        <v>109</v>
      </c>
      <c r="B132" s="28" t="s">
        <v>108</v>
      </c>
      <c r="C132" s="28" t="s">
        <v>108</v>
      </c>
      <c r="D132" s="29" t="s">
        <v>108</v>
      </c>
      <c r="E132" s="29">
        <v>3935.488</v>
      </c>
      <c r="F132" s="29" t="s">
        <v>108</v>
      </c>
      <c r="G132" s="29">
        <v>41611.68</v>
      </c>
      <c r="H132" s="29" t="s">
        <v>108</v>
      </c>
      <c r="I132" s="29" t="s">
        <v>108</v>
      </c>
      <c r="J132" s="29" t="s">
        <v>108</v>
      </c>
      <c r="K132" s="29" t="s">
        <v>108</v>
      </c>
      <c r="L132" s="30" t="s">
        <v>108</v>
      </c>
      <c r="M132" s="30">
        <v>36358.632</v>
      </c>
      <c r="N132" s="30" t="s">
        <v>108</v>
      </c>
      <c r="O132" s="31" t="s">
        <v>108</v>
      </c>
      <c r="P132" s="31" t="s">
        <v>108</v>
      </c>
      <c r="Q132" s="31" t="s">
        <v>108</v>
      </c>
      <c r="R132" s="31" t="s">
        <v>108</v>
      </c>
      <c r="S132" s="31" t="s">
        <v>108</v>
      </c>
      <c r="T132" s="31" t="s">
        <v>108</v>
      </c>
      <c r="U132" s="31" t="s">
        <v>108</v>
      </c>
      <c r="V132" s="17">
        <v>82679</v>
      </c>
      <c r="W132" s="17">
        <v>37962.02</v>
      </c>
      <c r="X132" s="28" t="s">
        <v>108</v>
      </c>
      <c r="Y132" s="28" t="s">
        <v>108</v>
      </c>
      <c r="Z132" s="28" t="s">
        <v>108</v>
      </c>
      <c r="AA132" s="28" t="s">
        <v>108</v>
      </c>
      <c r="AB132" s="28" t="s">
        <v>108</v>
      </c>
    </row>
    <row r="133" spans="1:28" ht="12" customHeight="1">
      <c r="A133" s="39" t="s">
        <v>94</v>
      </c>
      <c r="B133" s="28" t="s">
        <v>108</v>
      </c>
      <c r="C133" s="28">
        <v>14858.96</v>
      </c>
      <c r="D133" s="28">
        <v>91854.464</v>
      </c>
      <c r="E133" s="28">
        <v>65845.44399999999</v>
      </c>
      <c r="F133" s="28">
        <v>2660.544</v>
      </c>
      <c r="G133" s="28">
        <v>30020.252</v>
      </c>
      <c r="H133" s="28">
        <v>48976.104</v>
      </c>
      <c r="I133" s="28">
        <v>10847.822</v>
      </c>
      <c r="J133" s="28">
        <v>26098.18</v>
      </c>
      <c r="K133" s="28">
        <v>44567.872</v>
      </c>
      <c r="L133" s="30">
        <v>68676.88799999999</v>
      </c>
      <c r="M133" s="30">
        <v>76651.61600000001</v>
      </c>
      <c r="N133" s="30">
        <v>16110.48</v>
      </c>
      <c r="O133" s="30">
        <v>9808.992</v>
      </c>
      <c r="P133" s="30">
        <v>132061.116</v>
      </c>
      <c r="Q133" s="30">
        <v>89298.81599999999</v>
      </c>
      <c r="R133" s="30">
        <v>104446.3</v>
      </c>
      <c r="S133" s="30">
        <v>6096.2</v>
      </c>
      <c r="T133" s="30">
        <v>22781.52</v>
      </c>
      <c r="U133" s="30">
        <v>106642.55</v>
      </c>
      <c r="V133" s="17">
        <v>75445.12</v>
      </c>
      <c r="W133" s="17">
        <v>187156.4</v>
      </c>
      <c r="X133" s="34">
        <v>67886.32</v>
      </c>
      <c r="Y133" s="28">
        <v>15761.059999999889</v>
      </c>
      <c r="Z133" s="17">
        <v>60601.11</v>
      </c>
      <c r="AA133" s="17">
        <v>66803.02</v>
      </c>
      <c r="AB133" s="28">
        <v>30231.28</v>
      </c>
    </row>
    <row r="134" spans="1:28" ht="12" customHeight="1">
      <c r="A134" s="40" t="s">
        <v>115</v>
      </c>
      <c r="B134" s="28" t="s">
        <v>108</v>
      </c>
      <c r="C134" s="28" t="s">
        <v>108</v>
      </c>
      <c r="D134" s="28" t="s">
        <v>108</v>
      </c>
      <c r="E134" s="28" t="s">
        <v>108</v>
      </c>
      <c r="F134" s="28" t="s">
        <v>108</v>
      </c>
      <c r="G134" s="28" t="s">
        <v>108</v>
      </c>
      <c r="H134" s="28" t="s">
        <v>108</v>
      </c>
      <c r="I134" s="28" t="s">
        <v>108</v>
      </c>
      <c r="J134" s="28" t="s">
        <v>108</v>
      </c>
      <c r="K134" s="28" t="s">
        <v>108</v>
      </c>
      <c r="L134" s="28" t="s">
        <v>108</v>
      </c>
      <c r="M134" s="28" t="s">
        <v>108</v>
      </c>
      <c r="N134" s="28" t="s">
        <v>108</v>
      </c>
      <c r="O134" s="28" t="s">
        <v>108</v>
      </c>
      <c r="P134" s="28" t="s">
        <v>108</v>
      </c>
      <c r="Q134" s="28" t="s">
        <v>108</v>
      </c>
      <c r="R134" s="28" t="s">
        <v>108</v>
      </c>
      <c r="S134" s="28" t="s">
        <v>108</v>
      </c>
      <c r="T134" s="28" t="s">
        <v>108</v>
      </c>
      <c r="U134" s="28" t="s">
        <v>108</v>
      </c>
      <c r="V134" s="28" t="s">
        <v>108</v>
      </c>
      <c r="W134" s="28" t="s">
        <v>108</v>
      </c>
      <c r="X134" s="28" t="s">
        <v>108</v>
      </c>
      <c r="Y134" s="26">
        <v>11320.06</v>
      </c>
      <c r="Z134" s="33">
        <v>6799.86</v>
      </c>
      <c r="AA134" s="28" t="s">
        <v>108</v>
      </c>
      <c r="AB134" s="28" t="s">
        <v>108</v>
      </c>
    </row>
    <row r="135" spans="1:28" ht="12" customHeight="1">
      <c r="A135" s="41" t="s">
        <v>109</v>
      </c>
      <c r="B135" s="32" t="s">
        <v>108</v>
      </c>
      <c r="C135" s="32" t="s">
        <v>108</v>
      </c>
      <c r="D135" s="32" t="s">
        <v>108</v>
      </c>
      <c r="E135" s="32" t="s">
        <v>108</v>
      </c>
      <c r="F135" s="32" t="s">
        <v>108</v>
      </c>
      <c r="G135" s="32" t="s">
        <v>108</v>
      </c>
      <c r="H135" s="32" t="s">
        <v>108</v>
      </c>
      <c r="I135" s="32" t="s">
        <v>108</v>
      </c>
      <c r="J135" s="32" t="s">
        <v>108</v>
      </c>
      <c r="K135" s="32" t="s">
        <v>108</v>
      </c>
      <c r="L135" s="32" t="s">
        <v>108</v>
      </c>
      <c r="M135" s="32" t="s">
        <v>108</v>
      </c>
      <c r="N135" s="32" t="s">
        <v>108</v>
      </c>
      <c r="O135" s="32" t="s">
        <v>108</v>
      </c>
      <c r="P135" s="32" t="s">
        <v>108</v>
      </c>
      <c r="Q135" s="32" t="s">
        <v>108</v>
      </c>
      <c r="R135" s="32" t="s">
        <v>108</v>
      </c>
      <c r="S135" s="32" t="s">
        <v>108</v>
      </c>
      <c r="T135" s="32" t="s">
        <v>108</v>
      </c>
      <c r="U135" s="32" t="s">
        <v>108</v>
      </c>
      <c r="V135" s="32" t="s">
        <v>108</v>
      </c>
      <c r="W135" s="32" t="s">
        <v>108</v>
      </c>
      <c r="X135" s="32" t="s">
        <v>108</v>
      </c>
      <c r="Y135" s="36">
        <v>11320.06</v>
      </c>
      <c r="Z135" s="55">
        <v>6799.86</v>
      </c>
      <c r="AA135" s="32" t="s">
        <v>108</v>
      </c>
      <c r="AB135" s="32" t="s">
        <v>108</v>
      </c>
    </row>
    <row r="136" spans="1:28" ht="12" customHeight="1">
      <c r="A136" s="58" t="s">
        <v>111</v>
      </c>
      <c r="B136" s="58"/>
      <c r="C136" s="58"/>
      <c r="D136" s="58"/>
      <c r="E136" s="58"/>
      <c r="F136" s="58"/>
      <c r="G136" s="5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34"/>
      <c r="AB136" s="57"/>
    </row>
    <row r="137" spans="1:25" ht="12" customHeight="1">
      <c r="A137" s="44" t="s">
        <v>117</v>
      </c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17"/>
      <c r="M137" s="17"/>
      <c r="N137" s="17"/>
      <c r="O137" s="17"/>
      <c r="P137" s="17"/>
      <c r="Q137" s="17"/>
      <c r="R137" s="17"/>
      <c r="S137" s="18"/>
      <c r="X137" s="23"/>
      <c r="Y137" s="23"/>
    </row>
    <row r="138" spans="1:25" ht="12" customHeight="1">
      <c r="A138" s="44" t="s">
        <v>116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17"/>
      <c r="M138" s="17"/>
      <c r="N138" s="17"/>
      <c r="O138" s="17"/>
      <c r="P138" s="17"/>
      <c r="Q138" s="17"/>
      <c r="R138" s="17"/>
      <c r="S138" s="18"/>
      <c r="X138" s="23"/>
      <c r="Y138" s="23"/>
    </row>
    <row r="139" spans="1:25" s="50" customFormat="1" ht="12" customHeight="1">
      <c r="A139" s="59" t="s">
        <v>114</v>
      </c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1"/>
      <c r="W139" s="48"/>
      <c r="X139" s="45"/>
      <c r="Y139" s="45"/>
    </row>
    <row r="140" spans="1:25" s="53" customFormat="1" ht="12" customHeight="1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1"/>
      <c r="W140" s="51"/>
      <c r="X140" s="52"/>
      <c r="Y140" s="52"/>
    </row>
    <row r="141" spans="1:25" s="50" customFormat="1" ht="12" customHeight="1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3"/>
      <c r="W141" s="48"/>
      <c r="X141" s="45"/>
      <c r="Y141" s="45"/>
    </row>
    <row r="142" spans="1:25" s="50" customFormat="1" ht="12" customHeight="1">
      <c r="A142" s="49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6"/>
      <c r="M142" s="46"/>
      <c r="N142" s="46"/>
      <c r="O142" s="46"/>
      <c r="P142" s="46"/>
      <c r="Q142" s="46"/>
      <c r="R142" s="46"/>
      <c r="S142" s="47"/>
      <c r="T142" s="20"/>
      <c r="U142" s="46"/>
      <c r="V142" s="48"/>
      <c r="W142" s="48"/>
      <c r="X142" s="45"/>
      <c r="Y142" s="45"/>
    </row>
    <row r="143" spans="1:25" s="50" customFormat="1" ht="12" customHeight="1">
      <c r="A143" s="49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6"/>
      <c r="M143" s="46"/>
      <c r="N143" s="46"/>
      <c r="O143" s="46"/>
      <c r="P143" s="46"/>
      <c r="Q143" s="46"/>
      <c r="R143" s="46"/>
      <c r="S143" s="47"/>
      <c r="T143" s="20"/>
      <c r="U143" s="46"/>
      <c r="V143" s="48"/>
      <c r="W143" s="48"/>
      <c r="X143" s="45"/>
      <c r="Y143" s="45"/>
    </row>
    <row r="144" spans="1:25" s="50" customFormat="1" ht="12" customHeight="1">
      <c r="A144" s="49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6"/>
      <c r="M144" s="46"/>
      <c r="N144" s="46"/>
      <c r="O144" s="46"/>
      <c r="P144" s="46"/>
      <c r="Q144" s="46"/>
      <c r="R144" s="46"/>
      <c r="S144" s="47"/>
      <c r="T144" s="20"/>
      <c r="U144" s="46"/>
      <c r="V144" s="48"/>
      <c r="W144" s="48"/>
      <c r="X144" s="45"/>
      <c r="Y144" s="45"/>
    </row>
    <row r="145" spans="1:25" ht="12" customHeight="1">
      <c r="A145" s="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17"/>
      <c r="M145" s="17"/>
      <c r="N145" s="17"/>
      <c r="O145" s="17"/>
      <c r="P145" s="17"/>
      <c r="Q145" s="17"/>
      <c r="R145" s="17"/>
      <c r="S145" s="18"/>
      <c r="X145" s="23"/>
      <c r="Y145" s="23"/>
    </row>
    <row r="146" spans="1:25" ht="12" customHeight="1">
      <c r="A146" s="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17"/>
      <c r="M146" s="17"/>
      <c r="N146" s="17"/>
      <c r="O146" s="17"/>
      <c r="P146" s="17"/>
      <c r="Q146" s="17"/>
      <c r="R146" s="17"/>
      <c r="S146" s="18"/>
      <c r="X146" s="23"/>
      <c r="Y146" s="23"/>
    </row>
    <row r="147" spans="2:25" ht="12" customHeight="1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9"/>
      <c r="M147" s="9"/>
      <c r="N147" s="9"/>
      <c r="O147" s="9"/>
      <c r="P147" s="9"/>
      <c r="Q147" s="9"/>
      <c r="S147" s="18"/>
      <c r="X147" s="23"/>
      <c r="Y147" s="23"/>
    </row>
    <row r="148" spans="2:25" ht="12" customHeight="1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9"/>
      <c r="M148" s="9"/>
      <c r="N148" s="9"/>
      <c r="O148" s="9"/>
      <c r="P148" s="9"/>
      <c r="Q148" s="9"/>
      <c r="S148" s="18"/>
      <c r="X148" s="23"/>
      <c r="Y148" s="23"/>
    </row>
    <row r="149" spans="2:25" ht="12" customHeight="1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9"/>
      <c r="M149" s="9"/>
      <c r="N149" s="9"/>
      <c r="O149" s="9"/>
      <c r="P149" s="9"/>
      <c r="Q149" s="9"/>
      <c r="S149" s="18"/>
      <c r="X149" s="23"/>
      <c r="Y149" s="23"/>
    </row>
    <row r="150" spans="2:25" ht="12" customHeight="1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9"/>
      <c r="M150" s="9"/>
      <c r="N150" s="9"/>
      <c r="O150" s="9"/>
      <c r="P150" s="9"/>
      <c r="Q150" s="9"/>
      <c r="S150" s="18"/>
      <c r="X150" s="23"/>
      <c r="Y150" s="23"/>
    </row>
    <row r="151" spans="2:25" ht="12" customHeight="1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9"/>
      <c r="M151" s="9"/>
      <c r="N151" s="9"/>
      <c r="O151" s="9"/>
      <c r="P151" s="9"/>
      <c r="Q151" s="9"/>
      <c r="S151" s="18"/>
      <c r="X151" s="23"/>
      <c r="Y151" s="23"/>
    </row>
    <row r="152" spans="2:25" ht="12" customHeight="1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9"/>
      <c r="M152" s="9"/>
      <c r="N152" s="9"/>
      <c r="O152" s="9"/>
      <c r="P152" s="9"/>
      <c r="Q152" s="9"/>
      <c r="S152" s="18"/>
      <c r="X152" s="23"/>
      <c r="Y152" s="23"/>
    </row>
    <row r="153" spans="2:25" ht="12" customHeight="1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9"/>
      <c r="M153" s="9"/>
      <c r="N153" s="9"/>
      <c r="O153" s="9"/>
      <c r="P153" s="9"/>
      <c r="Q153" s="9"/>
      <c r="S153" s="18"/>
      <c r="X153" s="23"/>
      <c r="Y153" s="23"/>
    </row>
    <row r="154" spans="2:25" ht="12" customHeight="1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9"/>
      <c r="M154" s="9"/>
      <c r="N154" s="9"/>
      <c r="O154" s="9"/>
      <c r="P154" s="9"/>
      <c r="Q154" s="9"/>
      <c r="S154" s="18"/>
      <c r="X154" s="23"/>
      <c r="Y154" s="23"/>
    </row>
    <row r="155" spans="2:25" ht="12" customHeight="1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9"/>
      <c r="M155" s="9"/>
      <c r="N155" s="9"/>
      <c r="O155" s="9"/>
      <c r="P155" s="9"/>
      <c r="Q155" s="9"/>
      <c r="S155" s="18"/>
      <c r="X155" s="23"/>
      <c r="Y155" s="23"/>
    </row>
    <row r="156" spans="2:25" ht="12" customHeight="1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9"/>
      <c r="M156" s="9"/>
      <c r="N156" s="9"/>
      <c r="O156" s="9"/>
      <c r="P156" s="9"/>
      <c r="Q156" s="9"/>
      <c r="S156" s="18"/>
      <c r="X156" s="23"/>
      <c r="Y156" s="23"/>
    </row>
    <row r="157" spans="2:25" ht="12" customHeight="1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9"/>
      <c r="M157" s="9"/>
      <c r="N157" s="9"/>
      <c r="O157" s="9"/>
      <c r="P157" s="9"/>
      <c r="Q157" s="9"/>
      <c r="S157" s="18"/>
      <c r="X157" s="23"/>
      <c r="Y157" s="23"/>
    </row>
    <row r="158" spans="2:25" ht="12" customHeight="1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9"/>
      <c r="M158" s="9"/>
      <c r="N158" s="9"/>
      <c r="O158" s="9"/>
      <c r="P158" s="9"/>
      <c r="Q158" s="9"/>
      <c r="S158" s="18"/>
      <c r="X158" s="23"/>
      <c r="Y158" s="23"/>
    </row>
    <row r="159" spans="2:25" ht="12" customHeight="1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9"/>
      <c r="M159" s="9"/>
      <c r="N159" s="9"/>
      <c r="O159" s="9"/>
      <c r="P159" s="9"/>
      <c r="Q159" s="9"/>
      <c r="S159" s="18"/>
      <c r="X159" s="23"/>
      <c r="Y159" s="23"/>
    </row>
    <row r="160" spans="2:25" ht="12" customHeight="1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9"/>
      <c r="M160" s="9"/>
      <c r="N160" s="9"/>
      <c r="O160" s="9"/>
      <c r="P160" s="9"/>
      <c r="Q160" s="9"/>
      <c r="S160" s="18"/>
      <c r="X160" s="23"/>
      <c r="Y160" s="23"/>
    </row>
    <row r="161" spans="2:25" ht="12" customHeight="1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9"/>
      <c r="M161" s="9"/>
      <c r="N161" s="9"/>
      <c r="O161" s="9"/>
      <c r="P161" s="9"/>
      <c r="Q161" s="9"/>
      <c r="S161" s="18"/>
      <c r="X161" s="23"/>
      <c r="Y161" s="23"/>
    </row>
    <row r="162" spans="2:25" ht="12" customHeight="1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9"/>
      <c r="M162" s="9"/>
      <c r="N162" s="9"/>
      <c r="O162" s="9"/>
      <c r="P162" s="9"/>
      <c r="Q162" s="9"/>
      <c r="S162" s="18"/>
      <c r="X162" s="23"/>
      <c r="Y162" s="23"/>
    </row>
    <row r="163" spans="2:25" ht="12" customHeight="1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9"/>
      <c r="M163" s="9"/>
      <c r="N163" s="9"/>
      <c r="O163" s="9"/>
      <c r="P163" s="9"/>
      <c r="Q163" s="9"/>
      <c r="S163" s="18"/>
      <c r="X163" s="23"/>
      <c r="Y163" s="23"/>
    </row>
    <row r="164" spans="2:25" ht="12" customHeight="1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9"/>
      <c r="M164" s="9"/>
      <c r="N164" s="9"/>
      <c r="O164" s="9"/>
      <c r="P164" s="9"/>
      <c r="Q164" s="9"/>
      <c r="S164" s="18"/>
      <c r="X164" s="23"/>
      <c r="Y164" s="23"/>
    </row>
    <row r="165" spans="2:25" ht="12" customHeight="1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9"/>
      <c r="M165" s="9"/>
      <c r="N165" s="9"/>
      <c r="O165" s="9"/>
      <c r="P165" s="9"/>
      <c r="Q165" s="9"/>
      <c r="S165" s="18"/>
      <c r="X165" s="23"/>
      <c r="Y165" s="23"/>
    </row>
    <row r="166" spans="2:25" ht="12" customHeight="1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9"/>
      <c r="M166" s="9"/>
      <c r="N166" s="9"/>
      <c r="O166" s="9"/>
      <c r="P166" s="9"/>
      <c r="Q166" s="9"/>
      <c r="S166" s="18"/>
      <c r="X166" s="23"/>
      <c r="Y166" s="23"/>
    </row>
    <row r="167" spans="2:25" ht="12" customHeight="1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9"/>
      <c r="M167" s="9"/>
      <c r="N167" s="9"/>
      <c r="O167" s="9"/>
      <c r="P167" s="9"/>
      <c r="Q167" s="9"/>
      <c r="S167" s="18"/>
      <c r="X167" s="23"/>
      <c r="Y167" s="23"/>
    </row>
    <row r="168" spans="2:25" ht="12" customHeight="1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9"/>
      <c r="M168" s="9"/>
      <c r="N168" s="9"/>
      <c r="O168" s="9"/>
      <c r="P168" s="9"/>
      <c r="Q168" s="9"/>
      <c r="S168" s="18"/>
      <c r="X168" s="23"/>
      <c r="Y168" s="23"/>
    </row>
    <row r="169" spans="2:25" ht="12" customHeight="1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9"/>
      <c r="M169" s="9"/>
      <c r="N169" s="9"/>
      <c r="O169" s="9"/>
      <c r="P169" s="9"/>
      <c r="Q169" s="9"/>
      <c r="S169" s="18"/>
      <c r="X169" s="23"/>
      <c r="Y169" s="23"/>
    </row>
    <row r="170" spans="2:25" ht="12" customHeight="1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9"/>
      <c r="M170" s="9"/>
      <c r="N170" s="9"/>
      <c r="O170" s="9"/>
      <c r="P170" s="9"/>
      <c r="Q170" s="9"/>
      <c r="S170" s="18"/>
      <c r="X170" s="23"/>
      <c r="Y170" s="23"/>
    </row>
    <row r="171" spans="2:25" ht="12" customHeight="1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9"/>
      <c r="M171" s="9"/>
      <c r="N171" s="9"/>
      <c r="O171" s="9"/>
      <c r="P171" s="9"/>
      <c r="Q171" s="9"/>
      <c r="S171" s="18"/>
      <c r="X171" s="23"/>
      <c r="Y171" s="23"/>
    </row>
    <row r="172" spans="2:25" ht="12" customHeight="1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9"/>
      <c r="M172" s="9"/>
      <c r="N172" s="9"/>
      <c r="O172" s="9"/>
      <c r="P172" s="9"/>
      <c r="Q172" s="9"/>
      <c r="S172" s="18"/>
      <c r="X172" s="23"/>
      <c r="Y172" s="23"/>
    </row>
    <row r="173" spans="2:25" ht="12" customHeight="1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9"/>
      <c r="M173" s="9"/>
      <c r="N173" s="9"/>
      <c r="O173" s="9"/>
      <c r="P173" s="9"/>
      <c r="Q173" s="9"/>
      <c r="S173" s="18"/>
      <c r="X173" s="23"/>
      <c r="Y173" s="23"/>
    </row>
    <row r="174" spans="2:25" ht="12" customHeight="1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9"/>
      <c r="M174" s="9"/>
      <c r="N174" s="9"/>
      <c r="O174" s="9"/>
      <c r="P174" s="9"/>
      <c r="Q174" s="9"/>
      <c r="S174" s="18"/>
      <c r="X174" s="23"/>
      <c r="Y174" s="23"/>
    </row>
    <row r="175" spans="2:25" ht="12" customHeight="1"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9"/>
      <c r="M175" s="9"/>
      <c r="N175" s="9"/>
      <c r="O175" s="9"/>
      <c r="P175" s="9"/>
      <c r="Q175" s="9"/>
      <c r="S175" s="18"/>
      <c r="X175" s="23"/>
      <c r="Y175" s="23"/>
    </row>
    <row r="176" spans="2:25" ht="12" customHeight="1"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9"/>
      <c r="M176" s="9"/>
      <c r="N176" s="9"/>
      <c r="O176" s="9"/>
      <c r="P176" s="9"/>
      <c r="Q176" s="9"/>
      <c r="S176" s="18"/>
      <c r="X176" s="23"/>
      <c r="Y176" s="23"/>
    </row>
    <row r="177" spans="2:25" ht="12" customHeight="1"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9"/>
      <c r="M177" s="9"/>
      <c r="N177" s="9"/>
      <c r="O177" s="9"/>
      <c r="P177" s="9"/>
      <c r="Q177" s="9"/>
      <c r="S177" s="18"/>
      <c r="X177" s="23"/>
      <c r="Y177" s="23"/>
    </row>
    <row r="178" spans="2:25" ht="12" customHeight="1"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9"/>
      <c r="M178" s="9"/>
      <c r="N178" s="9"/>
      <c r="O178" s="9"/>
      <c r="P178" s="9"/>
      <c r="Q178" s="9"/>
      <c r="S178" s="18"/>
      <c r="X178" s="23"/>
      <c r="Y178" s="23"/>
    </row>
    <row r="179" spans="2:25" ht="12" customHeight="1"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9"/>
      <c r="M179" s="9"/>
      <c r="N179" s="9"/>
      <c r="O179" s="9"/>
      <c r="P179" s="9"/>
      <c r="Q179" s="9"/>
      <c r="S179" s="18"/>
      <c r="X179" s="23"/>
      <c r="Y179" s="23"/>
    </row>
    <row r="180" spans="2:25" ht="12" customHeight="1"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9"/>
      <c r="M180" s="9"/>
      <c r="N180" s="9"/>
      <c r="O180" s="9"/>
      <c r="P180" s="9"/>
      <c r="Q180" s="9"/>
      <c r="S180" s="18"/>
      <c r="X180" s="23"/>
      <c r="Y180" s="23"/>
    </row>
    <row r="181" spans="2:25" ht="12" customHeight="1"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9"/>
      <c r="M181" s="9"/>
      <c r="N181" s="9"/>
      <c r="O181" s="9"/>
      <c r="P181" s="9"/>
      <c r="Q181" s="9"/>
      <c r="S181" s="18"/>
      <c r="X181" s="23"/>
      <c r="Y181" s="23"/>
    </row>
    <row r="182" spans="2:25" ht="12" customHeight="1"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9"/>
      <c r="M182" s="9"/>
      <c r="N182" s="9"/>
      <c r="O182" s="9"/>
      <c r="P182" s="9"/>
      <c r="Q182" s="9"/>
      <c r="S182" s="18"/>
      <c r="X182" s="23"/>
      <c r="Y182" s="23"/>
    </row>
    <row r="183" spans="2:25" ht="12" customHeight="1"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9"/>
      <c r="M183" s="9"/>
      <c r="N183" s="9"/>
      <c r="O183" s="9"/>
      <c r="P183" s="9"/>
      <c r="Q183" s="9"/>
      <c r="S183" s="18"/>
      <c r="X183" s="23"/>
      <c r="Y183" s="23"/>
    </row>
    <row r="184" spans="2:25" ht="12" customHeight="1"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9"/>
      <c r="M184" s="9"/>
      <c r="N184" s="9"/>
      <c r="O184" s="9"/>
      <c r="P184" s="9"/>
      <c r="Q184" s="9"/>
      <c r="S184" s="18"/>
      <c r="X184" s="23"/>
      <c r="Y184" s="23"/>
    </row>
    <row r="185" spans="2:25" ht="12" customHeight="1"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9"/>
      <c r="M185" s="9"/>
      <c r="N185" s="9"/>
      <c r="O185" s="9"/>
      <c r="P185" s="9"/>
      <c r="Q185" s="9"/>
      <c r="S185" s="18"/>
      <c r="X185" s="23"/>
      <c r="Y185" s="23"/>
    </row>
    <row r="186" spans="2:25" ht="12" customHeight="1"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9"/>
      <c r="M186" s="9"/>
      <c r="N186" s="9"/>
      <c r="O186" s="9"/>
      <c r="P186" s="9"/>
      <c r="Q186" s="9"/>
      <c r="S186" s="18"/>
      <c r="X186" s="23"/>
      <c r="Y186" s="23"/>
    </row>
    <row r="187" spans="2:25" ht="12" customHeight="1"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9"/>
      <c r="M187" s="9"/>
      <c r="N187" s="9"/>
      <c r="O187" s="9"/>
      <c r="P187" s="9"/>
      <c r="Q187" s="9"/>
      <c r="S187" s="18"/>
      <c r="X187" s="23"/>
      <c r="Y187" s="23"/>
    </row>
    <row r="188" spans="2:25" ht="12" customHeight="1"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9"/>
      <c r="M188" s="9"/>
      <c r="N188" s="9"/>
      <c r="O188" s="9"/>
      <c r="P188" s="9"/>
      <c r="Q188" s="9"/>
      <c r="S188" s="18"/>
      <c r="X188" s="23"/>
      <c r="Y188" s="23"/>
    </row>
    <row r="189" spans="2:25" ht="12" customHeight="1"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9"/>
      <c r="M189" s="9"/>
      <c r="N189" s="9"/>
      <c r="O189" s="9"/>
      <c r="P189" s="9"/>
      <c r="Q189" s="9"/>
      <c r="S189" s="18"/>
      <c r="X189" s="23"/>
      <c r="Y189" s="23"/>
    </row>
    <row r="190" spans="2:25" ht="12" customHeight="1"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9"/>
      <c r="M190" s="9"/>
      <c r="N190" s="9"/>
      <c r="O190" s="9"/>
      <c r="P190" s="9"/>
      <c r="Q190" s="9"/>
      <c r="S190" s="18"/>
      <c r="X190" s="23"/>
      <c r="Y190" s="23"/>
    </row>
    <row r="191" spans="2:25" ht="12" customHeight="1"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9"/>
      <c r="M191" s="9"/>
      <c r="N191" s="9"/>
      <c r="O191" s="9"/>
      <c r="P191" s="9"/>
      <c r="Q191" s="9"/>
      <c r="S191" s="18"/>
      <c r="X191" s="23"/>
      <c r="Y191" s="23"/>
    </row>
    <row r="192" spans="2:25" ht="12" customHeight="1"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9"/>
      <c r="M192" s="9"/>
      <c r="N192" s="9"/>
      <c r="O192" s="9"/>
      <c r="P192" s="9"/>
      <c r="Q192" s="9"/>
      <c r="S192" s="18"/>
      <c r="X192" s="23"/>
      <c r="Y192" s="23"/>
    </row>
    <row r="193" spans="2:25" ht="12" customHeight="1"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9"/>
      <c r="M193" s="9"/>
      <c r="N193" s="9"/>
      <c r="O193" s="9"/>
      <c r="P193" s="9"/>
      <c r="Q193" s="9"/>
      <c r="S193" s="18"/>
      <c r="X193" s="23"/>
      <c r="Y193" s="23"/>
    </row>
    <row r="194" spans="2:25" ht="12" customHeight="1"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9"/>
      <c r="M194" s="9"/>
      <c r="N194" s="9"/>
      <c r="O194" s="9"/>
      <c r="P194" s="9"/>
      <c r="Q194" s="9"/>
      <c r="S194" s="18"/>
      <c r="X194" s="23"/>
      <c r="Y194" s="23"/>
    </row>
    <row r="195" spans="2:25" ht="12" customHeight="1"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9"/>
      <c r="M195" s="9"/>
      <c r="N195" s="9"/>
      <c r="O195" s="9"/>
      <c r="P195" s="9"/>
      <c r="Q195" s="9"/>
      <c r="S195" s="18"/>
      <c r="X195" s="23"/>
      <c r="Y195" s="23"/>
    </row>
    <row r="196" spans="2:25" ht="12" customHeight="1"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9"/>
      <c r="M196" s="9"/>
      <c r="N196" s="9"/>
      <c r="O196" s="9"/>
      <c r="P196" s="9"/>
      <c r="Q196" s="9"/>
      <c r="S196" s="18"/>
      <c r="X196" s="23"/>
      <c r="Y196" s="23"/>
    </row>
    <row r="197" spans="2:25" ht="12" customHeight="1"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9"/>
      <c r="M197" s="9"/>
      <c r="N197" s="9"/>
      <c r="O197" s="9"/>
      <c r="P197" s="9"/>
      <c r="Q197" s="9"/>
      <c r="S197" s="18"/>
      <c r="X197" s="23"/>
      <c r="Y197" s="23"/>
    </row>
    <row r="198" spans="2:25" ht="12" customHeight="1"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9"/>
      <c r="M198" s="9"/>
      <c r="N198" s="9"/>
      <c r="O198" s="9"/>
      <c r="P198" s="9"/>
      <c r="Q198" s="9"/>
      <c r="S198" s="18"/>
      <c r="X198" s="23"/>
      <c r="Y198" s="23"/>
    </row>
    <row r="199" spans="2:25" ht="12" customHeight="1"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9"/>
      <c r="M199" s="9"/>
      <c r="N199" s="9"/>
      <c r="O199" s="9"/>
      <c r="P199" s="9"/>
      <c r="Q199" s="9"/>
      <c r="S199" s="18"/>
      <c r="X199" s="23"/>
      <c r="Y199" s="23"/>
    </row>
    <row r="200" spans="2:25" ht="12" customHeight="1"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9"/>
      <c r="M200" s="9"/>
      <c r="N200" s="9"/>
      <c r="O200" s="9"/>
      <c r="P200" s="9"/>
      <c r="Q200" s="9"/>
      <c r="S200" s="18"/>
      <c r="X200" s="23"/>
      <c r="Y200" s="23"/>
    </row>
    <row r="201" spans="2:25" ht="12" customHeight="1"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9"/>
      <c r="M201" s="9"/>
      <c r="N201" s="9"/>
      <c r="O201" s="9"/>
      <c r="P201" s="9"/>
      <c r="Q201" s="9"/>
      <c r="S201" s="18"/>
      <c r="X201" s="23"/>
      <c r="Y201" s="23"/>
    </row>
    <row r="202" spans="2:25" ht="12" customHeight="1"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9"/>
      <c r="M202" s="9"/>
      <c r="N202" s="9"/>
      <c r="O202" s="9"/>
      <c r="P202" s="9"/>
      <c r="Q202" s="9"/>
      <c r="S202" s="18"/>
      <c r="X202" s="23"/>
      <c r="Y202" s="23"/>
    </row>
    <row r="203" spans="2:25" ht="12" customHeight="1"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9"/>
      <c r="M203" s="9"/>
      <c r="N203" s="9"/>
      <c r="O203" s="9"/>
      <c r="P203" s="9"/>
      <c r="Q203" s="9"/>
      <c r="S203" s="18"/>
      <c r="X203" s="23"/>
      <c r="Y203" s="23"/>
    </row>
    <row r="204" spans="2:25" ht="12" customHeight="1"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9"/>
      <c r="M204" s="9"/>
      <c r="N204" s="9"/>
      <c r="O204" s="9"/>
      <c r="P204" s="9"/>
      <c r="Q204" s="9"/>
      <c r="S204" s="18"/>
      <c r="X204" s="23"/>
      <c r="Y204" s="23"/>
    </row>
    <row r="205" spans="2:25" ht="12" customHeight="1"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9"/>
      <c r="M205" s="9"/>
      <c r="N205" s="9"/>
      <c r="O205" s="9"/>
      <c r="P205" s="9"/>
      <c r="Q205" s="9"/>
      <c r="S205" s="18"/>
      <c r="X205" s="23"/>
      <c r="Y205" s="23"/>
    </row>
    <row r="206" spans="2:25" ht="12" customHeight="1"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9"/>
      <c r="M206" s="9"/>
      <c r="N206" s="9"/>
      <c r="O206" s="9"/>
      <c r="P206" s="9"/>
      <c r="Q206" s="9"/>
      <c r="S206" s="18"/>
      <c r="X206" s="23"/>
      <c r="Y206" s="23"/>
    </row>
    <row r="207" spans="2:25" ht="12" customHeight="1"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9"/>
      <c r="M207" s="9"/>
      <c r="N207" s="9"/>
      <c r="O207" s="9"/>
      <c r="P207" s="9"/>
      <c r="Q207" s="9"/>
      <c r="S207" s="18"/>
      <c r="X207" s="23"/>
      <c r="Y207" s="23"/>
    </row>
    <row r="208" spans="2:25" ht="12" customHeight="1"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9"/>
      <c r="M208" s="9"/>
      <c r="N208" s="9"/>
      <c r="O208" s="9"/>
      <c r="P208" s="9"/>
      <c r="Q208" s="9"/>
      <c r="S208" s="18"/>
      <c r="X208" s="23"/>
      <c r="Y208" s="23"/>
    </row>
    <row r="209" spans="2:25" ht="12" customHeight="1"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9"/>
      <c r="M209" s="9"/>
      <c r="N209" s="9"/>
      <c r="O209" s="9"/>
      <c r="P209" s="9"/>
      <c r="Q209" s="9"/>
      <c r="S209" s="18"/>
      <c r="X209" s="23"/>
      <c r="Y209" s="23"/>
    </row>
    <row r="210" spans="2:25" ht="12" customHeight="1"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9"/>
      <c r="M210" s="9"/>
      <c r="N210" s="9"/>
      <c r="O210" s="9"/>
      <c r="P210" s="9"/>
      <c r="Q210" s="9"/>
      <c r="S210" s="18"/>
      <c r="X210" s="23"/>
      <c r="Y210" s="23"/>
    </row>
    <row r="211" spans="2:25" ht="12" customHeight="1"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9"/>
      <c r="M211" s="9"/>
      <c r="N211" s="9"/>
      <c r="O211" s="9"/>
      <c r="P211" s="9"/>
      <c r="Q211" s="9"/>
      <c r="S211" s="18"/>
      <c r="X211" s="23"/>
      <c r="Y211" s="23"/>
    </row>
    <row r="212" spans="2:25" ht="12" customHeight="1"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9"/>
      <c r="M212" s="9"/>
      <c r="N212" s="9"/>
      <c r="O212" s="9"/>
      <c r="P212" s="9"/>
      <c r="Q212" s="9"/>
      <c r="S212" s="18"/>
      <c r="X212" s="23"/>
      <c r="Y212" s="23"/>
    </row>
    <row r="213" spans="2:25" ht="12" customHeight="1"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9"/>
      <c r="M213" s="9"/>
      <c r="N213" s="9"/>
      <c r="O213" s="9"/>
      <c r="P213" s="9"/>
      <c r="Q213" s="9"/>
      <c r="S213" s="18"/>
      <c r="X213" s="23"/>
      <c r="Y213" s="23"/>
    </row>
    <row r="214" spans="2:25" ht="12" customHeight="1"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9"/>
      <c r="M214" s="9"/>
      <c r="N214" s="9"/>
      <c r="O214" s="9"/>
      <c r="P214" s="9"/>
      <c r="Q214" s="9"/>
      <c r="S214" s="18"/>
      <c r="X214" s="23"/>
      <c r="Y214" s="23"/>
    </row>
    <row r="215" spans="2:25" ht="12" customHeight="1"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9"/>
      <c r="M215" s="9"/>
      <c r="N215" s="9"/>
      <c r="O215" s="9"/>
      <c r="P215" s="9"/>
      <c r="Q215" s="9"/>
      <c r="S215" s="18"/>
      <c r="X215" s="23"/>
      <c r="Y215" s="23"/>
    </row>
    <row r="216" spans="2:25" ht="12" customHeight="1"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9"/>
      <c r="M216" s="9"/>
      <c r="N216" s="9"/>
      <c r="O216" s="9"/>
      <c r="P216" s="9"/>
      <c r="Q216" s="9"/>
      <c r="S216" s="18"/>
      <c r="X216" s="23"/>
      <c r="Y216" s="23"/>
    </row>
    <row r="217" spans="2:25" ht="12" customHeight="1"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9"/>
      <c r="M217" s="9"/>
      <c r="N217" s="9"/>
      <c r="O217" s="9"/>
      <c r="P217" s="9"/>
      <c r="Q217" s="9"/>
      <c r="S217" s="18"/>
      <c r="X217" s="23"/>
      <c r="Y217" s="23"/>
    </row>
    <row r="218" spans="2:25" ht="12" customHeight="1"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9"/>
      <c r="M218" s="9"/>
      <c r="N218" s="9"/>
      <c r="O218" s="9"/>
      <c r="P218" s="9"/>
      <c r="Q218" s="9"/>
      <c r="S218" s="18"/>
      <c r="X218" s="23"/>
      <c r="Y218" s="23"/>
    </row>
    <row r="219" spans="2:25" ht="12" customHeight="1"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9"/>
      <c r="M219" s="9"/>
      <c r="N219" s="9"/>
      <c r="O219" s="9"/>
      <c r="P219" s="9"/>
      <c r="Q219" s="9"/>
      <c r="S219" s="18"/>
      <c r="X219" s="23"/>
      <c r="Y219" s="23"/>
    </row>
    <row r="220" spans="2:25" ht="12" customHeight="1"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9"/>
      <c r="M220" s="9"/>
      <c r="N220" s="9"/>
      <c r="O220" s="9"/>
      <c r="P220" s="9"/>
      <c r="Q220" s="9"/>
      <c r="S220" s="18"/>
      <c r="X220" s="23"/>
      <c r="Y220" s="23"/>
    </row>
    <row r="221" spans="2:25" ht="12" customHeight="1"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9"/>
      <c r="M221" s="9"/>
      <c r="N221" s="9"/>
      <c r="O221" s="9"/>
      <c r="P221" s="9"/>
      <c r="Q221" s="9"/>
      <c r="S221" s="18"/>
      <c r="X221" s="23"/>
      <c r="Y221" s="23"/>
    </row>
    <row r="222" spans="2:25" ht="12" customHeight="1"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9"/>
      <c r="M222" s="9"/>
      <c r="N222" s="9"/>
      <c r="O222" s="9"/>
      <c r="P222" s="9"/>
      <c r="Q222" s="9"/>
      <c r="S222" s="18"/>
      <c r="X222" s="23"/>
      <c r="Y222" s="23"/>
    </row>
    <row r="223" spans="2:25" ht="12" customHeight="1"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9"/>
      <c r="M223" s="9"/>
      <c r="N223" s="9"/>
      <c r="O223" s="9"/>
      <c r="P223" s="9"/>
      <c r="Q223" s="9"/>
      <c r="S223" s="18"/>
      <c r="X223" s="23"/>
      <c r="Y223" s="23"/>
    </row>
    <row r="224" spans="2:25" ht="12" customHeight="1"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9"/>
      <c r="M224" s="9"/>
      <c r="N224" s="9"/>
      <c r="O224" s="9"/>
      <c r="P224" s="9"/>
      <c r="Q224" s="9"/>
      <c r="S224" s="18"/>
      <c r="X224" s="23"/>
      <c r="Y224" s="23"/>
    </row>
    <row r="225" spans="2:25" ht="12" customHeight="1"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9"/>
      <c r="M225" s="9"/>
      <c r="N225" s="9"/>
      <c r="O225" s="9"/>
      <c r="P225" s="9"/>
      <c r="Q225" s="9"/>
      <c r="S225" s="18"/>
      <c r="X225" s="23"/>
      <c r="Y225" s="23"/>
    </row>
    <row r="226" spans="2:25" ht="12" customHeight="1"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9"/>
      <c r="M226" s="9"/>
      <c r="N226" s="9"/>
      <c r="O226" s="9"/>
      <c r="P226" s="9"/>
      <c r="Q226" s="9"/>
      <c r="S226" s="18"/>
      <c r="X226" s="23"/>
      <c r="Y226" s="23"/>
    </row>
    <row r="227" spans="2:25" ht="12" customHeight="1"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9"/>
      <c r="M227" s="9"/>
      <c r="N227" s="9"/>
      <c r="O227" s="9"/>
      <c r="P227" s="9"/>
      <c r="Q227" s="9"/>
      <c r="S227" s="18"/>
      <c r="X227" s="23"/>
      <c r="Y227" s="23"/>
    </row>
    <row r="228" spans="2:25" ht="12" customHeight="1"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9"/>
      <c r="M228" s="9"/>
      <c r="N228" s="9"/>
      <c r="O228" s="9"/>
      <c r="P228" s="9"/>
      <c r="Q228" s="9"/>
      <c r="S228" s="18"/>
      <c r="X228" s="23"/>
      <c r="Y228" s="23"/>
    </row>
    <row r="229" spans="2:25" ht="12" customHeight="1"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9"/>
      <c r="M229" s="9"/>
      <c r="N229" s="9"/>
      <c r="O229" s="9"/>
      <c r="P229" s="9"/>
      <c r="Q229" s="9"/>
      <c r="S229" s="18"/>
      <c r="X229" s="23"/>
      <c r="Y229" s="23"/>
    </row>
    <row r="230" spans="2:25" ht="12" customHeight="1"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9"/>
      <c r="M230" s="9"/>
      <c r="N230" s="9"/>
      <c r="O230" s="9"/>
      <c r="P230" s="9"/>
      <c r="Q230" s="9"/>
      <c r="S230" s="18"/>
      <c r="X230" s="23"/>
      <c r="Y230" s="23"/>
    </row>
    <row r="231" spans="2:25" ht="12" customHeight="1"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9"/>
      <c r="M231" s="9"/>
      <c r="N231" s="9"/>
      <c r="O231" s="9"/>
      <c r="P231" s="9"/>
      <c r="Q231" s="9"/>
      <c r="S231" s="18"/>
      <c r="X231" s="23"/>
      <c r="Y231" s="23"/>
    </row>
    <row r="232" spans="2:25" ht="12" customHeight="1"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9"/>
      <c r="M232" s="9"/>
      <c r="N232" s="9"/>
      <c r="O232" s="9"/>
      <c r="P232" s="9"/>
      <c r="Q232" s="9"/>
      <c r="S232" s="18"/>
      <c r="X232" s="23"/>
      <c r="Y232" s="23"/>
    </row>
    <row r="233" spans="2:25" ht="12" customHeight="1"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9"/>
      <c r="M233" s="9"/>
      <c r="N233" s="9"/>
      <c r="O233" s="9"/>
      <c r="P233" s="9"/>
      <c r="Q233" s="9"/>
      <c r="S233" s="18"/>
      <c r="X233" s="23"/>
      <c r="Y233" s="23"/>
    </row>
    <row r="234" spans="2:25" ht="12" customHeight="1"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9"/>
      <c r="M234" s="9"/>
      <c r="N234" s="9"/>
      <c r="O234" s="9"/>
      <c r="P234" s="9"/>
      <c r="Q234" s="9"/>
      <c r="S234" s="18"/>
      <c r="X234" s="23"/>
      <c r="Y234" s="23"/>
    </row>
    <row r="235" spans="2:25" ht="12" customHeight="1"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9"/>
      <c r="M235" s="9"/>
      <c r="N235" s="9"/>
      <c r="O235" s="9"/>
      <c r="P235" s="9"/>
      <c r="Q235" s="9"/>
      <c r="S235" s="18"/>
      <c r="X235" s="23"/>
      <c r="Y235" s="23"/>
    </row>
    <row r="236" spans="2:25" ht="12" customHeight="1"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9"/>
      <c r="M236" s="9"/>
      <c r="N236" s="9"/>
      <c r="O236" s="9"/>
      <c r="P236" s="9"/>
      <c r="Q236" s="9"/>
      <c r="S236" s="18"/>
      <c r="X236" s="23"/>
      <c r="Y236" s="23"/>
    </row>
    <row r="237" spans="2:25" ht="12" customHeight="1"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9"/>
      <c r="M237" s="9"/>
      <c r="N237" s="9"/>
      <c r="O237" s="9"/>
      <c r="P237" s="9"/>
      <c r="Q237" s="9"/>
      <c r="S237" s="18"/>
      <c r="X237" s="23"/>
      <c r="Y237" s="23"/>
    </row>
    <row r="238" spans="2:25" ht="12" customHeight="1"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9"/>
      <c r="M238" s="9"/>
      <c r="N238" s="9"/>
      <c r="O238" s="9"/>
      <c r="P238" s="9"/>
      <c r="Q238" s="9"/>
      <c r="S238" s="18"/>
      <c r="X238" s="23"/>
      <c r="Y238" s="23"/>
    </row>
    <row r="239" spans="2:25" ht="12" customHeight="1"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9"/>
      <c r="M239" s="9"/>
      <c r="N239" s="9"/>
      <c r="O239" s="9"/>
      <c r="P239" s="9"/>
      <c r="Q239" s="9"/>
      <c r="S239" s="18"/>
      <c r="X239" s="23"/>
      <c r="Y239" s="23"/>
    </row>
    <row r="240" spans="2:25" ht="12" customHeight="1"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9"/>
      <c r="M240" s="9"/>
      <c r="N240" s="9"/>
      <c r="O240" s="9"/>
      <c r="P240" s="9"/>
      <c r="Q240" s="9"/>
      <c r="S240" s="18"/>
      <c r="X240" s="23"/>
      <c r="Y240" s="23"/>
    </row>
    <row r="241" spans="2:25" ht="12" customHeight="1"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9"/>
      <c r="M241" s="9"/>
      <c r="N241" s="9"/>
      <c r="O241" s="9"/>
      <c r="P241" s="9"/>
      <c r="Q241" s="9"/>
      <c r="S241" s="18"/>
      <c r="X241" s="23"/>
      <c r="Y241" s="23"/>
    </row>
    <row r="242" spans="2:25" ht="12" customHeight="1"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9"/>
      <c r="M242" s="9"/>
      <c r="N242" s="9"/>
      <c r="O242" s="9"/>
      <c r="P242" s="9"/>
      <c r="Q242" s="9"/>
      <c r="S242" s="18"/>
      <c r="X242" s="23"/>
      <c r="Y242" s="23"/>
    </row>
    <row r="243" spans="2:25" ht="12" customHeight="1"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9"/>
      <c r="M243" s="9"/>
      <c r="N243" s="9"/>
      <c r="O243" s="9"/>
      <c r="P243" s="9"/>
      <c r="Q243" s="9"/>
      <c r="S243" s="18"/>
      <c r="X243" s="23"/>
      <c r="Y243" s="23"/>
    </row>
    <row r="244" spans="2:25" ht="12" customHeight="1"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9"/>
      <c r="M244" s="9"/>
      <c r="N244" s="9"/>
      <c r="O244" s="9"/>
      <c r="P244" s="9"/>
      <c r="Q244" s="9"/>
      <c r="S244" s="18"/>
      <c r="X244" s="23"/>
      <c r="Y244" s="23"/>
    </row>
    <row r="245" spans="2:25" ht="12" customHeight="1"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9"/>
      <c r="M245" s="9"/>
      <c r="N245" s="9"/>
      <c r="O245" s="9"/>
      <c r="P245" s="9"/>
      <c r="Q245" s="9"/>
      <c r="S245" s="18"/>
      <c r="X245" s="23"/>
      <c r="Y245" s="23"/>
    </row>
    <row r="246" spans="2:25" ht="12" customHeight="1"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9"/>
      <c r="M246" s="9"/>
      <c r="N246" s="9"/>
      <c r="O246" s="9"/>
      <c r="P246" s="9"/>
      <c r="Q246" s="9"/>
      <c r="S246" s="18"/>
      <c r="X246" s="23"/>
      <c r="Y246" s="23"/>
    </row>
    <row r="247" spans="2:25" ht="12" customHeight="1"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9"/>
      <c r="M247" s="9"/>
      <c r="N247" s="9"/>
      <c r="O247" s="9"/>
      <c r="P247" s="9"/>
      <c r="Q247" s="9"/>
      <c r="S247" s="18"/>
      <c r="X247" s="23"/>
      <c r="Y247" s="23"/>
    </row>
    <row r="248" spans="2:19" ht="12" customHeight="1"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9"/>
      <c r="M248" s="9"/>
      <c r="N248" s="9"/>
      <c r="O248" s="9"/>
      <c r="P248" s="9"/>
      <c r="Q248" s="9"/>
      <c r="S248" s="18"/>
    </row>
    <row r="249" spans="2:19" ht="12" customHeight="1"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9"/>
      <c r="M249" s="9"/>
      <c r="N249" s="9"/>
      <c r="O249" s="9"/>
      <c r="P249" s="9"/>
      <c r="Q249" s="9"/>
      <c r="S249" s="18"/>
    </row>
    <row r="250" spans="2:19" ht="12" customHeight="1"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9"/>
      <c r="M250" s="9"/>
      <c r="N250" s="9"/>
      <c r="O250" s="9"/>
      <c r="P250" s="9"/>
      <c r="Q250" s="9"/>
      <c r="S250" s="18"/>
    </row>
    <row r="251" spans="2:19" ht="12" customHeight="1"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9"/>
      <c r="M251" s="9"/>
      <c r="N251" s="9"/>
      <c r="O251" s="9"/>
      <c r="P251" s="9"/>
      <c r="Q251" s="9"/>
      <c r="S251" s="18"/>
    </row>
    <row r="252" spans="2:19" ht="12" customHeight="1"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9"/>
      <c r="M252" s="9"/>
      <c r="N252" s="9"/>
      <c r="O252" s="9"/>
      <c r="P252" s="9"/>
      <c r="Q252" s="9"/>
      <c r="S252" s="18"/>
    </row>
    <row r="253" spans="2:19" ht="12" customHeight="1"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9"/>
      <c r="M253" s="9"/>
      <c r="N253" s="9"/>
      <c r="O253" s="9"/>
      <c r="P253" s="9"/>
      <c r="Q253" s="9"/>
      <c r="S253" s="18"/>
    </row>
    <row r="254" spans="2:19" ht="12" customHeight="1"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9"/>
      <c r="M254" s="9"/>
      <c r="N254" s="9"/>
      <c r="O254" s="9"/>
      <c r="P254" s="9"/>
      <c r="Q254" s="9"/>
      <c r="S254" s="18"/>
    </row>
    <row r="255" spans="2:19" ht="12" customHeight="1"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9"/>
      <c r="M255" s="9"/>
      <c r="N255" s="9"/>
      <c r="O255" s="9"/>
      <c r="P255" s="9"/>
      <c r="Q255" s="9"/>
      <c r="S255" s="18"/>
    </row>
    <row r="256" spans="2:19" ht="12" customHeight="1"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9"/>
      <c r="M256" s="9"/>
      <c r="N256" s="9"/>
      <c r="O256" s="9"/>
      <c r="P256" s="9"/>
      <c r="Q256" s="9"/>
      <c r="S256" s="18"/>
    </row>
    <row r="257" spans="2:19" ht="12" customHeight="1"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9"/>
      <c r="M257" s="9"/>
      <c r="N257" s="9"/>
      <c r="O257" s="9"/>
      <c r="P257" s="9"/>
      <c r="Q257" s="9"/>
      <c r="S257" s="18"/>
    </row>
    <row r="258" spans="2:19" ht="12" customHeight="1"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9"/>
      <c r="M258" s="9"/>
      <c r="N258" s="9"/>
      <c r="O258" s="9"/>
      <c r="P258" s="9"/>
      <c r="Q258" s="9"/>
      <c r="S258" s="18"/>
    </row>
    <row r="259" spans="2:19" ht="12" customHeight="1"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9"/>
      <c r="M259" s="9"/>
      <c r="N259" s="9"/>
      <c r="O259" s="9"/>
      <c r="P259" s="9"/>
      <c r="Q259" s="9"/>
      <c r="S259" s="18"/>
    </row>
    <row r="260" spans="2:19" ht="12" customHeight="1"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9"/>
      <c r="M260" s="9"/>
      <c r="N260" s="9"/>
      <c r="O260" s="9"/>
      <c r="P260" s="9"/>
      <c r="Q260" s="9"/>
      <c r="S260" s="18"/>
    </row>
    <row r="261" spans="2:19" ht="12" customHeight="1"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9"/>
      <c r="M261" s="9"/>
      <c r="N261" s="9"/>
      <c r="O261" s="9"/>
      <c r="P261" s="9"/>
      <c r="Q261" s="9"/>
      <c r="S261" s="18"/>
    </row>
    <row r="262" spans="2:19" ht="12" customHeight="1"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9"/>
      <c r="M262" s="9"/>
      <c r="N262" s="9"/>
      <c r="O262" s="9"/>
      <c r="P262" s="9"/>
      <c r="Q262" s="9"/>
      <c r="S262" s="18"/>
    </row>
    <row r="263" spans="2:19" ht="12" customHeight="1"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9"/>
      <c r="M263" s="9"/>
      <c r="N263" s="9"/>
      <c r="O263" s="9"/>
      <c r="P263" s="9"/>
      <c r="Q263" s="9"/>
      <c r="S263" s="18"/>
    </row>
    <row r="264" spans="2:19" ht="12" customHeight="1"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9"/>
      <c r="M264" s="9"/>
      <c r="N264" s="9"/>
      <c r="O264" s="9"/>
      <c r="P264" s="9"/>
      <c r="Q264" s="9"/>
      <c r="S264" s="18"/>
    </row>
    <row r="265" spans="2:17" ht="12" customHeight="1"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9"/>
      <c r="M265" s="9"/>
      <c r="N265" s="9"/>
      <c r="O265" s="9"/>
      <c r="P265" s="9"/>
      <c r="Q265" s="9"/>
    </row>
    <row r="266" spans="2:17" ht="12" customHeight="1"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9"/>
      <c r="M266" s="9"/>
      <c r="N266" s="9"/>
      <c r="O266" s="9"/>
      <c r="P266" s="9"/>
      <c r="Q266" s="9"/>
    </row>
    <row r="267" spans="2:17" ht="12" customHeight="1"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9"/>
      <c r="M267" s="9"/>
      <c r="N267" s="9"/>
      <c r="O267" s="9"/>
      <c r="P267" s="9"/>
      <c r="Q267" s="9"/>
    </row>
    <row r="268" spans="2:17" ht="12" customHeight="1"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9"/>
      <c r="M268" s="9"/>
      <c r="N268" s="9"/>
      <c r="O268" s="9"/>
      <c r="P268" s="9"/>
      <c r="Q268" s="9"/>
    </row>
    <row r="269" spans="2:17" ht="12" customHeight="1"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9"/>
      <c r="M269" s="9"/>
      <c r="N269" s="9"/>
      <c r="O269" s="9"/>
      <c r="P269" s="9"/>
      <c r="Q269" s="9"/>
    </row>
    <row r="270" spans="2:17" ht="12" customHeight="1"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9"/>
      <c r="M270" s="9"/>
      <c r="N270" s="9"/>
      <c r="O270" s="9"/>
      <c r="P270" s="9"/>
      <c r="Q270" s="9"/>
    </row>
    <row r="271" spans="2:17" ht="12" customHeight="1"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9"/>
      <c r="M271" s="9"/>
      <c r="N271" s="9"/>
      <c r="O271" s="9"/>
      <c r="P271" s="9"/>
      <c r="Q271" s="9"/>
    </row>
    <row r="272" spans="2:17" ht="12" customHeight="1"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9"/>
      <c r="M272" s="9"/>
      <c r="N272" s="9"/>
      <c r="O272" s="9"/>
      <c r="P272" s="9"/>
      <c r="Q272" s="9"/>
    </row>
    <row r="273" spans="2:17" ht="12" customHeight="1"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9"/>
      <c r="M273" s="9"/>
      <c r="N273" s="9"/>
      <c r="O273" s="9"/>
      <c r="P273" s="9"/>
      <c r="Q273" s="9"/>
    </row>
    <row r="274" spans="2:17" ht="12" customHeight="1"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9"/>
      <c r="M274" s="9"/>
      <c r="N274" s="9"/>
      <c r="O274" s="9"/>
      <c r="P274" s="9"/>
      <c r="Q274" s="9"/>
    </row>
    <row r="275" spans="2:17" ht="12" customHeight="1"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9"/>
      <c r="M275" s="9"/>
      <c r="N275" s="9"/>
      <c r="O275" s="9"/>
      <c r="P275" s="9"/>
      <c r="Q275" s="9"/>
    </row>
    <row r="276" spans="2:17" ht="12" customHeight="1"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9"/>
      <c r="M276" s="9"/>
      <c r="N276" s="9"/>
      <c r="O276" s="9"/>
      <c r="P276" s="9"/>
      <c r="Q276" s="9"/>
    </row>
    <row r="277" spans="2:17" ht="12" customHeight="1"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9"/>
      <c r="M277" s="9"/>
      <c r="N277" s="9"/>
      <c r="O277" s="9"/>
      <c r="P277" s="9"/>
      <c r="Q277" s="9"/>
    </row>
    <row r="278" spans="2:17" ht="12" customHeight="1"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9"/>
      <c r="M278" s="9"/>
      <c r="N278" s="9"/>
      <c r="O278" s="9"/>
      <c r="P278" s="9"/>
      <c r="Q278" s="9"/>
    </row>
    <row r="279" spans="2:17" ht="12" customHeight="1"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9"/>
      <c r="M279" s="9"/>
      <c r="N279" s="9"/>
      <c r="O279" s="9"/>
      <c r="P279" s="9"/>
      <c r="Q279" s="9"/>
    </row>
    <row r="280" spans="2:17" ht="12" customHeight="1"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9"/>
      <c r="M280" s="9"/>
      <c r="N280" s="9"/>
      <c r="O280" s="9"/>
      <c r="P280" s="9"/>
      <c r="Q280" s="9"/>
    </row>
    <row r="281" spans="2:11" ht="12" customHeight="1">
      <c r="B281" s="24"/>
      <c r="C281" s="24"/>
      <c r="D281" s="24"/>
      <c r="E281" s="24"/>
      <c r="F281" s="24"/>
      <c r="G281" s="24"/>
      <c r="H281" s="24"/>
      <c r="I281" s="24"/>
      <c r="J281" s="24"/>
      <c r="K281" s="24"/>
    </row>
    <row r="282" spans="2:11" ht="12" customHeight="1">
      <c r="B282" s="24"/>
      <c r="C282" s="24"/>
      <c r="D282" s="24"/>
      <c r="E282" s="24"/>
      <c r="F282" s="24"/>
      <c r="G282" s="24"/>
      <c r="H282" s="24"/>
      <c r="I282" s="24"/>
      <c r="J282" s="24"/>
      <c r="K282" s="24"/>
    </row>
    <row r="283" spans="2:11" ht="12" customHeight="1">
      <c r="B283" s="24"/>
      <c r="C283" s="24"/>
      <c r="D283" s="24"/>
      <c r="E283" s="24"/>
      <c r="F283" s="24"/>
      <c r="G283" s="24"/>
      <c r="H283" s="24"/>
      <c r="I283" s="24"/>
      <c r="J283" s="24"/>
      <c r="K283" s="24"/>
    </row>
    <row r="284" spans="2:11" ht="12" customHeight="1">
      <c r="B284" s="24"/>
      <c r="C284" s="24"/>
      <c r="D284" s="24"/>
      <c r="E284" s="24"/>
      <c r="F284" s="24"/>
      <c r="G284" s="24"/>
      <c r="H284" s="24"/>
      <c r="I284" s="24"/>
      <c r="J284" s="24"/>
      <c r="K284" s="24"/>
    </row>
    <row r="285" spans="2:11" ht="12" customHeight="1">
      <c r="B285" s="24"/>
      <c r="C285" s="24"/>
      <c r="D285" s="24"/>
      <c r="E285" s="24"/>
      <c r="F285" s="24"/>
      <c r="G285" s="24"/>
      <c r="H285" s="24"/>
      <c r="I285" s="24"/>
      <c r="J285" s="24"/>
      <c r="K285" s="24"/>
    </row>
    <row r="286" spans="2:11" ht="12" customHeight="1">
      <c r="B286" s="24"/>
      <c r="C286" s="24"/>
      <c r="D286" s="24"/>
      <c r="E286" s="24"/>
      <c r="F286" s="24"/>
      <c r="G286" s="24"/>
      <c r="H286" s="24"/>
      <c r="I286" s="24"/>
      <c r="J286" s="24"/>
      <c r="K286" s="24"/>
    </row>
    <row r="287" spans="2:11" ht="12" customHeight="1">
      <c r="B287" s="24"/>
      <c r="C287" s="24"/>
      <c r="D287" s="24"/>
      <c r="E287" s="24"/>
      <c r="F287" s="24"/>
      <c r="G287" s="24"/>
      <c r="H287" s="24"/>
      <c r="I287" s="24"/>
      <c r="J287" s="24"/>
      <c r="K287" s="24"/>
    </row>
    <row r="288" spans="2:11" ht="12" customHeight="1">
      <c r="B288" s="24"/>
      <c r="C288" s="24"/>
      <c r="D288" s="24"/>
      <c r="E288" s="24"/>
      <c r="F288" s="24"/>
      <c r="G288" s="24"/>
      <c r="H288" s="24"/>
      <c r="I288" s="24"/>
      <c r="J288" s="24"/>
      <c r="K288" s="24"/>
    </row>
    <row r="289" spans="2:11" ht="12" customHeight="1">
      <c r="B289" s="24"/>
      <c r="C289" s="24"/>
      <c r="D289" s="24"/>
      <c r="E289" s="24"/>
      <c r="F289" s="24"/>
      <c r="G289" s="24"/>
      <c r="H289" s="24"/>
      <c r="I289" s="24"/>
      <c r="J289" s="24"/>
      <c r="K289" s="24"/>
    </row>
    <row r="290" spans="2:11" ht="12" customHeight="1">
      <c r="B290" s="24"/>
      <c r="C290" s="24"/>
      <c r="D290" s="24"/>
      <c r="E290" s="24"/>
      <c r="F290" s="24"/>
      <c r="G290" s="24"/>
      <c r="H290" s="24"/>
      <c r="I290" s="24"/>
      <c r="J290" s="24"/>
      <c r="K290" s="24"/>
    </row>
  </sheetData>
  <mergeCells count="2">
    <mergeCell ref="A136:G136"/>
    <mergeCell ref="A139:V140"/>
  </mergeCells>
  <printOptions/>
  <pageMargins left="0.75" right="0.75" top="1" bottom="1" header="0.492125985" footer="0.492125985"/>
  <pageSetup horizontalDpi="600" verticalDpi="600" orientation="portrait" paperSize="9" r:id="rId1"/>
  <ignoredErrors>
    <ignoredError sqref="X37 X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d752024</dc:creator>
  <cp:keywords/>
  <dc:description/>
  <cp:lastModifiedBy>d805890</cp:lastModifiedBy>
  <dcterms:created xsi:type="dcterms:W3CDTF">2008-05-28T19:46:36Z</dcterms:created>
  <dcterms:modified xsi:type="dcterms:W3CDTF">2019-07-31T19:36:26Z</dcterms:modified>
  <cp:category/>
  <cp:version/>
  <cp:contentType/>
  <cp:contentStatus/>
</cp:coreProperties>
</file>