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105" yWindow="32760" windowWidth="11910" windowHeight="10155" tabRatio="880" activeTab="7"/>
  </bookViews>
  <sheets>
    <sheet name="Corresp" sheetId="1" r:id="rId1"/>
    <sheet name="tabela 4 2021" sheetId="2" r:id="rId2"/>
    <sheet name="tabela 5 2021" sheetId="3" r:id="rId3"/>
    <sheet name="tabela 16 2021" sheetId="4" r:id="rId4"/>
    <sheet name="tabela 17 2021" sheetId="5" r:id="rId5"/>
    <sheet name="tabela 18 2021" sheetId="6" r:id="rId6"/>
    <sheet name="tabela 19 2021" sheetId="7" r:id="rId7"/>
    <sheet name="tabela 20 2021" sheetId="8" r:id="rId8"/>
    <sheet name="tabela 21 2021" sheetId="9" r:id="rId9"/>
  </sheets>
  <externalReferences>
    <externalReference r:id="rId12"/>
    <externalReference r:id="rId13"/>
    <externalReference r:id="rId14"/>
    <externalReference r:id="rId15"/>
  </externalReferences>
  <definedNames>
    <definedName name="EXTRACT" localSheetId="0">'Corresp'!$X$6</definedName>
    <definedName name="Aref">OFFSET('[4]Classif1'!$D$2,0,0,COUNTA('[4]Classif1'!$A:$A),1)</definedName>
    <definedName name="dados">#REF!</definedName>
    <definedName name="Dep">OFFSET('[4]Classif1'!$C$2,0,0,COUNTA('[4]Classif1'!$A:$A),1)</definedName>
    <definedName name="Massa_salarial_dist">#REF!</definedName>
    <definedName name="myrange">#REF!</definedName>
    <definedName name="TABLE" localSheetId="0">'Corresp'!#REF!</definedName>
    <definedName name="TABLE_2" localSheetId="0">'Corresp'!#REF!</definedName>
    <definedName name="TABLE_3" localSheetId="0">'Corresp'!#REF!</definedName>
    <definedName name="título">#REF!</definedName>
    <definedName name="Total">OFFSET('[4]Classif1'!$O$2,0,0,COUNTA('[4]Classif1'!$A:$A),1)</definedName>
    <definedName name="Totcont">OFFSET('[4]Classif1'!$P$2,0,0,COUNTA('[4]Classif1'!$A:$A),1)</definedName>
  </definedNames>
  <calcPr fullCalcOnLoad="1"/>
</workbook>
</file>

<file path=xl/sharedStrings.xml><?xml version="1.0" encoding="utf-8"?>
<sst xmlns="http://schemas.openxmlformats.org/spreadsheetml/2006/main" count="3250" uniqueCount="788">
  <si>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</si>
  <si>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</si>
  <si>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</si>
  <si>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</si>
  <si>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</si>
  <si>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</si>
  <si>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</si>
  <si>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</si>
  <si>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</si>
  <si>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</si>
  <si>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</si>
  <si>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</si>
  <si>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</si>
  <si>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</si>
  <si>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</si>
  <si>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</si>
  <si>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</si>
  <si>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Capão Redondo</t>
  </si>
  <si>
    <t>Carrão</t>
  </si>
  <si>
    <t>Casa Verde</t>
  </si>
  <si>
    <t>Cidade Ademar</t>
  </si>
  <si>
    <t>Cidade Dutra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</si>
  <si>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</si>
  <si>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</si>
  <si>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</si>
  <si>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</si>
  <si>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</si>
  <si>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</si>
  <si>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</si>
  <si>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</si>
  <si>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</si>
  <si>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</si>
  <si>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</si>
  <si>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</si>
  <si>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</si>
  <si>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</si>
  <si>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</si>
  <si>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</si>
  <si>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</si>
  <si>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</si>
  <si>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</si>
  <si>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</si>
  <si>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</si>
  <si>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</si>
  <si>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</si>
  <si>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</si>
  <si>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</si>
  <si>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</si>
  <si>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</si>
  <si>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</si>
  <si>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</si>
  <si>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</si>
  <si>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</si>
  <si>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</si>
  <si>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</si>
  <si>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</si>
  <si>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</si>
  <si>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</si>
  <si>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</si>
  <si>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</si>
  <si>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</si>
  <si>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</si>
  <si>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</si>
  <si>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</si>
  <si>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</si>
  <si>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</si>
  <si>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</si>
  <si>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</si>
  <si>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</si>
  <si>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</si>
  <si>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</si>
  <si>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</si>
  <si>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</si>
  <si>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</si>
  <si>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</si>
  <si>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</si>
  <si>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</si>
  <si>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</si>
  <si>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</si>
  <si>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</si>
  <si>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</si>
  <si>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</si>
  <si>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</si>
  <si>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</si>
  <si>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</si>
  <si>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</si>
  <si>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</si>
  <si>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</si>
  <si>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</si>
  <si>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</si>
  <si>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</si>
  <si>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</si>
  <si>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RELAÇÃO DAS 31 SUB-PREFEITURAS POR DISTRITO</t>
  </si>
  <si>
    <t>Freguesia/Brasilândia</t>
  </si>
  <si>
    <t>Casa Verde/Cachoeirinha</t>
  </si>
  <si>
    <t>Vila Maria/Vila Guilherme</t>
  </si>
  <si>
    <t>Cangaíba</t>
  </si>
  <si>
    <t>Cidade Líder</t>
  </si>
  <si>
    <t>Distrito</t>
  </si>
  <si>
    <t>Cód. IBGE</t>
  </si>
  <si>
    <t xml:space="preserve">Butantã / BT </t>
  </si>
  <si>
    <t>Campo Limpo / CL</t>
  </si>
  <si>
    <t>Capela do Socorro / CS</t>
  </si>
  <si>
    <t>Casa Verde / CV</t>
  </si>
  <si>
    <t>Cidade Ademar/AD</t>
  </si>
  <si>
    <t>Freguesia do Ó/FÓ</t>
  </si>
  <si>
    <t>Guaianazes / G</t>
  </si>
  <si>
    <t>Ipiranga / IP</t>
  </si>
  <si>
    <t>Itaim Paulista/ IPA</t>
  </si>
  <si>
    <t>Itaquera / IQ</t>
  </si>
  <si>
    <t>Jabaquara / JA</t>
  </si>
  <si>
    <t>Jaçanã/Tremembé / JT</t>
  </si>
  <si>
    <t>Lapa / LA</t>
  </si>
  <si>
    <t>Mooca / MO</t>
  </si>
  <si>
    <t>Penha / PE</t>
  </si>
  <si>
    <t>Perus / PR</t>
  </si>
  <si>
    <t>Pinheiros / PI</t>
  </si>
  <si>
    <t>Pirituba/Jaraguá / PJ</t>
  </si>
  <si>
    <t>Santana / ST</t>
  </si>
  <si>
    <t>Santo Amaro / SA</t>
  </si>
  <si>
    <t>São Mateus / SM</t>
  </si>
  <si>
    <t>São Miguel Paulista / MP</t>
  </si>
  <si>
    <t>Sé / SE</t>
  </si>
  <si>
    <t>V. Maria/ V. Guilherme / MG</t>
  </si>
  <si>
    <t>Vila Mariana / VM</t>
  </si>
  <si>
    <t>Vila Prudente / VP</t>
  </si>
  <si>
    <t>Jabaquara / JA e Santo Amaro / SA</t>
  </si>
  <si>
    <t>Ermelino Matarazzo / EM e Penha / PE</t>
  </si>
  <si>
    <t>Pinheiros / PI e Santo Amaro / SA</t>
  </si>
  <si>
    <t>Ermelino Matarazzo / EM e Itaquera / IQ</t>
  </si>
  <si>
    <t>Ermelino Matarazzo / EM e São Miguel Paulista / MP</t>
  </si>
  <si>
    <t>Cód. Alfabético</t>
  </si>
  <si>
    <t>SAS</t>
  </si>
  <si>
    <t>SME</t>
  </si>
  <si>
    <t>Adm.Regional  (nov. 2000)</t>
  </si>
  <si>
    <t>Regiões</t>
  </si>
  <si>
    <t>Leste 1</t>
  </si>
  <si>
    <t>Oeste</t>
  </si>
  <si>
    <t>Leste 2</t>
  </si>
  <si>
    <t>Norte 1</t>
  </si>
  <si>
    <t>Norte 2</t>
  </si>
  <si>
    <t>Sul 1</t>
  </si>
  <si>
    <t>Sul 2</t>
  </si>
  <si>
    <t>Centro</t>
  </si>
  <si>
    <t>Regiões (8)</t>
  </si>
  <si>
    <t>Regiões(9)</t>
  </si>
  <si>
    <t>Leste</t>
  </si>
  <si>
    <t>Santana/Tucuruvi</t>
  </si>
  <si>
    <t>M'Boi Mirim</t>
  </si>
  <si>
    <t>Moóca</t>
  </si>
  <si>
    <t xml:space="preserve">São Miguel </t>
  </si>
  <si>
    <t>São Miguel</t>
  </si>
  <si>
    <t>Vila Prudente/Sapopemba</t>
  </si>
  <si>
    <t xml:space="preserve">Cidade Ademar / AD </t>
  </si>
  <si>
    <t>Moóca / MO</t>
  </si>
  <si>
    <t>Capela do Socorro</t>
  </si>
  <si>
    <t>Aricanduva/Vila Formosa/Carrão/AF</t>
  </si>
  <si>
    <t>Aricanduva/Formosa/Carrão</t>
  </si>
  <si>
    <t>Jaçanã/Tremembé</t>
  </si>
  <si>
    <t>Mooca</t>
  </si>
  <si>
    <t>Bras</t>
  </si>
  <si>
    <t>Jaragua</t>
  </si>
  <si>
    <t>Distritosemacentos</t>
  </si>
  <si>
    <t>Agua Rasa</t>
  </si>
  <si>
    <t>Belem</t>
  </si>
  <si>
    <t>Brasilandia</t>
  </si>
  <si>
    <t>Butanta</t>
  </si>
  <si>
    <t>Capao Redondo</t>
  </si>
  <si>
    <t>Carrao</t>
  </si>
  <si>
    <t>Cidade Lider</t>
  </si>
  <si>
    <t>Consolacao</t>
  </si>
  <si>
    <t>Freguesia do O</t>
  </si>
  <si>
    <t>Grajau</t>
  </si>
  <si>
    <t>Jacana</t>
  </si>
  <si>
    <t>Jaguare</t>
  </si>
  <si>
    <t>Jardim Angela</t>
  </si>
  <si>
    <t>Jardim Sao Luis</t>
  </si>
  <si>
    <t>Jose Bonifacio</t>
  </si>
  <si>
    <t>Limao</t>
  </si>
  <si>
    <t>Republica</t>
  </si>
  <si>
    <t>Sacoma</t>
  </si>
  <si>
    <t>Santa Cecilia</t>
  </si>
  <si>
    <t>Sao Domingos</t>
  </si>
  <si>
    <t>Sao Lucas</t>
  </si>
  <si>
    <t>Sao Mateus</t>
  </si>
  <si>
    <t>Sao Rafael</t>
  </si>
  <si>
    <t>Saude</t>
  </si>
  <si>
    <t>Se</t>
  </si>
  <si>
    <t>Tatuape</t>
  </si>
  <si>
    <t>Tremembe</t>
  </si>
  <si>
    <t>Vila Jacui</t>
  </si>
  <si>
    <t>Vila Sonia</t>
  </si>
  <si>
    <t>Vila Curuca</t>
  </si>
  <si>
    <t>Cangaiba</t>
  </si>
  <si>
    <t>Sao Miguel</t>
  </si>
  <si>
    <t>VP</t>
  </si>
  <si>
    <t>VM</t>
  </si>
  <si>
    <t>MG</t>
  </si>
  <si>
    <t>SE</t>
  </si>
  <si>
    <t>MP</t>
  </si>
  <si>
    <t>SM</t>
  </si>
  <si>
    <t>SA</t>
  </si>
  <si>
    <t>ST</t>
  </si>
  <si>
    <t>PJ</t>
  </si>
  <si>
    <t>PI</t>
  </si>
  <si>
    <t>PR</t>
  </si>
  <si>
    <t>PE</t>
  </si>
  <si>
    <t>PA</t>
  </si>
  <si>
    <t>MO</t>
  </si>
  <si>
    <t>MB</t>
  </si>
  <si>
    <t>LA</t>
  </si>
  <si>
    <t>JT</t>
  </si>
  <si>
    <t>JA</t>
  </si>
  <si>
    <t>IQ</t>
  </si>
  <si>
    <t>IT</t>
  </si>
  <si>
    <t>IP</t>
  </si>
  <si>
    <t>FO</t>
  </si>
  <si>
    <t>EM</t>
  </si>
  <si>
    <t>CT</t>
  </si>
  <si>
    <t>AD</t>
  </si>
  <si>
    <t>CV</t>
  </si>
  <si>
    <t>CS</t>
  </si>
  <si>
    <t>CL</t>
  </si>
  <si>
    <t>BT</t>
  </si>
  <si>
    <t>AF</t>
  </si>
  <si>
    <t xml:space="preserve">SUBPREFEITURAS </t>
  </si>
  <si>
    <r>
      <t>LEI MUNICIPAL N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 13.399 DE 01/08/2002</t>
    </r>
  </si>
  <si>
    <t>CÓDIGO</t>
  </si>
  <si>
    <t>NOME</t>
  </si>
  <si>
    <t>SIGLA</t>
  </si>
  <si>
    <t>GU</t>
  </si>
  <si>
    <t xml:space="preserve">QUADRO DE CORRESPONDÊNCIA ENTRE ZONAS OD2007 E DISTRITOS DO MUNICÍPIO DE SÃO PAULO </t>
  </si>
  <si>
    <t>E DEMAIS MUNICÍPIOS DA REGIÃO METROPOLITANA DE SÃO PAULO</t>
  </si>
  <si>
    <t>Pesquisa Origem e Destino 2007</t>
  </si>
  <si>
    <t>Companhia do Metropolitano de São Paulo</t>
  </si>
  <si>
    <t>Zona OD2007</t>
  </si>
  <si>
    <t xml:space="preserve">Nome da Zona </t>
  </si>
  <si>
    <t>Nº do Distrito</t>
  </si>
  <si>
    <t>Nome do Duistrito</t>
  </si>
  <si>
    <t>Nº do Município</t>
  </si>
  <si>
    <t>Nome do Município</t>
  </si>
  <si>
    <t>São Paulo</t>
  </si>
  <si>
    <t>Parque Dom Pedro</t>
  </si>
  <si>
    <t>Praça João Mendes</t>
  </si>
  <si>
    <t>Ladeira da Memória</t>
  </si>
  <si>
    <t>REPÚBLICA</t>
  </si>
  <si>
    <t>Santa Efigênia</t>
  </si>
  <si>
    <t>Luz</t>
  </si>
  <si>
    <t>BOM RETIRO</t>
  </si>
  <si>
    <t>Ponte Pequena</t>
  </si>
  <si>
    <t>Canindé</t>
  </si>
  <si>
    <t>PARI</t>
  </si>
  <si>
    <t>Bom Jardim</t>
  </si>
  <si>
    <t>João Teodoro</t>
  </si>
  <si>
    <t>BRÁS</t>
  </si>
  <si>
    <t>Oriente</t>
  </si>
  <si>
    <t>Bresser</t>
  </si>
  <si>
    <t>Gasômetro</t>
  </si>
  <si>
    <t>Independência</t>
  </si>
  <si>
    <t>CAMBUCI</t>
  </si>
  <si>
    <t>Glicério</t>
  </si>
  <si>
    <t>LIBERDADE</t>
  </si>
  <si>
    <t>Aclimação</t>
  </si>
  <si>
    <t>Pires da Mota</t>
  </si>
  <si>
    <t>Centro Cultural</t>
  </si>
  <si>
    <t>Treze de Maio</t>
  </si>
  <si>
    <t>BELA VISTA</t>
  </si>
  <si>
    <t>Bexiga</t>
  </si>
  <si>
    <t>São Carlos do Pinhal</t>
  </si>
  <si>
    <t>Masp</t>
  </si>
  <si>
    <t>Higienópolis</t>
  </si>
  <si>
    <t>CONSOLAÇÃO</t>
  </si>
  <si>
    <t>Vila Buarque</t>
  </si>
  <si>
    <t>Pacaembu</t>
  </si>
  <si>
    <t>FAAP</t>
  </si>
  <si>
    <t>SANTA CECÍLIA</t>
  </si>
  <si>
    <t>Marechal Deodoro</t>
  </si>
  <si>
    <t>Rudge</t>
  </si>
  <si>
    <t>Catumbi</t>
  </si>
  <si>
    <t>BELÉM</t>
  </si>
  <si>
    <t>Quarta Parada</t>
  </si>
  <si>
    <t>Belenzinho</t>
  </si>
  <si>
    <t>Celso Garcia</t>
  </si>
  <si>
    <t>Alto da Moóca</t>
  </si>
  <si>
    <t>Parque da Moóca</t>
  </si>
  <si>
    <t>Vila Bertioga</t>
  </si>
  <si>
    <t>Regente Feijó</t>
  </si>
  <si>
    <t>Ana Rosa</t>
  </si>
  <si>
    <t>VILA MARIANA</t>
  </si>
  <si>
    <t>Jardim da Glória</t>
  </si>
  <si>
    <t>Chácara Klabin</t>
  </si>
  <si>
    <t>Santa Cruz</t>
  </si>
  <si>
    <t>Vila Clementino</t>
  </si>
  <si>
    <t>França Pinto</t>
  </si>
  <si>
    <t>Rodrigues Alves</t>
  </si>
  <si>
    <t>Paraíso</t>
  </si>
  <si>
    <t>Bosque da Saúde</t>
  </si>
  <si>
    <t>Planalto Paulista</t>
  </si>
  <si>
    <t>Mirandópolis</t>
  </si>
  <si>
    <t>Parque Ibirapuera</t>
  </si>
  <si>
    <t>MOEMA</t>
  </si>
  <si>
    <t>Jardim Luzitânia</t>
  </si>
  <si>
    <t>Bandeirantes</t>
  </si>
  <si>
    <t>Vila Nova Conceição</t>
  </si>
  <si>
    <t>Chácara Itaim</t>
  </si>
  <si>
    <t>ITAIM BIBI</t>
  </si>
  <si>
    <t>Vila Olimpia</t>
  </si>
  <si>
    <t>Hélio Pelegrino</t>
  </si>
  <si>
    <t>Brooklin</t>
  </si>
  <si>
    <t>Vila Cordeiro</t>
  </si>
  <si>
    <t>Berrini</t>
  </si>
  <si>
    <t>Campinas</t>
  </si>
  <si>
    <t>JARDIM PAULISTA</t>
  </si>
  <si>
    <t>Pamplona</t>
  </si>
  <si>
    <t>Jardins</t>
  </si>
  <si>
    <t>Clínicas</t>
  </si>
  <si>
    <t>Oscar Freire</t>
  </si>
  <si>
    <t>Trianon</t>
  </si>
  <si>
    <t>Jardim Paulistano</t>
  </si>
  <si>
    <t>PINHEIROS</t>
  </si>
  <si>
    <t>Jardim Europa</t>
  </si>
  <si>
    <t>Vila Madalena</t>
  </si>
  <si>
    <t>PUC</t>
  </si>
  <si>
    <t>PERDIZES</t>
  </si>
  <si>
    <t>Cardoso de Almeida</t>
  </si>
  <si>
    <t>Zéquinha de Abreu</t>
  </si>
  <si>
    <t>Sumaré</t>
  </si>
  <si>
    <t>Vila Anglo Brasileira</t>
  </si>
  <si>
    <t>Pompéia</t>
  </si>
  <si>
    <t>Santa Marina</t>
  </si>
  <si>
    <t>BARRA FUNDA</t>
  </si>
  <si>
    <t>Francisco Matarazzo</t>
  </si>
  <si>
    <t>Água Branca</t>
  </si>
  <si>
    <t>Vila Beatriz</t>
  </si>
  <si>
    <t>ALTO DE PINHEIROS</t>
  </si>
  <si>
    <t>Boaçava</t>
  </si>
  <si>
    <t>Vila Anastácio</t>
  </si>
  <si>
    <t>LAPA</t>
  </si>
  <si>
    <t>Lapa de Baixo</t>
  </si>
  <si>
    <t>Vila Ipojuca</t>
  </si>
  <si>
    <t>Alto da Lapa</t>
  </si>
  <si>
    <t>Gavião Peixoto</t>
  </si>
  <si>
    <t>Bela Aliança</t>
  </si>
  <si>
    <t>VILA LEOPOLDINA</t>
  </si>
  <si>
    <t>Vila Hamburguesa</t>
  </si>
  <si>
    <t>CEASA</t>
  </si>
  <si>
    <t>Emissário</t>
  </si>
  <si>
    <t>Vila Zatt</t>
  </si>
  <si>
    <t>PIRITUBA</t>
  </si>
  <si>
    <t>SÃO DOMINGOS</t>
  </si>
  <si>
    <t>Jardim Mutinga</t>
  </si>
  <si>
    <t>Vila Jaguara</t>
  </si>
  <si>
    <t>JAGUARA</t>
  </si>
  <si>
    <t>JARAGUÁ</t>
  </si>
  <si>
    <t>Nova Jaraguá</t>
  </si>
  <si>
    <t>Parada de Taipas</t>
  </si>
  <si>
    <t>Parque Morro Doce</t>
  </si>
  <si>
    <t>ANHANGUERA</t>
  </si>
  <si>
    <t>PERUS</t>
  </si>
  <si>
    <t>Vista Alegre</t>
  </si>
  <si>
    <t>BRASILÂNDIA</t>
  </si>
  <si>
    <t>Jardim Damasceno</t>
  </si>
  <si>
    <t>Vila Terezinha</t>
  </si>
  <si>
    <t>Vila Morro Grande</t>
  </si>
  <si>
    <t>FREGUESIA DO Ó</t>
  </si>
  <si>
    <t>Itaberaba</t>
  </si>
  <si>
    <t>Carandiru</t>
  </si>
  <si>
    <t>SANTANA</t>
  </si>
  <si>
    <t>Zaki Narchi</t>
  </si>
  <si>
    <t>Tietê</t>
  </si>
  <si>
    <t>Parque Anhembi</t>
  </si>
  <si>
    <t>Alfredo Pujol</t>
  </si>
  <si>
    <t>Santa Terezinha</t>
  </si>
  <si>
    <t>Jardim São Paulo</t>
  </si>
  <si>
    <t>CASA VERDE</t>
  </si>
  <si>
    <t>Parque Peruche</t>
  </si>
  <si>
    <t>LIMÃO</t>
  </si>
  <si>
    <t>Casa Verde Alta</t>
  </si>
  <si>
    <t>CACHOEIRINHA</t>
  </si>
  <si>
    <t>Jardim Peri</t>
  </si>
  <si>
    <t>Reserva da Cantareira</t>
  </si>
  <si>
    <t>MANDAQUI</t>
  </si>
  <si>
    <t>Horto Florestal</t>
  </si>
  <si>
    <t>ETA Guaraú</t>
  </si>
  <si>
    <t>Parque Palmas do Tremembé</t>
  </si>
  <si>
    <t>TREMEMBÉ</t>
  </si>
  <si>
    <t>Cantareira</t>
  </si>
  <si>
    <t>Jardim das Pedras</t>
  </si>
  <si>
    <t>Jardim Guapira</t>
  </si>
  <si>
    <t>Parada Inglesa</t>
  </si>
  <si>
    <t>TUCURUVI</t>
  </si>
  <si>
    <t>Vila Gustavo</t>
  </si>
  <si>
    <t>Cohab Jova Real</t>
  </si>
  <si>
    <t>JAÇANÃ</t>
  </si>
  <si>
    <t>Parque Edu Chaves</t>
  </si>
  <si>
    <t>VILA MEDEIROS</t>
  </si>
  <si>
    <t>Jardim Brasil</t>
  </si>
  <si>
    <t>Jardim Japão</t>
  </si>
  <si>
    <t>VILA MARIA</t>
  </si>
  <si>
    <t>Parque Novo Mundo</t>
  </si>
  <si>
    <t>Vila Isolina Mazzei</t>
  </si>
  <si>
    <t>VILA GUILHERME</t>
  </si>
  <si>
    <t>Corôa</t>
  </si>
  <si>
    <t>Gomes Cardim</t>
  </si>
  <si>
    <t>TATUAPÉ</t>
  </si>
  <si>
    <t>Chácara do Piqueri</t>
  </si>
  <si>
    <t>Parque São Jorge</t>
  </si>
  <si>
    <t>PENHA</t>
  </si>
  <si>
    <t>Ticoatira</t>
  </si>
  <si>
    <t>Vila Esperança</t>
  </si>
  <si>
    <t>Rui Barbosa</t>
  </si>
  <si>
    <t>CANGAÍBA</t>
  </si>
  <si>
    <t>Engenheiro Goulart</t>
  </si>
  <si>
    <t>USP Leste I</t>
  </si>
  <si>
    <t>USP Leste II</t>
  </si>
  <si>
    <t>ERMELINO MATARAZZO</t>
  </si>
  <si>
    <t>Parque Buturussu</t>
  </si>
  <si>
    <t>PONTE RASA</t>
  </si>
  <si>
    <t>Águia de Haia</t>
  </si>
  <si>
    <t>Limoeiro</t>
  </si>
  <si>
    <t>Parada XV</t>
  </si>
  <si>
    <t>ITAQUERA</t>
  </si>
  <si>
    <t>Vila Campanela</t>
  </si>
  <si>
    <t>Rio Verde</t>
  </si>
  <si>
    <t>Saudade</t>
  </si>
  <si>
    <t>São Miguel Paulista</t>
  </si>
  <si>
    <t>Cidade Nitro-Operária</t>
  </si>
  <si>
    <t>JARDIM HELENA</t>
  </si>
  <si>
    <t>Jardim Romano</t>
  </si>
  <si>
    <t>Jardim Robru</t>
  </si>
  <si>
    <t>Lageado</t>
  </si>
  <si>
    <t>LAJEADO</t>
  </si>
  <si>
    <t>Fabrica Bandeirantes</t>
  </si>
  <si>
    <t>Fazenda Itaim</t>
  </si>
  <si>
    <t>ITAIM PAULISTA</t>
  </si>
  <si>
    <t>Jardim das Oliveiras</t>
  </si>
  <si>
    <t>Vila California</t>
  </si>
  <si>
    <t>CARRÃO</t>
  </si>
  <si>
    <t>Vila Carrão</t>
  </si>
  <si>
    <t>Jardim Anália Franco</t>
  </si>
  <si>
    <t>VILA FORMOSA</t>
  </si>
  <si>
    <t>ARICANDUVA</t>
  </si>
  <si>
    <t>VILA MATILDE</t>
  </si>
  <si>
    <t>Vila Guilhermina</t>
  </si>
  <si>
    <t>Cidade A.E.Carvalho</t>
  </si>
  <si>
    <t>ARTUR ALVIM</t>
  </si>
  <si>
    <t>Santa Marcelina</t>
  </si>
  <si>
    <t>Parque Savoy</t>
  </si>
  <si>
    <t>Vila Carmosina</t>
  </si>
  <si>
    <t>PARQUE DO CARMO</t>
  </si>
  <si>
    <t>Fazenda Caguaçú</t>
  </si>
  <si>
    <t>Gleba do Pessêgo</t>
  </si>
  <si>
    <t>Guaianazes</t>
  </si>
  <si>
    <t>Juscelino Kubitschek</t>
  </si>
  <si>
    <t>CIDADE TIRADENTES</t>
  </si>
  <si>
    <t>Terceira Divisão</t>
  </si>
  <si>
    <t>IGUATEMI</t>
  </si>
  <si>
    <t>Parque São Rafael</t>
  </si>
  <si>
    <t>SÃO RAFAEL</t>
  </si>
  <si>
    <t>Rodolfo Pirani</t>
  </si>
  <si>
    <t>IPIRANGA</t>
  </si>
  <si>
    <t>Alto do Ipiranga</t>
  </si>
  <si>
    <t>Vila São josé</t>
  </si>
  <si>
    <t>Vila Monumento</t>
  </si>
  <si>
    <t>Vila Independência</t>
  </si>
  <si>
    <t>Vila Carioca</t>
  </si>
  <si>
    <t>Moinho Velho</t>
  </si>
  <si>
    <t>São João Clímaco</t>
  </si>
  <si>
    <t>Anchieta</t>
  </si>
  <si>
    <t>Parque do Estado</t>
  </si>
  <si>
    <t>CURSINO</t>
  </si>
  <si>
    <t>Água Funda</t>
  </si>
  <si>
    <t>Jardim da Saúde</t>
  </si>
  <si>
    <t>Vila Gumercindo</t>
  </si>
  <si>
    <t>Jardim Previdência</t>
  </si>
  <si>
    <t>Tamanduatei</t>
  </si>
  <si>
    <t>VILA PRUDENTE</t>
  </si>
  <si>
    <t>Orfanato</t>
  </si>
  <si>
    <t>Vila Zelina</t>
  </si>
  <si>
    <t>Linhas Corrente</t>
  </si>
  <si>
    <t>SÃO LUCAS</t>
  </si>
  <si>
    <t>Vila Ema</t>
  </si>
  <si>
    <t>Parque São Lucas</t>
  </si>
  <si>
    <t>Parque Sta Madalena</t>
  </si>
  <si>
    <t>SAPOPEMBA</t>
  </si>
  <si>
    <t>Jardim Colorado</t>
  </si>
  <si>
    <t>Teotêonio Vilela</t>
  </si>
  <si>
    <t>Fazenda da Juta</t>
  </si>
  <si>
    <t>SÃO MATEUS</t>
  </si>
  <si>
    <t>Cidade IV Centenário</t>
  </si>
  <si>
    <t>Rio Claro</t>
  </si>
  <si>
    <t>Cidade Satélite</t>
  </si>
  <si>
    <t>Joaquim Nabuco</t>
  </si>
  <si>
    <t>CAMPO BELO</t>
  </si>
  <si>
    <t>Vieira de Moraes</t>
  </si>
  <si>
    <t>Congonhas</t>
  </si>
  <si>
    <t>Jardim Aeroporto</t>
  </si>
  <si>
    <t>Vila Santa Catarina</t>
  </si>
  <si>
    <t>JABAQUARA</t>
  </si>
  <si>
    <t>Cidade Vargas</t>
  </si>
  <si>
    <t>Jardim Bom Clima</t>
  </si>
  <si>
    <t>Cupecê</t>
  </si>
  <si>
    <t>CIDADE ADEMAR</t>
  </si>
  <si>
    <t>Jardim Miriam</t>
  </si>
  <si>
    <t>Vila Missionária</t>
  </si>
  <si>
    <t>Jurubatuba</t>
  </si>
  <si>
    <t>CAMPO GRANDE</t>
  </si>
  <si>
    <t>Vila São Pedro</t>
  </si>
  <si>
    <t>Vila Sabará</t>
  </si>
  <si>
    <t>Mar Paulista</t>
  </si>
  <si>
    <t>PEDREIRA</t>
  </si>
  <si>
    <t>Vila Socorro</t>
  </si>
  <si>
    <t>SOCORRO</t>
  </si>
  <si>
    <t>Parque Interlagos</t>
  </si>
  <si>
    <t>Jardim Represa</t>
  </si>
  <si>
    <t>CIDADE DUTRA</t>
  </si>
  <si>
    <t>Rio Bonito</t>
  </si>
  <si>
    <t>SESC Interlagos</t>
  </si>
  <si>
    <t>Jardim Presidente</t>
  </si>
  <si>
    <t>GRAJAÚ</t>
  </si>
  <si>
    <t>Cocaia</t>
  </si>
  <si>
    <t>Bororé</t>
  </si>
  <si>
    <t>Jaceguava</t>
  </si>
  <si>
    <t>PARELHEIROS</t>
  </si>
  <si>
    <t>MARSILAC</t>
  </si>
  <si>
    <t>Granja Julieta</t>
  </si>
  <si>
    <t>SANTO AMARO</t>
  </si>
  <si>
    <t>Chácara Flora</t>
  </si>
  <si>
    <t>Vila Miranda</t>
  </si>
  <si>
    <t>Jardim São Luis</t>
  </si>
  <si>
    <t>JARDIM SÃO LUÍS</t>
  </si>
  <si>
    <t>Centro Empresarial</t>
  </si>
  <si>
    <t>Guarapiranga</t>
  </si>
  <si>
    <t>Jardim Capela</t>
  </si>
  <si>
    <t>Riviera</t>
  </si>
  <si>
    <t>M' Boi Mirim</t>
  </si>
  <si>
    <t>CAPÃO REDONDO</t>
  </si>
  <si>
    <t>Adventista</t>
  </si>
  <si>
    <t>Parque Fernanda</t>
  </si>
  <si>
    <t>MORUMBI</t>
  </si>
  <si>
    <t>Joquei Clube</t>
  </si>
  <si>
    <t>Fazenda Morumbi</t>
  </si>
  <si>
    <t>Real Parque</t>
  </si>
  <si>
    <t>Paraisópolis</t>
  </si>
  <si>
    <t>VILA ANDRADE</t>
  </si>
  <si>
    <t>Jardim Vitória Régia</t>
  </si>
  <si>
    <t>Vila Suzana</t>
  </si>
  <si>
    <t>Parque Arariba</t>
  </si>
  <si>
    <t>CAMPO LIMPO</t>
  </si>
  <si>
    <t>Jardim Mitsutani</t>
  </si>
  <si>
    <t>Pirajussara</t>
  </si>
  <si>
    <t>Jardim Umarizal</t>
  </si>
  <si>
    <t>Portal do Morumbi</t>
  </si>
  <si>
    <t>VILA SÔNIA</t>
  </si>
  <si>
    <t>Jardim Jussara</t>
  </si>
  <si>
    <t>Jardim Maria do Carmo</t>
  </si>
  <si>
    <t>Jardim Cambará</t>
  </si>
  <si>
    <t>RAPOSO TAVARES</t>
  </si>
  <si>
    <t>Jardim João XXIII</t>
  </si>
  <si>
    <t>RIO PEQUENO</t>
  </si>
  <si>
    <t>Jardim Adalgiza</t>
  </si>
  <si>
    <t>Parque Continental</t>
  </si>
  <si>
    <t>JAGUARÉ</t>
  </si>
  <si>
    <t>Cidade Universitária</t>
  </si>
  <si>
    <t>Jardim Caxingui</t>
  </si>
  <si>
    <t>Jardim Bonfiglioli</t>
  </si>
  <si>
    <t>Melhoramentos</t>
  </si>
  <si>
    <t>Caieiras</t>
  </si>
  <si>
    <t>Santa Inês</t>
  </si>
  <si>
    <t>Cajamar</t>
  </si>
  <si>
    <t>Jordanésia</t>
  </si>
  <si>
    <t>Cristais</t>
  </si>
  <si>
    <t>Franco da Rocha</t>
  </si>
  <si>
    <t>Juqueri</t>
  </si>
  <si>
    <t>Sete Voltas</t>
  </si>
  <si>
    <t>Francisco Morato</t>
  </si>
  <si>
    <t>Cascatas</t>
  </si>
  <si>
    <t>Mairiporã</t>
  </si>
  <si>
    <t>Paiva Castro</t>
  </si>
  <si>
    <t>Colinas</t>
  </si>
  <si>
    <t>Pirucaia</t>
  </si>
  <si>
    <t>Guarulhos</t>
  </si>
  <si>
    <t>Cumbica</t>
  </si>
  <si>
    <t>Rodovia Presidente Dutra</t>
  </si>
  <si>
    <t>Ponte Grande</t>
  </si>
  <si>
    <t>Vila Galvão</t>
  </si>
  <si>
    <t>Vila Rosália</t>
  </si>
  <si>
    <t>Jardim América</t>
  </si>
  <si>
    <t>Aeroporto</t>
  </si>
  <si>
    <t>Pimentas</t>
  </si>
  <si>
    <t>Picanço</t>
  </si>
  <si>
    <t>Morro dos Macacos</t>
  </si>
  <si>
    <t>Estrada de Nazaré Paulista</t>
  </si>
  <si>
    <t>Vasconcelândia</t>
  </si>
  <si>
    <t>Arujazinho</t>
  </si>
  <si>
    <t>Arujá</t>
  </si>
  <si>
    <t>Fazenda Velha</t>
  </si>
  <si>
    <t>Santa Isabel</t>
  </si>
  <si>
    <t>Jaguari</t>
  </si>
  <si>
    <t>Ferraz de Vasconcelos</t>
  </si>
  <si>
    <t>Paiol Velho</t>
  </si>
  <si>
    <t>Santos Dumont</t>
  </si>
  <si>
    <t>Jardim São José</t>
  </si>
  <si>
    <t>Poá</t>
  </si>
  <si>
    <t>Itaquaquecetuba</t>
  </si>
  <si>
    <t>Bonsucesso</t>
  </si>
  <si>
    <t>Pinheirinho</t>
  </si>
  <si>
    <t>Miguel Badra</t>
  </si>
  <si>
    <t>Suzano</t>
  </si>
  <si>
    <t>Guaió</t>
  </si>
  <si>
    <t>Ouro Fino</t>
  </si>
  <si>
    <t>Mogi das Cruzes</t>
  </si>
  <si>
    <t>Estudantes</t>
  </si>
  <si>
    <t>Vila Oliveira</t>
  </si>
  <si>
    <t>Brás Cubas</t>
  </si>
  <si>
    <t>Jundiapeba</t>
  </si>
  <si>
    <t>Jardim Graziella</t>
  </si>
  <si>
    <t>Itapeti</t>
  </si>
  <si>
    <t>Sabaúna</t>
  </si>
  <si>
    <t>César de Souza</t>
  </si>
  <si>
    <t>Reservatório de Jundiaí</t>
  </si>
  <si>
    <t>Biritiba Mirim</t>
  </si>
  <si>
    <t>Biritiba-Mirim</t>
  </si>
  <si>
    <t>Salesópolis</t>
  </si>
  <si>
    <t>Salosópolis</t>
  </si>
  <si>
    <t>Guararema</t>
  </si>
  <si>
    <t>Boa Vista</t>
  </si>
  <si>
    <t>São Caetano do Sul</t>
  </si>
  <si>
    <t>Vila Gerti</t>
  </si>
  <si>
    <t>Santo Antônio</t>
  </si>
  <si>
    <t>Santo André</t>
  </si>
  <si>
    <t>Valparaíso</t>
  </si>
  <si>
    <t>Campestre</t>
  </si>
  <si>
    <t>Utinga</t>
  </si>
  <si>
    <t>Vila Lucinda</t>
  </si>
  <si>
    <t>Parque das Nações</t>
  </si>
  <si>
    <t>Jardim do Estádio</t>
  </si>
  <si>
    <t>Parque do Pedroso</t>
  </si>
  <si>
    <t>Paranapiacaba</t>
  </si>
  <si>
    <t>Capuava</t>
  </si>
  <si>
    <t>Mauá</t>
  </si>
  <si>
    <t>Alto da Boa Vista</t>
  </si>
  <si>
    <t>Ribeirão Pires</t>
  </si>
  <si>
    <t>Jardim Santa Luzia</t>
  </si>
  <si>
    <t>Ouro Fino Paulista</t>
  </si>
  <si>
    <t>Parque Sete Pontes</t>
  </si>
  <si>
    <t>Rio Grande da Serra</t>
  </si>
  <si>
    <t>Planalto</t>
  </si>
  <si>
    <t>São Bernardo do Campo</t>
  </si>
  <si>
    <t>Rudge Ramos</t>
  </si>
  <si>
    <t>Demarchi</t>
  </si>
  <si>
    <t>Riacho Grande</t>
  </si>
  <si>
    <t>Caminho do Mar</t>
  </si>
  <si>
    <t>Reservatório Billings</t>
  </si>
  <si>
    <t>Diadema</t>
  </si>
  <si>
    <t>Piraporinha</t>
  </si>
  <si>
    <t>Eldorado</t>
  </si>
  <si>
    <t>Taboão</t>
  </si>
  <si>
    <t>Taboão da Serra</t>
  </si>
  <si>
    <t>Parque Pinheiros</t>
  </si>
  <si>
    <t>Santo Eduardo</t>
  </si>
  <si>
    <t>Embu</t>
  </si>
  <si>
    <t>Ressaca</t>
  </si>
  <si>
    <t>Itapecerica da Serra</t>
  </si>
  <si>
    <t>Jardim Petrópolis</t>
  </si>
  <si>
    <t>Embu-Mirim</t>
  </si>
  <si>
    <t>São Lourenço da Serra</t>
  </si>
  <si>
    <t>Embu Guaçu</t>
  </si>
  <si>
    <t>Embu-Guaçu</t>
  </si>
  <si>
    <t>Cipó</t>
  </si>
  <si>
    <t>Santa Rita</t>
  </si>
  <si>
    <t>Juquitiba</t>
  </si>
  <si>
    <t>Barueri</t>
  </si>
  <si>
    <t>Aphaville</t>
  </si>
  <si>
    <t>Tamboré</t>
  </si>
  <si>
    <t>Antônio João</t>
  </si>
  <si>
    <t>Vutopoca</t>
  </si>
  <si>
    <t>Jardim Silveira</t>
  </si>
  <si>
    <t>Jardim Belval</t>
  </si>
  <si>
    <t>Carapicuiba</t>
  </si>
  <si>
    <t>Jardim Planalto</t>
  </si>
  <si>
    <t>Aldeia da Carapicuiba</t>
  </si>
  <si>
    <t>Vila Silvana</t>
  </si>
  <si>
    <t>Osasco</t>
  </si>
  <si>
    <t>Bussocaba</t>
  </si>
  <si>
    <t>Bussocaba City</t>
  </si>
  <si>
    <t>Novo Osasco</t>
  </si>
  <si>
    <t>Jardim das Flores</t>
  </si>
  <si>
    <t>Jardim Veloso</t>
  </si>
  <si>
    <t>Quitaúna</t>
  </si>
  <si>
    <t>Jardim Piratininga</t>
  </si>
  <si>
    <t>Presidente Altino</t>
  </si>
  <si>
    <t>Munhoz Junior</t>
  </si>
  <si>
    <t>Mutinga</t>
  </si>
  <si>
    <t>Três Montanhas</t>
  </si>
  <si>
    <t>Ribeirão Itaqui</t>
  </si>
  <si>
    <t>Jandira</t>
  </si>
  <si>
    <t>Ribeirão das Pombas</t>
  </si>
  <si>
    <t>Granja Viana</t>
  </si>
  <si>
    <t>Cotia</t>
  </si>
  <si>
    <t>Capueira</t>
  </si>
  <si>
    <t>Caucaia</t>
  </si>
  <si>
    <t>Caucaia do Alto</t>
  </si>
  <si>
    <t>Vargem Grande Paulista</t>
  </si>
  <si>
    <t>Quatro Encruzilhadas</t>
  </si>
  <si>
    <t>Itapevi</t>
  </si>
  <si>
    <t>Santana de Parnaíba</t>
  </si>
  <si>
    <t>Pirapora do Bom Jesus</t>
  </si>
  <si>
    <t>ÁGUA RASA</t>
  </si>
  <si>
    <t>GUAIANASES</t>
  </si>
  <si>
    <t>JARDIM ÂNGELA</t>
  </si>
  <si>
    <t>SACOMÃ</t>
  </si>
  <si>
    <t>SAÚDE</t>
  </si>
  <si>
    <t>SÉ</t>
  </si>
  <si>
    <t>VILA CURUÇÁ</t>
  </si>
  <si>
    <t>VILA JACUÍ</t>
  </si>
  <si>
    <t xml:space="preserve">SÃO MIGUEL </t>
  </si>
  <si>
    <t>MOÓCA</t>
  </si>
  <si>
    <t>JOSÉ BONIFÁCIO</t>
  </si>
  <si>
    <t>CIDADE LÍDER</t>
  </si>
  <si>
    <t>BUTANTÃ</t>
  </si>
  <si>
    <t>Sub-Prefeitura (32)</t>
  </si>
  <si>
    <t>Pirituba/Jaraguá</t>
  </si>
  <si>
    <t>Região 8</t>
  </si>
  <si>
    <t>Regiões(8)</t>
  </si>
  <si>
    <t>SB</t>
  </si>
  <si>
    <t>Total</t>
  </si>
  <si>
    <t>MSP</t>
  </si>
  <si>
    <t>Nenhuma</t>
  </si>
  <si>
    <t>Ignorado</t>
  </si>
  <si>
    <t>Vaginal</t>
  </si>
  <si>
    <t>1 a 3 anos</t>
  </si>
  <si>
    <t>4 a 7 anos</t>
  </si>
  <si>
    <t>8 a 11 anos</t>
  </si>
  <si>
    <t xml:space="preserve">Município de São Paulo, Subprefeituras e Distritos Municipais </t>
  </si>
  <si>
    <t>Unidades Territoriais</t>
  </si>
  <si>
    <t>Branca</t>
  </si>
  <si>
    <t>Preta</t>
  </si>
  <si>
    <t>Amarela</t>
  </si>
  <si>
    <t>Parda</t>
  </si>
  <si>
    <t>Indígena</t>
  </si>
  <si>
    <t>Não informado</t>
  </si>
  <si>
    <t>Hospitais e Leitos SUS por Rede</t>
  </si>
  <si>
    <t>Rede Municipal</t>
  </si>
  <si>
    <t>Rede Estadual</t>
  </si>
  <si>
    <t xml:space="preserve">Rede Particular </t>
  </si>
  <si>
    <t>Rede Federal</t>
  </si>
  <si>
    <t xml:space="preserve">Total MSP </t>
  </si>
  <si>
    <t xml:space="preserve"> Hospital</t>
  </si>
  <si>
    <t xml:space="preserve"> Leito</t>
  </si>
  <si>
    <t>Fonte:Cadastro Nacional dos Estabelecimentos de Saúde/CNES, Secretaria Municipal da Saúde/SMS e Secretaria de Estado da Saúde/SES</t>
  </si>
  <si>
    <t>Hospitais e Leitos Não SUS por Rede</t>
  </si>
  <si>
    <t>Município de São Paulo, Subprefeituras e Distritos Muincipais</t>
  </si>
  <si>
    <t xml:space="preserve">              Elaboração:SMUL/Geoinfo</t>
  </si>
  <si>
    <t>Nascidos Vivos e Tipo de Parto</t>
  </si>
  <si>
    <t>Tipo de Parto</t>
  </si>
  <si>
    <t>Cesário</t>
  </si>
  <si>
    <t>Fonte: Sistema de Informações sobre Nascidos Vivos/SINASC e Secretaria Municipal da Saúde/SMS</t>
  </si>
  <si>
    <t>Elaboração: SMUL/Deinfo</t>
  </si>
  <si>
    <t>Elaboração: SMUL/Geoinfo</t>
  </si>
  <si>
    <t>Nascidos Vivos e Número de Consultas de Pré Natal</t>
  </si>
  <si>
    <t>Número de Consultas</t>
  </si>
  <si>
    <t xml:space="preserve">1 a 3 </t>
  </si>
  <si>
    <t xml:space="preserve">4 a 6 </t>
  </si>
  <si>
    <t>7  e +</t>
  </si>
  <si>
    <t>Peso ao Nascer dos Nascidos Vivos</t>
  </si>
  <si>
    <t>Peso</t>
  </si>
  <si>
    <t>&lt; 2.499g</t>
  </si>
  <si>
    <t>2.500g a 2.999g</t>
  </si>
  <si>
    <t>3.000g a 3.499g</t>
  </si>
  <si>
    <t>3.500g a 3.999g</t>
  </si>
  <si>
    <t>4.000g e +</t>
  </si>
  <si>
    <t>Nascidos Vivos e Faixa Etária das Mães</t>
  </si>
  <si>
    <t>Faixa Etária</t>
  </si>
  <si>
    <t>&lt; 15 a</t>
  </si>
  <si>
    <t>15 a 19 a</t>
  </si>
  <si>
    <t>20 a 24 a</t>
  </si>
  <si>
    <t>25 a 29 a</t>
  </si>
  <si>
    <t>30 a 34 a</t>
  </si>
  <si>
    <t>35 a 39 a</t>
  </si>
  <si>
    <t>40 a 44 a</t>
  </si>
  <si>
    <t>45 a e +</t>
  </si>
  <si>
    <t>Nascidos Vivos e Escolaridade das Mães</t>
  </si>
  <si>
    <t>Escolaridade</t>
  </si>
  <si>
    <t>12 anos e +</t>
  </si>
  <si>
    <t>Raça/Cor das Mães de Nascidos Vivos  (1)</t>
  </si>
  <si>
    <t>Raça/Cor</t>
  </si>
  <si>
    <t xml:space="preserve">(1 ) Em 2011 houve mudanças no Formulário da Declaração de Nascidos Vivos que conta agora com o campo raça e cor da mãe do nascido vivo.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</si>
</sst>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_(* #,##0_);_(* \(#,##0\);_(* &quot;-&quot;??_);_(@_)"/>
    <numFmt numFmtId="175" formatCode="###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10"/>
      <color indexed="5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2" fillId="21" borderId="2" applyNumberForma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4" fillId="7" borderId="1" applyNumberFormat="0" applyAlignment="0" applyProtection="0"/>
    <xf numFmtId="0" fontId="23" fillId="0" borderId="3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0" fillId="20" borderId="8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9" applyNumberFormat="0" applyFill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1" fillId="20" borderId="0" xfId="0" applyFont="1" applyFill="1" applyAlignment="1">
      <alignment/>
    </xf>
    <xf numFmtId="0" fontId="12" fillId="19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18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left" wrapText="1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0" fontId="34" fillId="0" borderId="15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left" vertical="center"/>
      <protection locked="0"/>
    </xf>
    <xf numFmtId="1" fontId="0" fillId="0" borderId="20" xfId="0" applyNumberFormat="1" applyFont="1" applyBorder="1" applyAlignment="1">
      <alignment horizontal="centerContinuous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3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vertical="center"/>
    </xf>
    <xf numFmtId="3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Continuous"/>
    </xf>
    <xf numFmtId="3" fontId="0" fillId="0" borderId="18" xfId="0" applyNumberFormat="1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22" xfId="0" applyFont="1" applyBorder="1" applyAlignment="1" applyProtection="1">
      <alignment horizontal="left" vertical="center"/>
      <protection locked="0"/>
    </xf>
    <xf numFmtId="3" fontId="4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3" fontId="0" fillId="0" borderId="19" xfId="0" applyNumberFormat="1" applyFont="1" applyBorder="1" applyAlignment="1" applyProtection="1">
      <alignment horizontal="left" vertical="center"/>
      <protection locked="0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9" xfId="0" applyFont="1" applyBorder="1" applyAlignment="1" applyProtection="1">
      <alignment horizontal="centerContinuous" vertical="center"/>
      <protection locked="0"/>
    </xf>
    <xf numFmtId="0" fontId="0" fillId="0" borderId="21" xfId="0" applyFont="1" applyBorder="1" applyAlignment="1" applyProtection="1">
      <alignment horizontal="centerContinuous" vertical="center"/>
      <protection locked="0"/>
    </xf>
    <xf numFmtId="3" fontId="0" fillId="0" borderId="18" xfId="0" applyNumberFormat="1" applyFont="1" applyBorder="1" applyAlignment="1">
      <alignment horizontal="right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175" fontId="37" fillId="0" borderId="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horizontal="center" wrapText="1"/>
    </xf>
    <xf numFmtId="175" fontId="36" fillId="0" borderId="0" xfId="0" applyNumberFormat="1" applyFont="1" applyFill="1" applyBorder="1" applyAlignment="1">
      <alignment horizontal="center" vertical="top"/>
    </xf>
    <xf numFmtId="175" fontId="37" fillId="0" borderId="0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left"/>
    </xf>
    <xf numFmtId="175" fontId="36" fillId="0" borderId="17" xfId="0" applyNumberFormat="1" applyFont="1" applyFill="1" applyBorder="1" applyAlignment="1">
      <alignment horizontal="center" vertical="top"/>
    </xf>
    <xf numFmtId="0" fontId="2" fillId="2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1" fillId="0" borderId="0" xfId="102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 2 2" xfId="86"/>
    <cellStyle name="Nota" xfId="87"/>
    <cellStyle name="Note" xfId="88"/>
    <cellStyle name="Output" xfId="89"/>
    <cellStyle name="Percent" xfId="90"/>
    <cellStyle name="Saíd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EDA\Arquivos%20Maeda\TEMA%20SA&#218;DE\dados%20de%20saude\IBGE\IBGE_Censo_2000\CEM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EDA\Arquivos%20Maeda\TEMA%20SA&#218;DE\dados%20de%20saude\BackBagulho\BagulhodoZ&#233;\TMP_PEA_viage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4"/>
      <sheetName val="Plan2"/>
      <sheetName val="Plan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sif1"/>
      <sheetName val="Saídatot"/>
      <sheetName val="Classif "/>
      <sheetName val="Saída"/>
      <sheetName val="Classifcont"/>
    </sheetNames>
    <sheetDataSet>
      <sheetData sheetId="0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A2:AJ535"/>
  <sheetViews>
    <sheetView showGridLines="0" zoomScale="85" zoomScaleNormal="85" zoomScalePageLayoutView="0" workbookViewId="0" topLeftCell="A1">
      <selection activeCell="A5" sqref="A5:A100"/>
    </sheetView>
  </sheetViews>
  <sheetFormatPr defaultColWidth="9.140625" defaultRowHeight="12.75"/>
  <cols>
    <col min="1" max="1" width="22.00390625" style="0" customWidth="1"/>
    <col min="2" max="2" width="17.28125" style="0" customWidth="1"/>
    <col min="3" max="4" width="12.28125" style="0" customWidth="1"/>
    <col min="5" max="5" width="13.7109375" style="0" customWidth="1"/>
    <col min="6" max="6" width="14.57421875" style="0" customWidth="1"/>
    <col min="7" max="7" width="39.140625" style="0" bestFit="1" customWidth="1"/>
    <col min="8" max="8" width="47.00390625" style="0" customWidth="1"/>
    <col min="9" max="9" width="15.28125" style="0" customWidth="1"/>
    <col min="10" max="10" width="6.00390625" style="0" bestFit="1" customWidth="1"/>
    <col min="11" max="11" width="6.421875" style="0" bestFit="1" customWidth="1"/>
    <col min="13" max="13" width="16.8515625" style="0" customWidth="1"/>
    <col min="14" max="14" width="22.140625" style="0" customWidth="1"/>
    <col min="15" max="15" width="16.28125" style="0" customWidth="1"/>
    <col min="18" max="18" width="20.7109375" style="0" customWidth="1"/>
    <col min="19" max="19" width="44.421875" style="0" customWidth="1"/>
    <col min="20" max="20" width="8.140625" style="0" bestFit="1" customWidth="1"/>
    <col min="21" max="21" width="11.421875" style="0" bestFit="1" customWidth="1"/>
    <col min="30" max="30" width="26.140625" style="0" bestFit="1" customWidth="1"/>
    <col min="32" max="32" width="23.421875" style="0" bestFit="1" customWidth="1"/>
  </cols>
  <sheetData>
    <row r="2" spans="1:11" ht="15.75">
      <c r="A2" s="1" t="s">
        <v>92</v>
      </c>
      <c r="B2" s="1"/>
      <c r="G2" s="1"/>
      <c r="H2" s="1"/>
      <c r="I2" s="1"/>
      <c r="J2" s="2"/>
      <c r="K2" s="2"/>
    </row>
    <row r="4" spans="1:15" ht="31.5">
      <c r="A4" s="9" t="s">
        <v>98</v>
      </c>
      <c r="B4" s="9" t="s">
        <v>131</v>
      </c>
      <c r="C4" s="9" t="s">
        <v>99</v>
      </c>
      <c r="D4" s="9" t="s">
        <v>135</v>
      </c>
      <c r="E4" s="9" t="s">
        <v>144</v>
      </c>
      <c r="F4" s="9" t="s">
        <v>145</v>
      </c>
      <c r="G4" s="10" t="s">
        <v>721</v>
      </c>
      <c r="H4" s="9" t="s">
        <v>134</v>
      </c>
      <c r="I4" s="9" t="s">
        <v>724</v>
      </c>
      <c r="J4" s="9" t="s">
        <v>132</v>
      </c>
      <c r="K4" s="10" t="s">
        <v>133</v>
      </c>
      <c r="L4" s="9" t="s">
        <v>99</v>
      </c>
      <c r="M4" s="9" t="s">
        <v>98</v>
      </c>
      <c r="N4" s="9" t="s">
        <v>162</v>
      </c>
      <c r="O4" s="21"/>
    </row>
    <row r="5" spans="1:18" ht="18">
      <c r="A5" s="18" t="s">
        <v>0</v>
      </c>
      <c r="B5" s="42">
        <v>1</v>
      </c>
      <c r="C5" s="12">
        <v>1</v>
      </c>
      <c r="D5" s="4" t="s">
        <v>146</v>
      </c>
      <c r="E5" s="4" t="s">
        <v>136</v>
      </c>
      <c r="F5" s="4"/>
      <c r="G5" s="8" t="s">
        <v>159</v>
      </c>
      <c r="H5" s="8" t="s">
        <v>154</v>
      </c>
      <c r="I5" s="5" t="str">
        <f>E5</f>
        <v>Leste 1</v>
      </c>
      <c r="J5" s="5"/>
      <c r="K5" s="13"/>
      <c r="L5" s="12">
        <v>1</v>
      </c>
      <c r="M5" s="18" t="s">
        <v>0</v>
      </c>
      <c r="N5" s="18" t="s">
        <v>163</v>
      </c>
      <c r="O5" s="18" t="s">
        <v>0</v>
      </c>
      <c r="P5">
        <v>1</v>
      </c>
      <c r="R5" s="25" t="s">
        <v>225</v>
      </c>
    </row>
    <row r="6" spans="1:34" ht="18.75">
      <c r="A6" s="19" t="s">
        <v>1</v>
      </c>
      <c r="B6" s="43">
        <v>2</v>
      </c>
      <c r="C6" s="13">
        <v>2</v>
      </c>
      <c r="D6" s="4" t="s">
        <v>137</v>
      </c>
      <c r="E6" s="4" t="s">
        <v>137</v>
      </c>
      <c r="F6" s="4"/>
      <c r="G6" s="8" t="s">
        <v>59</v>
      </c>
      <c r="H6" s="8" t="s">
        <v>116</v>
      </c>
      <c r="I6" s="5" t="str">
        <f aca="true" t="shared" si="0" ref="I6:I69">E6</f>
        <v>Oeste</v>
      </c>
      <c r="J6" s="5"/>
      <c r="K6" s="13"/>
      <c r="L6" s="13">
        <v>2</v>
      </c>
      <c r="M6" s="19" t="s">
        <v>1</v>
      </c>
      <c r="N6" s="19" t="s">
        <v>1</v>
      </c>
      <c r="O6" s="19" t="s">
        <v>1</v>
      </c>
      <c r="P6">
        <v>2</v>
      </c>
      <c r="R6" s="26" t="s">
        <v>226</v>
      </c>
      <c r="S6" s="17"/>
      <c r="T6" s="17"/>
      <c r="W6" s="24" t="s">
        <v>224</v>
      </c>
      <c r="X6" s="8" t="s">
        <v>157</v>
      </c>
      <c r="AC6" s="36" t="s">
        <v>231</v>
      </c>
      <c r="AD6" s="24"/>
      <c r="AE6" s="37"/>
      <c r="AF6" s="24"/>
      <c r="AG6" s="37"/>
      <c r="AH6" s="24"/>
    </row>
    <row r="7" spans="1:34" ht="15.75">
      <c r="A7" s="19" t="s">
        <v>2</v>
      </c>
      <c r="B7" s="43">
        <v>3</v>
      </c>
      <c r="C7" s="13">
        <v>3</v>
      </c>
      <c r="D7" s="4" t="str">
        <f aca="true" t="shared" si="1" ref="D7:D69">MID(E7,1,SEARCH(" ",E7)-1)</f>
        <v>Norte</v>
      </c>
      <c r="E7" s="4" t="s">
        <v>140</v>
      </c>
      <c r="F7" s="4"/>
      <c r="G7" s="8" t="s">
        <v>58</v>
      </c>
      <c r="H7" s="8" t="s">
        <v>115</v>
      </c>
      <c r="I7" s="5" t="str">
        <f t="shared" si="0"/>
        <v>Norte 2</v>
      </c>
      <c r="J7" s="5"/>
      <c r="K7" s="13"/>
      <c r="L7" s="13">
        <v>3</v>
      </c>
      <c r="M7" s="19" t="s">
        <v>2</v>
      </c>
      <c r="N7" s="19" t="s">
        <v>2</v>
      </c>
      <c r="O7" s="19" t="s">
        <v>2</v>
      </c>
      <c r="P7">
        <v>3</v>
      </c>
      <c r="R7" s="26"/>
      <c r="W7" s="24" t="s">
        <v>223</v>
      </c>
      <c r="X7" s="8" t="s">
        <v>11</v>
      </c>
      <c r="AC7" s="36" t="s">
        <v>232</v>
      </c>
      <c r="AD7" s="24"/>
      <c r="AE7" s="37"/>
      <c r="AF7" s="24"/>
      <c r="AG7" s="37"/>
      <c r="AH7" s="24"/>
    </row>
    <row r="8" spans="1:34" ht="15">
      <c r="A8" s="19" t="s">
        <v>3</v>
      </c>
      <c r="B8" s="43">
        <v>4</v>
      </c>
      <c r="C8" s="13">
        <v>4</v>
      </c>
      <c r="D8" s="4" t="str">
        <f t="shared" si="1"/>
        <v>Leste</v>
      </c>
      <c r="E8" s="4" t="s">
        <v>136</v>
      </c>
      <c r="F8" s="4"/>
      <c r="G8" s="8" t="s">
        <v>157</v>
      </c>
      <c r="H8" s="8" t="s">
        <v>156</v>
      </c>
      <c r="I8" s="5" t="str">
        <f t="shared" si="0"/>
        <v>Leste 1</v>
      </c>
      <c r="J8" s="5"/>
      <c r="K8" s="13"/>
      <c r="L8" s="13">
        <v>4</v>
      </c>
      <c r="M8" s="19" t="s">
        <v>3</v>
      </c>
      <c r="N8" s="19" t="s">
        <v>3</v>
      </c>
      <c r="O8" s="19" t="s">
        <v>3</v>
      </c>
      <c r="P8">
        <v>4</v>
      </c>
      <c r="R8" s="135" t="s">
        <v>227</v>
      </c>
      <c r="S8" s="137" t="s">
        <v>228</v>
      </c>
      <c r="T8" s="139" t="s">
        <v>229</v>
      </c>
      <c r="U8" s="139" t="s">
        <v>723</v>
      </c>
      <c r="W8" s="24" t="s">
        <v>222</v>
      </c>
      <c r="X8" s="8" t="s">
        <v>16</v>
      </c>
      <c r="AC8" s="36" t="s">
        <v>233</v>
      </c>
      <c r="AD8" s="24"/>
      <c r="AE8" s="37"/>
      <c r="AF8" s="24"/>
      <c r="AG8" s="37"/>
      <c r="AH8" s="24"/>
    </row>
    <row r="9" spans="1:34" ht="15">
      <c r="A9" s="19" t="s">
        <v>4</v>
      </c>
      <c r="B9" s="43">
        <v>5</v>
      </c>
      <c r="C9" s="13">
        <v>5</v>
      </c>
      <c r="D9" s="4" t="str">
        <f t="shared" si="1"/>
        <v>Leste</v>
      </c>
      <c r="E9" s="4" t="s">
        <v>136</v>
      </c>
      <c r="F9" s="4"/>
      <c r="G9" s="8" t="s">
        <v>56</v>
      </c>
      <c r="H9" s="8" t="s">
        <v>114</v>
      </c>
      <c r="I9" s="5" t="str">
        <f t="shared" si="0"/>
        <v>Leste 1</v>
      </c>
      <c r="J9" s="5"/>
      <c r="K9" s="13"/>
      <c r="L9" s="13">
        <v>5</v>
      </c>
      <c r="M9" s="19" t="s">
        <v>4</v>
      </c>
      <c r="N9" s="19" t="s">
        <v>4</v>
      </c>
      <c r="O9" s="19" t="s">
        <v>4</v>
      </c>
      <c r="P9">
        <v>5</v>
      </c>
      <c r="R9" s="136"/>
      <c r="S9" s="138"/>
      <c r="T9" s="140"/>
      <c r="U9" s="140"/>
      <c r="W9" s="24" t="s">
        <v>221</v>
      </c>
      <c r="X9" s="8" t="s">
        <v>155</v>
      </c>
      <c r="AC9" s="36" t="s">
        <v>234</v>
      </c>
      <c r="AD9" s="24"/>
      <c r="AE9" s="37"/>
      <c r="AF9" s="24"/>
      <c r="AG9" s="37"/>
      <c r="AH9" s="24"/>
    </row>
    <row r="10" spans="1:34" ht="15">
      <c r="A10" s="19" t="s">
        <v>5</v>
      </c>
      <c r="B10" s="43">
        <v>6</v>
      </c>
      <c r="C10" s="13">
        <v>6</v>
      </c>
      <c r="D10" s="4" t="s">
        <v>137</v>
      </c>
      <c r="E10" s="4" t="s">
        <v>137</v>
      </c>
      <c r="F10" s="4"/>
      <c r="G10" s="8" t="s">
        <v>45</v>
      </c>
      <c r="H10" s="8" t="s">
        <v>112</v>
      </c>
      <c r="I10" s="5" t="str">
        <f t="shared" si="0"/>
        <v>Oeste</v>
      </c>
      <c r="J10" s="5"/>
      <c r="K10" s="13"/>
      <c r="L10" s="13">
        <v>6</v>
      </c>
      <c r="M10" s="19" t="s">
        <v>5</v>
      </c>
      <c r="N10" s="19" t="s">
        <v>5</v>
      </c>
      <c r="O10" s="19" t="s">
        <v>5</v>
      </c>
      <c r="P10">
        <v>6</v>
      </c>
      <c r="R10" s="27">
        <v>1</v>
      </c>
      <c r="S10" s="28" t="s">
        <v>58</v>
      </c>
      <c r="T10" s="29" t="s">
        <v>205</v>
      </c>
      <c r="U10" t="str">
        <f>VLOOKUP(S10,$G$5:$I$100,3,FALSE)</f>
        <v>Norte 2</v>
      </c>
      <c r="W10" s="24" t="s">
        <v>220</v>
      </c>
      <c r="X10" s="8" t="s">
        <v>94</v>
      </c>
      <c r="AC10" s="37"/>
      <c r="AD10" s="24"/>
      <c r="AE10" s="37"/>
      <c r="AF10" s="24"/>
      <c r="AG10" s="37"/>
      <c r="AH10" s="24"/>
    </row>
    <row r="11" spans="1:34" ht="17.25" customHeight="1">
      <c r="A11" s="19" t="s">
        <v>6</v>
      </c>
      <c r="B11" s="43">
        <v>7</v>
      </c>
      <c r="C11" s="13">
        <v>7</v>
      </c>
      <c r="D11" s="4" t="s">
        <v>143</v>
      </c>
      <c r="E11" s="4" t="s">
        <v>143</v>
      </c>
      <c r="F11" s="4"/>
      <c r="G11" s="8" t="s">
        <v>75</v>
      </c>
      <c r="H11" s="8" t="s">
        <v>122</v>
      </c>
      <c r="I11" s="5" t="str">
        <f t="shared" si="0"/>
        <v>Centro</v>
      </c>
      <c r="J11" s="5"/>
      <c r="K11" s="13"/>
      <c r="L11" s="13">
        <v>7</v>
      </c>
      <c r="M11" s="19" t="s">
        <v>6</v>
      </c>
      <c r="N11" s="19" t="s">
        <v>6</v>
      </c>
      <c r="O11" s="19" t="s">
        <v>6</v>
      </c>
      <c r="P11">
        <v>7</v>
      </c>
      <c r="R11" s="27">
        <v>2</v>
      </c>
      <c r="S11" s="28" t="s">
        <v>722</v>
      </c>
      <c r="T11" s="29" t="s">
        <v>203</v>
      </c>
      <c r="U11" t="str">
        <f aca="true" t="shared" si="2" ref="U11:U41">VLOOKUP(S11,$G$5:$I$100,3,FALSE)</f>
        <v>Norte 2</v>
      </c>
      <c r="W11" s="24" t="s">
        <v>219</v>
      </c>
      <c r="X11" s="8" t="s">
        <v>20</v>
      </c>
      <c r="AC11" s="38" t="s">
        <v>235</v>
      </c>
      <c r="AD11" s="39" t="s">
        <v>236</v>
      </c>
      <c r="AE11" s="38" t="s">
        <v>237</v>
      </c>
      <c r="AF11" s="39" t="s">
        <v>238</v>
      </c>
      <c r="AG11" s="38" t="s">
        <v>239</v>
      </c>
      <c r="AH11" s="39" t="s">
        <v>240</v>
      </c>
    </row>
    <row r="12" spans="1:36" ht="15">
      <c r="A12" s="19" t="s">
        <v>7</v>
      </c>
      <c r="B12" s="43">
        <v>8</v>
      </c>
      <c r="C12" s="13">
        <v>8</v>
      </c>
      <c r="D12" s="4" t="str">
        <f t="shared" si="1"/>
        <v>Leste</v>
      </c>
      <c r="E12" s="4" t="s">
        <v>136</v>
      </c>
      <c r="F12" s="4"/>
      <c r="G12" s="8" t="s">
        <v>159</v>
      </c>
      <c r="H12" s="8" t="s">
        <v>154</v>
      </c>
      <c r="I12" s="5" t="str">
        <f t="shared" si="0"/>
        <v>Leste 1</v>
      </c>
      <c r="J12" s="5"/>
      <c r="K12" s="13"/>
      <c r="L12" s="13">
        <v>8</v>
      </c>
      <c r="M12" s="19" t="s">
        <v>7</v>
      </c>
      <c r="N12" s="19" t="s">
        <v>164</v>
      </c>
      <c r="O12" s="19" t="s">
        <v>7</v>
      </c>
      <c r="P12">
        <v>8</v>
      </c>
      <c r="R12" s="27">
        <v>3</v>
      </c>
      <c r="S12" s="28" t="s">
        <v>93</v>
      </c>
      <c r="T12" s="29" t="s">
        <v>216</v>
      </c>
      <c r="U12" t="str">
        <f t="shared" si="2"/>
        <v>Norte 2</v>
      </c>
      <c r="W12" s="24" t="s">
        <v>218</v>
      </c>
      <c r="X12" s="8" t="s">
        <v>22</v>
      </c>
      <c r="AC12" s="37">
        <v>1</v>
      </c>
      <c r="AD12" s="24" t="s">
        <v>75</v>
      </c>
      <c r="AE12" s="37">
        <v>80</v>
      </c>
      <c r="AF12" s="24" t="s">
        <v>713</v>
      </c>
      <c r="AG12" s="37">
        <v>36</v>
      </c>
      <c r="AH12" s="24" t="s">
        <v>241</v>
      </c>
      <c r="AJ12" t="str">
        <f>VLOOKUP(AF12,$M$5:$M$100,1,FALSE)</f>
        <v>Sé</v>
      </c>
    </row>
    <row r="13" spans="1:36" ht="15">
      <c r="A13" s="19" t="s">
        <v>8</v>
      </c>
      <c r="B13" s="43">
        <v>9</v>
      </c>
      <c r="C13" s="13">
        <v>9</v>
      </c>
      <c r="D13" s="4" t="s">
        <v>143</v>
      </c>
      <c r="E13" s="4" t="s">
        <v>143</v>
      </c>
      <c r="F13" s="4"/>
      <c r="G13" s="8" t="s">
        <v>75</v>
      </c>
      <c r="H13" s="8" t="s">
        <v>122</v>
      </c>
      <c r="I13" s="5" t="str">
        <f t="shared" si="0"/>
        <v>Centro</v>
      </c>
      <c r="J13" s="5"/>
      <c r="K13" s="13"/>
      <c r="L13" s="13">
        <v>9</v>
      </c>
      <c r="M13" s="19" t="s">
        <v>8</v>
      </c>
      <c r="N13" s="19" t="s">
        <v>8</v>
      </c>
      <c r="O13" s="19" t="s">
        <v>8</v>
      </c>
      <c r="P13">
        <v>9</v>
      </c>
      <c r="R13" s="27">
        <v>4</v>
      </c>
      <c r="S13" s="28" t="s">
        <v>94</v>
      </c>
      <c r="T13" s="29" t="s">
        <v>220</v>
      </c>
      <c r="U13" t="str">
        <f t="shared" si="2"/>
        <v>Norte 2</v>
      </c>
      <c r="W13" s="24" t="s">
        <v>217</v>
      </c>
      <c r="X13" s="8" t="s">
        <v>25</v>
      </c>
      <c r="AC13" s="37">
        <v>2</v>
      </c>
      <c r="AD13" s="24" t="s">
        <v>242</v>
      </c>
      <c r="AE13" s="37">
        <v>80</v>
      </c>
      <c r="AF13" s="24" t="s">
        <v>713</v>
      </c>
      <c r="AG13" s="37">
        <v>36</v>
      </c>
      <c r="AH13" s="24" t="s">
        <v>241</v>
      </c>
      <c r="AJ13" t="str">
        <f aca="true" t="shared" si="3" ref="AJ13:AJ76">VLOOKUP(AF13,$M$5:$M$100,1,FALSE)</f>
        <v>Sé</v>
      </c>
    </row>
    <row r="14" spans="1:36" ht="15">
      <c r="A14" s="19" t="s">
        <v>9</v>
      </c>
      <c r="B14" s="43">
        <v>10</v>
      </c>
      <c r="C14" s="13">
        <v>10</v>
      </c>
      <c r="D14" s="4" t="s">
        <v>146</v>
      </c>
      <c r="E14" s="4" t="s">
        <v>136</v>
      </c>
      <c r="F14" s="4"/>
      <c r="G14" s="8" t="s">
        <v>159</v>
      </c>
      <c r="H14" s="8" t="s">
        <v>122</v>
      </c>
      <c r="I14" s="5" t="str">
        <f t="shared" si="0"/>
        <v>Leste 1</v>
      </c>
      <c r="J14" s="5"/>
      <c r="K14" s="13"/>
      <c r="L14" s="13">
        <v>10</v>
      </c>
      <c r="M14" s="19" t="s">
        <v>9</v>
      </c>
      <c r="N14" s="19" t="s">
        <v>160</v>
      </c>
      <c r="O14" s="19" t="s">
        <v>9</v>
      </c>
      <c r="P14">
        <v>10</v>
      </c>
      <c r="R14" s="27">
        <v>5</v>
      </c>
      <c r="S14" s="28" t="s">
        <v>147</v>
      </c>
      <c r="T14" s="29" t="s">
        <v>202</v>
      </c>
      <c r="U14" t="str">
        <f t="shared" si="2"/>
        <v>Norte 1</v>
      </c>
      <c r="W14" s="24" t="s">
        <v>216</v>
      </c>
      <c r="X14" s="8" t="s">
        <v>93</v>
      </c>
      <c r="AC14" s="37">
        <v>3</v>
      </c>
      <c r="AD14" s="24" t="s">
        <v>243</v>
      </c>
      <c r="AE14" s="37">
        <v>80</v>
      </c>
      <c r="AF14" s="24" t="s">
        <v>713</v>
      </c>
      <c r="AG14" s="37">
        <v>36</v>
      </c>
      <c r="AH14" s="24" t="s">
        <v>241</v>
      </c>
      <c r="AJ14" t="str">
        <f t="shared" si="3"/>
        <v>Sé</v>
      </c>
    </row>
    <row r="15" spans="1:36" ht="15">
      <c r="A15" s="19" t="s">
        <v>10</v>
      </c>
      <c r="B15" s="43">
        <v>11</v>
      </c>
      <c r="C15" s="13">
        <v>11</v>
      </c>
      <c r="D15" s="4" t="str">
        <f t="shared" si="1"/>
        <v>Norte</v>
      </c>
      <c r="E15" s="4" t="s">
        <v>140</v>
      </c>
      <c r="F15" s="4"/>
      <c r="G15" s="8" t="s">
        <v>93</v>
      </c>
      <c r="H15" s="8" t="s">
        <v>105</v>
      </c>
      <c r="I15" s="5" t="str">
        <f t="shared" si="0"/>
        <v>Norte 2</v>
      </c>
      <c r="J15" s="5"/>
      <c r="K15" s="13"/>
      <c r="L15" s="13">
        <v>11</v>
      </c>
      <c r="M15" s="19" t="s">
        <v>10</v>
      </c>
      <c r="N15" s="19" t="s">
        <v>165</v>
      </c>
      <c r="O15" s="19" t="s">
        <v>10</v>
      </c>
      <c r="P15">
        <v>11</v>
      </c>
      <c r="R15" s="27">
        <v>6</v>
      </c>
      <c r="S15" s="28" t="s">
        <v>158</v>
      </c>
      <c r="T15" s="29" t="s">
        <v>211</v>
      </c>
      <c r="U15" t="str">
        <f t="shared" si="2"/>
        <v>Norte 1</v>
      </c>
      <c r="W15" s="48" t="s">
        <v>230</v>
      </c>
      <c r="X15" s="8" t="s">
        <v>28</v>
      </c>
      <c r="AC15" s="37">
        <v>4</v>
      </c>
      <c r="AD15" s="24" t="s">
        <v>244</v>
      </c>
      <c r="AE15" s="37">
        <v>67</v>
      </c>
      <c r="AF15" s="24" t="s">
        <v>245</v>
      </c>
      <c r="AG15" s="37">
        <v>36</v>
      </c>
      <c r="AH15" s="24" t="s">
        <v>241</v>
      </c>
      <c r="AJ15" t="str">
        <f t="shared" si="3"/>
        <v>República</v>
      </c>
    </row>
    <row r="16" spans="1:36" ht="15">
      <c r="A16" s="19" t="s">
        <v>11</v>
      </c>
      <c r="B16" s="43">
        <v>12</v>
      </c>
      <c r="C16" s="13">
        <v>12</v>
      </c>
      <c r="D16" s="4" t="s">
        <v>137</v>
      </c>
      <c r="E16" s="4" t="s">
        <v>137</v>
      </c>
      <c r="F16" s="4"/>
      <c r="G16" s="8" t="s">
        <v>11</v>
      </c>
      <c r="H16" s="8" t="s">
        <v>100</v>
      </c>
      <c r="I16" s="5" t="str">
        <f t="shared" si="0"/>
        <v>Oeste</v>
      </c>
      <c r="J16" s="5"/>
      <c r="K16" s="13"/>
      <c r="L16" s="13">
        <v>12</v>
      </c>
      <c r="M16" s="19" t="s">
        <v>11</v>
      </c>
      <c r="N16" s="19" t="s">
        <v>166</v>
      </c>
      <c r="O16" s="19" t="s">
        <v>11</v>
      </c>
      <c r="P16">
        <v>12</v>
      </c>
      <c r="R16" s="27">
        <v>7</v>
      </c>
      <c r="S16" s="28" t="s">
        <v>95</v>
      </c>
      <c r="T16" s="29" t="s">
        <v>197</v>
      </c>
      <c r="U16" t="str">
        <f t="shared" si="2"/>
        <v>Norte 1</v>
      </c>
      <c r="W16" s="24" t="s">
        <v>215</v>
      </c>
      <c r="X16" s="8" t="s">
        <v>30</v>
      </c>
      <c r="AC16" s="37">
        <v>5</v>
      </c>
      <c r="AD16" s="24" t="s">
        <v>63</v>
      </c>
      <c r="AE16" s="37">
        <v>67</v>
      </c>
      <c r="AF16" s="24" t="s">
        <v>245</v>
      </c>
      <c r="AG16" s="37">
        <v>36</v>
      </c>
      <c r="AH16" s="24" t="s">
        <v>241</v>
      </c>
      <c r="AJ16" t="str">
        <f t="shared" si="3"/>
        <v>República</v>
      </c>
    </row>
    <row r="17" spans="1:36" ht="15">
      <c r="A17" s="19" t="s">
        <v>12</v>
      </c>
      <c r="B17" s="43">
        <v>13</v>
      </c>
      <c r="C17" s="13">
        <v>13</v>
      </c>
      <c r="D17" s="4" t="str">
        <f t="shared" si="1"/>
        <v>Norte</v>
      </c>
      <c r="E17" s="4" t="s">
        <v>140</v>
      </c>
      <c r="F17" s="4"/>
      <c r="G17" s="8" t="s">
        <v>94</v>
      </c>
      <c r="H17" s="8" t="s">
        <v>105</v>
      </c>
      <c r="I17" s="5" t="str">
        <f t="shared" si="0"/>
        <v>Norte 2</v>
      </c>
      <c r="J17" s="5"/>
      <c r="K17" s="13"/>
      <c r="L17" s="13">
        <v>13</v>
      </c>
      <c r="M17" s="19" t="s">
        <v>12</v>
      </c>
      <c r="N17" s="19" t="s">
        <v>12</v>
      </c>
      <c r="O17" s="19" t="s">
        <v>12</v>
      </c>
      <c r="P17">
        <v>13</v>
      </c>
      <c r="R17" s="27">
        <v>8</v>
      </c>
      <c r="S17" s="28" t="s">
        <v>45</v>
      </c>
      <c r="T17" s="29" t="s">
        <v>210</v>
      </c>
      <c r="U17" t="str">
        <f t="shared" si="2"/>
        <v>Oeste</v>
      </c>
      <c r="W17" s="24" t="s">
        <v>214</v>
      </c>
      <c r="X17" s="8" t="s">
        <v>32</v>
      </c>
      <c r="AC17" s="37">
        <v>6</v>
      </c>
      <c r="AD17" s="24" t="s">
        <v>246</v>
      </c>
      <c r="AE17" s="37">
        <v>67</v>
      </c>
      <c r="AF17" s="24" t="s">
        <v>245</v>
      </c>
      <c r="AG17" s="37">
        <v>36</v>
      </c>
      <c r="AH17" s="24" t="s">
        <v>241</v>
      </c>
      <c r="AJ17" t="str">
        <f t="shared" si="3"/>
        <v>República</v>
      </c>
    </row>
    <row r="18" spans="1:36" ht="15">
      <c r="A18" s="19" t="s">
        <v>13</v>
      </c>
      <c r="B18" s="43">
        <v>14</v>
      </c>
      <c r="C18" s="13">
        <v>14</v>
      </c>
      <c r="D18" s="4" t="s">
        <v>143</v>
      </c>
      <c r="E18" s="4" t="s">
        <v>143</v>
      </c>
      <c r="F18" s="4"/>
      <c r="G18" s="8" t="s">
        <v>75</v>
      </c>
      <c r="H18" s="8" t="s">
        <v>122</v>
      </c>
      <c r="I18" s="5" t="str">
        <f t="shared" si="0"/>
        <v>Centro</v>
      </c>
      <c r="J18" s="5"/>
      <c r="K18" s="13"/>
      <c r="L18" s="13">
        <v>14</v>
      </c>
      <c r="M18" s="19" t="s">
        <v>13</v>
      </c>
      <c r="N18" s="19" t="s">
        <v>13</v>
      </c>
      <c r="O18" s="19" t="s">
        <v>13</v>
      </c>
      <c r="P18">
        <v>14</v>
      </c>
      <c r="R18" s="27">
        <v>9</v>
      </c>
      <c r="S18" s="28" t="s">
        <v>75</v>
      </c>
      <c r="T18" s="29" t="s">
        <v>198</v>
      </c>
      <c r="U18" t="str">
        <f t="shared" si="2"/>
        <v>Centro</v>
      </c>
      <c r="W18" s="24" t="s">
        <v>213</v>
      </c>
      <c r="X18" s="8" t="s">
        <v>33</v>
      </c>
      <c r="AC18" s="37">
        <v>7</v>
      </c>
      <c r="AD18" s="24" t="s">
        <v>247</v>
      </c>
      <c r="AE18" s="37">
        <v>9</v>
      </c>
      <c r="AF18" s="24" t="s">
        <v>248</v>
      </c>
      <c r="AG18" s="37">
        <v>36</v>
      </c>
      <c r="AH18" s="24" t="s">
        <v>241</v>
      </c>
      <c r="AJ18" t="str">
        <f t="shared" si="3"/>
        <v>Bom Retiro</v>
      </c>
    </row>
    <row r="19" spans="1:36" ht="15">
      <c r="A19" s="19" t="s">
        <v>14</v>
      </c>
      <c r="B19" s="43">
        <v>15</v>
      </c>
      <c r="C19" s="13">
        <v>15</v>
      </c>
      <c r="D19" s="4" t="str">
        <f t="shared" si="1"/>
        <v>Sul</v>
      </c>
      <c r="E19" s="4" t="s">
        <v>142</v>
      </c>
      <c r="F19" s="4"/>
      <c r="G19" s="8" t="s">
        <v>68</v>
      </c>
      <c r="H19" s="8" t="s">
        <v>126</v>
      </c>
      <c r="I19" s="5" t="str">
        <f t="shared" si="0"/>
        <v>Sul 2</v>
      </c>
      <c r="J19" s="5"/>
      <c r="K19" s="13"/>
      <c r="L19" s="13">
        <v>15</v>
      </c>
      <c r="M19" s="19" t="s">
        <v>14</v>
      </c>
      <c r="N19" s="19" t="s">
        <v>14</v>
      </c>
      <c r="O19" s="19" t="s">
        <v>14</v>
      </c>
      <c r="P19">
        <v>15</v>
      </c>
      <c r="R19" s="27">
        <v>10</v>
      </c>
      <c r="S19" s="30" t="s">
        <v>11</v>
      </c>
      <c r="T19" s="31" t="s">
        <v>223</v>
      </c>
      <c r="U19" t="str">
        <f t="shared" si="2"/>
        <v>Oeste</v>
      </c>
      <c r="W19" s="24" t="s">
        <v>212</v>
      </c>
      <c r="X19" s="8" t="s">
        <v>34</v>
      </c>
      <c r="AC19" s="37">
        <v>8</v>
      </c>
      <c r="AD19" s="24" t="s">
        <v>8</v>
      </c>
      <c r="AE19" s="37">
        <v>9</v>
      </c>
      <c r="AF19" s="24" t="s">
        <v>248</v>
      </c>
      <c r="AG19" s="37">
        <v>36</v>
      </c>
      <c r="AH19" s="24" t="s">
        <v>241</v>
      </c>
      <c r="AJ19" t="str">
        <f t="shared" si="3"/>
        <v>Bom Retiro</v>
      </c>
    </row>
    <row r="20" spans="1:36" ht="15">
      <c r="A20" s="19" t="s">
        <v>15</v>
      </c>
      <c r="B20" s="43">
        <v>16</v>
      </c>
      <c r="C20" s="13">
        <v>16</v>
      </c>
      <c r="D20" s="4" t="str">
        <f t="shared" si="1"/>
        <v>Sul</v>
      </c>
      <c r="E20" s="4" t="s">
        <v>142</v>
      </c>
      <c r="F20" s="4"/>
      <c r="G20" s="8" t="s">
        <v>68</v>
      </c>
      <c r="H20" s="8" t="s">
        <v>153</v>
      </c>
      <c r="I20" s="5" t="str">
        <f t="shared" si="0"/>
        <v>Sul 2</v>
      </c>
      <c r="J20" s="5"/>
      <c r="K20" s="13"/>
      <c r="L20" s="13">
        <v>16</v>
      </c>
      <c r="M20" s="19" t="s">
        <v>15</v>
      </c>
      <c r="N20" s="19" t="s">
        <v>15</v>
      </c>
      <c r="O20" s="19" t="s">
        <v>15</v>
      </c>
      <c r="P20">
        <v>16</v>
      </c>
      <c r="R20" s="27">
        <v>11</v>
      </c>
      <c r="S20" s="28" t="s">
        <v>59</v>
      </c>
      <c r="T20" s="29" t="s">
        <v>204</v>
      </c>
      <c r="U20" t="str">
        <f t="shared" si="2"/>
        <v>Oeste</v>
      </c>
      <c r="W20" s="24" t="s">
        <v>211</v>
      </c>
      <c r="X20" s="8" t="s">
        <v>158</v>
      </c>
      <c r="AC20" s="37">
        <v>9</v>
      </c>
      <c r="AD20" s="24" t="s">
        <v>249</v>
      </c>
      <c r="AE20" s="37">
        <v>9</v>
      </c>
      <c r="AF20" s="24" t="s">
        <v>248</v>
      </c>
      <c r="AG20" s="37">
        <v>36</v>
      </c>
      <c r="AH20" s="24" t="s">
        <v>241</v>
      </c>
      <c r="AJ20" t="str">
        <f t="shared" si="3"/>
        <v>Bom Retiro</v>
      </c>
    </row>
    <row r="21" spans="1:36" ht="15">
      <c r="A21" s="19" t="s">
        <v>16</v>
      </c>
      <c r="B21" s="43">
        <v>17</v>
      </c>
      <c r="C21" s="13">
        <v>17</v>
      </c>
      <c r="D21" s="4" t="str">
        <f t="shared" si="1"/>
        <v>Sul</v>
      </c>
      <c r="E21" s="4" t="s">
        <v>142</v>
      </c>
      <c r="F21" s="4"/>
      <c r="G21" s="8" t="s">
        <v>16</v>
      </c>
      <c r="H21" s="8" t="s">
        <v>101</v>
      </c>
      <c r="I21" s="5" t="str">
        <f t="shared" si="0"/>
        <v>Sul 2</v>
      </c>
      <c r="J21" s="5"/>
      <c r="K21" s="13"/>
      <c r="L21" s="13">
        <v>17</v>
      </c>
      <c r="M21" s="19" t="s">
        <v>16</v>
      </c>
      <c r="N21" s="19" t="s">
        <v>16</v>
      </c>
      <c r="O21" s="19" t="s">
        <v>16</v>
      </c>
      <c r="P21">
        <v>17</v>
      </c>
      <c r="R21" s="27">
        <v>12</v>
      </c>
      <c r="S21" s="28" t="s">
        <v>87</v>
      </c>
      <c r="T21" s="29" t="s">
        <v>196</v>
      </c>
      <c r="U21" t="str">
        <f t="shared" si="2"/>
        <v>Sul 1</v>
      </c>
      <c r="W21" s="24" t="s">
        <v>210</v>
      </c>
      <c r="X21" s="8" t="s">
        <v>45</v>
      </c>
      <c r="AC21" s="37">
        <v>10</v>
      </c>
      <c r="AD21" s="24" t="s">
        <v>250</v>
      </c>
      <c r="AE21" s="37">
        <v>57</v>
      </c>
      <c r="AF21" s="24" t="s">
        <v>251</v>
      </c>
      <c r="AG21" s="37">
        <v>36</v>
      </c>
      <c r="AH21" s="24" t="s">
        <v>241</v>
      </c>
      <c r="AJ21" t="str">
        <f t="shared" si="3"/>
        <v>Pari</v>
      </c>
    </row>
    <row r="22" spans="1:36" ht="15">
      <c r="A22" s="19" t="s">
        <v>96</v>
      </c>
      <c r="B22" s="43">
        <v>18</v>
      </c>
      <c r="C22" s="13">
        <v>18</v>
      </c>
      <c r="D22" s="4" t="str">
        <f t="shared" si="1"/>
        <v>Leste</v>
      </c>
      <c r="E22" s="4" t="s">
        <v>136</v>
      </c>
      <c r="F22" s="4"/>
      <c r="G22" s="8" t="s">
        <v>56</v>
      </c>
      <c r="H22" s="8" t="s">
        <v>114</v>
      </c>
      <c r="I22" s="5" t="str">
        <f t="shared" si="0"/>
        <v>Leste 1</v>
      </c>
      <c r="J22" s="5"/>
      <c r="K22" s="13"/>
      <c r="L22" s="13">
        <v>18</v>
      </c>
      <c r="M22" s="19" t="s">
        <v>96</v>
      </c>
      <c r="N22" s="19" t="s">
        <v>193</v>
      </c>
      <c r="O22" s="19" t="s">
        <v>96</v>
      </c>
      <c r="P22">
        <v>18</v>
      </c>
      <c r="R22" s="27">
        <v>13</v>
      </c>
      <c r="S22" s="28" t="s">
        <v>30</v>
      </c>
      <c r="T22" s="29" t="s">
        <v>215</v>
      </c>
      <c r="U22" t="str">
        <f t="shared" si="2"/>
        <v>Sul 1</v>
      </c>
      <c r="W22" s="24" t="s">
        <v>209</v>
      </c>
      <c r="X22" s="8" t="s">
        <v>148</v>
      </c>
      <c r="AC22" s="37">
        <v>11</v>
      </c>
      <c r="AD22" s="24" t="s">
        <v>252</v>
      </c>
      <c r="AE22" s="37">
        <v>57</v>
      </c>
      <c r="AF22" s="24" t="s">
        <v>251</v>
      </c>
      <c r="AG22" s="37">
        <v>36</v>
      </c>
      <c r="AH22" s="24" t="s">
        <v>241</v>
      </c>
      <c r="AJ22" t="str">
        <f t="shared" si="3"/>
        <v>Pari</v>
      </c>
    </row>
    <row r="23" spans="1:36" ht="15">
      <c r="A23" s="19" t="s">
        <v>17</v>
      </c>
      <c r="B23" s="43">
        <v>19</v>
      </c>
      <c r="C23" s="13">
        <v>19</v>
      </c>
      <c r="D23" s="4" t="str">
        <f t="shared" si="1"/>
        <v>Sul</v>
      </c>
      <c r="E23" s="4" t="s">
        <v>142</v>
      </c>
      <c r="F23" s="4"/>
      <c r="G23" s="8" t="s">
        <v>16</v>
      </c>
      <c r="H23" s="8" t="s">
        <v>101</v>
      </c>
      <c r="I23" s="5" t="str">
        <f t="shared" si="0"/>
        <v>Sul 2</v>
      </c>
      <c r="J23" s="5"/>
      <c r="K23" s="13"/>
      <c r="L23" s="13">
        <v>19</v>
      </c>
      <c r="M23" s="19" t="s">
        <v>17</v>
      </c>
      <c r="N23" s="19" t="s">
        <v>167</v>
      </c>
      <c r="O23" s="19" t="s">
        <v>17</v>
      </c>
      <c r="P23">
        <v>19</v>
      </c>
      <c r="R23" s="27">
        <v>14</v>
      </c>
      <c r="S23" s="28" t="s">
        <v>68</v>
      </c>
      <c r="T23" s="29" t="s">
        <v>201</v>
      </c>
      <c r="U23" t="str">
        <f t="shared" si="2"/>
        <v>Sul 2</v>
      </c>
      <c r="W23" s="24" t="s">
        <v>208</v>
      </c>
      <c r="X23" s="8" t="s">
        <v>149</v>
      </c>
      <c r="AC23" s="37">
        <v>12</v>
      </c>
      <c r="AD23" s="24" t="s">
        <v>53</v>
      </c>
      <c r="AE23" s="37">
        <v>57</v>
      </c>
      <c r="AF23" s="24" t="s">
        <v>251</v>
      </c>
      <c r="AG23" s="37">
        <v>36</v>
      </c>
      <c r="AH23" s="24" t="s">
        <v>241</v>
      </c>
      <c r="AJ23" t="str">
        <f t="shared" si="3"/>
        <v>Pari</v>
      </c>
    </row>
    <row r="24" spans="1:36" ht="15">
      <c r="A24" s="19" t="s">
        <v>18</v>
      </c>
      <c r="B24" s="43">
        <v>20</v>
      </c>
      <c r="C24" s="13">
        <v>20</v>
      </c>
      <c r="D24" s="4" t="str">
        <f t="shared" si="1"/>
        <v>Leste</v>
      </c>
      <c r="E24" s="4" t="s">
        <v>136</v>
      </c>
      <c r="F24" s="4"/>
      <c r="G24" s="8" t="s">
        <v>157</v>
      </c>
      <c r="H24" s="8" t="s">
        <v>156</v>
      </c>
      <c r="I24" s="5" t="str">
        <f t="shared" si="0"/>
        <v>Leste 1</v>
      </c>
      <c r="J24" s="5"/>
      <c r="K24" s="13"/>
      <c r="L24" s="13">
        <v>20</v>
      </c>
      <c r="M24" s="19" t="s">
        <v>18</v>
      </c>
      <c r="N24" s="19" t="s">
        <v>168</v>
      </c>
      <c r="O24" s="19" t="s">
        <v>18</v>
      </c>
      <c r="P24">
        <v>20</v>
      </c>
      <c r="R24" s="27">
        <v>15</v>
      </c>
      <c r="S24" s="28" t="s">
        <v>34</v>
      </c>
      <c r="T24" s="29" t="s">
        <v>212</v>
      </c>
      <c r="U24" t="str">
        <f t="shared" si="2"/>
        <v>Sul 1</v>
      </c>
      <c r="W24" s="24" t="s">
        <v>207</v>
      </c>
      <c r="X24" s="8" t="s">
        <v>52</v>
      </c>
      <c r="AC24" s="37">
        <v>13</v>
      </c>
      <c r="AD24" s="24" t="s">
        <v>253</v>
      </c>
      <c r="AE24" s="37">
        <v>10</v>
      </c>
      <c r="AF24" s="24" t="s">
        <v>254</v>
      </c>
      <c r="AG24" s="37">
        <v>36</v>
      </c>
      <c r="AH24" s="24" t="s">
        <v>241</v>
      </c>
      <c r="AJ24" t="str">
        <f t="shared" si="3"/>
        <v>Brás</v>
      </c>
    </row>
    <row r="25" spans="1:36" ht="15">
      <c r="A25" s="19" t="s">
        <v>19</v>
      </c>
      <c r="B25" s="43">
        <v>21</v>
      </c>
      <c r="C25" s="13">
        <v>21</v>
      </c>
      <c r="D25" s="4" t="str">
        <f t="shared" si="1"/>
        <v>Norte</v>
      </c>
      <c r="E25" s="4" t="s">
        <v>140</v>
      </c>
      <c r="F25" s="4"/>
      <c r="G25" s="8" t="s">
        <v>94</v>
      </c>
      <c r="H25" s="8" t="s">
        <v>103</v>
      </c>
      <c r="I25" s="5" t="str">
        <f t="shared" si="0"/>
        <v>Norte 2</v>
      </c>
      <c r="J25" s="5"/>
      <c r="K25" s="13"/>
      <c r="L25" s="13">
        <v>21</v>
      </c>
      <c r="M25" s="19" t="s">
        <v>19</v>
      </c>
      <c r="N25" s="19" t="s">
        <v>19</v>
      </c>
      <c r="O25" s="19" t="s">
        <v>19</v>
      </c>
      <c r="P25">
        <v>21</v>
      </c>
      <c r="R25" s="27">
        <v>16</v>
      </c>
      <c r="S25" s="28" t="s">
        <v>20</v>
      </c>
      <c r="T25" s="29" t="s">
        <v>219</v>
      </c>
      <c r="U25" t="str">
        <f t="shared" si="2"/>
        <v>Sul 2</v>
      </c>
      <c r="W25" s="24" t="s">
        <v>206</v>
      </c>
      <c r="X25" s="8" t="s">
        <v>56</v>
      </c>
      <c r="AC25" s="37">
        <v>14</v>
      </c>
      <c r="AD25" s="24" t="s">
        <v>255</v>
      </c>
      <c r="AE25" s="37">
        <v>10</v>
      </c>
      <c r="AF25" s="24" t="s">
        <v>254</v>
      </c>
      <c r="AG25" s="37">
        <v>36</v>
      </c>
      <c r="AH25" s="24" t="s">
        <v>241</v>
      </c>
      <c r="AJ25" t="str">
        <f t="shared" si="3"/>
        <v>Brás</v>
      </c>
    </row>
    <row r="26" spans="1:36" ht="15">
      <c r="A26" s="19" t="s">
        <v>20</v>
      </c>
      <c r="B26" s="43">
        <v>22</v>
      </c>
      <c r="C26" s="13">
        <v>22</v>
      </c>
      <c r="D26" s="4" t="str">
        <f t="shared" si="1"/>
        <v>Sul</v>
      </c>
      <c r="E26" s="4" t="s">
        <v>142</v>
      </c>
      <c r="F26" s="4"/>
      <c r="G26" s="8" t="s">
        <v>20</v>
      </c>
      <c r="H26" s="8" t="s">
        <v>104</v>
      </c>
      <c r="I26" s="5" t="str">
        <f t="shared" si="0"/>
        <v>Sul 2</v>
      </c>
      <c r="J26" s="5"/>
      <c r="K26" s="13"/>
      <c r="L26" s="13">
        <v>22</v>
      </c>
      <c r="M26" s="19" t="s">
        <v>20</v>
      </c>
      <c r="N26" s="19" t="s">
        <v>20</v>
      </c>
      <c r="O26" s="19" t="s">
        <v>20</v>
      </c>
      <c r="P26">
        <v>22</v>
      </c>
      <c r="R26" s="27">
        <v>17</v>
      </c>
      <c r="S26" s="28" t="s">
        <v>16</v>
      </c>
      <c r="T26" s="29" t="s">
        <v>222</v>
      </c>
      <c r="U26" t="str">
        <f t="shared" si="2"/>
        <v>Sul 2</v>
      </c>
      <c r="W26" s="24" t="s">
        <v>205</v>
      </c>
      <c r="X26" s="8" t="s">
        <v>58</v>
      </c>
      <c r="AC26" s="37">
        <v>15</v>
      </c>
      <c r="AD26" s="24" t="s">
        <v>256</v>
      </c>
      <c r="AE26" s="37">
        <v>10</v>
      </c>
      <c r="AF26" s="24" t="s">
        <v>254</v>
      </c>
      <c r="AG26" s="37">
        <v>36</v>
      </c>
      <c r="AH26" s="24" t="s">
        <v>241</v>
      </c>
      <c r="AJ26" t="str">
        <f t="shared" si="3"/>
        <v>Brás</v>
      </c>
    </row>
    <row r="27" spans="1:36" ht="15">
      <c r="A27" s="19" t="s">
        <v>21</v>
      </c>
      <c r="B27" s="43">
        <v>23</v>
      </c>
      <c r="C27" s="13">
        <v>23</v>
      </c>
      <c r="D27" s="4" t="str">
        <f t="shared" si="1"/>
        <v>Sul</v>
      </c>
      <c r="E27" s="4" t="s">
        <v>142</v>
      </c>
      <c r="F27" s="4"/>
      <c r="G27" s="8" t="s">
        <v>155</v>
      </c>
      <c r="H27" s="8" t="s">
        <v>102</v>
      </c>
      <c r="I27" s="5" t="str">
        <f t="shared" si="0"/>
        <v>Sul 2</v>
      </c>
      <c r="J27" s="5"/>
      <c r="K27" s="13"/>
      <c r="L27" s="13">
        <v>23</v>
      </c>
      <c r="M27" s="19" t="s">
        <v>21</v>
      </c>
      <c r="N27" s="19" t="s">
        <v>21</v>
      </c>
      <c r="O27" s="19" t="s">
        <v>21</v>
      </c>
      <c r="P27">
        <v>23</v>
      </c>
      <c r="R27" s="27">
        <v>18</v>
      </c>
      <c r="S27" s="28" t="s">
        <v>148</v>
      </c>
      <c r="T27" s="29" t="s">
        <v>209</v>
      </c>
      <c r="U27" t="str">
        <f t="shared" si="2"/>
        <v>Sul 2</v>
      </c>
      <c r="W27" s="24" t="s">
        <v>204</v>
      </c>
      <c r="X27" s="8" t="s">
        <v>59</v>
      </c>
      <c r="AC27" s="37">
        <v>16</v>
      </c>
      <c r="AD27" s="24" t="s">
        <v>9</v>
      </c>
      <c r="AE27" s="37">
        <v>10</v>
      </c>
      <c r="AF27" s="24" t="s">
        <v>254</v>
      </c>
      <c r="AG27" s="37">
        <v>36</v>
      </c>
      <c r="AH27" s="24" t="s">
        <v>241</v>
      </c>
      <c r="AJ27" t="str">
        <f t="shared" si="3"/>
        <v>Brás</v>
      </c>
    </row>
    <row r="28" spans="1:36" ht="15">
      <c r="A28" s="19" t="s">
        <v>97</v>
      </c>
      <c r="B28" s="43">
        <v>24</v>
      </c>
      <c r="C28" s="13">
        <v>24</v>
      </c>
      <c r="D28" s="4" t="str">
        <f t="shared" si="1"/>
        <v>Leste</v>
      </c>
      <c r="E28" s="4" t="s">
        <v>138</v>
      </c>
      <c r="F28" s="4"/>
      <c r="G28" s="8" t="s">
        <v>33</v>
      </c>
      <c r="H28" s="8" t="s">
        <v>109</v>
      </c>
      <c r="I28" s="5" t="str">
        <f t="shared" si="0"/>
        <v>Leste 2</v>
      </c>
      <c r="J28" s="5"/>
      <c r="K28" s="13"/>
      <c r="L28" s="13">
        <v>24</v>
      </c>
      <c r="M28" s="19" t="s">
        <v>97</v>
      </c>
      <c r="N28" s="19" t="s">
        <v>169</v>
      </c>
      <c r="O28" s="19" t="s">
        <v>97</v>
      </c>
      <c r="P28">
        <v>24</v>
      </c>
      <c r="R28" s="27">
        <v>19</v>
      </c>
      <c r="S28" s="28" t="s">
        <v>155</v>
      </c>
      <c r="T28" s="29" t="s">
        <v>221</v>
      </c>
      <c r="U28" t="str">
        <f t="shared" si="2"/>
        <v>Sul 2</v>
      </c>
      <c r="W28" s="24" t="s">
        <v>203</v>
      </c>
      <c r="X28" s="8" t="s">
        <v>722</v>
      </c>
      <c r="AC28" s="37">
        <v>17</v>
      </c>
      <c r="AD28" s="24" t="s">
        <v>257</v>
      </c>
      <c r="AE28" s="37">
        <v>10</v>
      </c>
      <c r="AF28" s="24" t="s">
        <v>254</v>
      </c>
      <c r="AG28" s="37">
        <v>36</v>
      </c>
      <c r="AH28" s="24" t="s">
        <v>241</v>
      </c>
      <c r="AJ28" t="str">
        <f t="shared" si="3"/>
        <v>Brás</v>
      </c>
    </row>
    <row r="29" spans="1:36" ht="15">
      <c r="A29" s="19" t="s">
        <v>22</v>
      </c>
      <c r="B29" s="43">
        <v>25</v>
      </c>
      <c r="C29" s="13">
        <v>25</v>
      </c>
      <c r="D29" s="4" t="str">
        <f t="shared" si="1"/>
        <v>Leste</v>
      </c>
      <c r="E29" s="4" t="s">
        <v>138</v>
      </c>
      <c r="F29" s="4"/>
      <c r="G29" s="8" t="s">
        <v>22</v>
      </c>
      <c r="H29" s="8" t="s">
        <v>106</v>
      </c>
      <c r="I29" s="5" t="str">
        <f t="shared" si="0"/>
        <v>Leste 2</v>
      </c>
      <c r="J29" s="5"/>
      <c r="K29" s="13"/>
      <c r="L29" s="13">
        <v>25</v>
      </c>
      <c r="M29" s="19" t="s">
        <v>22</v>
      </c>
      <c r="N29" s="19" t="s">
        <v>22</v>
      </c>
      <c r="O29" s="19" t="s">
        <v>22</v>
      </c>
      <c r="P29">
        <v>25</v>
      </c>
      <c r="R29" s="27">
        <v>20</v>
      </c>
      <c r="S29" s="28" t="s">
        <v>52</v>
      </c>
      <c r="T29" s="29" t="s">
        <v>207</v>
      </c>
      <c r="U29" t="str">
        <f t="shared" si="2"/>
        <v>Sul 2</v>
      </c>
      <c r="W29" s="24" t="s">
        <v>202</v>
      </c>
      <c r="X29" s="8" t="s">
        <v>147</v>
      </c>
      <c r="AC29" s="37">
        <v>18</v>
      </c>
      <c r="AD29" s="24" t="s">
        <v>258</v>
      </c>
      <c r="AE29" s="37">
        <v>14</v>
      </c>
      <c r="AF29" s="24" t="s">
        <v>259</v>
      </c>
      <c r="AG29" s="37">
        <v>36</v>
      </c>
      <c r="AH29" s="24" t="s">
        <v>241</v>
      </c>
      <c r="AJ29" t="str">
        <f t="shared" si="3"/>
        <v>Cambuci</v>
      </c>
    </row>
    <row r="30" spans="1:36" ht="15">
      <c r="A30" s="19" t="s">
        <v>23</v>
      </c>
      <c r="B30" s="43">
        <v>26</v>
      </c>
      <c r="C30" s="13">
        <v>26</v>
      </c>
      <c r="D30" s="4" t="s">
        <v>143</v>
      </c>
      <c r="E30" s="4" t="s">
        <v>143</v>
      </c>
      <c r="F30" s="4"/>
      <c r="G30" s="8" t="s">
        <v>75</v>
      </c>
      <c r="H30" s="8" t="s">
        <v>122</v>
      </c>
      <c r="I30" s="5" t="str">
        <f t="shared" si="0"/>
        <v>Centro</v>
      </c>
      <c r="J30" s="5"/>
      <c r="K30" s="13"/>
      <c r="L30" s="13">
        <v>26</v>
      </c>
      <c r="M30" s="19" t="s">
        <v>23</v>
      </c>
      <c r="N30" s="19" t="s">
        <v>170</v>
      </c>
      <c r="O30" s="19" t="s">
        <v>23</v>
      </c>
      <c r="P30">
        <v>26</v>
      </c>
      <c r="R30" s="27">
        <v>21</v>
      </c>
      <c r="S30" s="28" t="s">
        <v>56</v>
      </c>
      <c r="T30" s="29" t="s">
        <v>206</v>
      </c>
      <c r="U30" t="str">
        <f t="shared" si="2"/>
        <v>Leste 1</v>
      </c>
      <c r="W30" s="24" t="s">
        <v>201</v>
      </c>
      <c r="X30" s="8" t="s">
        <v>68</v>
      </c>
      <c r="AC30" s="37">
        <v>19</v>
      </c>
      <c r="AD30" s="24" t="s">
        <v>13</v>
      </c>
      <c r="AE30" s="37">
        <v>14</v>
      </c>
      <c r="AF30" s="24" t="s">
        <v>259</v>
      </c>
      <c r="AG30" s="37">
        <v>36</v>
      </c>
      <c r="AH30" s="24" t="s">
        <v>241</v>
      </c>
      <c r="AJ30" t="str">
        <f t="shared" si="3"/>
        <v>Cambuci</v>
      </c>
    </row>
    <row r="31" spans="1:36" ht="15">
      <c r="A31" s="19" t="s">
        <v>24</v>
      </c>
      <c r="B31" s="43">
        <v>27</v>
      </c>
      <c r="C31" s="13">
        <v>27</v>
      </c>
      <c r="D31" s="4" t="str">
        <f t="shared" si="1"/>
        <v>Sul</v>
      </c>
      <c r="E31" s="4" t="s">
        <v>141</v>
      </c>
      <c r="F31" s="4"/>
      <c r="G31" s="8" t="s">
        <v>30</v>
      </c>
      <c r="H31" s="8" t="s">
        <v>107</v>
      </c>
      <c r="I31" s="5" t="str">
        <f t="shared" si="0"/>
        <v>Sul 1</v>
      </c>
      <c r="J31" s="5"/>
      <c r="K31" s="13"/>
      <c r="L31" s="13">
        <v>27</v>
      </c>
      <c r="M31" s="19" t="s">
        <v>24</v>
      </c>
      <c r="N31" s="19" t="s">
        <v>24</v>
      </c>
      <c r="O31" s="19" t="s">
        <v>24</v>
      </c>
      <c r="P31">
        <v>27</v>
      </c>
      <c r="R31" s="27">
        <v>22</v>
      </c>
      <c r="S31" s="28" t="s">
        <v>25</v>
      </c>
      <c r="T31" s="29" t="s">
        <v>217</v>
      </c>
      <c r="U31" t="str">
        <f t="shared" si="2"/>
        <v>Leste 2</v>
      </c>
      <c r="W31" s="24" t="s">
        <v>200</v>
      </c>
      <c r="X31" s="8" t="s">
        <v>71</v>
      </c>
      <c r="AC31" s="37">
        <v>20</v>
      </c>
      <c r="AD31" s="24" t="s">
        <v>260</v>
      </c>
      <c r="AE31" s="37">
        <v>49</v>
      </c>
      <c r="AF31" s="24" t="s">
        <v>261</v>
      </c>
      <c r="AG31" s="37">
        <v>36</v>
      </c>
      <c r="AH31" s="24" t="s">
        <v>241</v>
      </c>
      <c r="AJ31" t="str">
        <f t="shared" si="3"/>
        <v>Liberdade</v>
      </c>
    </row>
    <row r="32" spans="1:36" ht="15">
      <c r="A32" s="19" t="s">
        <v>25</v>
      </c>
      <c r="B32" s="43">
        <v>28</v>
      </c>
      <c r="C32" s="13">
        <v>28</v>
      </c>
      <c r="D32" s="4" t="str">
        <f t="shared" si="1"/>
        <v>Leste</v>
      </c>
      <c r="E32" s="4" t="s">
        <v>138</v>
      </c>
      <c r="F32" s="4"/>
      <c r="G32" s="8" t="s">
        <v>25</v>
      </c>
      <c r="H32" s="8" t="s">
        <v>127</v>
      </c>
      <c r="I32" s="5" t="str">
        <f t="shared" si="0"/>
        <v>Leste 2</v>
      </c>
      <c r="J32" s="5"/>
      <c r="K32" s="13"/>
      <c r="L32" s="13">
        <v>28</v>
      </c>
      <c r="M32" s="19" t="s">
        <v>25</v>
      </c>
      <c r="N32" s="19" t="s">
        <v>25</v>
      </c>
      <c r="O32" s="19" t="s">
        <v>25</v>
      </c>
      <c r="P32">
        <v>28</v>
      </c>
      <c r="R32" s="27">
        <v>23</v>
      </c>
      <c r="S32" s="28" t="s">
        <v>151</v>
      </c>
      <c r="T32" s="29" t="s">
        <v>199</v>
      </c>
      <c r="U32" t="str">
        <f t="shared" si="2"/>
        <v>Leste 2</v>
      </c>
      <c r="W32" s="24" t="s">
        <v>199</v>
      </c>
      <c r="X32" s="8" t="s">
        <v>151</v>
      </c>
      <c r="AC32" s="37">
        <v>21</v>
      </c>
      <c r="AD32" s="24" t="s">
        <v>262</v>
      </c>
      <c r="AE32" s="37">
        <v>49</v>
      </c>
      <c r="AF32" s="24" t="s">
        <v>261</v>
      </c>
      <c r="AG32" s="37">
        <v>36</v>
      </c>
      <c r="AH32" s="24" t="s">
        <v>241</v>
      </c>
      <c r="AJ32" t="str">
        <f t="shared" si="3"/>
        <v>Liberdade</v>
      </c>
    </row>
    <row r="33" spans="1:36" ht="15">
      <c r="A33" s="19" t="s">
        <v>26</v>
      </c>
      <c r="B33" s="43">
        <v>29</v>
      </c>
      <c r="C33" s="13">
        <v>29</v>
      </c>
      <c r="D33" s="4" t="str">
        <f t="shared" si="1"/>
        <v>Norte</v>
      </c>
      <c r="E33" s="4" t="s">
        <v>140</v>
      </c>
      <c r="F33" s="4"/>
      <c r="G33" s="8" t="s">
        <v>93</v>
      </c>
      <c r="H33" s="8" t="s">
        <v>105</v>
      </c>
      <c r="I33" s="5" t="str">
        <f t="shared" si="0"/>
        <v>Norte 2</v>
      </c>
      <c r="J33" s="5"/>
      <c r="K33" s="13"/>
      <c r="L33" s="13">
        <v>29</v>
      </c>
      <c r="M33" s="19" t="s">
        <v>26</v>
      </c>
      <c r="N33" s="19" t="s">
        <v>171</v>
      </c>
      <c r="O33" s="19" t="s">
        <v>26</v>
      </c>
      <c r="P33">
        <v>29</v>
      </c>
      <c r="R33" s="27">
        <v>24</v>
      </c>
      <c r="S33" s="28" t="s">
        <v>32</v>
      </c>
      <c r="T33" s="29" t="s">
        <v>214</v>
      </c>
      <c r="U33" t="str">
        <f t="shared" si="2"/>
        <v>Leste 2</v>
      </c>
      <c r="W33" s="24" t="s">
        <v>198</v>
      </c>
      <c r="X33" s="8" t="s">
        <v>75</v>
      </c>
      <c r="AC33" s="37">
        <v>22</v>
      </c>
      <c r="AD33" s="24" t="s">
        <v>263</v>
      </c>
      <c r="AE33" s="37">
        <v>49</v>
      </c>
      <c r="AF33" s="24" t="s">
        <v>261</v>
      </c>
      <c r="AG33" s="37">
        <v>36</v>
      </c>
      <c r="AH33" s="24" t="s">
        <v>241</v>
      </c>
      <c r="AJ33" t="str">
        <f t="shared" si="3"/>
        <v>Liberdade</v>
      </c>
    </row>
    <row r="34" spans="1:36" ht="15">
      <c r="A34" s="19" t="s">
        <v>27</v>
      </c>
      <c r="B34" s="43">
        <v>30</v>
      </c>
      <c r="C34" s="13">
        <v>30</v>
      </c>
      <c r="D34" s="4" t="str">
        <f t="shared" si="1"/>
        <v>Sul</v>
      </c>
      <c r="E34" s="4" t="s">
        <v>142</v>
      </c>
      <c r="F34" s="4"/>
      <c r="G34" s="8" t="s">
        <v>155</v>
      </c>
      <c r="H34" s="8" t="s">
        <v>102</v>
      </c>
      <c r="I34" s="5" t="str">
        <f t="shared" si="0"/>
        <v>Sul 2</v>
      </c>
      <c r="J34" s="5"/>
      <c r="K34" s="13"/>
      <c r="L34" s="13">
        <v>30</v>
      </c>
      <c r="M34" s="19" t="s">
        <v>27</v>
      </c>
      <c r="N34" s="19" t="s">
        <v>172</v>
      </c>
      <c r="O34" s="19" t="s">
        <v>27</v>
      </c>
      <c r="P34">
        <v>30</v>
      </c>
      <c r="R34" s="27">
        <v>25</v>
      </c>
      <c r="S34" s="32" t="s">
        <v>159</v>
      </c>
      <c r="T34" s="27" t="s">
        <v>208</v>
      </c>
      <c r="U34" t="str">
        <f t="shared" si="2"/>
        <v>Leste 1</v>
      </c>
      <c r="W34" s="24" t="s">
        <v>197</v>
      </c>
      <c r="X34" s="8" t="s">
        <v>95</v>
      </c>
      <c r="AC34" s="37">
        <v>23</v>
      </c>
      <c r="AD34" s="24" t="s">
        <v>264</v>
      </c>
      <c r="AE34" s="37">
        <v>49</v>
      </c>
      <c r="AF34" s="24" t="s">
        <v>261</v>
      </c>
      <c r="AG34" s="37">
        <v>36</v>
      </c>
      <c r="AH34" s="24" t="s">
        <v>241</v>
      </c>
      <c r="AJ34" t="str">
        <f t="shared" si="3"/>
        <v>Liberdade</v>
      </c>
    </row>
    <row r="35" spans="1:36" ht="15">
      <c r="A35" s="19" t="s">
        <v>28</v>
      </c>
      <c r="B35" s="43">
        <v>31</v>
      </c>
      <c r="C35" s="13">
        <v>31</v>
      </c>
      <c r="D35" s="4" t="str">
        <f t="shared" si="1"/>
        <v>Leste</v>
      </c>
      <c r="E35" s="4" t="s">
        <v>138</v>
      </c>
      <c r="F35" s="4"/>
      <c r="G35" s="8" t="s">
        <v>28</v>
      </c>
      <c r="H35" s="8" t="s">
        <v>106</v>
      </c>
      <c r="I35" s="5" t="str">
        <f t="shared" si="0"/>
        <v>Leste 2</v>
      </c>
      <c r="J35" s="5"/>
      <c r="K35" s="13"/>
      <c r="L35" s="13">
        <v>31</v>
      </c>
      <c r="M35" s="19" t="s">
        <v>28</v>
      </c>
      <c r="N35" s="19" t="s">
        <v>28</v>
      </c>
      <c r="O35" s="19" t="s">
        <v>28</v>
      </c>
      <c r="P35">
        <v>31</v>
      </c>
      <c r="R35" s="27">
        <v>26</v>
      </c>
      <c r="S35" s="30" t="s">
        <v>157</v>
      </c>
      <c r="T35" s="31" t="s">
        <v>224</v>
      </c>
      <c r="U35" t="str">
        <f t="shared" si="2"/>
        <v>Leste 1</v>
      </c>
      <c r="W35" s="24" t="s">
        <v>196</v>
      </c>
      <c r="X35" s="8" t="s">
        <v>87</v>
      </c>
      <c r="AC35" s="37">
        <v>24</v>
      </c>
      <c r="AD35" s="24" t="s">
        <v>46</v>
      </c>
      <c r="AE35" s="37">
        <v>49</v>
      </c>
      <c r="AF35" s="24" t="s">
        <v>261</v>
      </c>
      <c r="AG35" s="37">
        <v>36</v>
      </c>
      <c r="AH35" s="24" t="s">
        <v>241</v>
      </c>
      <c r="AJ35" t="str">
        <f t="shared" si="3"/>
        <v>Liberdade</v>
      </c>
    </row>
    <row r="36" spans="1:36" ht="15">
      <c r="A36" s="19" t="s">
        <v>29</v>
      </c>
      <c r="B36" s="43">
        <v>32</v>
      </c>
      <c r="C36" s="13">
        <v>33</v>
      </c>
      <c r="D36" s="4" t="str">
        <f t="shared" si="1"/>
        <v>Leste</v>
      </c>
      <c r="E36" s="4" t="s">
        <v>138</v>
      </c>
      <c r="F36" s="4"/>
      <c r="G36" s="8" t="s">
        <v>71</v>
      </c>
      <c r="H36" s="8" t="s">
        <v>120</v>
      </c>
      <c r="I36" s="5" t="str">
        <f t="shared" si="0"/>
        <v>Leste 2</v>
      </c>
      <c r="J36" s="5"/>
      <c r="K36" s="13"/>
      <c r="L36" s="13">
        <v>33</v>
      </c>
      <c r="M36" s="19" t="s">
        <v>29</v>
      </c>
      <c r="N36" s="19" t="s">
        <v>29</v>
      </c>
      <c r="O36" s="19" t="s">
        <v>29</v>
      </c>
      <c r="P36">
        <v>33</v>
      </c>
      <c r="R36" s="27">
        <v>27</v>
      </c>
      <c r="S36" s="32" t="s">
        <v>33</v>
      </c>
      <c r="T36" s="27" t="s">
        <v>213</v>
      </c>
      <c r="U36" t="str">
        <f t="shared" si="2"/>
        <v>Leste 2</v>
      </c>
      <c r="W36" s="24" t="s">
        <v>195</v>
      </c>
      <c r="X36" s="8" t="s">
        <v>152</v>
      </c>
      <c r="AC36" s="37">
        <v>25</v>
      </c>
      <c r="AD36" s="24" t="s">
        <v>265</v>
      </c>
      <c r="AE36" s="37">
        <v>7</v>
      </c>
      <c r="AF36" s="24" t="s">
        <v>266</v>
      </c>
      <c r="AG36" s="37">
        <v>36</v>
      </c>
      <c r="AH36" s="24" t="s">
        <v>241</v>
      </c>
      <c r="AJ36" t="str">
        <f t="shared" si="3"/>
        <v>Bela Vista</v>
      </c>
    </row>
    <row r="37" spans="1:36" ht="15">
      <c r="A37" s="19" t="s">
        <v>30</v>
      </c>
      <c r="B37" s="43">
        <v>33</v>
      </c>
      <c r="C37" s="13">
        <v>34</v>
      </c>
      <c r="D37" s="4" t="str">
        <f t="shared" si="1"/>
        <v>Sul</v>
      </c>
      <c r="E37" s="4" t="s">
        <v>141</v>
      </c>
      <c r="F37" s="4"/>
      <c r="G37" s="8" t="s">
        <v>30</v>
      </c>
      <c r="H37" s="8" t="s">
        <v>107</v>
      </c>
      <c r="I37" s="5" t="str">
        <f t="shared" si="0"/>
        <v>Sul 1</v>
      </c>
      <c r="J37" s="5"/>
      <c r="K37" s="13"/>
      <c r="L37" s="13">
        <v>34</v>
      </c>
      <c r="M37" s="19" t="s">
        <v>30</v>
      </c>
      <c r="N37" s="19" t="s">
        <v>30</v>
      </c>
      <c r="O37" s="19" t="s">
        <v>30</v>
      </c>
      <c r="P37">
        <v>34</v>
      </c>
      <c r="R37" s="27">
        <v>28</v>
      </c>
      <c r="S37" s="28" t="s">
        <v>28</v>
      </c>
      <c r="T37" s="29" t="s">
        <v>230</v>
      </c>
      <c r="U37" t="str">
        <f t="shared" si="2"/>
        <v>Leste 2</v>
      </c>
      <c r="AC37" s="37">
        <v>26</v>
      </c>
      <c r="AD37" s="24" t="s">
        <v>267</v>
      </c>
      <c r="AE37" s="37">
        <v>7</v>
      </c>
      <c r="AF37" s="24" t="s">
        <v>266</v>
      </c>
      <c r="AG37" s="37">
        <v>36</v>
      </c>
      <c r="AH37" s="24" t="s">
        <v>241</v>
      </c>
      <c r="AJ37" t="str">
        <f t="shared" si="3"/>
        <v>Bela Vista</v>
      </c>
    </row>
    <row r="38" spans="1:36" ht="15">
      <c r="A38" s="19" t="s">
        <v>31</v>
      </c>
      <c r="B38" s="43">
        <v>34</v>
      </c>
      <c r="C38" s="13">
        <v>35</v>
      </c>
      <c r="D38" s="4" t="s">
        <v>137</v>
      </c>
      <c r="E38" s="4" t="s">
        <v>137</v>
      </c>
      <c r="F38" s="4"/>
      <c r="G38" s="8" t="s">
        <v>59</v>
      </c>
      <c r="H38" s="8" t="s">
        <v>128</v>
      </c>
      <c r="I38" s="5" t="str">
        <f t="shared" si="0"/>
        <v>Oeste</v>
      </c>
      <c r="J38" s="5"/>
      <c r="K38" s="13"/>
      <c r="L38" s="13">
        <v>35</v>
      </c>
      <c r="M38" s="19" t="s">
        <v>31</v>
      </c>
      <c r="N38" s="19" t="s">
        <v>31</v>
      </c>
      <c r="O38" s="19" t="s">
        <v>31</v>
      </c>
      <c r="P38">
        <v>35</v>
      </c>
      <c r="R38" s="27">
        <v>29</v>
      </c>
      <c r="S38" s="28" t="s">
        <v>90</v>
      </c>
      <c r="T38" s="29" t="s">
        <v>195</v>
      </c>
      <c r="U38" t="str">
        <f t="shared" si="2"/>
        <v>Leste 1</v>
      </c>
      <c r="AC38" s="37">
        <v>27</v>
      </c>
      <c r="AD38" s="24" t="s">
        <v>6</v>
      </c>
      <c r="AE38" s="37">
        <v>7</v>
      </c>
      <c r="AF38" s="24" t="s">
        <v>266</v>
      </c>
      <c r="AG38" s="37">
        <v>36</v>
      </c>
      <c r="AH38" s="24" t="s">
        <v>241</v>
      </c>
      <c r="AJ38" t="str">
        <f t="shared" si="3"/>
        <v>Bela Vista</v>
      </c>
    </row>
    <row r="39" spans="1:36" ht="15">
      <c r="A39" s="19" t="s">
        <v>32</v>
      </c>
      <c r="B39" s="43">
        <v>35</v>
      </c>
      <c r="C39" s="13">
        <v>36</v>
      </c>
      <c r="D39" s="4" t="str">
        <f t="shared" si="1"/>
        <v>Leste</v>
      </c>
      <c r="E39" s="4" t="s">
        <v>138</v>
      </c>
      <c r="F39" s="4"/>
      <c r="G39" s="8" t="s">
        <v>32</v>
      </c>
      <c r="H39" s="8" t="s">
        <v>108</v>
      </c>
      <c r="I39" s="5" t="str">
        <f t="shared" si="0"/>
        <v>Leste 2</v>
      </c>
      <c r="J39" s="5"/>
      <c r="K39" s="13"/>
      <c r="L39" s="13">
        <v>36</v>
      </c>
      <c r="M39" s="19" t="s">
        <v>32</v>
      </c>
      <c r="N39" s="19" t="s">
        <v>32</v>
      </c>
      <c r="O39" s="19" t="s">
        <v>32</v>
      </c>
      <c r="P39">
        <v>36</v>
      </c>
      <c r="R39" s="27">
        <v>30</v>
      </c>
      <c r="S39" s="28" t="s">
        <v>71</v>
      </c>
      <c r="T39" s="29" t="s">
        <v>200</v>
      </c>
      <c r="U39" t="str">
        <f t="shared" si="2"/>
        <v>Leste 2</v>
      </c>
      <c r="AC39" s="37">
        <v>28</v>
      </c>
      <c r="AD39" s="24" t="s">
        <v>268</v>
      </c>
      <c r="AE39" s="37">
        <v>7</v>
      </c>
      <c r="AF39" s="24" t="s">
        <v>266</v>
      </c>
      <c r="AG39" s="37">
        <v>36</v>
      </c>
      <c r="AH39" s="24" t="s">
        <v>241</v>
      </c>
      <c r="AJ39" t="str">
        <f t="shared" si="3"/>
        <v>Bela Vista</v>
      </c>
    </row>
    <row r="40" spans="1:36" ht="15">
      <c r="A40" s="19" t="s">
        <v>33</v>
      </c>
      <c r="B40" s="43">
        <v>36</v>
      </c>
      <c r="C40" s="13">
        <v>37</v>
      </c>
      <c r="D40" s="4" t="str">
        <f t="shared" si="1"/>
        <v>Leste</v>
      </c>
      <c r="E40" s="4" t="s">
        <v>138</v>
      </c>
      <c r="F40" s="4"/>
      <c r="G40" s="8" t="s">
        <v>33</v>
      </c>
      <c r="H40" s="8" t="s">
        <v>129</v>
      </c>
      <c r="I40" s="5" t="str">
        <f t="shared" si="0"/>
        <v>Leste 2</v>
      </c>
      <c r="J40" s="5"/>
      <c r="K40" s="13"/>
      <c r="L40" s="13">
        <v>37</v>
      </c>
      <c r="M40" s="19" t="s">
        <v>33</v>
      </c>
      <c r="N40" s="19" t="s">
        <v>33</v>
      </c>
      <c r="O40" s="19" t="s">
        <v>33</v>
      </c>
      <c r="P40">
        <v>37</v>
      </c>
      <c r="R40" s="33">
        <v>31</v>
      </c>
      <c r="S40" s="34" t="s">
        <v>22</v>
      </c>
      <c r="T40" s="35" t="s">
        <v>218</v>
      </c>
      <c r="U40" t="str">
        <f t="shared" si="2"/>
        <v>Leste 2</v>
      </c>
      <c r="AC40" s="37">
        <v>29</v>
      </c>
      <c r="AD40" s="24" t="s">
        <v>269</v>
      </c>
      <c r="AE40" s="37">
        <v>7</v>
      </c>
      <c r="AF40" s="24" t="s">
        <v>266</v>
      </c>
      <c r="AG40" s="37">
        <v>36</v>
      </c>
      <c r="AH40" s="24" t="s">
        <v>241</v>
      </c>
      <c r="AJ40" t="str">
        <f t="shared" si="3"/>
        <v>Bela Vista</v>
      </c>
    </row>
    <row r="41" spans="1:36" ht="15">
      <c r="A41" s="19" t="s">
        <v>34</v>
      </c>
      <c r="B41" s="43">
        <v>37</v>
      </c>
      <c r="C41" s="13">
        <v>38</v>
      </c>
      <c r="D41" s="4" t="str">
        <f t="shared" si="1"/>
        <v>Sul</v>
      </c>
      <c r="E41" s="4" t="s">
        <v>141</v>
      </c>
      <c r="F41" s="4"/>
      <c r="G41" s="8" t="s">
        <v>34</v>
      </c>
      <c r="H41" s="8" t="s">
        <v>110</v>
      </c>
      <c r="I41" s="5" t="str">
        <f t="shared" si="0"/>
        <v>Sul 1</v>
      </c>
      <c r="J41" s="5"/>
      <c r="K41" s="13"/>
      <c r="L41" s="13">
        <v>38</v>
      </c>
      <c r="M41" s="19" t="s">
        <v>34</v>
      </c>
      <c r="N41" s="19" t="s">
        <v>34</v>
      </c>
      <c r="O41" s="19" t="s">
        <v>34</v>
      </c>
      <c r="P41">
        <v>38</v>
      </c>
      <c r="R41" s="45">
        <v>32</v>
      </c>
      <c r="S41" s="46" t="s">
        <v>73</v>
      </c>
      <c r="T41" s="47" t="s">
        <v>725</v>
      </c>
      <c r="U41" t="str">
        <f t="shared" si="2"/>
        <v>Leste 1</v>
      </c>
      <c r="AC41" s="37">
        <v>30</v>
      </c>
      <c r="AD41" s="24" t="s">
        <v>270</v>
      </c>
      <c r="AE41" s="37">
        <v>26</v>
      </c>
      <c r="AF41" s="24" t="s">
        <v>271</v>
      </c>
      <c r="AG41" s="37">
        <v>36</v>
      </c>
      <c r="AH41" s="24" t="s">
        <v>241</v>
      </c>
      <c r="AJ41" t="str">
        <f t="shared" si="3"/>
        <v>Consolação</v>
      </c>
    </row>
    <row r="42" spans="1:36" ht="15">
      <c r="A42" s="19" t="s">
        <v>35</v>
      </c>
      <c r="B42" s="43">
        <v>38</v>
      </c>
      <c r="C42" s="13">
        <v>39</v>
      </c>
      <c r="D42" s="4" t="str">
        <f t="shared" si="1"/>
        <v>Norte</v>
      </c>
      <c r="E42" s="4" t="s">
        <v>139</v>
      </c>
      <c r="F42" s="4"/>
      <c r="G42" s="8" t="s">
        <v>158</v>
      </c>
      <c r="H42" s="8" t="s">
        <v>111</v>
      </c>
      <c r="I42" s="5" t="str">
        <f t="shared" si="0"/>
        <v>Norte 1</v>
      </c>
      <c r="J42" s="5"/>
      <c r="K42" s="13"/>
      <c r="L42" s="13">
        <v>39</v>
      </c>
      <c r="M42" s="19" t="s">
        <v>35</v>
      </c>
      <c r="N42" s="19" t="s">
        <v>173</v>
      </c>
      <c r="O42" s="19" t="s">
        <v>35</v>
      </c>
      <c r="P42">
        <v>39</v>
      </c>
      <c r="AC42" s="37">
        <v>31</v>
      </c>
      <c r="AD42" s="24" t="s">
        <v>272</v>
      </c>
      <c r="AE42" s="37">
        <v>26</v>
      </c>
      <c r="AF42" s="24" t="s">
        <v>271</v>
      </c>
      <c r="AG42" s="37">
        <v>36</v>
      </c>
      <c r="AH42" s="24" t="s">
        <v>241</v>
      </c>
      <c r="AJ42" t="str">
        <f t="shared" si="3"/>
        <v>Consolação</v>
      </c>
    </row>
    <row r="43" spans="1:36" ht="15">
      <c r="A43" s="19" t="s">
        <v>36</v>
      </c>
      <c r="B43" s="43">
        <v>39</v>
      </c>
      <c r="C43" s="13">
        <v>40</v>
      </c>
      <c r="D43" s="4" t="s">
        <v>137</v>
      </c>
      <c r="E43" s="4" t="s">
        <v>137</v>
      </c>
      <c r="F43" s="4"/>
      <c r="G43" s="8" t="s">
        <v>45</v>
      </c>
      <c r="H43" s="8" t="s">
        <v>112</v>
      </c>
      <c r="I43" s="5" t="str">
        <f t="shared" si="0"/>
        <v>Oeste</v>
      </c>
      <c r="J43" s="5"/>
      <c r="K43" s="13"/>
      <c r="L43" s="13">
        <v>40</v>
      </c>
      <c r="M43" s="19" t="s">
        <v>36</v>
      </c>
      <c r="N43" s="19" t="s">
        <v>36</v>
      </c>
      <c r="O43" s="19" t="s">
        <v>36</v>
      </c>
      <c r="P43">
        <v>40</v>
      </c>
      <c r="AC43" s="37">
        <v>32</v>
      </c>
      <c r="AD43" s="24" t="s">
        <v>23</v>
      </c>
      <c r="AE43" s="37">
        <v>26</v>
      </c>
      <c r="AF43" s="24" t="s">
        <v>271</v>
      </c>
      <c r="AG43" s="37">
        <v>36</v>
      </c>
      <c r="AH43" s="24" t="s">
        <v>241</v>
      </c>
      <c r="AJ43" t="str">
        <f t="shared" si="3"/>
        <v>Consolação</v>
      </c>
    </row>
    <row r="44" spans="1:36" ht="15">
      <c r="A44" s="19" t="s">
        <v>37</v>
      </c>
      <c r="B44" s="43">
        <v>40</v>
      </c>
      <c r="C44" s="13">
        <v>41</v>
      </c>
      <c r="D44" s="4" t="s">
        <v>137</v>
      </c>
      <c r="E44" s="4" t="s">
        <v>137</v>
      </c>
      <c r="F44" s="4"/>
      <c r="G44" s="8" t="s">
        <v>45</v>
      </c>
      <c r="H44" s="8" t="s">
        <v>112</v>
      </c>
      <c r="I44" s="5" t="str">
        <f t="shared" si="0"/>
        <v>Oeste</v>
      </c>
      <c r="J44" s="5"/>
      <c r="K44" s="13"/>
      <c r="L44" s="13">
        <v>41</v>
      </c>
      <c r="M44" s="19" t="s">
        <v>37</v>
      </c>
      <c r="N44" s="19" t="s">
        <v>174</v>
      </c>
      <c r="O44" s="19" t="s">
        <v>37</v>
      </c>
      <c r="P44">
        <v>41</v>
      </c>
      <c r="AC44" s="37">
        <v>33</v>
      </c>
      <c r="AD44" s="24" t="s">
        <v>273</v>
      </c>
      <c r="AE44" s="37">
        <v>26</v>
      </c>
      <c r="AF44" s="24" t="s">
        <v>271</v>
      </c>
      <c r="AG44" s="37">
        <v>36</v>
      </c>
      <c r="AH44" s="24" t="s">
        <v>241</v>
      </c>
      <c r="AJ44" t="str">
        <f t="shared" si="3"/>
        <v>Consolação</v>
      </c>
    </row>
    <row r="45" spans="1:36" ht="15">
      <c r="A45" s="19" t="s">
        <v>38</v>
      </c>
      <c r="B45" s="43">
        <v>41</v>
      </c>
      <c r="C45" s="13">
        <v>42</v>
      </c>
      <c r="D45" s="4" t="str">
        <f t="shared" si="1"/>
        <v>Norte</v>
      </c>
      <c r="E45" s="4" t="s">
        <v>140</v>
      </c>
      <c r="F45" s="4"/>
      <c r="G45" s="8" t="s">
        <v>722</v>
      </c>
      <c r="H45" s="8" t="s">
        <v>117</v>
      </c>
      <c r="I45" s="5" t="str">
        <f t="shared" si="0"/>
        <v>Norte 2</v>
      </c>
      <c r="J45" s="5"/>
      <c r="K45" s="13"/>
      <c r="L45" s="13">
        <v>42</v>
      </c>
      <c r="M45" s="19" t="s">
        <v>38</v>
      </c>
      <c r="N45" s="19" t="s">
        <v>161</v>
      </c>
      <c r="O45" s="19" t="s">
        <v>38</v>
      </c>
      <c r="P45">
        <v>42</v>
      </c>
      <c r="AC45" s="37">
        <v>34</v>
      </c>
      <c r="AD45" s="24" t="s">
        <v>274</v>
      </c>
      <c r="AE45" s="37">
        <v>26</v>
      </c>
      <c r="AF45" s="24" t="s">
        <v>271</v>
      </c>
      <c r="AG45" s="37">
        <v>36</v>
      </c>
      <c r="AH45" s="24" t="s">
        <v>241</v>
      </c>
      <c r="AJ45" t="str">
        <f t="shared" si="3"/>
        <v>Consolação</v>
      </c>
    </row>
    <row r="46" spans="1:36" ht="15">
      <c r="A46" s="19" t="s">
        <v>39</v>
      </c>
      <c r="B46" s="43">
        <v>42</v>
      </c>
      <c r="C46" s="13">
        <v>43</v>
      </c>
      <c r="D46" s="4" t="str">
        <f t="shared" si="1"/>
        <v>Sul</v>
      </c>
      <c r="E46" s="4" t="s">
        <v>142</v>
      </c>
      <c r="F46" s="4"/>
      <c r="G46" s="8" t="s">
        <v>148</v>
      </c>
      <c r="H46" s="8" t="s">
        <v>101</v>
      </c>
      <c r="I46" s="5" t="str">
        <f t="shared" si="0"/>
        <v>Sul 2</v>
      </c>
      <c r="J46" s="5"/>
      <c r="K46" s="13"/>
      <c r="L46" s="13">
        <v>43</v>
      </c>
      <c r="M46" s="19" t="s">
        <v>39</v>
      </c>
      <c r="N46" s="19" t="s">
        <v>175</v>
      </c>
      <c r="O46" s="19" t="s">
        <v>39</v>
      </c>
      <c r="P46">
        <v>43</v>
      </c>
      <c r="AC46" s="37">
        <v>35</v>
      </c>
      <c r="AD46" s="24" t="s">
        <v>66</v>
      </c>
      <c r="AE46" s="37">
        <v>70</v>
      </c>
      <c r="AF46" s="24" t="s">
        <v>275</v>
      </c>
      <c r="AG46" s="37">
        <v>36</v>
      </c>
      <c r="AH46" s="24" t="s">
        <v>241</v>
      </c>
      <c r="AJ46" t="str">
        <f t="shared" si="3"/>
        <v>Santa Cecília</v>
      </c>
    </row>
    <row r="47" spans="1:36" ht="15">
      <c r="A47" s="19" t="s">
        <v>40</v>
      </c>
      <c r="B47" s="43">
        <v>43</v>
      </c>
      <c r="C47" s="13">
        <v>44</v>
      </c>
      <c r="D47" s="4" t="str">
        <f t="shared" si="1"/>
        <v>Leste</v>
      </c>
      <c r="E47" s="4" t="s">
        <v>138</v>
      </c>
      <c r="F47" s="4"/>
      <c r="G47" s="8" t="s">
        <v>151</v>
      </c>
      <c r="H47" s="8" t="s">
        <v>121</v>
      </c>
      <c r="I47" s="5" t="str">
        <f t="shared" si="0"/>
        <v>Leste 2</v>
      </c>
      <c r="J47" s="5"/>
      <c r="K47" s="13"/>
      <c r="L47" s="13">
        <v>44</v>
      </c>
      <c r="M47" s="19" t="s">
        <v>40</v>
      </c>
      <c r="N47" s="19" t="s">
        <v>40</v>
      </c>
      <c r="O47" s="19" t="s">
        <v>40</v>
      </c>
      <c r="P47">
        <v>44</v>
      </c>
      <c r="AC47" s="37">
        <v>36</v>
      </c>
      <c r="AD47" s="24" t="s">
        <v>276</v>
      </c>
      <c r="AE47" s="37">
        <v>70</v>
      </c>
      <c r="AF47" s="24" t="s">
        <v>275</v>
      </c>
      <c r="AG47" s="37">
        <v>36</v>
      </c>
      <c r="AH47" s="24" t="s">
        <v>241</v>
      </c>
      <c r="AJ47" t="str">
        <f t="shared" si="3"/>
        <v>Santa Cecília</v>
      </c>
    </row>
    <row r="48" spans="1:36" ht="15">
      <c r="A48" s="19" t="s">
        <v>41</v>
      </c>
      <c r="B48" s="43">
        <v>44</v>
      </c>
      <c r="C48" s="13">
        <v>45</v>
      </c>
      <c r="D48" s="4" t="s">
        <v>137</v>
      </c>
      <c r="E48" s="4" t="s">
        <v>137</v>
      </c>
      <c r="F48" s="4"/>
      <c r="G48" s="8" t="s">
        <v>59</v>
      </c>
      <c r="H48" s="8" t="s">
        <v>116</v>
      </c>
      <c r="I48" s="5" t="str">
        <f t="shared" si="0"/>
        <v>Oeste</v>
      </c>
      <c r="J48" s="5"/>
      <c r="K48" s="13"/>
      <c r="L48" s="13">
        <v>45</v>
      </c>
      <c r="M48" s="19" t="s">
        <v>41</v>
      </c>
      <c r="N48" s="19" t="s">
        <v>41</v>
      </c>
      <c r="O48" s="19" t="s">
        <v>41</v>
      </c>
      <c r="P48">
        <v>45</v>
      </c>
      <c r="AC48" s="37">
        <v>37</v>
      </c>
      <c r="AD48" s="24" t="s">
        <v>277</v>
      </c>
      <c r="AE48" s="37">
        <v>70</v>
      </c>
      <c r="AF48" s="24" t="s">
        <v>275</v>
      </c>
      <c r="AG48" s="37">
        <v>36</v>
      </c>
      <c r="AH48" s="24" t="s">
        <v>241</v>
      </c>
      <c r="AJ48" t="str">
        <f t="shared" si="3"/>
        <v>Santa Cecília</v>
      </c>
    </row>
    <row r="49" spans="1:36" ht="15">
      <c r="A49" s="19" t="s">
        <v>42</v>
      </c>
      <c r="B49" s="43">
        <v>45</v>
      </c>
      <c r="C49" s="13">
        <v>46</v>
      </c>
      <c r="D49" s="4" t="str">
        <f t="shared" si="1"/>
        <v>Sul</v>
      </c>
      <c r="E49" s="4" t="s">
        <v>142</v>
      </c>
      <c r="F49" s="4"/>
      <c r="G49" s="8" t="s">
        <v>148</v>
      </c>
      <c r="H49" s="8" t="s">
        <v>101</v>
      </c>
      <c r="I49" s="5" t="str">
        <f t="shared" si="0"/>
        <v>Sul 2</v>
      </c>
      <c r="J49" s="5"/>
      <c r="K49" s="13"/>
      <c r="L49" s="13">
        <v>46</v>
      </c>
      <c r="M49" s="19" t="s">
        <v>42</v>
      </c>
      <c r="N49" s="19" t="s">
        <v>176</v>
      </c>
      <c r="O49" s="19" t="s">
        <v>42</v>
      </c>
      <c r="P49">
        <v>46</v>
      </c>
      <c r="AC49" s="37">
        <v>38</v>
      </c>
      <c r="AD49" s="24" t="s">
        <v>278</v>
      </c>
      <c r="AE49" s="37">
        <v>8</v>
      </c>
      <c r="AF49" s="24" t="s">
        <v>279</v>
      </c>
      <c r="AG49" s="37">
        <v>36</v>
      </c>
      <c r="AH49" s="24" t="s">
        <v>241</v>
      </c>
      <c r="AJ49" t="str">
        <f t="shared" si="3"/>
        <v>Belém</v>
      </c>
    </row>
    <row r="50" spans="1:36" ht="15">
      <c r="A50" s="19" t="s">
        <v>43</v>
      </c>
      <c r="B50" s="43">
        <v>46</v>
      </c>
      <c r="C50" s="13">
        <v>47</v>
      </c>
      <c r="D50" s="4" t="str">
        <f t="shared" si="1"/>
        <v>Leste</v>
      </c>
      <c r="E50" s="4" t="s">
        <v>138</v>
      </c>
      <c r="F50" s="4"/>
      <c r="G50" s="8" t="s">
        <v>33</v>
      </c>
      <c r="H50" s="8" t="s">
        <v>109</v>
      </c>
      <c r="I50" s="5" t="str">
        <f t="shared" si="0"/>
        <v>Leste 2</v>
      </c>
      <c r="J50" s="5"/>
      <c r="K50" s="13"/>
      <c r="L50" s="13">
        <v>47</v>
      </c>
      <c r="M50" s="19" t="s">
        <v>43</v>
      </c>
      <c r="N50" s="19" t="s">
        <v>177</v>
      </c>
      <c r="O50" s="19" t="s">
        <v>43</v>
      </c>
      <c r="P50">
        <v>47</v>
      </c>
      <c r="AC50" s="37">
        <v>39</v>
      </c>
      <c r="AD50" s="24" t="s">
        <v>7</v>
      </c>
      <c r="AE50" s="37">
        <v>8</v>
      </c>
      <c r="AF50" s="24" t="s">
        <v>279</v>
      </c>
      <c r="AG50" s="37">
        <v>36</v>
      </c>
      <c r="AH50" s="24" t="s">
        <v>241</v>
      </c>
      <c r="AJ50" t="str">
        <f t="shared" si="3"/>
        <v>Belém</v>
      </c>
    </row>
    <row r="51" spans="1:36" ht="15">
      <c r="A51" s="19" t="s">
        <v>44</v>
      </c>
      <c r="B51" s="43">
        <v>47</v>
      </c>
      <c r="C51" s="13">
        <v>96</v>
      </c>
      <c r="D51" s="4" t="str">
        <f t="shared" si="1"/>
        <v>Leste</v>
      </c>
      <c r="E51" s="4" t="s">
        <v>138</v>
      </c>
      <c r="F51" s="4"/>
      <c r="G51" s="8" t="s">
        <v>28</v>
      </c>
      <c r="H51" s="8" t="s">
        <v>106</v>
      </c>
      <c r="I51" s="5" t="str">
        <f t="shared" si="0"/>
        <v>Leste 2</v>
      </c>
      <c r="J51" s="5"/>
      <c r="K51" s="13"/>
      <c r="L51" s="13">
        <v>96</v>
      </c>
      <c r="M51" s="19" t="s">
        <v>44</v>
      </c>
      <c r="N51" s="19" t="s">
        <v>44</v>
      </c>
      <c r="O51" s="19" t="s">
        <v>44</v>
      </c>
      <c r="P51">
        <v>96</v>
      </c>
      <c r="AC51" s="37">
        <v>40</v>
      </c>
      <c r="AD51" s="24" t="s">
        <v>280</v>
      </c>
      <c r="AE51" s="37">
        <v>8</v>
      </c>
      <c r="AF51" s="24" t="s">
        <v>279</v>
      </c>
      <c r="AG51" s="37">
        <v>36</v>
      </c>
      <c r="AH51" s="24" t="s">
        <v>241</v>
      </c>
      <c r="AJ51" t="str">
        <f t="shared" si="3"/>
        <v>Belém</v>
      </c>
    </row>
    <row r="52" spans="1:36" ht="15">
      <c r="A52" s="19" t="s">
        <v>45</v>
      </c>
      <c r="B52" s="43">
        <v>48</v>
      </c>
      <c r="C52" s="13">
        <v>48</v>
      </c>
      <c r="D52" s="4" t="s">
        <v>137</v>
      </c>
      <c r="E52" s="4" t="s">
        <v>137</v>
      </c>
      <c r="F52" s="4"/>
      <c r="G52" s="8" t="s">
        <v>45</v>
      </c>
      <c r="H52" s="8" t="s">
        <v>112</v>
      </c>
      <c r="I52" s="5" t="str">
        <f t="shared" si="0"/>
        <v>Oeste</v>
      </c>
      <c r="J52" s="5"/>
      <c r="K52" s="13"/>
      <c r="L52" s="13">
        <v>48</v>
      </c>
      <c r="M52" s="19" t="s">
        <v>45</v>
      </c>
      <c r="N52" s="19" t="s">
        <v>45</v>
      </c>
      <c r="O52" s="19" t="s">
        <v>45</v>
      </c>
      <c r="P52">
        <v>48</v>
      </c>
      <c r="AC52" s="37">
        <v>41</v>
      </c>
      <c r="AD52" s="24" t="s">
        <v>281</v>
      </c>
      <c r="AE52" s="37">
        <v>8</v>
      </c>
      <c r="AF52" s="24" t="s">
        <v>279</v>
      </c>
      <c r="AG52" s="37">
        <v>36</v>
      </c>
      <c r="AH52" s="24" t="s">
        <v>241</v>
      </c>
      <c r="AJ52" t="str">
        <f t="shared" si="3"/>
        <v>Belém</v>
      </c>
    </row>
    <row r="53" spans="1:36" ht="15">
      <c r="A53" s="19" t="s">
        <v>46</v>
      </c>
      <c r="B53" s="43">
        <v>49</v>
      </c>
      <c r="C53" s="13">
        <v>49</v>
      </c>
      <c r="D53" s="4" t="s">
        <v>143</v>
      </c>
      <c r="E53" s="4" t="s">
        <v>143</v>
      </c>
      <c r="F53" s="4"/>
      <c r="G53" s="8" t="s">
        <v>75</v>
      </c>
      <c r="H53" s="8" t="s">
        <v>122</v>
      </c>
      <c r="I53" s="5" t="str">
        <f t="shared" si="0"/>
        <v>Centro</v>
      </c>
      <c r="J53" s="5"/>
      <c r="K53" s="13"/>
      <c r="L53" s="13">
        <v>49</v>
      </c>
      <c r="M53" s="19" t="s">
        <v>46</v>
      </c>
      <c r="N53" s="19" t="s">
        <v>46</v>
      </c>
      <c r="O53" s="19" t="s">
        <v>46</v>
      </c>
      <c r="P53">
        <v>49</v>
      </c>
      <c r="AC53" s="37">
        <v>42</v>
      </c>
      <c r="AD53" s="24" t="s">
        <v>282</v>
      </c>
      <c r="AE53" s="37">
        <v>8</v>
      </c>
      <c r="AF53" s="24" t="s">
        <v>279</v>
      </c>
      <c r="AG53" s="37">
        <v>36</v>
      </c>
      <c r="AH53" s="24" t="s">
        <v>241</v>
      </c>
      <c r="AJ53" t="str">
        <f t="shared" si="3"/>
        <v>Belém</v>
      </c>
    </row>
    <row r="54" spans="1:36" ht="15">
      <c r="A54" s="19" t="s">
        <v>47</v>
      </c>
      <c r="B54" s="43">
        <v>50</v>
      </c>
      <c r="C54" s="13">
        <v>50</v>
      </c>
      <c r="D54" s="4" t="str">
        <f t="shared" si="1"/>
        <v>Norte</v>
      </c>
      <c r="E54" s="4" t="s">
        <v>140</v>
      </c>
      <c r="F54" s="4"/>
      <c r="G54" s="8" t="s">
        <v>94</v>
      </c>
      <c r="H54" s="8" t="s">
        <v>105</v>
      </c>
      <c r="I54" s="5" t="str">
        <f t="shared" si="0"/>
        <v>Norte 2</v>
      </c>
      <c r="J54" s="5"/>
      <c r="K54" s="13"/>
      <c r="L54" s="13">
        <v>50</v>
      </c>
      <c r="M54" s="19" t="s">
        <v>47</v>
      </c>
      <c r="N54" s="19" t="s">
        <v>178</v>
      </c>
      <c r="O54" s="19" t="s">
        <v>47</v>
      </c>
      <c r="P54">
        <v>50</v>
      </c>
      <c r="AC54" s="37">
        <v>43</v>
      </c>
      <c r="AD54" s="24" t="s">
        <v>149</v>
      </c>
      <c r="AE54" s="37">
        <v>54</v>
      </c>
      <c r="AF54" s="24" t="s">
        <v>717</v>
      </c>
      <c r="AG54" s="37">
        <v>36</v>
      </c>
      <c r="AH54" s="24" t="s">
        <v>241</v>
      </c>
      <c r="AJ54" t="str">
        <f t="shared" si="3"/>
        <v>Moóca</v>
      </c>
    </row>
    <row r="55" spans="1:36" ht="15">
      <c r="A55" s="19" t="s">
        <v>48</v>
      </c>
      <c r="B55" s="43">
        <v>51</v>
      </c>
      <c r="C55" s="13">
        <v>51</v>
      </c>
      <c r="D55" s="4" t="str">
        <f t="shared" si="1"/>
        <v>Norte</v>
      </c>
      <c r="E55" s="4" t="s">
        <v>139</v>
      </c>
      <c r="F55" s="4"/>
      <c r="G55" s="8" t="s">
        <v>147</v>
      </c>
      <c r="H55" s="8" t="s">
        <v>118</v>
      </c>
      <c r="I55" s="5" t="str">
        <f t="shared" si="0"/>
        <v>Norte 1</v>
      </c>
      <c r="J55" s="5"/>
      <c r="K55" s="13"/>
      <c r="L55" s="13">
        <v>51</v>
      </c>
      <c r="M55" s="19" t="s">
        <v>48</v>
      </c>
      <c r="N55" s="19" t="s">
        <v>48</v>
      </c>
      <c r="O55" s="19" t="s">
        <v>48</v>
      </c>
      <c r="P55">
        <v>51</v>
      </c>
      <c r="AC55" s="37">
        <v>44</v>
      </c>
      <c r="AD55" s="24" t="s">
        <v>283</v>
      </c>
      <c r="AE55" s="37">
        <v>54</v>
      </c>
      <c r="AF55" s="24" t="s">
        <v>717</v>
      </c>
      <c r="AG55" s="37">
        <v>36</v>
      </c>
      <c r="AH55" s="24" t="s">
        <v>241</v>
      </c>
      <c r="AJ55" t="str">
        <f t="shared" si="3"/>
        <v>Moóca</v>
      </c>
    </row>
    <row r="56" spans="1:36" ht="15">
      <c r="A56" s="19" t="s">
        <v>49</v>
      </c>
      <c r="B56" s="43">
        <v>52</v>
      </c>
      <c r="C56" s="13">
        <v>52</v>
      </c>
      <c r="D56" s="4" t="str">
        <f t="shared" si="1"/>
        <v>Sul</v>
      </c>
      <c r="E56" s="4" t="s">
        <v>142</v>
      </c>
      <c r="F56" s="4"/>
      <c r="G56" s="8" t="s">
        <v>52</v>
      </c>
      <c r="H56" s="8" t="s">
        <v>102</v>
      </c>
      <c r="I56" s="5" t="str">
        <f t="shared" si="0"/>
        <v>Sul 2</v>
      </c>
      <c r="J56" s="5"/>
      <c r="K56" s="13"/>
      <c r="L56" s="13">
        <v>52</v>
      </c>
      <c r="M56" s="19" t="s">
        <v>49</v>
      </c>
      <c r="N56" s="19" t="s">
        <v>49</v>
      </c>
      <c r="O56" s="19" t="s">
        <v>49</v>
      </c>
      <c r="P56">
        <v>52</v>
      </c>
      <c r="AC56" s="37">
        <v>45</v>
      </c>
      <c r="AD56" s="24" t="s">
        <v>284</v>
      </c>
      <c r="AE56" s="37">
        <v>54</v>
      </c>
      <c r="AF56" s="24" t="s">
        <v>717</v>
      </c>
      <c r="AG56" s="37">
        <v>36</v>
      </c>
      <c r="AH56" s="24" t="s">
        <v>241</v>
      </c>
      <c r="AJ56" t="str">
        <f t="shared" si="3"/>
        <v>Moóca</v>
      </c>
    </row>
    <row r="57" spans="1:36" ht="15">
      <c r="A57" s="19" t="s">
        <v>50</v>
      </c>
      <c r="B57" s="43">
        <v>53</v>
      </c>
      <c r="C57" s="13">
        <v>32</v>
      </c>
      <c r="D57" s="4" t="str">
        <f t="shared" si="1"/>
        <v>Sul</v>
      </c>
      <c r="E57" s="4" t="s">
        <v>141</v>
      </c>
      <c r="F57" s="4"/>
      <c r="G57" s="8" t="s">
        <v>87</v>
      </c>
      <c r="H57" s="8" t="s">
        <v>124</v>
      </c>
      <c r="I57" s="5" t="str">
        <f t="shared" si="0"/>
        <v>Sul 1</v>
      </c>
      <c r="J57" s="5"/>
      <c r="K57" s="13"/>
      <c r="L57" s="13">
        <v>32</v>
      </c>
      <c r="M57" s="19" t="s">
        <v>50</v>
      </c>
      <c r="N57" s="19" t="s">
        <v>50</v>
      </c>
      <c r="O57" s="19" t="s">
        <v>50</v>
      </c>
      <c r="P57">
        <v>32</v>
      </c>
      <c r="AC57" s="37">
        <v>46</v>
      </c>
      <c r="AD57" s="24" t="s">
        <v>0</v>
      </c>
      <c r="AE57" s="37">
        <v>1</v>
      </c>
      <c r="AF57" s="24" t="s">
        <v>708</v>
      </c>
      <c r="AG57" s="37">
        <v>36</v>
      </c>
      <c r="AH57" s="24" t="s">
        <v>241</v>
      </c>
      <c r="AJ57" t="str">
        <f t="shared" si="3"/>
        <v>Água Rasa</v>
      </c>
    </row>
    <row r="58" spans="1:36" ht="15">
      <c r="A58" s="19" t="s">
        <v>149</v>
      </c>
      <c r="B58" s="43">
        <v>54</v>
      </c>
      <c r="C58" s="13">
        <v>53</v>
      </c>
      <c r="D58" s="4" t="str">
        <f t="shared" si="1"/>
        <v>Leste</v>
      </c>
      <c r="E58" s="4" t="s">
        <v>136</v>
      </c>
      <c r="F58" s="4"/>
      <c r="G58" s="8" t="s">
        <v>159</v>
      </c>
      <c r="H58" s="8" t="s">
        <v>154</v>
      </c>
      <c r="I58" s="5" t="str">
        <f t="shared" si="0"/>
        <v>Leste 1</v>
      </c>
      <c r="J58" s="5"/>
      <c r="K58" s="13"/>
      <c r="L58" s="13">
        <v>53</v>
      </c>
      <c r="M58" s="19" t="s">
        <v>149</v>
      </c>
      <c r="N58" s="19" t="s">
        <v>159</v>
      </c>
      <c r="O58" s="19" t="s">
        <v>149</v>
      </c>
      <c r="P58">
        <v>53</v>
      </c>
      <c r="AC58" s="37">
        <v>47</v>
      </c>
      <c r="AD58" s="24" t="s">
        <v>285</v>
      </c>
      <c r="AE58" s="37">
        <v>1</v>
      </c>
      <c r="AF58" s="24" t="s">
        <v>708</v>
      </c>
      <c r="AG58" s="37">
        <v>36</v>
      </c>
      <c r="AH58" s="24" t="s">
        <v>241</v>
      </c>
      <c r="AJ58" t="str">
        <f t="shared" si="3"/>
        <v>Água Rasa</v>
      </c>
    </row>
    <row r="59" spans="1:36" ht="15">
      <c r="A59" s="19" t="s">
        <v>51</v>
      </c>
      <c r="B59" s="43">
        <v>55</v>
      </c>
      <c r="C59" s="13">
        <v>54</v>
      </c>
      <c r="D59" s="4" t="s">
        <v>137</v>
      </c>
      <c r="E59" s="4" t="s">
        <v>137</v>
      </c>
      <c r="F59" s="4"/>
      <c r="G59" s="8" t="s">
        <v>11</v>
      </c>
      <c r="H59" s="8" t="s">
        <v>100</v>
      </c>
      <c r="I59" s="5" t="str">
        <f t="shared" si="0"/>
        <v>Oeste</v>
      </c>
      <c r="J59" s="5"/>
      <c r="K59" s="13"/>
      <c r="L59" s="13">
        <v>54</v>
      </c>
      <c r="M59" s="19" t="s">
        <v>51</v>
      </c>
      <c r="N59" s="19" t="s">
        <v>51</v>
      </c>
      <c r="O59" s="19" t="s">
        <v>51</v>
      </c>
      <c r="P59">
        <v>54</v>
      </c>
      <c r="AC59" s="37">
        <v>48</v>
      </c>
      <c r="AD59" s="24" t="s">
        <v>286</v>
      </c>
      <c r="AE59" s="37">
        <v>1</v>
      </c>
      <c r="AF59" s="24" t="s">
        <v>708</v>
      </c>
      <c r="AG59" s="37">
        <v>36</v>
      </c>
      <c r="AH59" s="24" t="s">
        <v>241</v>
      </c>
      <c r="AJ59" t="str">
        <f t="shared" si="3"/>
        <v>Água Rasa</v>
      </c>
    </row>
    <row r="60" spans="1:36" ht="15">
      <c r="A60" s="19" t="s">
        <v>52</v>
      </c>
      <c r="B60" s="43">
        <v>56</v>
      </c>
      <c r="C60" s="13">
        <v>55</v>
      </c>
      <c r="D60" s="4" t="str">
        <f t="shared" si="1"/>
        <v>Sul</v>
      </c>
      <c r="E60" s="4" t="s">
        <v>142</v>
      </c>
      <c r="F60" s="4"/>
      <c r="G60" s="8" t="s">
        <v>52</v>
      </c>
      <c r="H60" s="8" t="s">
        <v>102</v>
      </c>
      <c r="I60" s="5" t="str">
        <f t="shared" si="0"/>
        <v>Sul 2</v>
      </c>
      <c r="J60" s="5"/>
      <c r="K60" s="13"/>
      <c r="L60" s="13">
        <v>55</v>
      </c>
      <c r="M60" s="19" t="s">
        <v>52</v>
      </c>
      <c r="N60" s="19" t="s">
        <v>52</v>
      </c>
      <c r="O60" s="19" t="s">
        <v>52</v>
      </c>
      <c r="P60">
        <v>55</v>
      </c>
      <c r="AC60" s="37">
        <v>49</v>
      </c>
      <c r="AD60" s="24" t="s">
        <v>287</v>
      </c>
      <c r="AE60" s="37">
        <v>92</v>
      </c>
      <c r="AF60" s="24" t="s">
        <v>288</v>
      </c>
      <c r="AG60" s="37">
        <v>36</v>
      </c>
      <c r="AH60" s="24" t="s">
        <v>241</v>
      </c>
      <c r="AJ60" t="str">
        <f t="shared" si="3"/>
        <v>Vila Mariana</v>
      </c>
    </row>
    <row r="61" spans="1:36" ht="15">
      <c r="A61" s="19" t="s">
        <v>53</v>
      </c>
      <c r="B61" s="43">
        <v>57</v>
      </c>
      <c r="C61" s="13">
        <v>56</v>
      </c>
      <c r="D61" s="4" t="s">
        <v>146</v>
      </c>
      <c r="E61" s="4" t="s">
        <v>136</v>
      </c>
      <c r="F61" s="4"/>
      <c r="G61" s="8" t="s">
        <v>159</v>
      </c>
      <c r="H61" s="8" t="s">
        <v>122</v>
      </c>
      <c r="I61" s="5" t="str">
        <f t="shared" si="0"/>
        <v>Leste 1</v>
      </c>
      <c r="J61" s="5"/>
      <c r="K61" s="13"/>
      <c r="L61" s="13">
        <v>56</v>
      </c>
      <c r="M61" s="19" t="s">
        <v>53</v>
      </c>
      <c r="N61" s="19" t="s">
        <v>53</v>
      </c>
      <c r="O61" s="19" t="s">
        <v>53</v>
      </c>
      <c r="P61">
        <v>56</v>
      </c>
      <c r="AC61" s="37">
        <v>50</v>
      </c>
      <c r="AD61" s="24" t="s">
        <v>289</v>
      </c>
      <c r="AE61" s="37">
        <v>92</v>
      </c>
      <c r="AF61" s="24" t="s">
        <v>288</v>
      </c>
      <c r="AG61" s="37">
        <v>36</v>
      </c>
      <c r="AH61" s="24" t="s">
        <v>241</v>
      </c>
      <c r="AJ61" t="str">
        <f t="shared" si="3"/>
        <v>Vila Mariana</v>
      </c>
    </row>
    <row r="62" spans="1:36" ht="15">
      <c r="A62" s="19" t="s">
        <v>54</v>
      </c>
      <c r="B62" s="43">
        <v>58</v>
      </c>
      <c r="C62" s="13">
        <v>57</v>
      </c>
      <c r="D62" s="4" t="str">
        <f t="shared" si="1"/>
        <v>Leste</v>
      </c>
      <c r="E62" s="4" t="s">
        <v>138</v>
      </c>
      <c r="F62" s="4"/>
      <c r="G62" s="8" t="s">
        <v>33</v>
      </c>
      <c r="H62" s="8" t="s">
        <v>109</v>
      </c>
      <c r="I62" s="5" t="str">
        <f t="shared" si="0"/>
        <v>Leste 2</v>
      </c>
      <c r="J62" s="5"/>
      <c r="K62" s="13"/>
      <c r="L62" s="13">
        <v>57</v>
      </c>
      <c r="M62" s="19" t="s">
        <v>54</v>
      </c>
      <c r="N62" s="19" t="s">
        <v>54</v>
      </c>
      <c r="O62" s="19" t="s">
        <v>54</v>
      </c>
      <c r="P62">
        <v>57</v>
      </c>
      <c r="AC62" s="37">
        <v>51</v>
      </c>
      <c r="AD62" s="24" t="s">
        <v>290</v>
      </c>
      <c r="AE62" s="37">
        <v>92</v>
      </c>
      <c r="AF62" s="24" t="s">
        <v>288</v>
      </c>
      <c r="AG62" s="37">
        <v>36</v>
      </c>
      <c r="AH62" s="24" t="s">
        <v>241</v>
      </c>
      <c r="AJ62" t="str">
        <f t="shared" si="3"/>
        <v>Vila Mariana</v>
      </c>
    </row>
    <row r="63" spans="1:36" ht="15">
      <c r="A63" s="19" t="s">
        <v>55</v>
      </c>
      <c r="B63" s="43">
        <v>59</v>
      </c>
      <c r="C63" s="13">
        <v>58</v>
      </c>
      <c r="D63" s="4" t="str">
        <f t="shared" si="1"/>
        <v>Sul</v>
      </c>
      <c r="E63" s="4" t="s">
        <v>142</v>
      </c>
      <c r="F63" s="4"/>
      <c r="G63" s="8" t="s">
        <v>20</v>
      </c>
      <c r="H63" s="8" t="s">
        <v>153</v>
      </c>
      <c r="I63" s="5" t="str">
        <f t="shared" si="0"/>
        <v>Sul 2</v>
      </c>
      <c r="J63" s="5"/>
      <c r="K63" s="13"/>
      <c r="L63" s="13">
        <v>58</v>
      </c>
      <c r="M63" s="19" t="s">
        <v>55</v>
      </c>
      <c r="N63" s="19" t="s">
        <v>55</v>
      </c>
      <c r="O63" s="19" t="s">
        <v>55</v>
      </c>
      <c r="P63">
        <v>58</v>
      </c>
      <c r="AC63" s="37">
        <v>52</v>
      </c>
      <c r="AD63" s="24" t="s">
        <v>87</v>
      </c>
      <c r="AE63" s="37">
        <v>92</v>
      </c>
      <c r="AF63" s="24" t="s">
        <v>288</v>
      </c>
      <c r="AG63" s="37">
        <v>36</v>
      </c>
      <c r="AH63" s="24" t="s">
        <v>241</v>
      </c>
      <c r="AJ63" t="str">
        <f t="shared" si="3"/>
        <v>Vila Mariana</v>
      </c>
    </row>
    <row r="64" spans="1:36" ht="15">
      <c r="A64" s="19" t="s">
        <v>56</v>
      </c>
      <c r="B64" s="43">
        <v>60</v>
      </c>
      <c r="C64" s="13">
        <v>59</v>
      </c>
      <c r="D64" s="4" t="str">
        <f t="shared" si="1"/>
        <v>Leste</v>
      </c>
      <c r="E64" s="4" t="s">
        <v>136</v>
      </c>
      <c r="F64" s="4"/>
      <c r="G64" s="8" t="s">
        <v>56</v>
      </c>
      <c r="H64" s="8" t="s">
        <v>114</v>
      </c>
      <c r="I64" s="5" t="str">
        <f t="shared" si="0"/>
        <v>Leste 1</v>
      </c>
      <c r="J64" s="5"/>
      <c r="K64" s="13"/>
      <c r="L64" s="13">
        <v>59</v>
      </c>
      <c r="M64" s="19" t="s">
        <v>56</v>
      </c>
      <c r="N64" s="19" t="s">
        <v>56</v>
      </c>
      <c r="O64" s="19" t="s">
        <v>56</v>
      </c>
      <c r="P64">
        <v>59</v>
      </c>
      <c r="AC64" s="37">
        <v>53</v>
      </c>
      <c r="AD64" s="24" t="s">
        <v>291</v>
      </c>
      <c r="AE64" s="37">
        <v>92</v>
      </c>
      <c r="AF64" s="24" t="s">
        <v>288</v>
      </c>
      <c r="AG64" s="37">
        <v>36</v>
      </c>
      <c r="AH64" s="24" t="s">
        <v>241</v>
      </c>
      <c r="AJ64" t="str">
        <f t="shared" si="3"/>
        <v>Vila Mariana</v>
      </c>
    </row>
    <row r="65" spans="1:36" ht="15">
      <c r="A65" s="19" t="s">
        <v>57</v>
      </c>
      <c r="B65" s="43">
        <v>61</v>
      </c>
      <c r="C65" s="13">
        <v>60</v>
      </c>
      <c r="D65" s="4" t="s">
        <v>137</v>
      </c>
      <c r="E65" s="4" t="s">
        <v>137</v>
      </c>
      <c r="F65" s="4"/>
      <c r="G65" s="8" t="s">
        <v>45</v>
      </c>
      <c r="H65" s="8" t="s">
        <v>112</v>
      </c>
      <c r="I65" s="5" t="str">
        <f t="shared" si="0"/>
        <v>Oeste</v>
      </c>
      <c r="J65" s="5"/>
      <c r="K65" s="13"/>
      <c r="L65" s="13">
        <v>60</v>
      </c>
      <c r="M65" s="19" t="s">
        <v>57</v>
      </c>
      <c r="N65" s="19" t="s">
        <v>57</v>
      </c>
      <c r="O65" s="19" t="s">
        <v>57</v>
      </c>
      <c r="P65">
        <v>60</v>
      </c>
      <c r="AC65" s="37">
        <v>54</v>
      </c>
      <c r="AD65" s="24" t="s">
        <v>292</v>
      </c>
      <c r="AE65" s="37">
        <v>92</v>
      </c>
      <c r="AF65" s="24" t="s">
        <v>288</v>
      </c>
      <c r="AG65" s="37">
        <v>36</v>
      </c>
      <c r="AH65" s="24" t="s">
        <v>241</v>
      </c>
      <c r="AJ65" t="str">
        <f t="shared" si="3"/>
        <v>Vila Mariana</v>
      </c>
    </row>
    <row r="66" spans="1:36" ht="15">
      <c r="A66" s="19" t="s">
        <v>58</v>
      </c>
      <c r="B66" s="43">
        <v>62</v>
      </c>
      <c r="C66" s="13">
        <v>61</v>
      </c>
      <c r="D66" s="4" t="str">
        <f t="shared" si="1"/>
        <v>Norte</v>
      </c>
      <c r="E66" s="4" t="s">
        <v>140</v>
      </c>
      <c r="F66" s="4"/>
      <c r="G66" s="8" t="s">
        <v>58</v>
      </c>
      <c r="H66" s="8" t="s">
        <v>115</v>
      </c>
      <c r="I66" s="5" t="str">
        <f t="shared" si="0"/>
        <v>Norte 2</v>
      </c>
      <c r="J66" s="5"/>
      <c r="K66" s="13"/>
      <c r="L66" s="13">
        <v>61</v>
      </c>
      <c r="M66" s="19" t="s">
        <v>58</v>
      </c>
      <c r="N66" s="19" t="s">
        <v>58</v>
      </c>
      <c r="O66" s="19" t="s">
        <v>58</v>
      </c>
      <c r="P66">
        <v>61</v>
      </c>
      <c r="AC66" s="37">
        <v>55</v>
      </c>
      <c r="AD66" s="24" t="s">
        <v>293</v>
      </c>
      <c r="AE66" s="37">
        <v>92</v>
      </c>
      <c r="AF66" s="24" t="s">
        <v>288</v>
      </c>
      <c r="AG66" s="37">
        <v>36</v>
      </c>
      <c r="AH66" s="24" t="s">
        <v>241</v>
      </c>
      <c r="AJ66" t="str">
        <f t="shared" si="3"/>
        <v>Vila Mariana</v>
      </c>
    </row>
    <row r="67" spans="1:36" ht="15">
      <c r="A67" s="19" t="s">
        <v>59</v>
      </c>
      <c r="B67" s="43">
        <v>63</v>
      </c>
      <c r="C67" s="13">
        <v>62</v>
      </c>
      <c r="D67" s="4" t="s">
        <v>137</v>
      </c>
      <c r="E67" s="4" t="s">
        <v>137</v>
      </c>
      <c r="F67" s="4"/>
      <c r="G67" s="8" t="s">
        <v>59</v>
      </c>
      <c r="H67" s="8" t="s">
        <v>116</v>
      </c>
      <c r="I67" s="5" t="str">
        <f t="shared" si="0"/>
        <v>Oeste</v>
      </c>
      <c r="J67" s="5"/>
      <c r="K67" s="13"/>
      <c r="L67" s="13">
        <v>62</v>
      </c>
      <c r="M67" s="19" t="s">
        <v>59</v>
      </c>
      <c r="N67" s="19" t="s">
        <v>59</v>
      </c>
      <c r="O67" s="19" t="s">
        <v>59</v>
      </c>
      <c r="P67">
        <v>62</v>
      </c>
      <c r="AC67" s="37">
        <v>56</v>
      </c>
      <c r="AD67" s="24" t="s">
        <v>294</v>
      </c>
      <c r="AE67" s="37">
        <v>92</v>
      </c>
      <c r="AF67" s="24" t="s">
        <v>288</v>
      </c>
      <c r="AG67" s="37">
        <v>36</v>
      </c>
      <c r="AH67" s="24" t="s">
        <v>241</v>
      </c>
      <c r="AJ67" t="str">
        <f t="shared" si="3"/>
        <v>Vila Mariana</v>
      </c>
    </row>
    <row r="68" spans="1:36" ht="15">
      <c r="A68" s="19" t="s">
        <v>60</v>
      </c>
      <c r="B68" s="43">
        <v>64</v>
      </c>
      <c r="C68" s="13">
        <v>63</v>
      </c>
      <c r="D68" s="4" t="str">
        <f t="shared" si="1"/>
        <v>Norte</v>
      </c>
      <c r="E68" s="4" t="s">
        <v>140</v>
      </c>
      <c r="F68" s="4"/>
      <c r="G68" s="8" t="s">
        <v>722</v>
      </c>
      <c r="H68" s="8" t="s">
        <v>117</v>
      </c>
      <c r="I68" s="5" t="str">
        <f t="shared" si="0"/>
        <v>Norte 2</v>
      </c>
      <c r="J68" s="5"/>
      <c r="K68" s="13"/>
      <c r="L68" s="13">
        <v>63</v>
      </c>
      <c r="M68" s="19" t="s">
        <v>60</v>
      </c>
      <c r="N68" s="19" t="s">
        <v>60</v>
      </c>
      <c r="O68" s="19" t="s">
        <v>60</v>
      </c>
      <c r="P68">
        <v>63</v>
      </c>
      <c r="AC68" s="37">
        <v>57</v>
      </c>
      <c r="AD68" s="24" t="s">
        <v>295</v>
      </c>
      <c r="AE68" s="37">
        <v>92</v>
      </c>
      <c r="AF68" s="24" t="s">
        <v>288</v>
      </c>
      <c r="AG68" s="37">
        <v>36</v>
      </c>
      <c r="AH68" s="24" t="s">
        <v>241</v>
      </c>
      <c r="AJ68" t="str">
        <f t="shared" si="3"/>
        <v>Vila Mariana</v>
      </c>
    </row>
    <row r="69" spans="1:36" ht="15">
      <c r="A69" s="19" t="s">
        <v>61</v>
      </c>
      <c r="B69" s="43">
        <v>65</v>
      </c>
      <c r="C69" s="13">
        <v>64</v>
      </c>
      <c r="D69" s="4" t="str">
        <f t="shared" si="1"/>
        <v>Leste</v>
      </c>
      <c r="E69" s="4" t="s">
        <v>138</v>
      </c>
      <c r="F69" s="4"/>
      <c r="G69" s="8" t="s">
        <v>25</v>
      </c>
      <c r="H69" s="8" t="s">
        <v>127</v>
      </c>
      <c r="I69" s="5" t="str">
        <f t="shared" si="0"/>
        <v>Leste 2</v>
      </c>
      <c r="J69" s="5"/>
      <c r="K69" s="13"/>
      <c r="L69" s="13">
        <v>64</v>
      </c>
      <c r="M69" s="19" t="s">
        <v>61</v>
      </c>
      <c r="N69" s="19" t="s">
        <v>61</v>
      </c>
      <c r="O69" s="19" t="s">
        <v>61</v>
      </c>
      <c r="P69">
        <v>64</v>
      </c>
      <c r="AC69" s="37">
        <v>58</v>
      </c>
      <c r="AD69" s="24" t="s">
        <v>296</v>
      </c>
      <c r="AE69" s="37">
        <v>79</v>
      </c>
      <c r="AF69" s="24" t="s">
        <v>712</v>
      </c>
      <c r="AG69" s="37">
        <v>36</v>
      </c>
      <c r="AH69" s="24" t="s">
        <v>241</v>
      </c>
      <c r="AJ69" t="str">
        <f t="shared" si="3"/>
        <v>Saúde</v>
      </c>
    </row>
    <row r="70" spans="1:36" ht="15">
      <c r="A70" s="19" t="s">
        <v>62</v>
      </c>
      <c r="B70" s="43">
        <v>66</v>
      </c>
      <c r="C70" s="13">
        <v>65</v>
      </c>
      <c r="D70" s="4" t="s">
        <v>137</v>
      </c>
      <c r="E70" s="4" t="s">
        <v>137</v>
      </c>
      <c r="F70" s="4"/>
      <c r="G70" s="8" t="s">
        <v>11</v>
      </c>
      <c r="H70" s="8" t="s">
        <v>100</v>
      </c>
      <c r="I70" s="5" t="str">
        <f aca="true" t="shared" si="4" ref="I70:I100">E70</f>
        <v>Oeste</v>
      </c>
      <c r="J70" s="5"/>
      <c r="K70" s="13"/>
      <c r="L70" s="13">
        <v>65</v>
      </c>
      <c r="M70" s="19" t="s">
        <v>62</v>
      </c>
      <c r="N70" s="19" t="s">
        <v>62</v>
      </c>
      <c r="O70" s="19" t="s">
        <v>62</v>
      </c>
      <c r="P70">
        <v>65</v>
      </c>
      <c r="AC70" s="37">
        <v>59</v>
      </c>
      <c r="AD70" s="24" t="s">
        <v>74</v>
      </c>
      <c r="AE70" s="37">
        <v>79</v>
      </c>
      <c r="AF70" s="24" t="s">
        <v>712</v>
      </c>
      <c r="AG70" s="37">
        <v>36</v>
      </c>
      <c r="AH70" s="24" t="s">
        <v>241</v>
      </c>
      <c r="AJ70" t="str">
        <f t="shared" si="3"/>
        <v>Saúde</v>
      </c>
    </row>
    <row r="71" spans="1:36" ht="15">
      <c r="A71" s="19" t="s">
        <v>63</v>
      </c>
      <c r="B71" s="43">
        <v>67</v>
      </c>
      <c r="C71" s="13">
        <v>66</v>
      </c>
      <c r="D71" s="4" t="s">
        <v>143</v>
      </c>
      <c r="E71" s="4" t="s">
        <v>143</v>
      </c>
      <c r="F71" s="4"/>
      <c r="G71" s="8" t="s">
        <v>75</v>
      </c>
      <c r="H71" s="8" t="s">
        <v>122</v>
      </c>
      <c r="I71" s="5" t="str">
        <f t="shared" si="4"/>
        <v>Centro</v>
      </c>
      <c r="J71" s="5"/>
      <c r="K71" s="13"/>
      <c r="L71" s="13">
        <v>66</v>
      </c>
      <c r="M71" s="19" t="s">
        <v>63</v>
      </c>
      <c r="N71" s="19" t="s">
        <v>179</v>
      </c>
      <c r="O71" s="19" t="s">
        <v>63</v>
      </c>
      <c r="P71">
        <v>66</v>
      </c>
      <c r="AC71" s="37">
        <v>60</v>
      </c>
      <c r="AD71" s="24" t="s">
        <v>297</v>
      </c>
      <c r="AE71" s="37">
        <v>79</v>
      </c>
      <c r="AF71" s="24" t="s">
        <v>712</v>
      </c>
      <c r="AG71" s="37">
        <v>36</v>
      </c>
      <c r="AH71" s="24" t="s">
        <v>241</v>
      </c>
      <c r="AJ71" t="str">
        <f t="shared" si="3"/>
        <v>Saúde</v>
      </c>
    </row>
    <row r="72" spans="1:36" ht="15">
      <c r="A72" s="19" t="s">
        <v>64</v>
      </c>
      <c r="B72" s="43">
        <v>68</v>
      </c>
      <c r="C72" s="13">
        <v>67</v>
      </c>
      <c r="D72" s="4" t="s">
        <v>137</v>
      </c>
      <c r="E72" s="4" t="s">
        <v>137</v>
      </c>
      <c r="F72" s="4"/>
      <c r="G72" s="8" t="s">
        <v>11</v>
      </c>
      <c r="H72" s="8" t="s">
        <v>100</v>
      </c>
      <c r="I72" s="5" t="str">
        <f t="shared" si="4"/>
        <v>Oeste</v>
      </c>
      <c r="J72" s="5"/>
      <c r="K72" s="13"/>
      <c r="L72" s="13">
        <v>67</v>
      </c>
      <c r="M72" s="19" t="s">
        <v>64</v>
      </c>
      <c r="N72" s="19" t="s">
        <v>64</v>
      </c>
      <c r="O72" s="19" t="s">
        <v>64</v>
      </c>
      <c r="P72">
        <v>67</v>
      </c>
      <c r="AC72" s="37">
        <v>61</v>
      </c>
      <c r="AD72" s="24" t="s">
        <v>298</v>
      </c>
      <c r="AE72" s="37">
        <v>79</v>
      </c>
      <c r="AF72" s="24" t="s">
        <v>712</v>
      </c>
      <c r="AG72" s="37">
        <v>36</v>
      </c>
      <c r="AH72" s="24" t="s">
        <v>241</v>
      </c>
      <c r="AJ72" t="str">
        <f t="shared" si="3"/>
        <v>Saúde</v>
      </c>
    </row>
    <row r="73" spans="1:36" ht="15">
      <c r="A73" s="19" t="s">
        <v>65</v>
      </c>
      <c r="B73" s="43">
        <v>69</v>
      </c>
      <c r="C73" s="13">
        <v>68</v>
      </c>
      <c r="D73" s="4" t="str">
        <f aca="true" t="shared" si="5" ref="D73:D99">MID(E73,1,SEARCH(" ",E73)-1)</f>
        <v>Sul</v>
      </c>
      <c r="E73" s="4" t="s">
        <v>141</v>
      </c>
      <c r="F73" s="4"/>
      <c r="G73" s="8" t="s">
        <v>30</v>
      </c>
      <c r="H73" s="8" t="s">
        <v>107</v>
      </c>
      <c r="I73" s="5" t="str">
        <f t="shared" si="4"/>
        <v>Sul 1</v>
      </c>
      <c r="J73" s="5"/>
      <c r="K73" s="13"/>
      <c r="L73" s="13">
        <v>68</v>
      </c>
      <c r="M73" s="19" t="s">
        <v>65</v>
      </c>
      <c r="N73" s="19" t="s">
        <v>180</v>
      </c>
      <c r="O73" s="19" t="s">
        <v>65</v>
      </c>
      <c r="P73">
        <v>68</v>
      </c>
      <c r="AC73" s="37">
        <v>62</v>
      </c>
      <c r="AD73" s="24" t="s">
        <v>299</v>
      </c>
      <c r="AE73" s="37">
        <v>53</v>
      </c>
      <c r="AF73" s="24" t="s">
        <v>300</v>
      </c>
      <c r="AG73" s="37">
        <v>36</v>
      </c>
      <c r="AH73" s="24" t="s">
        <v>241</v>
      </c>
      <c r="AJ73" t="str">
        <f t="shared" si="3"/>
        <v>Moema</v>
      </c>
    </row>
    <row r="74" spans="1:36" ht="15">
      <c r="A74" s="19" t="s">
        <v>66</v>
      </c>
      <c r="B74" s="43">
        <v>70</v>
      </c>
      <c r="C74" s="13">
        <v>69</v>
      </c>
      <c r="D74" s="4" t="s">
        <v>143</v>
      </c>
      <c r="E74" s="4" t="s">
        <v>143</v>
      </c>
      <c r="F74" s="4"/>
      <c r="G74" s="8" t="s">
        <v>75</v>
      </c>
      <c r="H74" s="8" t="s">
        <v>122</v>
      </c>
      <c r="I74" s="5" t="str">
        <f t="shared" si="4"/>
        <v>Centro</v>
      </c>
      <c r="J74" s="5"/>
      <c r="K74" s="13"/>
      <c r="L74" s="13">
        <v>69</v>
      </c>
      <c r="M74" s="19" t="s">
        <v>66</v>
      </c>
      <c r="N74" s="19" t="s">
        <v>181</v>
      </c>
      <c r="O74" s="19" t="s">
        <v>66</v>
      </c>
      <c r="P74">
        <v>69</v>
      </c>
      <c r="AC74" s="37">
        <v>63</v>
      </c>
      <c r="AD74" s="24" t="s">
        <v>301</v>
      </c>
      <c r="AE74" s="37">
        <v>53</v>
      </c>
      <c r="AF74" s="24" t="s">
        <v>300</v>
      </c>
      <c r="AG74" s="37">
        <v>36</v>
      </c>
      <c r="AH74" s="24" t="s">
        <v>241</v>
      </c>
      <c r="AJ74" t="str">
        <f t="shared" si="3"/>
        <v>Moema</v>
      </c>
    </row>
    <row r="75" spans="1:36" ht="15">
      <c r="A75" s="19" t="s">
        <v>67</v>
      </c>
      <c r="B75" s="43">
        <v>71</v>
      </c>
      <c r="C75" s="13">
        <v>70</v>
      </c>
      <c r="D75" s="4" t="str">
        <f t="shared" si="5"/>
        <v>Norte</v>
      </c>
      <c r="E75" s="4" t="s">
        <v>139</v>
      </c>
      <c r="F75" s="4"/>
      <c r="G75" s="8" t="s">
        <v>147</v>
      </c>
      <c r="H75" s="8" t="s">
        <v>118</v>
      </c>
      <c r="I75" s="5" t="str">
        <f t="shared" si="4"/>
        <v>Norte 1</v>
      </c>
      <c r="J75" s="5"/>
      <c r="K75" s="13"/>
      <c r="L75" s="13">
        <v>70</v>
      </c>
      <c r="M75" s="19" t="s">
        <v>67</v>
      </c>
      <c r="N75" s="19" t="s">
        <v>67</v>
      </c>
      <c r="O75" s="19" t="s">
        <v>67</v>
      </c>
      <c r="P75">
        <v>70</v>
      </c>
      <c r="AC75" s="37">
        <v>64</v>
      </c>
      <c r="AD75" s="24" t="s">
        <v>50</v>
      </c>
      <c r="AE75" s="37">
        <v>53</v>
      </c>
      <c r="AF75" s="24" t="s">
        <v>300</v>
      </c>
      <c r="AG75" s="37">
        <v>36</v>
      </c>
      <c r="AH75" s="24" t="s">
        <v>241</v>
      </c>
      <c r="AJ75" t="str">
        <f t="shared" si="3"/>
        <v>Moema</v>
      </c>
    </row>
    <row r="76" spans="1:36" ht="15">
      <c r="A76" s="19" t="s">
        <v>68</v>
      </c>
      <c r="B76" s="43">
        <v>72</v>
      </c>
      <c r="C76" s="13">
        <v>71</v>
      </c>
      <c r="D76" s="4" t="str">
        <f t="shared" si="5"/>
        <v>Sul</v>
      </c>
      <c r="E76" s="4" t="s">
        <v>142</v>
      </c>
      <c r="F76" s="4"/>
      <c r="G76" s="8" t="s">
        <v>68</v>
      </c>
      <c r="H76" s="8" t="s">
        <v>119</v>
      </c>
      <c r="I76" s="5" t="str">
        <f t="shared" si="4"/>
        <v>Sul 2</v>
      </c>
      <c r="J76" s="5"/>
      <c r="K76" s="13"/>
      <c r="L76" s="13">
        <v>71</v>
      </c>
      <c r="M76" s="19" t="s">
        <v>68</v>
      </c>
      <c r="N76" s="19" t="s">
        <v>68</v>
      </c>
      <c r="O76" s="19" t="s">
        <v>68</v>
      </c>
      <c r="P76">
        <v>71</v>
      </c>
      <c r="AC76" s="37">
        <v>65</v>
      </c>
      <c r="AD76" s="24" t="s">
        <v>302</v>
      </c>
      <c r="AE76" s="37">
        <v>53</v>
      </c>
      <c r="AF76" s="24" t="s">
        <v>300</v>
      </c>
      <c r="AG76" s="37">
        <v>36</v>
      </c>
      <c r="AH76" s="24" t="s">
        <v>241</v>
      </c>
      <c r="AJ76" t="str">
        <f t="shared" si="3"/>
        <v>Moema</v>
      </c>
    </row>
    <row r="77" spans="1:36" ht="15">
      <c r="A77" s="19" t="s">
        <v>69</v>
      </c>
      <c r="B77" s="43">
        <v>73</v>
      </c>
      <c r="C77" s="13">
        <v>95</v>
      </c>
      <c r="D77" s="4" t="str">
        <f t="shared" si="5"/>
        <v>Norte</v>
      </c>
      <c r="E77" s="4" t="s">
        <v>140</v>
      </c>
      <c r="F77" s="4"/>
      <c r="G77" s="8" t="s">
        <v>722</v>
      </c>
      <c r="H77" s="8" t="s">
        <v>117</v>
      </c>
      <c r="I77" s="5" t="str">
        <f t="shared" si="4"/>
        <v>Norte 2</v>
      </c>
      <c r="J77" s="5"/>
      <c r="K77" s="13"/>
      <c r="L77" s="13">
        <v>95</v>
      </c>
      <c r="M77" s="19" t="s">
        <v>69</v>
      </c>
      <c r="N77" s="19" t="s">
        <v>182</v>
      </c>
      <c r="O77" s="19" t="s">
        <v>69</v>
      </c>
      <c r="P77">
        <v>95</v>
      </c>
      <c r="AC77" s="37">
        <v>66</v>
      </c>
      <c r="AD77" s="24" t="s">
        <v>303</v>
      </c>
      <c r="AE77" s="37">
        <v>53</v>
      </c>
      <c r="AF77" s="24" t="s">
        <v>300</v>
      </c>
      <c r="AG77" s="37">
        <v>36</v>
      </c>
      <c r="AH77" s="24" t="s">
        <v>241</v>
      </c>
      <c r="AJ77" t="str">
        <f aca="true" t="shared" si="6" ref="AJ77:AJ140">VLOOKUP(AF77,$M$5:$M$100,1,FALSE)</f>
        <v>Moema</v>
      </c>
    </row>
    <row r="78" spans="1:36" ht="15">
      <c r="A78" s="19" t="s">
        <v>70</v>
      </c>
      <c r="B78" s="43">
        <v>74</v>
      </c>
      <c r="C78" s="13">
        <v>72</v>
      </c>
      <c r="D78" s="4" t="str">
        <f t="shared" si="5"/>
        <v>Leste</v>
      </c>
      <c r="E78" s="4" t="s">
        <v>136</v>
      </c>
      <c r="F78" s="4"/>
      <c r="G78" s="8" t="s">
        <v>90</v>
      </c>
      <c r="H78" s="8" t="s">
        <v>125</v>
      </c>
      <c r="I78" s="5" t="str">
        <f t="shared" si="4"/>
        <v>Leste 1</v>
      </c>
      <c r="J78" s="5"/>
      <c r="K78" s="13"/>
      <c r="L78" s="13">
        <v>72</v>
      </c>
      <c r="M78" s="19" t="s">
        <v>70</v>
      </c>
      <c r="N78" s="19" t="s">
        <v>183</v>
      </c>
      <c r="O78" s="19" t="s">
        <v>70</v>
      </c>
      <c r="P78">
        <v>72</v>
      </c>
      <c r="AC78" s="37">
        <v>67</v>
      </c>
      <c r="AD78" s="24" t="s">
        <v>304</v>
      </c>
      <c r="AE78" s="37">
        <v>34</v>
      </c>
      <c r="AF78" s="24" t="s">
        <v>305</v>
      </c>
      <c r="AG78" s="37">
        <v>36</v>
      </c>
      <c r="AH78" s="24" t="s">
        <v>241</v>
      </c>
      <c r="AJ78" t="str">
        <f t="shared" si="6"/>
        <v>Itaim Bibi</v>
      </c>
    </row>
    <row r="79" spans="1:36" ht="15">
      <c r="A79" s="19" t="s">
        <v>71</v>
      </c>
      <c r="B79" s="43">
        <v>75</v>
      </c>
      <c r="C79" s="13">
        <v>73</v>
      </c>
      <c r="D79" s="4" t="str">
        <f t="shared" si="5"/>
        <v>Leste</v>
      </c>
      <c r="E79" s="4" t="s">
        <v>138</v>
      </c>
      <c r="F79" s="4"/>
      <c r="G79" s="8" t="s">
        <v>71</v>
      </c>
      <c r="H79" s="8" t="s">
        <v>120</v>
      </c>
      <c r="I79" s="5" t="str">
        <f t="shared" si="4"/>
        <v>Leste 2</v>
      </c>
      <c r="J79" s="5"/>
      <c r="K79" s="13"/>
      <c r="L79" s="13">
        <v>73</v>
      </c>
      <c r="M79" s="19" t="s">
        <v>71</v>
      </c>
      <c r="N79" s="19" t="s">
        <v>184</v>
      </c>
      <c r="O79" s="19" t="s">
        <v>71</v>
      </c>
      <c r="P79">
        <v>73</v>
      </c>
      <c r="AC79" s="37">
        <v>68</v>
      </c>
      <c r="AD79" s="24" t="s">
        <v>306</v>
      </c>
      <c r="AE79" s="37">
        <v>34</v>
      </c>
      <c r="AF79" s="24" t="s">
        <v>305</v>
      </c>
      <c r="AG79" s="37">
        <v>36</v>
      </c>
      <c r="AH79" s="24" t="s">
        <v>241</v>
      </c>
      <c r="AJ79" t="str">
        <f t="shared" si="6"/>
        <v>Itaim Bibi</v>
      </c>
    </row>
    <row r="80" spans="1:36" ht="15">
      <c r="A80" s="19" t="s">
        <v>150</v>
      </c>
      <c r="B80" s="43">
        <v>76</v>
      </c>
      <c r="C80" s="13">
        <v>74</v>
      </c>
      <c r="D80" s="4" t="str">
        <f t="shared" si="5"/>
        <v>Leste</v>
      </c>
      <c r="E80" s="4" t="s">
        <v>138</v>
      </c>
      <c r="F80" s="4"/>
      <c r="G80" s="8" t="s">
        <v>151</v>
      </c>
      <c r="H80" s="8" t="s">
        <v>121</v>
      </c>
      <c r="I80" s="5" t="str">
        <f t="shared" si="4"/>
        <v>Leste 2</v>
      </c>
      <c r="J80" s="5"/>
      <c r="K80" s="13"/>
      <c r="L80" s="13">
        <v>74</v>
      </c>
      <c r="M80" s="19" t="s">
        <v>150</v>
      </c>
      <c r="N80" s="19" t="s">
        <v>194</v>
      </c>
      <c r="O80" s="19" t="s">
        <v>150</v>
      </c>
      <c r="P80">
        <v>74</v>
      </c>
      <c r="AC80" s="37">
        <v>69</v>
      </c>
      <c r="AD80" s="24" t="s">
        <v>307</v>
      </c>
      <c r="AE80" s="37">
        <v>34</v>
      </c>
      <c r="AF80" s="24" t="s">
        <v>305</v>
      </c>
      <c r="AG80" s="37">
        <v>36</v>
      </c>
      <c r="AH80" s="24" t="s">
        <v>241</v>
      </c>
      <c r="AJ80" t="str">
        <f t="shared" si="6"/>
        <v>Itaim Bibi</v>
      </c>
    </row>
    <row r="81" spans="1:36" ht="15">
      <c r="A81" s="19" t="s">
        <v>72</v>
      </c>
      <c r="B81" s="43">
        <v>77</v>
      </c>
      <c r="C81" s="13">
        <v>75</v>
      </c>
      <c r="D81" s="4" t="str">
        <f t="shared" si="5"/>
        <v>Leste</v>
      </c>
      <c r="E81" s="4" t="s">
        <v>138</v>
      </c>
      <c r="F81" s="4"/>
      <c r="G81" s="8" t="s">
        <v>71</v>
      </c>
      <c r="H81" s="8" t="s">
        <v>120</v>
      </c>
      <c r="I81" s="5" t="str">
        <f t="shared" si="4"/>
        <v>Leste 2</v>
      </c>
      <c r="J81" s="5"/>
      <c r="K81" s="13"/>
      <c r="L81" s="13">
        <v>75</v>
      </c>
      <c r="M81" s="19" t="s">
        <v>72</v>
      </c>
      <c r="N81" s="19" t="s">
        <v>185</v>
      </c>
      <c r="O81" s="19" t="s">
        <v>72</v>
      </c>
      <c r="P81">
        <v>75</v>
      </c>
      <c r="AC81" s="37">
        <v>70</v>
      </c>
      <c r="AD81" s="24" t="s">
        <v>308</v>
      </c>
      <c r="AE81" s="37">
        <v>34</v>
      </c>
      <c r="AF81" s="24" t="s">
        <v>305</v>
      </c>
      <c r="AG81" s="37">
        <v>36</v>
      </c>
      <c r="AH81" s="24" t="s">
        <v>241</v>
      </c>
      <c r="AJ81" t="str">
        <f t="shared" si="6"/>
        <v>Itaim Bibi</v>
      </c>
    </row>
    <row r="82" spans="1:36" ht="15">
      <c r="A82" s="19" t="s">
        <v>73</v>
      </c>
      <c r="B82" s="43">
        <v>78</v>
      </c>
      <c r="C82" s="13">
        <v>76</v>
      </c>
      <c r="D82" s="4" t="str">
        <f t="shared" si="5"/>
        <v>Leste</v>
      </c>
      <c r="E82" s="4" t="s">
        <v>136</v>
      </c>
      <c r="F82" s="4"/>
      <c r="G82" s="8" t="s">
        <v>73</v>
      </c>
      <c r="H82" s="8" t="s">
        <v>125</v>
      </c>
      <c r="I82" s="5" t="str">
        <f t="shared" si="4"/>
        <v>Leste 1</v>
      </c>
      <c r="J82" s="5"/>
      <c r="K82" s="13"/>
      <c r="L82" s="13">
        <v>76</v>
      </c>
      <c r="M82" s="19" t="s">
        <v>73</v>
      </c>
      <c r="N82" s="19" t="s">
        <v>73</v>
      </c>
      <c r="O82" s="19" t="s">
        <v>73</v>
      </c>
      <c r="P82">
        <v>76</v>
      </c>
      <c r="AC82" s="37">
        <v>71</v>
      </c>
      <c r="AD82" s="24" t="s">
        <v>309</v>
      </c>
      <c r="AE82" s="37">
        <v>34</v>
      </c>
      <c r="AF82" s="24" t="s">
        <v>305</v>
      </c>
      <c r="AG82" s="37">
        <v>36</v>
      </c>
      <c r="AH82" s="24" t="s">
        <v>241</v>
      </c>
      <c r="AJ82" t="str">
        <f t="shared" si="6"/>
        <v>Itaim Bibi</v>
      </c>
    </row>
    <row r="83" spans="1:36" ht="15">
      <c r="A83" s="19" t="s">
        <v>74</v>
      </c>
      <c r="B83" s="43">
        <v>79</v>
      </c>
      <c r="C83" s="13">
        <v>77</v>
      </c>
      <c r="D83" s="4" t="str">
        <f t="shared" si="5"/>
        <v>Sul</v>
      </c>
      <c r="E83" s="4" t="s">
        <v>141</v>
      </c>
      <c r="F83" s="4"/>
      <c r="G83" s="8" t="s">
        <v>87</v>
      </c>
      <c r="H83" s="8" t="s">
        <v>124</v>
      </c>
      <c r="I83" s="5" t="str">
        <f t="shared" si="4"/>
        <v>Sul 1</v>
      </c>
      <c r="J83" s="5"/>
      <c r="K83" s="13"/>
      <c r="L83" s="13">
        <v>77</v>
      </c>
      <c r="M83" s="19" t="s">
        <v>74</v>
      </c>
      <c r="N83" s="19" t="s">
        <v>186</v>
      </c>
      <c r="O83" s="19" t="s">
        <v>74</v>
      </c>
      <c r="P83">
        <v>77</v>
      </c>
      <c r="AC83" s="37">
        <v>72</v>
      </c>
      <c r="AD83" s="24" t="s">
        <v>310</v>
      </c>
      <c r="AE83" s="37">
        <v>34</v>
      </c>
      <c r="AF83" s="24" t="s">
        <v>305</v>
      </c>
      <c r="AG83" s="37">
        <v>36</v>
      </c>
      <c r="AH83" s="24" t="s">
        <v>241</v>
      </c>
      <c r="AJ83" t="str">
        <f t="shared" si="6"/>
        <v>Itaim Bibi</v>
      </c>
    </row>
    <row r="84" spans="1:36" ht="15">
      <c r="A84" s="19" t="s">
        <v>75</v>
      </c>
      <c r="B84" s="43">
        <v>80</v>
      </c>
      <c r="C84" s="13">
        <v>78</v>
      </c>
      <c r="D84" s="4" t="s">
        <v>143</v>
      </c>
      <c r="E84" s="4" t="s">
        <v>143</v>
      </c>
      <c r="F84" s="4"/>
      <c r="G84" s="8" t="s">
        <v>75</v>
      </c>
      <c r="H84" s="8" t="s">
        <v>122</v>
      </c>
      <c r="I84" s="5" t="str">
        <f t="shared" si="4"/>
        <v>Centro</v>
      </c>
      <c r="J84" s="5"/>
      <c r="K84" s="13"/>
      <c r="L84" s="13">
        <v>78</v>
      </c>
      <c r="M84" s="19" t="s">
        <v>75</v>
      </c>
      <c r="N84" s="19" t="s">
        <v>187</v>
      </c>
      <c r="O84" s="19" t="s">
        <v>75</v>
      </c>
      <c r="P84">
        <v>78</v>
      </c>
      <c r="AC84" s="37">
        <v>73</v>
      </c>
      <c r="AD84" s="24" t="s">
        <v>311</v>
      </c>
      <c r="AE84" s="37">
        <v>44</v>
      </c>
      <c r="AF84" s="24" t="s">
        <v>312</v>
      </c>
      <c r="AG84" s="37">
        <v>36</v>
      </c>
      <c r="AH84" s="24" t="s">
        <v>241</v>
      </c>
      <c r="AJ84" t="str">
        <f t="shared" si="6"/>
        <v>Jardim Paulista</v>
      </c>
    </row>
    <row r="85" spans="1:36" ht="15">
      <c r="A85" s="19" t="s">
        <v>76</v>
      </c>
      <c r="B85" s="43">
        <v>81</v>
      </c>
      <c r="C85" s="13">
        <v>79</v>
      </c>
      <c r="D85" s="4" t="str">
        <f t="shared" si="5"/>
        <v>Sul</v>
      </c>
      <c r="E85" s="4" t="s">
        <v>142</v>
      </c>
      <c r="F85" s="4"/>
      <c r="G85" s="8" t="s">
        <v>155</v>
      </c>
      <c r="H85" s="8" t="s">
        <v>102</v>
      </c>
      <c r="I85" s="5" t="str">
        <f t="shared" si="4"/>
        <v>Sul 2</v>
      </c>
      <c r="J85" s="5"/>
      <c r="K85" s="13"/>
      <c r="L85" s="13">
        <v>79</v>
      </c>
      <c r="M85" s="19" t="s">
        <v>76</v>
      </c>
      <c r="N85" s="19" t="s">
        <v>76</v>
      </c>
      <c r="O85" s="19" t="s">
        <v>76</v>
      </c>
      <c r="P85">
        <v>79</v>
      </c>
      <c r="AC85" s="37">
        <v>74</v>
      </c>
      <c r="AD85" s="24" t="s">
        <v>313</v>
      </c>
      <c r="AE85" s="37">
        <v>44</v>
      </c>
      <c r="AF85" s="24" t="s">
        <v>312</v>
      </c>
      <c r="AG85" s="37">
        <v>36</v>
      </c>
      <c r="AH85" s="24" t="s">
        <v>241</v>
      </c>
      <c r="AJ85" t="str">
        <f t="shared" si="6"/>
        <v>Jardim Paulista</v>
      </c>
    </row>
    <row r="86" spans="1:36" ht="15">
      <c r="A86" s="19" t="s">
        <v>77</v>
      </c>
      <c r="B86" s="43">
        <v>82</v>
      </c>
      <c r="C86" s="13">
        <v>80</v>
      </c>
      <c r="D86" s="4" t="str">
        <f t="shared" si="5"/>
        <v>Leste</v>
      </c>
      <c r="E86" s="4" t="s">
        <v>136</v>
      </c>
      <c r="F86" s="4"/>
      <c r="G86" s="8" t="s">
        <v>159</v>
      </c>
      <c r="H86" s="8" t="s">
        <v>113</v>
      </c>
      <c r="I86" s="5" t="str">
        <f t="shared" si="4"/>
        <v>Leste 1</v>
      </c>
      <c r="J86" s="5"/>
      <c r="K86" s="13"/>
      <c r="L86" s="13">
        <v>80</v>
      </c>
      <c r="M86" s="19" t="s">
        <v>77</v>
      </c>
      <c r="N86" s="19" t="s">
        <v>188</v>
      </c>
      <c r="O86" s="19" t="s">
        <v>77</v>
      </c>
      <c r="P86">
        <v>80</v>
      </c>
      <c r="AC86" s="37">
        <v>75</v>
      </c>
      <c r="AD86" s="24" t="s">
        <v>314</v>
      </c>
      <c r="AE86" s="37">
        <v>44</v>
      </c>
      <c r="AF86" s="24" t="s">
        <v>312</v>
      </c>
      <c r="AG86" s="37">
        <v>36</v>
      </c>
      <c r="AH86" s="24" t="s">
        <v>241</v>
      </c>
      <c r="AJ86" t="str">
        <f t="shared" si="6"/>
        <v>Jardim Paulista</v>
      </c>
    </row>
    <row r="87" spans="1:36" ht="15">
      <c r="A87" s="19" t="s">
        <v>78</v>
      </c>
      <c r="B87" s="43">
        <v>83</v>
      </c>
      <c r="C87" s="13">
        <v>81</v>
      </c>
      <c r="D87" s="4" t="str">
        <f t="shared" si="5"/>
        <v>Norte</v>
      </c>
      <c r="E87" s="4" t="s">
        <v>139</v>
      </c>
      <c r="F87" s="4"/>
      <c r="G87" s="8" t="s">
        <v>158</v>
      </c>
      <c r="H87" s="8" t="s">
        <v>111</v>
      </c>
      <c r="I87" s="5" t="str">
        <f t="shared" si="4"/>
        <v>Norte 1</v>
      </c>
      <c r="J87" s="5"/>
      <c r="K87" s="13"/>
      <c r="L87" s="13">
        <v>81</v>
      </c>
      <c r="M87" s="19" t="s">
        <v>78</v>
      </c>
      <c r="N87" s="19" t="s">
        <v>189</v>
      </c>
      <c r="O87" s="19" t="s">
        <v>78</v>
      </c>
      <c r="P87">
        <v>81</v>
      </c>
      <c r="AC87" s="37">
        <v>76</v>
      </c>
      <c r="AD87" s="24" t="s">
        <v>315</v>
      </c>
      <c r="AE87" s="37">
        <v>44</v>
      </c>
      <c r="AF87" s="24" t="s">
        <v>312</v>
      </c>
      <c r="AG87" s="37">
        <v>36</v>
      </c>
      <c r="AH87" s="24" t="s">
        <v>241</v>
      </c>
      <c r="AJ87" t="str">
        <f t="shared" si="6"/>
        <v>Jardim Paulista</v>
      </c>
    </row>
    <row r="88" spans="1:36" ht="15">
      <c r="A88" s="19" t="s">
        <v>79</v>
      </c>
      <c r="B88" s="43">
        <v>84</v>
      </c>
      <c r="C88" s="13">
        <v>82</v>
      </c>
      <c r="D88" s="4" t="str">
        <f t="shared" si="5"/>
        <v>Norte</v>
      </c>
      <c r="E88" s="4" t="s">
        <v>139</v>
      </c>
      <c r="F88" s="4"/>
      <c r="G88" s="8" t="s">
        <v>147</v>
      </c>
      <c r="H88" s="8" t="s">
        <v>118</v>
      </c>
      <c r="I88" s="5" t="str">
        <f t="shared" si="4"/>
        <v>Norte 1</v>
      </c>
      <c r="J88" s="5"/>
      <c r="K88" s="13"/>
      <c r="L88" s="13">
        <v>82</v>
      </c>
      <c r="M88" s="19" t="s">
        <v>79</v>
      </c>
      <c r="N88" s="19" t="s">
        <v>79</v>
      </c>
      <c r="O88" s="19" t="s">
        <v>79</v>
      </c>
      <c r="P88">
        <v>82</v>
      </c>
      <c r="AC88" s="37">
        <v>77</v>
      </c>
      <c r="AD88" s="24" t="s">
        <v>316</v>
      </c>
      <c r="AE88" s="37">
        <v>44</v>
      </c>
      <c r="AF88" s="24" t="s">
        <v>312</v>
      </c>
      <c r="AG88" s="37">
        <v>36</v>
      </c>
      <c r="AH88" s="24" t="s">
        <v>241</v>
      </c>
      <c r="AJ88" t="str">
        <f t="shared" si="6"/>
        <v>Jardim Paulista</v>
      </c>
    </row>
    <row r="89" spans="1:36" ht="15">
      <c r="A89" s="19" t="s">
        <v>80</v>
      </c>
      <c r="B89" s="43">
        <v>85</v>
      </c>
      <c r="C89" s="13">
        <v>83</v>
      </c>
      <c r="D89" s="4" t="str">
        <f t="shared" si="5"/>
        <v>Sul</v>
      </c>
      <c r="E89" s="4" t="s">
        <v>142</v>
      </c>
      <c r="F89" s="4"/>
      <c r="G89" s="8" t="s">
        <v>16</v>
      </c>
      <c r="H89" s="8" t="s">
        <v>101</v>
      </c>
      <c r="I89" s="5" t="str">
        <f t="shared" si="4"/>
        <v>Sul 2</v>
      </c>
      <c r="J89" s="5"/>
      <c r="K89" s="13"/>
      <c r="L89" s="13">
        <v>83</v>
      </c>
      <c r="M89" s="19" t="s">
        <v>80</v>
      </c>
      <c r="N89" s="19" t="s">
        <v>80</v>
      </c>
      <c r="O89" s="19" t="s">
        <v>80</v>
      </c>
      <c r="P89">
        <v>83</v>
      </c>
      <c r="AC89" s="37">
        <v>78</v>
      </c>
      <c r="AD89" s="24" t="s">
        <v>317</v>
      </c>
      <c r="AE89" s="37">
        <v>44</v>
      </c>
      <c r="AF89" s="24" t="s">
        <v>312</v>
      </c>
      <c r="AG89" s="37">
        <v>36</v>
      </c>
      <c r="AH89" s="24" t="s">
        <v>241</v>
      </c>
      <c r="AJ89" t="str">
        <f t="shared" si="6"/>
        <v>Jardim Paulista</v>
      </c>
    </row>
    <row r="90" spans="1:36" ht="15">
      <c r="A90" s="19" t="s">
        <v>81</v>
      </c>
      <c r="B90" s="43">
        <v>86</v>
      </c>
      <c r="C90" s="13">
        <v>84</v>
      </c>
      <c r="D90" s="4" t="str">
        <f t="shared" si="5"/>
        <v>Leste</v>
      </c>
      <c r="E90" s="4" t="s">
        <v>138</v>
      </c>
      <c r="F90" s="4"/>
      <c r="G90" s="8" t="s">
        <v>32</v>
      </c>
      <c r="H90" s="8" t="s">
        <v>121</v>
      </c>
      <c r="I90" s="5" t="str">
        <f t="shared" si="4"/>
        <v>Leste 2</v>
      </c>
      <c r="J90" s="5"/>
      <c r="K90" s="13"/>
      <c r="L90" s="13">
        <v>84</v>
      </c>
      <c r="M90" s="19" t="s">
        <v>81</v>
      </c>
      <c r="N90" s="19" t="s">
        <v>192</v>
      </c>
      <c r="O90" s="19" t="s">
        <v>81</v>
      </c>
      <c r="P90">
        <v>84</v>
      </c>
      <c r="AC90" s="37">
        <v>79</v>
      </c>
      <c r="AD90" s="24" t="s">
        <v>318</v>
      </c>
      <c r="AE90" s="37">
        <v>63</v>
      </c>
      <c r="AF90" s="24" t="s">
        <v>319</v>
      </c>
      <c r="AG90" s="37">
        <v>36</v>
      </c>
      <c r="AH90" s="24" t="s">
        <v>241</v>
      </c>
      <c r="AJ90" t="str">
        <f t="shared" si="6"/>
        <v>Pinheiros</v>
      </c>
    </row>
    <row r="91" spans="1:36" ht="15">
      <c r="A91" s="19" t="s">
        <v>82</v>
      </c>
      <c r="B91" s="43">
        <v>87</v>
      </c>
      <c r="C91" s="13">
        <v>85</v>
      </c>
      <c r="D91" s="4" t="str">
        <f t="shared" si="5"/>
        <v>Leste</v>
      </c>
      <c r="E91" s="4" t="s">
        <v>136</v>
      </c>
      <c r="F91" s="4"/>
      <c r="G91" s="8" t="s">
        <v>157</v>
      </c>
      <c r="H91" s="8" t="s">
        <v>156</v>
      </c>
      <c r="I91" s="5" t="str">
        <f t="shared" si="4"/>
        <v>Leste 1</v>
      </c>
      <c r="J91" s="5"/>
      <c r="K91" s="13"/>
      <c r="L91" s="13">
        <v>85</v>
      </c>
      <c r="M91" s="19" t="s">
        <v>82</v>
      </c>
      <c r="N91" s="19" t="s">
        <v>82</v>
      </c>
      <c r="O91" s="19" t="s">
        <v>82</v>
      </c>
      <c r="P91">
        <v>85</v>
      </c>
      <c r="AC91" s="37">
        <v>80</v>
      </c>
      <c r="AD91" s="24" t="s">
        <v>320</v>
      </c>
      <c r="AE91" s="37">
        <v>63</v>
      </c>
      <c r="AF91" s="24" t="s">
        <v>319</v>
      </c>
      <c r="AG91" s="37">
        <v>36</v>
      </c>
      <c r="AH91" s="24" t="s">
        <v>241</v>
      </c>
      <c r="AJ91" t="str">
        <f t="shared" si="6"/>
        <v>Pinheiros</v>
      </c>
    </row>
    <row r="92" spans="1:36" ht="15">
      <c r="A92" s="19" t="s">
        <v>83</v>
      </c>
      <c r="B92" s="43">
        <v>88</v>
      </c>
      <c r="C92" s="13">
        <v>86</v>
      </c>
      <c r="D92" s="4" t="str">
        <f t="shared" si="5"/>
        <v>Norte</v>
      </c>
      <c r="E92" s="4" t="s">
        <v>139</v>
      </c>
      <c r="F92" s="4"/>
      <c r="G92" s="8" t="s">
        <v>95</v>
      </c>
      <c r="H92" s="8" t="s">
        <v>123</v>
      </c>
      <c r="I92" s="5" t="str">
        <f t="shared" si="4"/>
        <v>Norte 1</v>
      </c>
      <c r="J92" s="5"/>
      <c r="K92" s="13"/>
      <c r="L92" s="13">
        <v>86</v>
      </c>
      <c r="M92" s="19" t="s">
        <v>83</v>
      </c>
      <c r="N92" s="19" t="s">
        <v>83</v>
      </c>
      <c r="O92" s="19" t="s">
        <v>83</v>
      </c>
      <c r="P92">
        <v>86</v>
      </c>
      <c r="AC92" s="37">
        <v>81</v>
      </c>
      <c r="AD92" s="24" t="s">
        <v>59</v>
      </c>
      <c r="AE92" s="37">
        <v>63</v>
      </c>
      <c r="AF92" s="24" t="s">
        <v>319</v>
      </c>
      <c r="AG92" s="37">
        <v>36</v>
      </c>
      <c r="AH92" s="24" t="s">
        <v>241</v>
      </c>
      <c r="AJ92" t="str">
        <f t="shared" si="6"/>
        <v>Pinheiros</v>
      </c>
    </row>
    <row r="93" spans="1:36" ht="15">
      <c r="A93" s="19" t="s">
        <v>84</v>
      </c>
      <c r="B93" s="43">
        <v>89</v>
      </c>
      <c r="C93" s="13">
        <v>87</v>
      </c>
      <c r="D93" s="4" t="str">
        <f t="shared" si="5"/>
        <v>Leste</v>
      </c>
      <c r="E93" s="4" t="s">
        <v>138</v>
      </c>
      <c r="F93" s="4"/>
      <c r="G93" s="8" t="s">
        <v>151</v>
      </c>
      <c r="H93" s="8" t="s">
        <v>130</v>
      </c>
      <c r="I93" s="5" t="str">
        <f t="shared" si="4"/>
        <v>Leste 2</v>
      </c>
      <c r="J93" s="5"/>
      <c r="K93" s="13"/>
      <c r="L93" s="13">
        <v>87</v>
      </c>
      <c r="M93" s="19" t="s">
        <v>84</v>
      </c>
      <c r="N93" s="19" t="s">
        <v>190</v>
      </c>
      <c r="O93" s="19" t="s">
        <v>84</v>
      </c>
      <c r="P93">
        <v>87</v>
      </c>
      <c r="AC93" s="37">
        <v>82</v>
      </c>
      <c r="AD93" s="24" t="s">
        <v>321</v>
      </c>
      <c r="AE93" s="37">
        <v>63</v>
      </c>
      <c r="AF93" s="24" t="s">
        <v>319</v>
      </c>
      <c r="AG93" s="37">
        <v>36</v>
      </c>
      <c r="AH93" s="24" t="s">
        <v>241</v>
      </c>
      <c r="AJ93" t="str">
        <f t="shared" si="6"/>
        <v>Pinheiros</v>
      </c>
    </row>
    <row r="94" spans="1:36" ht="15">
      <c r="A94" s="19" t="s">
        <v>85</v>
      </c>
      <c r="B94" s="43">
        <v>90</v>
      </c>
      <c r="C94" s="13">
        <v>88</v>
      </c>
      <c r="D94" s="4" t="s">
        <v>137</v>
      </c>
      <c r="E94" s="4" t="s">
        <v>137</v>
      </c>
      <c r="F94" s="4"/>
      <c r="G94" s="8" t="s">
        <v>45</v>
      </c>
      <c r="H94" s="8" t="s">
        <v>112</v>
      </c>
      <c r="I94" s="5" t="str">
        <f t="shared" si="4"/>
        <v>Oeste</v>
      </c>
      <c r="J94" s="5"/>
      <c r="K94" s="13"/>
      <c r="L94" s="13">
        <v>88</v>
      </c>
      <c r="M94" s="19" t="s">
        <v>85</v>
      </c>
      <c r="N94" s="19" t="s">
        <v>85</v>
      </c>
      <c r="O94" s="19" t="s">
        <v>85</v>
      </c>
      <c r="P94">
        <v>88</v>
      </c>
      <c r="AC94" s="37">
        <v>83</v>
      </c>
      <c r="AD94" s="24" t="s">
        <v>322</v>
      </c>
      <c r="AE94" s="37">
        <v>61</v>
      </c>
      <c r="AF94" s="24" t="s">
        <v>323</v>
      </c>
      <c r="AG94" s="37">
        <v>36</v>
      </c>
      <c r="AH94" s="24" t="s">
        <v>241</v>
      </c>
      <c r="AJ94" t="str">
        <f t="shared" si="6"/>
        <v>Perdizes</v>
      </c>
    </row>
    <row r="95" spans="1:36" ht="15">
      <c r="A95" s="19" t="s">
        <v>86</v>
      </c>
      <c r="B95" s="43">
        <v>91</v>
      </c>
      <c r="C95" s="13">
        <v>89</v>
      </c>
      <c r="D95" s="4" t="str">
        <f t="shared" si="5"/>
        <v>Norte</v>
      </c>
      <c r="E95" s="4" t="s">
        <v>139</v>
      </c>
      <c r="F95" s="4"/>
      <c r="G95" s="8" t="s">
        <v>95</v>
      </c>
      <c r="H95" s="8" t="s">
        <v>123</v>
      </c>
      <c r="I95" s="5" t="str">
        <f t="shared" si="4"/>
        <v>Norte 1</v>
      </c>
      <c r="J95" s="5"/>
      <c r="K95" s="13"/>
      <c r="L95" s="13">
        <v>89</v>
      </c>
      <c r="M95" s="19" t="s">
        <v>86</v>
      </c>
      <c r="N95" s="19" t="s">
        <v>86</v>
      </c>
      <c r="O95" s="19" t="s">
        <v>86</v>
      </c>
      <c r="P95">
        <v>89</v>
      </c>
      <c r="AC95" s="37">
        <v>84</v>
      </c>
      <c r="AD95" s="24" t="s">
        <v>324</v>
      </c>
      <c r="AE95" s="37">
        <v>61</v>
      </c>
      <c r="AF95" s="24" t="s">
        <v>323</v>
      </c>
      <c r="AG95" s="37">
        <v>36</v>
      </c>
      <c r="AH95" s="24" t="s">
        <v>241</v>
      </c>
      <c r="AJ95" t="str">
        <f t="shared" si="6"/>
        <v>Perdizes</v>
      </c>
    </row>
    <row r="96" spans="1:36" ht="15">
      <c r="A96" s="19" t="s">
        <v>87</v>
      </c>
      <c r="B96" s="43">
        <v>92</v>
      </c>
      <c r="C96" s="13">
        <v>90</v>
      </c>
      <c r="D96" s="4" t="str">
        <f t="shared" si="5"/>
        <v>Sul</v>
      </c>
      <c r="E96" s="4" t="s">
        <v>141</v>
      </c>
      <c r="F96" s="4"/>
      <c r="G96" s="8" t="s">
        <v>87</v>
      </c>
      <c r="H96" s="8" t="s">
        <v>124</v>
      </c>
      <c r="I96" s="5" t="str">
        <f t="shared" si="4"/>
        <v>Sul 1</v>
      </c>
      <c r="J96" s="5"/>
      <c r="K96" s="13"/>
      <c r="L96" s="13">
        <v>90</v>
      </c>
      <c r="M96" s="19" t="s">
        <v>87</v>
      </c>
      <c r="N96" s="19" t="s">
        <v>87</v>
      </c>
      <c r="O96" s="19" t="s">
        <v>87</v>
      </c>
      <c r="P96">
        <v>90</v>
      </c>
      <c r="AC96" s="37">
        <v>85</v>
      </c>
      <c r="AD96" s="24" t="s">
        <v>325</v>
      </c>
      <c r="AE96" s="37">
        <v>61</v>
      </c>
      <c r="AF96" s="24" t="s">
        <v>323</v>
      </c>
      <c r="AG96" s="37">
        <v>36</v>
      </c>
      <c r="AH96" s="24" t="s">
        <v>241</v>
      </c>
      <c r="AJ96" t="str">
        <f t="shared" si="6"/>
        <v>Perdizes</v>
      </c>
    </row>
    <row r="97" spans="1:36" ht="15">
      <c r="A97" s="19" t="s">
        <v>88</v>
      </c>
      <c r="B97" s="43">
        <v>93</v>
      </c>
      <c r="C97" s="13">
        <v>91</v>
      </c>
      <c r="D97" s="4" t="str">
        <f t="shared" si="5"/>
        <v>Leste</v>
      </c>
      <c r="E97" s="4" t="s">
        <v>136</v>
      </c>
      <c r="F97" s="4"/>
      <c r="G97" s="8" t="s">
        <v>56</v>
      </c>
      <c r="H97" s="8" t="s">
        <v>114</v>
      </c>
      <c r="I97" s="5" t="str">
        <f t="shared" si="4"/>
        <v>Leste 1</v>
      </c>
      <c r="J97" s="5"/>
      <c r="K97" s="13"/>
      <c r="L97" s="13">
        <v>91</v>
      </c>
      <c r="M97" s="19" t="s">
        <v>88</v>
      </c>
      <c r="N97" s="19" t="s">
        <v>88</v>
      </c>
      <c r="O97" s="19" t="s">
        <v>88</v>
      </c>
      <c r="P97">
        <v>91</v>
      </c>
      <c r="AC97" s="37">
        <v>86</v>
      </c>
      <c r="AD97" s="24" t="s">
        <v>326</v>
      </c>
      <c r="AE97" s="37">
        <v>61</v>
      </c>
      <c r="AF97" s="24" t="s">
        <v>323</v>
      </c>
      <c r="AG97" s="37">
        <v>36</v>
      </c>
      <c r="AH97" s="24" t="s">
        <v>241</v>
      </c>
      <c r="AJ97" t="str">
        <f t="shared" si="6"/>
        <v>Perdizes</v>
      </c>
    </row>
    <row r="98" spans="1:36" ht="15">
      <c r="A98" s="19" t="s">
        <v>89</v>
      </c>
      <c r="B98" s="43">
        <v>94</v>
      </c>
      <c r="C98" s="13">
        <v>92</v>
      </c>
      <c r="D98" s="4" t="str">
        <f t="shared" si="5"/>
        <v>Norte</v>
      </c>
      <c r="E98" s="4" t="s">
        <v>139</v>
      </c>
      <c r="F98" s="4"/>
      <c r="G98" s="8" t="s">
        <v>95</v>
      </c>
      <c r="H98" s="8" t="s">
        <v>123</v>
      </c>
      <c r="I98" s="5" t="str">
        <f t="shared" si="4"/>
        <v>Norte 1</v>
      </c>
      <c r="J98" s="5"/>
      <c r="K98" s="13"/>
      <c r="L98" s="13">
        <v>92</v>
      </c>
      <c r="M98" s="19" t="s">
        <v>89</v>
      </c>
      <c r="N98" s="19" t="s">
        <v>89</v>
      </c>
      <c r="O98" s="19" t="s">
        <v>89</v>
      </c>
      <c r="P98">
        <v>92</v>
      </c>
      <c r="AC98" s="37">
        <v>87</v>
      </c>
      <c r="AD98" s="24" t="s">
        <v>57</v>
      </c>
      <c r="AE98" s="37">
        <v>61</v>
      </c>
      <c r="AF98" s="24" t="s">
        <v>323</v>
      </c>
      <c r="AG98" s="37">
        <v>36</v>
      </c>
      <c r="AH98" s="24" t="s">
        <v>241</v>
      </c>
      <c r="AJ98" t="str">
        <f t="shared" si="6"/>
        <v>Perdizes</v>
      </c>
    </row>
    <row r="99" spans="1:36" ht="15">
      <c r="A99" s="19" t="s">
        <v>90</v>
      </c>
      <c r="B99" s="43">
        <v>95</v>
      </c>
      <c r="C99" s="13">
        <v>93</v>
      </c>
      <c r="D99" s="4" t="str">
        <f t="shared" si="5"/>
        <v>Leste</v>
      </c>
      <c r="E99" s="4" t="s">
        <v>136</v>
      </c>
      <c r="F99" s="4"/>
      <c r="G99" s="8" t="s">
        <v>90</v>
      </c>
      <c r="H99" s="8" t="s">
        <v>125</v>
      </c>
      <c r="I99" s="5" t="str">
        <f t="shared" si="4"/>
        <v>Leste 1</v>
      </c>
      <c r="J99" s="5"/>
      <c r="K99" s="13"/>
      <c r="L99" s="13">
        <v>93</v>
      </c>
      <c r="M99" s="19" t="s">
        <v>90</v>
      </c>
      <c r="N99" s="19" t="s">
        <v>90</v>
      </c>
      <c r="O99" s="19" t="s">
        <v>90</v>
      </c>
      <c r="P99">
        <v>93</v>
      </c>
      <c r="AC99" s="37">
        <v>88</v>
      </c>
      <c r="AD99" s="24" t="s">
        <v>327</v>
      </c>
      <c r="AE99" s="37">
        <v>61</v>
      </c>
      <c r="AF99" s="24" t="s">
        <v>323</v>
      </c>
      <c r="AG99" s="37">
        <v>36</v>
      </c>
      <c r="AH99" s="24" t="s">
        <v>241</v>
      </c>
      <c r="AJ99" t="str">
        <f t="shared" si="6"/>
        <v>Perdizes</v>
      </c>
    </row>
    <row r="100" spans="1:36" ht="15">
      <c r="A100" s="20" t="s">
        <v>91</v>
      </c>
      <c r="B100" s="44">
        <v>96</v>
      </c>
      <c r="C100" s="14">
        <v>94</v>
      </c>
      <c r="D100" s="14" t="s">
        <v>137</v>
      </c>
      <c r="E100" s="15" t="s">
        <v>137</v>
      </c>
      <c r="F100" s="15"/>
      <c r="G100" s="16" t="s">
        <v>11</v>
      </c>
      <c r="H100" s="16" t="s">
        <v>100</v>
      </c>
      <c r="I100" s="5" t="str">
        <f t="shared" si="4"/>
        <v>Oeste</v>
      </c>
      <c r="J100" s="6"/>
      <c r="K100" s="14"/>
      <c r="L100" s="14">
        <v>94</v>
      </c>
      <c r="M100" s="20" t="s">
        <v>91</v>
      </c>
      <c r="N100" s="20" t="s">
        <v>191</v>
      </c>
      <c r="O100" s="20" t="s">
        <v>91</v>
      </c>
      <c r="P100">
        <v>94</v>
      </c>
      <c r="AC100" s="37">
        <v>89</v>
      </c>
      <c r="AD100" s="24" t="s">
        <v>328</v>
      </c>
      <c r="AE100" s="37">
        <v>61</v>
      </c>
      <c r="AF100" s="24" t="s">
        <v>323</v>
      </c>
      <c r="AG100" s="37">
        <v>36</v>
      </c>
      <c r="AH100" s="24" t="s">
        <v>241</v>
      </c>
      <c r="AJ100" t="str">
        <f t="shared" si="6"/>
        <v>Perdizes</v>
      </c>
    </row>
    <row r="101" spans="1:36" ht="15">
      <c r="A101" s="3"/>
      <c r="B101" s="3"/>
      <c r="C101" s="3"/>
      <c r="D101" s="3"/>
      <c r="E101" s="3"/>
      <c r="F101" s="3"/>
      <c r="G101" s="21"/>
      <c r="H101" s="7"/>
      <c r="I101" s="7"/>
      <c r="J101" s="7"/>
      <c r="K101" s="11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AC101" s="37">
        <v>90</v>
      </c>
      <c r="AD101" s="24" t="s">
        <v>329</v>
      </c>
      <c r="AE101" s="37">
        <v>6</v>
      </c>
      <c r="AF101" s="24" t="s">
        <v>330</v>
      </c>
      <c r="AG101" s="37">
        <v>36</v>
      </c>
      <c r="AH101" s="24" t="s">
        <v>241</v>
      </c>
      <c r="AJ101" t="str">
        <f t="shared" si="6"/>
        <v>Barra Funda</v>
      </c>
    </row>
    <row r="102" spans="1:36" ht="15">
      <c r="A102" s="3"/>
      <c r="B102" s="3"/>
      <c r="C102" s="3"/>
      <c r="D102" s="3"/>
      <c r="E102" s="3"/>
      <c r="F102" s="3"/>
      <c r="G102" s="11"/>
      <c r="H102" s="7"/>
      <c r="I102" s="7"/>
      <c r="J102" s="7"/>
      <c r="K102" s="11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AC102" s="37">
        <v>91</v>
      </c>
      <c r="AD102" s="24" t="s">
        <v>5</v>
      </c>
      <c r="AE102" s="37">
        <v>6</v>
      </c>
      <c r="AF102" s="24" t="s">
        <v>330</v>
      </c>
      <c r="AG102" s="37">
        <v>36</v>
      </c>
      <c r="AH102" s="24" t="s">
        <v>241</v>
      </c>
      <c r="AJ102" t="str">
        <f t="shared" si="6"/>
        <v>Barra Funda</v>
      </c>
    </row>
    <row r="103" spans="1:36" ht="15">
      <c r="A103" s="3"/>
      <c r="B103" s="3"/>
      <c r="C103" s="3"/>
      <c r="D103" s="3"/>
      <c r="E103" s="3"/>
      <c r="F103" s="3"/>
      <c r="G103" s="11"/>
      <c r="H103" s="7"/>
      <c r="I103" s="7"/>
      <c r="J103" s="7"/>
      <c r="K103" s="11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AC103" s="37">
        <v>92</v>
      </c>
      <c r="AD103" s="24" t="s">
        <v>331</v>
      </c>
      <c r="AE103" s="37">
        <v>6</v>
      </c>
      <c r="AF103" s="24" t="s">
        <v>330</v>
      </c>
      <c r="AG103" s="37">
        <v>36</v>
      </c>
      <c r="AH103" s="24" t="s">
        <v>241</v>
      </c>
      <c r="AJ103" t="str">
        <f t="shared" si="6"/>
        <v>Barra Funda</v>
      </c>
    </row>
    <row r="104" spans="1:36" ht="15">
      <c r="A104" s="3"/>
      <c r="B104" s="3"/>
      <c r="C104" s="3"/>
      <c r="D104" s="3"/>
      <c r="E104" s="3"/>
      <c r="F104" s="3"/>
      <c r="G104" s="11"/>
      <c r="H104" s="7"/>
      <c r="I104" s="7"/>
      <c r="J104" s="7"/>
      <c r="K104" s="11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AC104" s="37">
        <v>93</v>
      </c>
      <c r="AD104" s="24" t="s">
        <v>332</v>
      </c>
      <c r="AE104" s="37">
        <v>6</v>
      </c>
      <c r="AF104" s="24" t="s">
        <v>330</v>
      </c>
      <c r="AG104" s="37">
        <v>36</v>
      </c>
      <c r="AH104" s="24" t="s">
        <v>241</v>
      </c>
      <c r="AJ104" t="str">
        <f t="shared" si="6"/>
        <v>Barra Funda</v>
      </c>
    </row>
    <row r="105" spans="1:36" ht="15">
      <c r="A105" s="3"/>
      <c r="B105" s="3"/>
      <c r="C105" s="3"/>
      <c r="D105" s="3"/>
      <c r="E105" s="3"/>
      <c r="F105" s="3"/>
      <c r="G105" s="11"/>
      <c r="H105" s="7"/>
      <c r="I105" s="7"/>
      <c r="J105" s="7"/>
      <c r="K105" s="11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AC105" s="37">
        <v>94</v>
      </c>
      <c r="AD105" s="24" t="s">
        <v>333</v>
      </c>
      <c r="AE105" s="37">
        <v>2</v>
      </c>
      <c r="AF105" s="24" t="s">
        <v>334</v>
      </c>
      <c r="AG105" s="37">
        <v>36</v>
      </c>
      <c r="AH105" s="24" t="s">
        <v>241</v>
      </c>
      <c r="AJ105" t="str">
        <f t="shared" si="6"/>
        <v>Alto de Pinheiros</v>
      </c>
    </row>
    <row r="106" spans="1:36" ht="15">
      <c r="A106" s="3"/>
      <c r="B106" s="3"/>
      <c r="C106" s="3"/>
      <c r="D106" s="3"/>
      <c r="E106" s="3"/>
      <c r="F106" s="3"/>
      <c r="G106" s="11"/>
      <c r="H106" s="7"/>
      <c r="I106" s="7"/>
      <c r="J106" s="7"/>
      <c r="K106" s="11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AC106" s="37">
        <v>95</v>
      </c>
      <c r="AD106" s="24" t="s">
        <v>1</v>
      </c>
      <c r="AE106" s="37">
        <v>2</v>
      </c>
      <c r="AF106" s="24" t="s">
        <v>334</v>
      </c>
      <c r="AG106" s="37">
        <v>36</v>
      </c>
      <c r="AH106" s="24" t="s">
        <v>241</v>
      </c>
      <c r="AJ106" t="str">
        <f t="shared" si="6"/>
        <v>Alto de Pinheiros</v>
      </c>
    </row>
    <row r="107" spans="1:36" ht="15">
      <c r="A107" s="3"/>
      <c r="B107" s="3"/>
      <c r="C107" s="3"/>
      <c r="D107" s="3"/>
      <c r="E107" s="3"/>
      <c r="F107" s="3"/>
      <c r="G107" s="11"/>
      <c r="H107" s="7"/>
      <c r="I107" s="7"/>
      <c r="J107" s="7"/>
      <c r="K107" s="11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AC107" s="37">
        <v>96</v>
      </c>
      <c r="AD107" s="24" t="s">
        <v>335</v>
      </c>
      <c r="AE107" s="37">
        <v>2</v>
      </c>
      <c r="AF107" s="24" t="s">
        <v>334</v>
      </c>
      <c r="AG107" s="37">
        <v>36</v>
      </c>
      <c r="AH107" s="24" t="s">
        <v>241</v>
      </c>
      <c r="AJ107" t="str">
        <f t="shared" si="6"/>
        <v>Alto de Pinheiros</v>
      </c>
    </row>
    <row r="108" spans="1:36" ht="15">
      <c r="A108" s="3"/>
      <c r="B108" s="3"/>
      <c r="C108" s="3"/>
      <c r="D108" s="3"/>
      <c r="E108" s="3"/>
      <c r="F108" s="3"/>
      <c r="G108" s="11"/>
      <c r="H108" s="7"/>
      <c r="I108" s="7"/>
      <c r="J108" s="7"/>
      <c r="K108" s="11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AC108" s="37">
        <v>97</v>
      </c>
      <c r="AD108" s="24" t="s">
        <v>336</v>
      </c>
      <c r="AE108" s="37">
        <v>48</v>
      </c>
      <c r="AF108" s="24" t="s">
        <v>337</v>
      </c>
      <c r="AG108" s="37">
        <v>36</v>
      </c>
      <c r="AH108" s="24" t="s">
        <v>241</v>
      </c>
      <c r="AJ108" t="str">
        <f t="shared" si="6"/>
        <v>Lapa</v>
      </c>
    </row>
    <row r="109" spans="1:36" ht="15">
      <c r="A109" s="3"/>
      <c r="B109" s="3"/>
      <c r="D109" s="3"/>
      <c r="E109" s="3"/>
      <c r="F109" s="3"/>
      <c r="H109" s="7"/>
      <c r="I109" s="7"/>
      <c r="J109" s="7"/>
      <c r="K109" s="11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AC109" s="37">
        <v>98</v>
      </c>
      <c r="AD109" s="24" t="s">
        <v>338</v>
      </c>
      <c r="AE109" s="37">
        <v>48</v>
      </c>
      <c r="AF109" s="24" t="s">
        <v>337</v>
      </c>
      <c r="AG109" s="37">
        <v>36</v>
      </c>
      <c r="AH109" s="24" t="s">
        <v>241</v>
      </c>
      <c r="AJ109" t="str">
        <f t="shared" si="6"/>
        <v>Lapa</v>
      </c>
    </row>
    <row r="110" spans="1:36" ht="15.75">
      <c r="A110" s="22" t="b">
        <v>0</v>
      </c>
      <c r="B110" s="23">
        <f>MATCH(TRUE,$A$110:$A$114,0)</f>
        <v>2</v>
      </c>
      <c r="C110" s="3"/>
      <c r="D110" s="3"/>
      <c r="E110" s="3"/>
      <c r="F110" s="3"/>
      <c r="G110" s="11"/>
      <c r="H110" s="7"/>
      <c r="I110" s="7"/>
      <c r="J110" s="7"/>
      <c r="K110" s="11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AC110" s="37">
        <v>99</v>
      </c>
      <c r="AD110" s="24" t="s">
        <v>45</v>
      </c>
      <c r="AE110" s="37">
        <v>48</v>
      </c>
      <c r="AF110" s="24" t="s">
        <v>337</v>
      </c>
      <c r="AG110" s="37">
        <v>36</v>
      </c>
      <c r="AH110" s="24" t="s">
        <v>241</v>
      </c>
      <c r="AJ110" t="str">
        <f t="shared" si="6"/>
        <v>Lapa</v>
      </c>
    </row>
    <row r="111" spans="1:36" ht="15">
      <c r="A111" s="22" t="b">
        <v>1</v>
      </c>
      <c r="B111" s="3"/>
      <c r="C111" s="3"/>
      <c r="D111" s="3"/>
      <c r="E111" s="3"/>
      <c r="F111" s="3"/>
      <c r="G111" s="11"/>
      <c r="H111" s="11"/>
      <c r="I111" s="11"/>
      <c r="J111" s="11"/>
      <c r="K111" s="11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AC111" s="37">
        <v>100</v>
      </c>
      <c r="AD111" s="24" t="s">
        <v>339</v>
      </c>
      <c r="AE111" s="37">
        <v>48</v>
      </c>
      <c r="AF111" s="24" t="s">
        <v>337</v>
      </c>
      <c r="AG111" s="37">
        <v>36</v>
      </c>
      <c r="AH111" s="24" t="s">
        <v>241</v>
      </c>
      <c r="AJ111" t="str">
        <f t="shared" si="6"/>
        <v>Lapa</v>
      </c>
    </row>
    <row r="112" spans="1:36" ht="15">
      <c r="A112" s="22" t="b">
        <v>0</v>
      </c>
      <c r="B112" s="3"/>
      <c r="C112" s="3"/>
      <c r="D112" s="3"/>
      <c r="E112" s="3"/>
      <c r="F112" s="3"/>
      <c r="G112" s="11"/>
      <c r="H112" s="11"/>
      <c r="I112" s="11"/>
      <c r="J112" s="11"/>
      <c r="K112" s="11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AC112" s="37">
        <v>101</v>
      </c>
      <c r="AD112" s="24" t="s">
        <v>340</v>
      </c>
      <c r="AE112" s="37">
        <v>48</v>
      </c>
      <c r="AF112" s="24" t="s">
        <v>337</v>
      </c>
      <c r="AG112" s="37">
        <v>36</v>
      </c>
      <c r="AH112" s="24" t="s">
        <v>241</v>
      </c>
      <c r="AJ112" t="str">
        <f t="shared" si="6"/>
        <v>Lapa</v>
      </c>
    </row>
    <row r="113" spans="1:36" ht="15">
      <c r="A113" s="22" t="b">
        <v>0</v>
      </c>
      <c r="B113" s="3"/>
      <c r="C113" s="3"/>
      <c r="D113" s="3"/>
      <c r="E113" s="3"/>
      <c r="F113" s="3"/>
      <c r="G113" s="11"/>
      <c r="H113" s="11"/>
      <c r="I113" s="11"/>
      <c r="J113" s="11"/>
      <c r="K113" s="11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AC113" s="37">
        <v>102</v>
      </c>
      <c r="AD113" s="24" t="s">
        <v>341</v>
      </c>
      <c r="AE113" s="37">
        <v>48</v>
      </c>
      <c r="AF113" s="24" t="s">
        <v>337</v>
      </c>
      <c r="AG113" s="37">
        <v>36</v>
      </c>
      <c r="AH113" s="24" t="s">
        <v>241</v>
      </c>
      <c r="AJ113" t="str">
        <f t="shared" si="6"/>
        <v>Lapa</v>
      </c>
    </row>
    <row r="114" spans="1:36" ht="15">
      <c r="A114" s="22" t="b">
        <v>0</v>
      </c>
      <c r="B114" s="3"/>
      <c r="C114" s="3"/>
      <c r="D114" s="3"/>
      <c r="E114" s="3"/>
      <c r="F114" s="3"/>
      <c r="G114" s="11"/>
      <c r="H114" s="11"/>
      <c r="I114" s="11"/>
      <c r="J114" s="11"/>
      <c r="K114" s="11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AC114" s="37">
        <v>103</v>
      </c>
      <c r="AD114" s="24" t="s">
        <v>342</v>
      </c>
      <c r="AE114" s="37">
        <v>90</v>
      </c>
      <c r="AF114" s="24" t="s">
        <v>343</v>
      </c>
      <c r="AG114" s="37">
        <v>36</v>
      </c>
      <c r="AH114" s="24" t="s">
        <v>241</v>
      </c>
      <c r="AJ114" t="str">
        <f t="shared" si="6"/>
        <v>Vila Leopoldina</v>
      </c>
    </row>
    <row r="115" spans="1:36" ht="15">
      <c r="A115" s="3"/>
      <c r="B115" s="3"/>
      <c r="C115" s="3"/>
      <c r="D115" s="3"/>
      <c r="E115" s="3"/>
      <c r="F115" s="3"/>
      <c r="G115" s="11"/>
      <c r="H115" s="11"/>
      <c r="I115" s="11"/>
      <c r="J115" s="11"/>
      <c r="K115" s="11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AC115" s="37">
        <v>104</v>
      </c>
      <c r="AD115" s="24" t="s">
        <v>344</v>
      </c>
      <c r="AE115" s="37">
        <v>90</v>
      </c>
      <c r="AF115" s="24" t="s">
        <v>343</v>
      </c>
      <c r="AG115" s="37">
        <v>36</v>
      </c>
      <c r="AH115" s="24" t="s">
        <v>241</v>
      </c>
      <c r="AJ115" t="str">
        <f t="shared" si="6"/>
        <v>Vila Leopoldina</v>
      </c>
    </row>
    <row r="116" spans="1:36" ht="15">
      <c r="A116" s="3"/>
      <c r="B116" s="3"/>
      <c r="C116" s="3"/>
      <c r="D116" s="3"/>
      <c r="E116" s="3"/>
      <c r="F116" s="3"/>
      <c r="G116" s="11"/>
      <c r="H116" s="11"/>
      <c r="I116" s="11"/>
      <c r="J116" s="11"/>
      <c r="K116" s="11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AC116" s="37">
        <v>105</v>
      </c>
      <c r="AD116" s="24" t="s">
        <v>345</v>
      </c>
      <c r="AE116" s="37">
        <v>90</v>
      </c>
      <c r="AF116" s="24" t="s">
        <v>343</v>
      </c>
      <c r="AG116" s="37">
        <v>36</v>
      </c>
      <c r="AH116" s="24" t="s">
        <v>241</v>
      </c>
      <c r="AJ116" t="str">
        <f t="shared" si="6"/>
        <v>Vila Leopoldina</v>
      </c>
    </row>
    <row r="117" spans="1:36" ht="15">
      <c r="A117" s="3"/>
      <c r="B117" s="3"/>
      <c r="C117" s="3"/>
      <c r="D117" s="3"/>
      <c r="E117" s="3"/>
      <c r="F117" s="3"/>
      <c r="G117" s="11"/>
      <c r="H117" s="11"/>
      <c r="I117" s="11"/>
      <c r="J117" s="11"/>
      <c r="K117" s="11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AC117" s="37">
        <v>106</v>
      </c>
      <c r="AD117" s="24" t="s">
        <v>85</v>
      </c>
      <c r="AE117" s="37">
        <v>90</v>
      </c>
      <c r="AF117" s="24" t="s">
        <v>343</v>
      </c>
      <c r="AG117" s="37">
        <v>36</v>
      </c>
      <c r="AH117" s="24" t="s">
        <v>241</v>
      </c>
      <c r="AJ117" t="str">
        <f t="shared" si="6"/>
        <v>Vila Leopoldina</v>
      </c>
    </row>
    <row r="118" spans="1:36" ht="15">
      <c r="A118" s="3"/>
      <c r="B118" s="3"/>
      <c r="C118" s="3"/>
      <c r="D118" s="3"/>
      <c r="E118" s="3"/>
      <c r="F118" s="3"/>
      <c r="G118" s="11"/>
      <c r="H118" s="11"/>
      <c r="I118" s="11"/>
      <c r="J118" s="11"/>
      <c r="K118" s="11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37">
        <v>107</v>
      </c>
      <c r="AD118" s="24" t="s">
        <v>346</v>
      </c>
      <c r="AE118" s="37">
        <v>90</v>
      </c>
      <c r="AF118" s="24" t="s">
        <v>343</v>
      </c>
      <c r="AG118" s="37">
        <v>36</v>
      </c>
      <c r="AH118" s="24" t="s">
        <v>241</v>
      </c>
      <c r="AJ118" t="str">
        <f t="shared" si="6"/>
        <v>Vila Leopoldina</v>
      </c>
    </row>
    <row r="119" spans="1:36" ht="15">
      <c r="A119" s="3"/>
      <c r="B119" s="3"/>
      <c r="C119" s="3"/>
      <c r="D119" s="3"/>
      <c r="E119" s="3"/>
      <c r="F119" s="3"/>
      <c r="G119" s="11"/>
      <c r="H119" s="11"/>
      <c r="I119" s="11"/>
      <c r="J119" s="11"/>
      <c r="K119" s="11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C119" s="37">
        <v>108</v>
      </c>
      <c r="AD119" s="24" t="s">
        <v>347</v>
      </c>
      <c r="AE119" s="37">
        <v>64</v>
      </c>
      <c r="AF119" s="24" t="s">
        <v>348</v>
      </c>
      <c r="AG119" s="37">
        <v>36</v>
      </c>
      <c r="AH119" s="24" t="s">
        <v>241</v>
      </c>
      <c r="AJ119" t="str">
        <f t="shared" si="6"/>
        <v>Pirituba</v>
      </c>
    </row>
    <row r="120" spans="1:36" ht="15">
      <c r="A120" s="3"/>
      <c r="B120" s="3"/>
      <c r="C120" s="3"/>
      <c r="D120" s="3"/>
      <c r="E120" s="3"/>
      <c r="F120" s="3"/>
      <c r="G120" s="11"/>
      <c r="H120" s="11"/>
      <c r="I120" s="11"/>
      <c r="J120" s="11"/>
      <c r="K120" s="11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AC120" s="37">
        <v>109</v>
      </c>
      <c r="AD120" s="24" t="s">
        <v>60</v>
      </c>
      <c r="AE120" s="37">
        <v>64</v>
      </c>
      <c r="AF120" s="24" t="s">
        <v>348</v>
      </c>
      <c r="AG120" s="37">
        <v>36</v>
      </c>
      <c r="AH120" s="24" t="s">
        <v>241</v>
      </c>
      <c r="AJ120" t="str">
        <f t="shared" si="6"/>
        <v>Pirituba</v>
      </c>
    </row>
    <row r="121" spans="1:36" ht="15">
      <c r="A121" s="3"/>
      <c r="B121" s="3"/>
      <c r="C121" s="3"/>
      <c r="D121" s="3"/>
      <c r="E121" s="3"/>
      <c r="F121" s="3"/>
      <c r="G121" s="11"/>
      <c r="H121" s="11"/>
      <c r="I121" s="11"/>
      <c r="J121" s="11"/>
      <c r="K121" s="11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AC121" s="37">
        <v>110</v>
      </c>
      <c r="AD121" s="24" t="s">
        <v>69</v>
      </c>
      <c r="AE121" s="37">
        <v>73</v>
      </c>
      <c r="AF121" s="24" t="s">
        <v>349</v>
      </c>
      <c r="AG121" s="37">
        <v>36</v>
      </c>
      <c r="AH121" s="24" t="s">
        <v>241</v>
      </c>
      <c r="AJ121" t="str">
        <f t="shared" si="6"/>
        <v>São Domingos</v>
      </c>
    </row>
    <row r="122" spans="1:3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AC122" s="37">
        <v>111</v>
      </c>
      <c r="AD122" s="24" t="s">
        <v>350</v>
      </c>
      <c r="AE122" s="37">
        <v>73</v>
      </c>
      <c r="AF122" s="24" t="s">
        <v>349</v>
      </c>
      <c r="AG122" s="37">
        <v>36</v>
      </c>
      <c r="AH122" s="24" t="s">
        <v>241</v>
      </c>
      <c r="AJ122" t="str">
        <f t="shared" si="6"/>
        <v>São Domingos</v>
      </c>
    </row>
    <row r="123" spans="1:3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AC123" s="37">
        <v>112</v>
      </c>
      <c r="AD123" s="24" t="s">
        <v>351</v>
      </c>
      <c r="AE123" s="37">
        <v>39</v>
      </c>
      <c r="AF123" s="24" t="s">
        <v>352</v>
      </c>
      <c r="AG123" s="37">
        <v>36</v>
      </c>
      <c r="AH123" s="24" t="s">
        <v>241</v>
      </c>
      <c r="AJ123" t="str">
        <f t="shared" si="6"/>
        <v>Jaguara</v>
      </c>
    </row>
    <row r="124" spans="1:3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AC124" s="37">
        <v>113</v>
      </c>
      <c r="AD124" s="24" t="s">
        <v>38</v>
      </c>
      <c r="AE124" s="37">
        <v>41</v>
      </c>
      <c r="AF124" s="24" t="s">
        <v>353</v>
      </c>
      <c r="AG124" s="37">
        <v>36</v>
      </c>
      <c r="AH124" s="24" t="s">
        <v>241</v>
      </c>
      <c r="AJ124" t="str">
        <f t="shared" si="6"/>
        <v>Jaraguá</v>
      </c>
    </row>
    <row r="125" spans="1:3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AC125" s="37">
        <v>114</v>
      </c>
      <c r="AD125" s="24" t="s">
        <v>354</v>
      </c>
      <c r="AE125" s="37">
        <v>41</v>
      </c>
      <c r="AF125" s="24" t="s">
        <v>353</v>
      </c>
      <c r="AG125" s="37">
        <v>36</v>
      </c>
      <c r="AH125" s="24" t="s">
        <v>241</v>
      </c>
      <c r="AJ125" t="str">
        <f t="shared" si="6"/>
        <v>Jaraguá</v>
      </c>
    </row>
    <row r="126" spans="1:3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AC126" s="37">
        <v>115</v>
      </c>
      <c r="AD126" s="24" t="s">
        <v>355</v>
      </c>
      <c r="AE126" s="37">
        <v>41</v>
      </c>
      <c r="AF126" s="24" t="s">
        <v>353</v>
      </c>
      <c r="AG126" s="37">
        <v>36</v>
      </c>
      <c r="AH126" s="24" t="s">
        <v>241</v>
      </c>
      <c r="AJ126" t="str">
        <f t="shared" si="6"/>
        <v>Jaraguá</v>
      </c>
    </row>
    <row r="127" spans="1:3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AC127" s="37">
        <v>116</v>
      </c>
      <c r="AD127" s="24" t="s">
        <v>356</v>
      </c>
      <c r="AE127" s="37">
        <v>3</v>
      </c>
      <c r="AF127" s="24" t="s">
        <v>357</v>
      </c>
      <c r="AG127" s="37">
        <v>36</v>
      </c>
      <c r="AH127" s="24" t="s">
        <v>241</v>
      </c>
      <c r="AJ127" t="str">
        <f t="shared" si="6"/>
        <v>Anhanguera</v>
      </c>
    </row>
    <row r="128" spans="1:3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AC128" s="37">
        <v>117</v>
      </c>
      <c r="AD128" s="24" t="s">
        <v>2</v>
      </c>
      <c r="AE128" s="37">
        <v>3</v>
      </c>
      <c r="AF128" s="24" t="s">
        <v>357</v>
      </c>
      <c r="AG128" s="37">
        <v>36</v>
      </c>
      <c r="AH128" s="24" t="s">
        <v>241</v>
      </c>
      <c r="AJ128" t="str">
        <f t="shared" si="6"/>
        <v>Anhanguera</v>
      </c>
    </row>
    <row r="129" spans="1:3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AC129" s="37">
        <v>118</v>
      </c>
      <c r="AD129" s="24" t="s">
        <v>58</v>
      </c>
      <c r="AE129" s="37">
        <v>62</v>
      </c>
      <c r="AF129" s="24" t="s">
        <v>358</v>
      </c>
      <c r="AG129" s="37">
        <v>36</v>
      </c>
      <c r="AH129" s="24" t="s">
        <v>241</v>
      </c>
      <c r="AJ129" t="str">
        <f t="shared" si="6"/>
        <v>Perus</v>
      </c>
    </row>
    <row r="130" spans="1:3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AC130" s="37">
        <v>119</v>
      </c>
      <c r="AD130" s="24" t="s">
        <v>359</v>
      </c>
      <c r="AE130" s="37">
        <v>11</v>
      </c>
      <c r="AF130" s="24" t="s">
        <v>360</v>
      </c>
      <c r="AG130" s="37">
        <v>36</v>
      </c>
      <c r="AH130" s="24" t="s">
        <v>241</v>
      </c>
      <c r="AJ130" t="str">
        <f t="shared" si="6"/>
        <v>Brasilândia</v>
      </c>
    </row>
    <row r="131" spans="1:3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AC131" s="37">
        <v>120</v>
      </c>
      <c r="AD131" s="24" t="s">
        <v>361</v>
      </c>
      <c r="AE131" s="37">
        <v>11</v>
      </c>
      <c r="AF131" s="24" t="s">
        <v>360</v>
      </c>
      <c r="AG131" s="37">
        <v>36</v>
      </c>
      <c r="AH131" s="24" t="s">
        <v>241</v>
      </c>
      <c r="AJ131" t="str">
        <f t="shared" si="6"/>
        <v>Brasilândia</v>
      </c>
    </row>
    <row r="132" spans="1:3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AC132" s="37">
        <v>121</v>
      </c>
      <c r="AD132" s="24" t="s">
        <v>362</v>
      </c>
      <c r="AE132" s="37">
        <v>11</v>
      </c>
      <c r="AF132" s="24" t="s">
        <v>360</v>
      </c>
      <c r="AG132" s="37">
        <v>36</v>
      </c>
      <c r="AH132" s="24" t="s">
        <v>241</v>
      </c>
      <c r="AJ132" t="str">
        <f t="shared" si="6"/>
        <v>Brasilândia</v>
      </c>
    </row>
    <row r="133" spans="1:3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AC133" s="37">
        <v>122</v>
      </c>
      <c r="AD133" s="24" t="s">
        <v>10</v>
      </c>
      <c r="AE133" s="37">
        <v>11</v>
      </c>
      <c r="AF133" s="24" t="s">
        <v>360</v>
      </c>
      <c r="AG133" s="37">
        <v>36</v>
      </c>
      <c r="AH133" s="24" t="s">
        <v>241</v>
      </c>
      <c r="AJ133" t="str">
        <f t="shared" si="6"/>
        <v>Brasilândia</v>
      </c>
    </row>
    <row r="134" spans="1:3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AC134" s="37">
        <v>123</v>
      </c>
      <c r="AD134" s="24" t="s">
        <v>363</v>
      </c>
      <c r="AE134" s="37">
        <v>29</v>
      </c>
      <c r="AF134" s="24" t="s">
        <v>364</v>
      </c>
      <c r="AG134" s="37">
        <v>36</v>
      </c>
      <c r="AH134" s="24" t="s">
        <v>241</v>
      </c>
      <c r="AJ134" t="str">
        <f t="shared" si="6"/>
        <v>Freguesia do Ó</v>
      </c>
    </row>
    <row r="135" spans="1:3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AC135" s="37">
        <v>124</v>
      </c>
      <c r="AD135" s="24" t="s">
        <v>365</v>
      </c>
      <c r="AE135" s="37">
        <v>29</v>
      </c>
      <c r="AF135" s="24" t="s">
        <v>364</v>
      </c>
      <c r="AG135" s="37">
        <v>36</v>
      </c>
      <c r="AH135" s="24" t="s">
        <v>241</v>
      </c>
      <c r="AJ135" t="str">
        <f t="shared" si="6"/>
        <v>Freguesia do Ó</v>
      </c>
    </row>
    <row r="136" spans="1:3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AC136" s="37">
        <v>125</v>
      </c>
      <c r="AD136" s="24" t="s">
        <v>26</v>
      </c>
      <c r="AE136" s="37">
        <v>29</v>
      </c>
      <c r="AF136" s="24" t="s">
        <v>364</v>
      </c>
      <c r="AG136" s="37">
        <v>36</v>
      </c>
      <c r="AH136" s="24" t="s">
        <v>241</v>
      </c>
      <c r="AJ136" t="str">
        <f t="shared" si="6"/>
        <v>Freguesia do Ó</v>
      </c>
    </row>
    <row r="137" spans="1:3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AC137" s="37">
        <v>126</v>
      </c>
      <c r="AD137" s="24" t="s">
        <v>366</v>
      </c>
      <c r="AE137" s="37">
        <v>71</v>
      </c>
      <c r="AF137" s="24" t="s">
        <v>367</v>
      </c>
      <c r="AG137" s="37">
        <v>36</v>
      </c>
      <c r="AH137" s="24" t="s">
        <v>241</v>
      </c>
      <c r="AJ137" t="str">
        <f t="shared" si="6"/>
        <v>Santana</v>
      </c>
    </row>
    <row r="138" spans="1:3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AC138" s="37">
        <v>127</v>
      </c>
      <c r="AD138" s="24" t="s">
        <v>67</v>
      </c>
      <c r="AE138" s="37">
        <v>71</v>
      </c>
      <c r="AF138" s="24" t="s">
        <v>367</v>
      </c>
      <c r="AG138" s="37">
        <v>36</v>
      </c>
      <c r="AH138" s="24" t="s">
        <v>241</v>
      </c>
      <c r="AJ138" t="str">
        <f t="shared" si="6"/>
        <v>Santana</v>
      </c>
    </row>
    <row r="139" spans="1:3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AC139" s="37">
        <v>128</v>
      </c>
      <c r="AD139" s="24" t="s">
        <v>368</v>
      </c>
      <c r="AE139" s="37">
        <v>71</v>
      </c>
      <c r="AF139" s="24" t="s">
        <v>367</v>
      </c>
      <c r="AG139" s="37">
        <v>36</v>
      </c>
      <c r="AH139" s="24" t="s">
        <v>241</v>
      </c>
      <c r="AJ139" t="str">
        <f t="shared" si="6"/>
        <v>Santana</v>
      </c>
    </row>
    <row r="140" spans="1:3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AC140" s="37">
        <v>129</v>
      </c>
      <c r="AD140" s="24" t="s">
        <v>369</v>
      </c>
      <c r="AE140" s="37">
        <v>71</v>
      </c>
      <c r="AF140" s="24" t="s">
        <v>367</v>
      </c>
      <c r="AG140" s="37">
        <v>36</v>
      </c>
      <c r="AH140" s="24" t="s">
        <v>241</v>
      </c>
      <c r="AJ140" t="str">
        <f t="shared" si="6"/>
        <v>Santana</v>
      </c>
    </row>
    <row r="141" spans="1:3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AC141" s="37">
        <v>130</v>
      </c>
      <c r="AD141" s="24" t="s">
        <v>370</v>
      </c>
      <c r="AE141" s="37">
        <v>71</v>
      </c>
      <c r="AF141" s="24" t="s">
        <v>367</v>
      </c>
      <c r="AG141" s="37">
        <v>36</v>
      </c>
      <c r="AH141" s="24" t="s">
        <v>241</v>
      </c>
      <c r="AJ141" t="str">
        <f aca="true" t="shared" si="7" ref="AJ141:AJ204">VLOOKUP(AF141,$M$5:$M$100,1,FALSE)</f>
        <v>Santana</v>
      </c>
    </row>
    <row r="142" spans="1:3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AC142" s="37">
        <v>131</v>
      </c>
      <c r="AD142" s="24" t="s">
        <v>371</v>
      </c>
      <c r="AE142" s="37">
        <v>71</v>
      </c>
      <c r="AF142" s="24" t="s">
        <v>367</v>
      </c>
      <c r="AG142" s="37">
        <v>36</v>
      </c>
      <c r="AH142" s="24" t="s">
        <v>241</v>
      </c>
      <c r="AJ142" t="str">
        <f t="shared" si="7"/>
        <v>Santana</v>
      </c>
    </row>
    <row r="143" spans="1:3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AC143" s="37">
        <v>132</v>
      </c>
      <c r="AD143" s="24" t="s">
        <v>372</v>
      </c>
      <c r="AE143" s="37">
        <v>71</v>
      </c>
      <c r="AF143" s="24" t="s">
        <v>367</v>
      </c>
      <c r="AG143" s="37">
        <v>36</v>
      </c>
      <c r="AH143" s="24" t="s">
        <v>241</v>
      </c>
      <c r="AJ143" t="str">
        <f t="shared" si="7"/>
        <v>Santana</v>
      </c>
    </row>
    <row r="144" spans="1:3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AC144" s="37">
        <v>133</v>
      </c>
      <c r="AD144" s="24" t="s">
        <v>373</v>
      </c>
      <c r="AE144" s="37">
        <v>71</v>
      </c>
      <c r="AF144" s="24" t="s">
        <v>367</v>
      </c>
      <c r="AG144" s="37">
        <v>36</v>
      </c>
      <c r="AH144" s="24" t="s">
        <v>241</v>
      </c>
      <c r="AJ144" t="str">
        <f t="shared" si="7"/>
        <v>Santana</v>
      </c>
    </row>
    <row r="145" spans="1:3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AC145" s="37">
        <v>134</v>
      </c>
      <c r="AD145" s="24" t="s">
        <v>19</v>
      </c>
      <c r="AE145" s="37">
        <v>21</v>
      </c>
      <c r="AF145" s="24" t="s">
        <v>374</v>
      </c>
      <c r="AG145" s="37">
        <v>36</v>
      </c>
      <c r="AH145" s="24" t="s">
        <v>241</v>
      </c>
      <c r="AJ145" t="str">
        <f t="shared" si="7"/>
        <v>Casa Verde</v>
      </c>
    </row>
    <row r="146" spans="1:3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AC146" s="37">
        <v>135</v>
      </c>
      <c r="AD146" s="24" t="s">
        <v>375</v>
      </c>
      <c r="AE146" s="37">
        <v>21</v>
      </c>
      <c r="AF146" s="24" t="s">
        <v>374</v>
      </c>
      <c r="AG146" s="37">
        <v>36</v>
      </c>
      <c r="AH146" s="24" t="s">
        <v>241</v>
      </c>
      <c r="AJ146" t="str">
        <f t="shared" si="7"/>
        <v>Casa Verde</v>
      </c>
    </row>
    <row r="147" spans="1:3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AC147" s="37">
        <v>136</v>
      </c>
      <c r="AD147" s="24" t="s">
        <v>47</v>
      </c>
      <c r="AE147" s="37">
        <v>50</v>
      </c>
      <c r="AF147" s="24" t="s">
        <v>376</v>
      </c>
      <c r="AG147" s="37">
        <v>36</v>
      </c>
      <c r="AH147" s="24" t="s">
        <v>241</v>
      </c>
      <c r="AJ147" t="str">
        <f t="shared" si="7"/>
        <v>Limão</v>
      </c>
    </row>
    <row r="148" spans="1:3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AC148" s="37">
        <v>137</v>
      </c>
      <c r="AD148" s="24" t="s">
        <v>377</v>
      </c>
      <c r="AE148" s="37">
        <v>50</v>
      </c>
      <c r="AF148" s="24" t="s">
        <v>376</v>
      </c>
      <c r="AG148" s="37">
        <v>36</v>
      </c>
      <c r="AH148" s="24" t="s">
        <v>241</v>
      </c>
      <c r="AJ148" t="str">
        <f t="shared" si="7"/>
        <v>Limão</v>
      </c>
    </row>
    <row r="149" spans="1:3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AC149" s="37">
        <v>138</v>
      </c>
      <c r="AD149" s="24" t="s">
        <v>12</v>
      </c>
      <c r="AE149" s="37">
        <v>13</v>
      </c>
      <c r="AF149" s="24" t="s">
        <v>378</v>
      </c>
      <c r="AG149" s="37">
        <v>36</v>
      </c>
      <c r="AH149" s="24" t="s">
        <v>241</v>
      </c>
      <c r="AJ149" t="str">
        <f t="shared" si="7"/>
        <v>Cachoeirinha</v>
      </c>
    </row>
    <row r="150" spans="1:3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AC150" s="37">
        <v>139</v>
      </c>
      <c r="AD150" s="24" t="s">
        <v>379</v>
      </c>
      <c r="AE150" s="37">
        <v>13</v>
      </c>
      <c r="AF150" s="24" t="s">
        <v>378</v>
      </c>
      <c r="AG150" s="37">
        <v>36</v>
      </c>
      <c r="AH150" s="24" t="s">
        <v>241</v>
      </c>
      <c r="AJ150" t="str">
        <f t="shared" si="7"/>
        <v>Cachoeirinha</v>
      </c>
    </row>
    <row r="151" spans="1:3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AC151" s="37">
        <v>140</v>
      </c>
      <c r="AD151" s="24" t="s">
        <v>380</v>
      </c>
      <c r="AE151" s="37">
        <v>13</v>
      </c>
      <c r="AF151" s="24" t="s">
        <v>378</v>
      </c>
      <c r="AG151" s="37">
        <v>36</v>
      </c>
      <c r="AH151" s="24" t="s">
        <v>241</v>
      </c>
      <c r="AJ151" t="str">
        <f t="shared" si="7"/>
        <v>Cachoeirinha</v>
      </c>
    </row>
    <row r="152" spans="1:3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AC152" s="37">
        <v>141</v>
      </c>
      <c r="AD152" s="24" t="s">
        <v>48</v>
      </c>
      <c r="AE152" s="37">
        <v>51</v>
      </c>
      <c r="AF152" s="24" t="s">
        <v>381</v>
      </c>
      <c r="AG152" s="37">
        <v>36</v>
      </c>
      <c r="AH152" s="24" t="s">
        <v>241</v>
      </c>
      <c r="AJ152" t="str">
        <f t="shared" si="7"/>
        <v>Mandaqui</v>
      </c>
    </row>
    <row r="153" spans="1:3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AC153" s="37">
        <v>142</v>
      </c>
      <c r="AD153" s="24" t="s">
        <v>382</v>
      </c>
      <c r="AE153" s="37">
        <v>51</v>
      </c>
      <c r="AF153" s="24" t="s">
        <v>381</v>
      </c>
      <c r="AG153" s="37">
        <v>36</v>
      </c>
      <c r="AH153" s="24" t="s">
        <v>241</v>
      </c>
      <c r="AJ153" t="str">
        <f t="shared" si="7"/>
        <v>Mandaqui</v>
      </c>
    </row>
    <row r="154" spans="1:3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AC154" s="37">
        <v>143</v>
      </c>
      <c r="AD154" s="24" t="s">
        <v>383</v>
      </c>
      <c r="AE154" s="37">
        <v>51</v>
      </c>
      <c r="AF154" s="24" t="s">
        <v>381</v>
      </c>
      <c r="AG154" s="37">
        <v>36</v>
      </c>
      <c r="AH154" s="24" t="s">
        <v>241</v>
      </c>
      <c r="AJ154" t="str">
        <f t="shared" si="7"/>
        <v>Mandaqui</v>
      </c>
    </row>
    <row r="155" spans="1:3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AC155" s="37">
        <v>144</v>
      </c>
      <c r="AD155" s="24" t="s">
        <v>384</v>
      </c>
      <c r="AE155" s="37">
        <v>83</v>
      </c>
      <c r="AF155" s="24" t="s">
        <v>385</v>
      </c>
      <c r="AG155" s="37">
        <v>36</v>
      </c>
      <c r="AH155" s="24" t="s">
        <v>241</v>
      </c>
      <c r="AJ155" t="str">
        <f t="shared" si="7"/>
        <v>Tremembé</v>
      </c>
    </row>
    <row r="156" spans="1:3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AC156" s="37">
        <v>145</v>
      </c>
      <c r="AD156" s="24" t="s">
        <v>78</v>
      </c>
      <c r="AE156" s="37">
        <v>83</v>
      </c>
      <c r="AF156" s="24" t="s">
        <v>385</v>
      </c>
      <c r="AG156" s="37">
        <v>36</v>
      </c>
      <c r="AH156" s="24" t="s">
        <v>241</v>
      </c>
      <c r="AJ156" t="str">
        <f t="shared" si="7"/>
        <v>Tremembé</v>
      </c>
    </row>
    <row r="157" spans="1:3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AC157" s="37">
        <v>146</v>
      </c>
      <c r="AD157" s="24" t="s">
        <v>386</v>
      </c>
      <c r="AE157" s="37">
        <v>83</v>
      </c>
      <c r="AF157" s="24" t="s">
        <v>385</v>
      </c>
      <c r="AG157" s="37">
        <v>36</v>
      </c>
      <c r="AH157" s="24" t="s">
        <v>241</v>
      </c>
      <c r="AJ157" t="str">
        <f t="shared" si="7"/>
        <v>Tremembé</v>
      </c>
    </row>
    <row r="158" spans="1:3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AC158" s="37">
        <v>147</v>
      </c>
      <c r="AD158" s="24" t="s">
        <v>387</v>
      </c>
      <c r="AE158" s="37">
        <v>83</v>
      </c>
      <c r="AF158" s="24" t="s">
        <v>385</v>
      </c>
      <c r="AG158" s="37">
        <v>36</v>
      </c>
      <c r="AH158" s="24" t="s">
        <v>241</v>
      </c>
      <c r="AJ158" t="str">
        <f t="shared" si="7"/>
        <v>Tremembé</v>
      </c>
    </row>
    <row r="159" spans="1:3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AC159" s="37">
        <v>148</v>
      </c>
      <c r="AD159" s="24" t="s">
        <v>388</v>
      </c>
      <c r="AE159" s="37">
        <v>83</v>
      </c>
      <c r="AF159" s="24" t="s">
        <v>385</v>
      </c>
      <c r="AG159" s="37">
        <v>36</v>
      </c>
      <c r="AH159" s="24" t="s">
        <v>241</v>
      </c>
      <c r="AJ159" t="str">
        <f t="shared" si="7"/>
        <v>Tremembé</v>
      </c>
    </row>
    <row r="160" spans="1:3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AC160" s="37">
        <v>149</v>
      </c>
      <c r="AD160" s="24" t="s">
        <v>389</v>
      </c>
      <c r="AE160" s="37">
        <v>84</v>
      </c>
      <c r="AF160" s="24" t="s">
        <v>390</v>
      </c>
      <c r="AG160" s="37">
        <v>36</v>
      </c>
      <c r="AH160" s="24" t="s">
        <v>241</v>
      </c>
      <c r="AJ160" t="str">
        <f t="shared" si="7"/>
        <v>Tucuruvi</v>
      </c>
    </row>
    <row r="161" spans="1:3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AC161" s="37">
        <v>150</v>
      </c>
      <c r="AD161" s="24" t="s">
        <v>79</v>
      </c>
      <c r="AE161" s="37">
        <v>84</v>
      </c>
      <c r="AF161" s="24" t="s">
        <v>390</v>
      </c>
      <c r="AG161" s="37">
        <v>36</v>
      </c>
      <c r="AH161" s="24" t="s">
        <v>241</v>
      </c>
      <c r="AJ161" t="str">
        <f t="shared" si="7"/>
        <v>Tucuruvi</v>
      </c>
    </row>
    <row r="162" spans="1:3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AC162" s="37">
        <v>151</v>
      </c>
      <c r="AD162" s="24" t="s">
        <v>391</v>
      </c>
      <c r="AE162" s="37">
        <v>84</v>
      </c>
      <c r="AF162" s="24" t="s">
        <v>390</v>
      </c>
      <c r="AG162" s="37">
        <v>36</v>
      </c>
      <c r="AH162" s="24" t="s">
        <v>241</v>
      </c>
      <c r="AJ162" t="str">
        <f t="shared" si="7"/>
        <v>Tucuruvi</v>
      </c>
    </row>
    <row r="163" spans="1:3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AC163" s="37">
        <v>152</v>
      </c>
      <c r="AD163" s="24" t="s">
        <v>392</v>
      </c>
      <c r="AE163" s="37">
        <v>38</v>
      </c>
      <c r="AF163" s="24" t="s">
        <v>393</v>
      </c>
      <c r="AG163" s="37">
        <v>36</v>
      </c>
      <c r="AH163" s="24" t="s">
        <v>241</v>
      </c>
      <c r="AJ163" t="str">
        <f t="shared" si="7"/>
        <v>Jaçanã</v>
      </c>
    </row>
    <row r="164" spans="1:3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AC164" s="37">
        <v>153</v>
      </c>
      <c r="AD164" s="24" t="s">
        <v>35</v>
      </c>
      <c r="AE164" s="37">
        <v>38</v>
      </c>
      <c r="AF164" s="24" t="s">
        <v>393</v>
      </c>
      <c r="AG164" s="37">
        <v>36</v>
      </c>
      <c r="AH164" s="24" t="s">
        <v>241</v>
      </c>
      <c r="AJ164" t="str">
        <f t="shared" si="7"/>
        <v>Jaçanã</v>
      </c>
    </row>
    <row r="165" spans="1:3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AC165" s="37">
        <v>154</v>
      </c>
      <c r="AD165" s="24" t="s">
        <v>394</v>
      </c>
      <c r="AE165" s="37">
        <v>38</v>
      </c>
      <c r="AF165" s="24" t="s">
        <v>393</v>
      </c>
      <c r="AG165" s="37">
        <v>36</v>
      </c>
      <c r="AH165" s="24" t="s">
        <v>241</v>
      </c>
      <c r="AJ165" t="str">
        <f t="shared" si="7"/>
        <v>Jaçanã</v>
      </c>
    </row>
    <row r="166" spans="1:3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AC166" s="37">
        <v>155</v>
      </c>
      <c r="AD166" s="24" t="s">
        <v>89</v>
      </c>
      <c r="AE166" s="37">
        <v>94</v>
      </c>
      <c r="AF166" s="24" t="s">
        <v>395</v>
      </c>
      <c r="AG166" s="37">
        <v>36</v>
      </c>
      <c r="AH166" s="24" t="s">
        <v>241</v>
      </c>
      <c r="AJ166" t="str">
        <f t="shared" si="7"/>
        <v>Vila Medeiros</v>
      </c>
    </row>
    <row r="167" spans="1:3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AC167" s="37">
        <v>156</v>
      </c>
      <c r="AD167" s="24" t="s">
        <v>396</v>
      </c>
      <c r="AE167" s="37">
        <v>94</v>
      </c>
      <c r="AF167" s="24" t="s">
        <v>395</v>
      </c>
      <c r="AG167" s="37">
        <v>36</v>
      </c>
      <c r="AH167" s="24" t="s">
        <v>241</v>
      </c>
      <c r="AJ167" t="str">
        <f t="shared" si="7"/>
        <v>Vila Medeiros</v>
      </c>
    </row>
    <row r="168" spans="1:3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AC168" s="37">
        <v>157</v>
      </c>
      <c r="AD168" s="24" t="s">
        <v>397</v>
      </c>
      <c r="AE168" s="37">
        <v>91</v>
      </c>
      <c r="AF168" s="24" t="s">
        <v>398</v>
      </c>
      <c r="AG168" s="37">
        <v>36</v>
      </c>
      <c r="AH168" s="24" t="s">
        <v>241</v>
      </c>
      <c r="AJ168" t="str">
        <f t="shared" si="7"/>
        <v>Vila Maria</v>
      </c>
    </row>
    <row r="169" spans="1:3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AC169" s="37">
        <v>158</v>
      </c>
      <c r="AD169" s="24" t="s">
        <v>399</v>
      </c>
      <c r="AE169" s="37">
        <v>91</v>
      </c>
      <c r="AF169" s="24" t="s">
        <v>398</v>
      </c>
      <c r="AG169" s="37">
        <v>36</v>
      </c>
      <c r="AH169" s="24" t="s">
        <v>241</v>
      </c>
      <c r="AJ169" t="str">
        <f t="shared" si="7"/>
        <v>Vila Maria</v>
      </c>
    </row>
    <row r="170" spans="1:3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AC170" s="37">
        <v>159</v>
      </c>
      <c r="AD170" s="24" t="s">
        <v>86</v>
      </c>
      <c r="AE170" s="37">
        <v>91</v>
      </c>
      <c r="AF170" s="24" t="s">
        <v>398</v>
      </c>
      <c r="AG170" s="37">
        <v>36</v>
      </c>
      <c r="AH170" s="24" t="s">
        <v>241</v>
      </c>
      <c r="AJ170" t="str">
        <f t="shared" si="7"/>
        <v>Vila Maria</v>
      </c>
    </row>
    <row r="171" spans="1:3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AC171" s="37">
        <v>160</v>
      </c>
      <c r="AD171" s="24" t="s">
        <v>400</v>
      </c>
      <c r="AE171" s="37">
        <v>88</v>
      </c>
      <c r="AF171" s="24" t="s">
        <v>401</v>
      </c>
      <c r="AG171" s="37">
        <v>36</v>
      </c>
      <c r="AH171" s="24" t="s">
        <v>241</v>
      </c>
      <c r="AJ171" t="str">
        <f t="shared" si="7"/>
        <v>Vila Guilherme</v>
      </c>
    </row>
    <row r="172" spans="1:3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AC172" s="37">
        <v>161</v>
      </c>
      <c r="AD172" s="24" t="s">
        <v>83</v>
      </c>
      <c r="AE172" s="37">
        <v>88</v>
      </c>
      <c r="AF172" s="24" t="s">
        <v>401</v>
      </c>
      <c r="AG172" s="37">
        <v>36</v>
      </c>
      <c r="AH172" s="24" t="s">
        <v>241</v>
      </c>
      <c r="AJ172" t="str">
        <f t="shared" si="7"/>
        <v>Vila Guilherme</v>
      </c>
    </row>
    <row r="173" spans="1:3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AC173" s="37">
        <v>162</v>
      </c>
      <c r="AD173" s="24" t="s">
        <v>402</v>
      </c>
      <c r="AE173" s="37">
        <v>88</v>
      </c>
      <c r="AF173" s="24" t="s">
        <v>401</v>
      </c>
      <c r="AG173" s="37">
        <v>36</v>
      </c>
      <c r="AH173" s="24" t="s">
        <v>241</v>
      </c>
      <c r="AJ173" t="str">
        <f t="shared" si="7"/>
        <v>Vila Guilherme</v>
      </c>
    </row>
    <row r="174" spans="1:3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AC174" s="37">
        <v>163</v>
      </c>
      <c r="AD174" s="24" t="s">
        <v>403</v>
      </c>
      <c r="AE174" s="37">
        <v>82</v>
      </c>
      <c r="AF174" s="24" t="s">
        <v>404</v>
      </c>
      <c r="AG174" s="37">
        <v>36</v>
      </c>
      <c r="AH174" s="24" t="s">
        <v>241</v>
      </c>
      <c r="AJ174" t="str">
        <f t="shared" si="7"/>
        <v>Tatuapé</v>
      </c>
    </row>
    <row r="175" spans="1:3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AC175" s="37">
        <v>164</v>
      </c>
      <c r="AD175" s="24" t="s">
        <v>77</v>
      </c>
      <c r="AE175" s="37">
        <v>82</v>
      </c>
      <c r="AF175" s="24" t="s">
        <v>404</v>
      </c>
      <c r="AG175" s="37">
        <v>36</v>
      </c>
      <c r="AH175" s="24" t="s">
        <v>241</v>
      </c>
      <c r="AJ175" t="str">
        <f t="shared" si="7"/>
        <v>Tatuapé</v>
      </c>
    </row>
    <row r="176" spans="1:3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AC176" s="37">
        <v>165</v>
      </c>
      <c r="AD176" s="24" t="s">
        <v>405</v>
      </c>
      <c r="AE176" s="37">
        <v>82</v>
      </c>
      <c r="AF176" s="24" t="s">
        <v>404</v>
      </c>
      <c r="AG176" s="37">
        <v>36</v>
      </c>
      <c r="AH176" s="24" t="s">
        <v>241</v>
      </c>
      <c r="AJ176" t="str">
        <f t="shared" si="7"/>
        <v>Tatuapé</v>
      </c>
    </row>
    <row r="177" spans="1:3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AC177" s="37">
        <v>166</v>
      </c>
      <c r="AD177" s="24" t="s">
        <v>406</v>
      </c>
      <c r="AE177" s="37">
        <v>82</v>
      </c>
      <c r="AF177" s="24" t="s">
        <v>404</v>
      </c>
      <c r="AG177" s="37">
        <v>36</v>
      </c>
      <c r="AH177" s="24" t="s">
        <v>241</v>
      </c>
      <c r="AJ177" t="str">
        <f t="shared" si="7"/>
        <v>Tatuapé</v>
      </c>
    </row>
    <row r="178" spans="1:3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AC178" s="37">
        <v>167</v>
      </c>
      <c r="AD178" s="24" t="s">
        <v>56</v>
      </c>
      <c r="AE178" s="37">
        <v>60</v>
      </c>
      <c r="AF178" s="24" t="s">
        <v>407</v>
      </c>
      <c r="AG178" s="37">
        <v>36</v>
      </c>
      <c r="AH178" s="24" t="s">
        <v>241</v>
      </c>
      <c r="AJ178" t="str">
        <f t="shared" si="7"/>
        <v>Penha</v>
      </c>
    </row>
    <row r="179" spans="1:3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AC179" s="37">
        <v>168</v>
      </c>
      <c r="AD179" s="24" t="s">
        <v>408</v>
      </c>
      <c r="AE179" s="37">
        <v>60</v>
      </c>
      <c r="AF179" s="24" t="s">
        <v>407</v>
      </c>
      <c r="AG179" s="37">
        <v>36</v>
      </c>
      <c r="AH179" s="24" t="s">
        <v>241</v>
      </c>
      <c r="AJ179" t="str">
        <f t="shared" si="7"/>
        <v>Penha</v>
      </c>
    </row>
    <row r="180" spans="1:3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AC180" s="37">
        <v>169</v>
      </c>
      <c r="AD180" s="24" t="s">
        <v>409</v>
      </c>
      <c r="AE180" s="37">
        <v>60</v>
      </c>
      <c r="AF180" s="24" t="s">
        <v>407</v>
      </c>
      <c r="AG180" s="37">
        <v>36</v>
      </c>
      <c r="AH180" s="24" t="s">
        <v>241</v>
      </c>
      <c r="AJ180" t="str">
        <f t="shared" si="7"/>
        <v>Penha</v>
      </c>
    </row>
    <row r="181" spans="1:3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AC181" s="37">
        <v>170</v>
      </c>
      <c r="AD181" s="24" t="s">
        <v>410</v>
      </c>
      <c r="AE181" s="37">
        <v>18</v>
      </c>
      <c r="AF181" s="24" t="s">
        <v>411</v>
      </c>
      <c r="AG181" s="37">
        <v>36</v>
      </c>
      <c r="AH181" s="24" t="s">
        <v>241</v>
      </c>
      <c r="AJ181" t="str">
        <f t="shared" si="7"/>
        <v>Cangaíba</v>
      </c>
    </row>
    <row r="182" spans="1:3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AC182" s="37">
        <v>171</v>
      </c>
      <c r="AD182" s="24" t="s">
        <v>96</v>
      </c>
      <c r="AE182" s="37">
        <v>18</v>
      </c>
      <c r="AF182" s="24" t="s">
        <v>411</v>
      </c>
      <c r="AG182" s="37">
        <v>36</v>
      </c>
      <c r="AH182" s="24" t="s">
        <v>241</v>
      </c>
      <c r="AJ182" t="str">
        <f t="shared" si="7"/>
        <v>Cangaíba</v>
      </c>
    </row>
    <row r="183" spans="1:3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AC183" s="37">
        <v>172</v>
      </c>
      <c r="AD183" s="24" t="s">
        <v>412</v>
      </c>
      <c r="AE183" s="37">
        <v>18</v>
      </c>
      <c r="AF183" s="24" t="s">
        <v>411</v>
      </c>
      <c r="AG183" s="37">
        <v>36</v>
      </c>
      <c r="AH183" s="24" t="s">
        <v>241</v>
      </c>
      <c r="AJ183" t="str">
        <f t="shared" si="7"/>
        <v>Cangaíba</v>
      </c>
    </row>
    <row r="184" spans="1:3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AC184" s="37">
        <v>173</v>
      </c>
      <c r="AD184" s="24" t="s">
        <v>413</v>
      </c>
      <c r="AE184" s="37">
        <v>18</v>
      </c>
      <c r="AF184" s="24" t="s">
        <v>411</v>
      </c>
      <c r="AG184" s="37">
        <v>36</v>
      </c>
      <c r="AH184" s="24" t="s">
        <v>241</v>
      </c>
      <c r="AJ184" t="str">
        <f t="shared" si="7"/>
        <v>Cangaíba</v>
      </c>
    </row>
    <row r="185" spans="1:3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AC185" s="37">
        <v>174</v>
      </c>
      <c r="AD185" s="24" t="s">
        <v>414</v>
      </c>
      <c r="AE185" s="37">
        <v>28</v>
      </c>
      <c r="AF185" s="24" t="s">
        <v>415</v>
      </c>
      <c r="AG185" s="37">
        <v>36</v>
      </c>
      <c r="AH185" s="24" t="s">
        <v>241</v>
      </c>
      <c r="AJ185" t="str">
        <f t="shared" si="7"/>
        <v>Ermelino Matarazzo</v>
      </c>
    </row>
    <row r="186" spans="1:3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AC186" s="37">
        <v>175</v>
      </c>
      <c r="AD186" s="24" t="s">
        <v>25</v>
      </c>
      <c r="AE186" s="37">
        <v>28</v>
      </c>
      <c r="AF186" s="24" t="s">
        <v>415</v>
      </c>
      <c r="AG186" s="37">
        <v>36</v>
      </c>
      <c r="AH186" s="24" t="s">
        <v>241</v>
      </c>
      <c r="AJ186" t="str">
        <f t="shared" si="7"/>
        <v>Ermelino Matarazzo</v>
      </c>
    </row>
    <row r="187" spans="1:3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AC187" s="37">
        <v>176</v>
      </c>
      <c r="AD187" s="24" t="s">
        <v>416</v>
      </c>
      <c r="AE187" s="37">
        <v>28</v>
      </c>
      <c r="AF187" s="24" t="s">
        <v>415</v>
      </c>
      <c r="AG187" s="37">
        <v>36</v>
      </c>
      <c r="AH187" s="24" t="s">
        <v>241</v>
      </c>
      <c r="AJ187" t="str">
        <f t="shared" si="7"/>
        <v>Ermelino Matarazzo</v>
      </c>
    </row>
    <row r="188" spans="1:3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AC188" s="37">
        <v>177</v>
      </c>
      <c r="AD188" s="24" t="s">
        <v>61</v>
      </c>
      <c r="AE188" s="37">
        <v>65</v>
      </c>
      <c r="AF188" s="24" t="s">
        <v>417</v>
      </c>
      <c r="AG188" s="37">
        <v>36</v>
      </c>
      <c r="AH188" s="24" t="s">
        <v>241</v>
      </c>
      <c r="AJ188" t="str">
        <f t="shared" si="7"/>
        <v>Ponte Rasa</v>
      </c>
    </row>
    <row r="189" spans="1:3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AC189" s="37">
        <v>178</v>
      </c>
      <c r="AD189" s="24" t="s">
        <v>418</v>
      </c>
      <c r="AE189" s="37">
        <v>65</v>
      </c>
      <c r="AF189" s="24" t="s">
        <v>417</v>
      </c>
      <c r="AG189" s="37">
        <v>36</v>
      </c>
      <c r="AH189" s="24" t="s">
        <v>241</v>
      </c>
      <c r="AJ189" t="str">
        <f t="shared" si="7"/>
        <v>Ponte Rasa</v>
      </c>
    </row>
    <row r="190" spans="1:3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AC190" s="37">
        <v>179</v>
      </c>
      <c r="AD190" s="24" t="s">
        <v>419</v>
      </c>
      <c r="AE190" s="37">
        <v>89</v>
      </c>
      <c r="AF190" s="24" t="s">
        <v>715</v>
      </c>
      <c r="AG190" s="37">
        <v>36</v>
      </c>
      <c r="AH190" s="24" t="s">
        <v>241</v>
      </c>
      <c r="AJ190" t="str">
        <f t="shared" si="7"/>
        <v>Vila Jacuí</v>
      </c>
    </row>
    <row r="191" spans="1:3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AC191" s="37">
        <v>180</v>
      </c>
      <c r="AD191" s="24" t="s">
        <v>84</v>
      </c>
      <c r="AE191" s="37">
        <v>89</v>
      </c>
      <c r="AF191" s="24" t="s">
        <v>715</v>
      </c>
      <c r="AG191" s="37">
        <v>36</v>
      </c>
      <c r="AH191" s="24" t="s">
        <v>241</v>
      </c>
      <c r="AJ191" t="str">
        <f t="shared" si="7"/>
        <v>Vila Jacuí</v>
      </c>
    </row>
    <row r="192" spans="1:3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AC192" s="37">
        <v>181</v>
      </c>
      <c r="AD192" s="24" t="s">
        <v>420</v>
      </c>
      <c r="AE192" s="37">
        <v>36</v>
      </c>
      <c r="AF192" s="24" t="s">
        <v>421</v>
      </c>
      <c r="AG192" s="37">
        <v>36</v>
      </c>
      <c r="AH192" s="24" t="s">
        <v>241</v>
      </c>
      <c r="AJ192" t="str">
        <f t="shared" si="7"/>
        <v>Itaquera</v>
      </c>
    </row>
    <row r="193" spans="1:3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AC193" s="37">
        <v>182</v>
      </c>
      <c r="AD193" s="24" t="s">
        <v>33</v>
      </c>
      <c r="AE193" s="37">
        <v>36</v>
      </c>
      <c r="AF193" s="24" t="s">
        <v>421</v>
      </c>
      <c r="AG193" s="37">
        <v>36</v>
      </c>
      <c r="AH193" s="24" t="s">
        <v>241</v>
      </c>
      <c r="AJ193" t="str">
        <f t="shared" si="7"/>
        <v>Itaquera</v>
      </c>
    </row>
    <row r="194" spans="1:3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AC194" s="37">
        <v>183</v>
      </c>
      <c r="AD194" s="24" t="s">
        <v>422</v>
      </c>
      <c r="AE194" s="37">
        <v>36</v>
      </c>
      <c r="AF194" s="24" t="s">
        <v>421</v>
      </c>
      <c r="AG194" s="37">
        <v>36</v>
      </c>
      <c r="AH194" s="24" t="s">
        <v>241</v>
      </c>
      <c r="AJ194" t="str">
        <f t="shared" si="7"/>
        <v>Itaquera</v>
      </c>
    </row>
    <row r="195" spans="1:3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AC195" s="37">
        <v>184</v>
      </c>
      <c r="AD195" s="24" t="s">
        <v>423</v>
      </c>
      <c r="AE195" s="37">
        <v>36</v>
      </c>
      <c r="AF195" s="24" t="s">
        <v>421</v>
      </c>
      <c r="AG195" s="37">
        <v>36</v>
      </c>
      <c r="AH195" s="24" t="s">
        <v>241</v>
      </c>
      <c r="AJ195" t="str">
        <f t="shared" si="7"/>
        <v>Itaquera</v>
      </c>
    </row>
    <row r="196" spans="1:3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AC196" s="37">
        <v>185</v>
      </c>
      <c r="AD196" s="24" t="s">
        <v>424</v>
      </c>
      <c r="AE196" s="37">
        <v>76</v>
      </c>
      <c r="AF196" s="24" t="s">
        <v>716</v>
      </c>
      <c r="AG196" s="37">
        <v>36</v>
      </c>
      <c r="AH196" s="24" t="s">
        <v>241</v>
      </c>
      <c r="AJ196" t="str">
        <f t="shared" si="7"/>
        <v>São Miguel </v>
      </c>
    </row>
    <row r="197" spans="1:3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AC197" s="37">
        <v>186</v>
      </c>
      <c r="AD197" s="24" t="s">
        <v>425</v>
      </c>
      <c r="AE197" s="37">
        <v>76</v>
      </c>
      <c r="AF197" s="24" t="s">
        <v>716</v>
      </c>
      <c r="AG197" s="37">
        <v>36</v>
      </c>
      <c r="AH197" s="24" t="s">
        <v>241</v>
      </c>
      <c r="AJ197" t="str">
        <f t="shared" si="7"/>
        <v>São Miguel </v>
      </c>
    </row>
    <row r="198" spans="1:3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AC198" s="37">
        <v>187</v>
      </c>
      <c r="AD198" s="24" t="s">
        <v>426</v>
      </c>
      <c r="AE198" s="37">
        <v>76</v>
      </c>
      <c r="AF198" s="24" t="s">
        <v>716</v>
      </c>
      <c r="AG198" s="37">
        <v>36</v>
      </c>
      <c r="AH198" s="24" t="s">
        <v>241</v>
      </c>
      <c r="AJ198" t="str">
        <f t="shared" si="7"/>
        <v>São Miguel </v>
      </c>
    </row>
    <row r="199" spans="1:3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AC199" s="37">
        <v>188</v>
      </c>
      <c r="AD199" s="24" t="s">
        <v>40</v>
      </c>
      <c r="AE199" s="37">
        <v>43</v>
      </c>
      <c r="AF199" s="24" t="s">
        <v>427</v>
      </c>
      <c r="AG199" s="37">
        <v>36</v>
      </c>
      <c r="AH199" s="24" t="s">
        <v>241</v>
      </c>
      <c r="AJ199" t="str">
        <f t="shared" si="7"/>
        <v>Jardim Helena</v>
      </c>
    </row>
    <row r="200" spans="1:3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AC200" s="37">
        <v>189</v>
      </c>
      <c r="AD200" s="24" t="s">
        <v>428</v>
      </c>
      <c r="AE200" s="37">
        <v>43</v>
      </c>
      <c r="AF200" s="24" t="s">
        <v>427</v>
      </c>
      <c r="AG200" s="37">
        <v>36</v>
      </c>
      <c r="AH200" s="24" t="s">
        <v>241</v>
      </c>
      <c r="AJ200" t="str">
        <f t="shared" si="7"/>
        <v>Jardim Helena</v>
      </c>
    </row>
    <row r="201" spans="1:3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AC201" s="37">
        <v>190</v>
      </c>
      <c r="AD201" s="24" t="s">
        <v>81</v>
      </c>
      <c r="AE201" s="37">
        <v>86</v>
      </c>
      <c r="AF201" s="24" t="s">
        <v>714</v>
      </c>
      <c r="AG201" s="37">
        <v>36</v>
      </c>
      <c r="AH201" s="24" t="s">
        <v>241</v>
      </c>
      <c r="AJ201" t="str">
        <f t="shared" si="7"/>
        <v>Vila Curuçá</v>
      </c>
    </row>
    <row r="202" spans="1:3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AC202" s="37">
        <v>191</v>
      </c>
      <c r="AD202" s="24" t="s">
        <v>429</v>
      </c>
      <c r="AE202" s="37">
        <v>86</v>
      </c>
      <c r="AF202" s="24" t="s">
        <v>714</v>
      </c>
      <c r="AG202" s="37">
        <v>36</v>
      </c>
      <c r="AH202" s="24" t="s">
        <v>241</v>
      </c>
      <c r="AJ202" t="str">
        <f t="shared" si="7"/>
        <v>Vila Curuçá</v>
      </c>
    </row>
    <row r="203" spans="1:3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AC203" s="37">
        <v>192</v>
      </c>
      <c r="AD203" s="24" t="s">
        <v>430</v>
      </c>
      <c r="AE203" s="37">
        <v>47</v>
      </c>
      <c r="AF203" s="24" t="s">
        <v>431</v>
      </c>
      <c r="AG203" s="37">
        <v>36</v>
      </c>
      <c r="AH203" s="24" t="s">
        <v>241</v>
      </c>
      <c r="AJ203" t="str">
        <f t="shared" si="7"/>
        <v>Lajeado</v>
      </c>
    </row>
    <row r="204" spans="1:3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AC204" s="37">
        <v>193</v>
      </c>
      <c r="AD204" s="24" t="s">
        <v>432</v>
      </c>
      <c r="AE204" s="37">
        <v>47</v>
      </c>
      <c r="AF204" s="24" t="s">
        <v>431</v>
      </c>
      <c r="AG204" s="37">
        <v>36</v>
      </c>
      <c r="AH204" s="24" t="s">
        <v>241</v>
      </c>
      <c r="AJ204" t="str">
        <f t="shared" si="7"/>
        <v>Lajeado</v>
      </c>
    </row>
    <row r="205" spans="1:3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AC205" s="37">
        <v>194</v>
      </c>
      <c r="AD205" s="24" t="s">
        <v>433</v>
      </c>
      <c r="AE205" s="37">
        <v>35</v>
      </c>
      <c r="AF205" s="24" t="s">
        <v>434</v>
      </c>
      <c r="AG205" s="37">
        <v>36</v>
      </c>
      <c r="AH205" s="24" t="s">
        <v>241</v>
      </c>
      <c r="AJ205" t="str">
        <f aca="true" t="shared" si="8" ref="AJ205:AJ268">VLOOKUP(AF205,$M$5:$M$100,1,FALSE)</f>
        <v>Itaim Paulista</v>
      </c>
    </row>
    <row r="206" spans="1:3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AC206" s="37">
        <v>195</v>
      </c>
      <c r="AD206" s="24" t="s">
        <v>32</v>
      </c>
      <c r="AE206" s="37">
        <v>35</v>
      </c>
      <c r="AF206" s="24" t="s">
        <v>434</v>
      </c>
      <c r="AG206" s="37">
        <v>36</v>
      </c>
      <c r="AH206" s="24" t="s">
        <v>241</v>
      </c>
      <c r="AJ206" t="str">
        <f t="shared" si="8"/>
        <v>Itaim Paulista</v>
      </c>
    </row>
    <row r="207" spans="1:3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AC207" s="37">
        <v>196</v>
      </c>
      <c r="AD207" s="24" t="s">
        <v>435</v>
      </c>
      <c r="AE207" s="37">
        <v>35</v>
      </c>
      <c r="AF207" s="24" t="s">
        <v>434</v>
      </c>
      <c r="AG207" s="37">
        <v>36</v>
      </c>
      <c r="AH207" s="24" t="s">
        <v>241</v>
      </c>
      <c r="AJ207" t="str">
        <f t="shared" si="8"/>
        <v>Itaim Paulista</v>
      </c>
    </row>
    <row r="208" spans="1:3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AC208" s="37">
        <v>197</v>
      </c>
      <c r="AD208" s="24" t="s">
        <v>436</v>
      </c>
      <c r="AE208" s="37">
        <v>20</v>
      </c>
      <c r="AF208" s="24" t="s">
        <v>437</v>
      </c>
      <c r="AG208" s="37">
        <v>36</v>
      </c>
      <c r="AH208" s="24" t="s">
        <v>241</v>
      </c>
      <c r="AJ208" t="str">
        <f t="shared" si="8"/>
        <v>Carrão</v>
      </c>
    </row>
    <row r="209" spans="1:3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AC209" s="37">
        <v>198</v>
      </c>
      <c r="AD209" s="24" t="s">
        <v>438</v>
      </c>
      <c r="AE209" s="37">
        <v>20</v>
      </c>
      <c r="AF209" s="24" t="s">
        <v>437</v>
      </c>
      <c r="AG209" s="37">
        <v>36</v>
      </c>
      <c r="AH209" s="24" t="s">
        <v>241</v>
      </c>
      <c r="AJ209" t="str">
        <f t="shared" si="8"/>
        <v>Carrão</v>
      </c>
    </row>
    <row r="210" spans="1:3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AC210" s="37">
        <v>199</v>
      </c>
      <c r="AD210" s="24" t="s">
        <v>439</v>
      </c>
      <c r="AE210" s="37">
        <v>87</v>
      </c>
      <c r="AF210" s="24" t="s">
        <v>440</v>
      </c>
      <c r="AG210" s="37">
        <v>36</v>
      </c>
      <c r="AH210" s="24" t="s">
        <v>241</v>
      </c>
      <c r="AJ210" t="str">
        <f t="shared" si="8"/>
        <v>Vila Formosa</v>
      </c>
    </row>
    <row r="211" spans="1:3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AC211" s="37">
        <v>200</v>
      </c>
      <c r="AD211" s="24" t="s">
        <v>82</v>
      </c>
      <c r="AE211" s="37">
        <v>87</v>
      </c>
      <c r="AF211" s="24" t="s">
        <v>440</v>
      </c>
      <c r="AG211" s="37">
        <v>36</v>
      </c>
      <c r="AH211" s="24" t="s">
        <v>241</v>
      </c>
      <c r="AJ211" t="str">
        <f t="shared" si="8"/>
        <v>Vila Formosa</v>
      </c>
    </row>
    <row r="212" spans="1:3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AC212" s="37">
        <v>201</v>
      </c>
      <c r="AD212" s="24" t="s">
        <v>73</v>
      </c>
      <c r="AE212" s="37">
        <v>4</v>
      </c>
      <c r="AF212" s="24" t="s">
        <v>441</v>
      </c>
      <c r="AG212" s="37">
        <v>36</v>
      </c>
      <c r="AH212" s="24" t="s">
        <v>241</v>
      </c>
      <c r="AJ212" t="str">
        <f t="shared" si="8"/>
        <v>Aricanduva</v>
      </c>
    </row>
    <row r="213" spans="1:3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AC213" s="37">
        <v>202</v>
      </c>
      <c r="AD213" s="24" t="s">
        <v>3</v>
      </c>
      <c r="AE213" s="37">
        <v>4</v>
      </c>
      <c r="AF213" s="24" t="s">
        <v>441</v>
      </c>
      <c r="AG213" s="37">
        <v>36</v>
      </c>
      <c r="AH213" s="24" t="s">
        <v>241</v>
      </c>
      <c r="AJ213" t="str">
        <f t="shared" si="8"/>
        <v>Aricanduva</v>
      </c>
    </row>
    <row r="214" spans="1:3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AC214" s="37">
        <v>203</v>
      </c>
      <c r="AD214" s="24" t="s">
        <v>88</v>
      </c>
      <c r="AE214" s="37">
        <v>93</v>
      </c>
      <c r="AF214" s="24" t="s">
        <v>442</v>
      </c>
      <c r="AG214" s="37">
        <v>36</v>
      </c>
      <c r="AH214" s="24" t="s">
        <v>241</v>
      </c>
      <c r="AJ214" t="str">
        <f t="shared" si="8"/>
        <v>Vila Matilde</v>
      </c>
    </row>
    <row r="215" spans="1:3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AC215" s="37">
        <v>204</v>
      </c>
      <c r="AD215" s="24" t="s">
        <v>443</v>
      </c>
      <c r="AE215" s="37">
        <v>93</v>
      </c>
      <c r="AF215" s="24" t="s">
        <v>442</v>
      </c>
      <c r="AG215" s="37">
        <v>36</v>
      </c>
      <c r="AH215" s="24" t="s">
        <v>241</v>
      </c>
      <c r="AJ215" t="str">
        <f t="shared" si="8"/>
        <v>Vila Matilde</v>
      </c>
    </row>
    <row r="216" spans="1:3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AC216" s="37">
        <v>205</v>
      </c>
      <c r="AD216" s="24" t="s">
        <v>444</v>
      </c>
      <c r="AE216" s="37">
        <v>5</v>
      </c>
      <c r="AF216" s="24" t="s">
        <v>445</v>
      </c>
      <c r="AG216" s="37">
        <v>36</v>
      </c>
      <c r="AH216" s="24" t="s">
        <v>241</v>
      </c>
      <c r="AJ216" t="str">
        <f t="shared" si="8"/>
        <v>Artur Alvim</v>
      </c>
    </row>
    <row r="217" spans="1:3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AC217" s="37">
        <v>206</v>
      </c>
      <c r="AD217" s="24" t="s">
        <v>4</v>
      </c>
      <c r="AE217" s="37">
        <v>5</v>
      </c>
      <c r="AF217" s="24" t="s">
        <v>445</v>
      </c>
      <c r="AG217" s="37">
        <v>36</v>
      </c>
      <c r="AH217" s="24" t="s">
        <v>241</v>
      </c>
      <c r="AJ217" t="str">
        <f t="shared" si="8"/>
        <v>Artur Alvim</v>
      </c>
    </row>
    <row r="218" spans="1:3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AC218" s="37">
        <v>207</v>
      </c>
      <c r="AD218" s="24" t="s">
        <v>169</v>
      </c>
      <c r="AE218" s="37">
        <v>24</v>
      </c>
      <c r="AF218" s="24" t="s">
        <v>719</v>
      </c>
      <c r="AG218" s="37">
        <v>36</v>
      </c>
      <c r="AH218" s="24" t="s">
        <v>241</v>
      </c>
      <c r="AJ218" t="str">
        <f t="shared" si="8"/>
        <v>Cidade Líder</v>
      </c>
    </row>
    <row r="219" spans="1:3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AC219" s="37">
        <v>208</v>
      </c>
      <c r="AD219" s="24" t="s">
        <v>446</v>
      </c>
      <c r="AE219" s="37">
        <v>24</v>
      </c>
      <c r="AF219" s="24" t="s">
        <v>719</v>
      </c>
      <c r="AG219" s="37">
        <v>36</v>
      </c>
      <c r="AH219" s="24" t="s">
        <v>241</v>
      </c>
      <c r="AJ219" t="str">
        <f t="shared" si="8"/>
        <v>Cidade Líder</v>
      </c>
    </row>
    <row r="220" spans="1:3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AC220" s="37">
        <v>209</v>
      </c>
      <c r="AD220" s="24" t="s">
        <v>447</v>
      </c>
      <c r="AE220" s="37">
        <v>24</v>
      </c>
      <c r="AF220" s="24" t="s">
        <v>719</v>
      </c>
      <c r="AG220" s="37">
        <v>36</v>
      </c>
      <c r="AH220" s="24" t="s">
        <v>241</v>
      </c>
      <c r="AJ220" t="str">
        <f t="shared" si="8"/>
        <v>Cidade Líder</v>
      </c>
    </row>
    <row r="221" spans="1:3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AC221" s="37">
        <v>210</v>
      </c>
      <c r="AD221" s="24" t="s">
        <v>448</v>
      </c>
      <c r="AE221" s="37">
        <v>58</v>
      </c>
      <c r="AF221" s="24" t="s">
        <v>449</v>
      </c>
      <c r="AG221" s="37">
        <v>36</v>
      </c>
      <c r="AH221" s="24" t="s">
        <v>241</v>
      </c>
      <c r="AJ221" t="str">
        <f t="shared" si="8"/>
        <v>Parque do Carmo</v>
      </c>
    </row>
    <row r="222" spans="1:3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AC222" s="37">
        <v>211</v>
      </c>
      <c r="AD222" s="24" t="s">
        <v>450</v>
      </c>
      <c r="AE222" s="37">
        <v>58</v>
      </c>
      <c r="AF222" s="24" t="s">
        <v>449</v>
      </c>
      <c r="AG222" s="37">
        <v>36</v>
      </c>
      <c r="AH222" s="24" t="s">
        <v>241</v>
      </c>
      <c r="AJ222" t="str">
        <f t="shared" si="8"/>
        <v>Parque do Carmo</v>
      </c>
    </row>
    <row r="223" spans="1:3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AC223" s="37">
        <v>212</v>
      </c>
      <c r="AD223" s="24" t="s">
        <v>54</v>
      </c>
      <c r="AE223" s="37">
        <v>58</v>
      </c>
      <c r="AF223" s="24" t="s">
        <v>449</v>
      </c>
      <c r="AG223" s="37">
        <v>36</v>
      </c>
      <c r="AH223" s="24" t="s">
        <v>241</v>
      </c>
      <c r="AJ223" t="str">
        <f t="shared" si="8"/>
        <v>Parque do Carmo</v>
      </c>
    </row>
    <row r="224" spans="1:3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AC224" s="37">
        <v>213</v>
      </c>
      <c r="AD224" s="24" t="s">
        <v>451</v>
      </c>
      <c r="AE224" s="37">
        <v>46</v>
      </c>
      <c r="AF224" s="24" t="s">
        <v>718</v>
      </c>
      <c r="AG224" s="37">
        <v>36</v>
      </c>
      <c r="AH224" s="24" t="s">
        <v>241</v>
      </c>
      <c r="AJ224" t="str">
        <f t="shared" si="8"/>
        <v>José Bonifácio</v>
      </c>
    </row>
    <row r="225" spans="1:3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AC225" s="37">
        <v>214</v>
      </c>
      <c r="AD225" s="24" t="s">
        <v>43</v>
      </c>
      <c r="AE225" s="37">
        <v>46</v>
      </c>
      <c r="AF225" s="24" t="s">
        <v>718</v>
      </c>
      <c r="AG225" s="37">
        <v>36</v>
      </c>
      <c r="AH225" s="24" t="s">
        <v>241</v>
      </c>
      <c r="AJ225" t="str">
        <f t="shared" si="8"/>
        <v>José Bonifácio</v>
      </c>
    </row>
    <row r="226" spans="1:3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AC226" s="37">
        <v>215</v>
      </c>
      <c r="AD226" s="24" t="s">
        <v>452</v>
      </c>
      <c r="AE226" s="37">
        <v>31</v>
      </c>
      <c r="AF226" s="24" t="s">
        <v>709</v>
      </c>
      <c r="AG226" s="37">
        <v>36</v>
      </c>
      <c r="AH226" s="24" t="s">
        <v>241</v>
      </c>
      <c r="AJ226" t="str">
        <f t="shared" si="8"/>
        <v>Guaianases</v>
      </c>
    </row>
    <row r="227" spans="1:3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AC227" s="37">
        <v>216</v>
      </c>
      <c r="AD227" s="24" t="s">
        <v>453</v>
      </c>
      <c r="AE227" s="37">
        <v>31</v>
      </c>
      <c r="AF227" s="24" t="s">
        <v>709</v>
      </c>
      <c r="AG227" s="37">
        <v>36</v>
      </c>
      <c r="AH227" s="24" t="s">
        <v>241</v>
      </c>
      <c r="AJ227" t="str">
        <f t="shared" si="8"/>
        <v>Guaianases</v>
      </c>
    </row>
    <row r="228" spans="1:3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AC228" s="37">
        <v>217</v>
      </c>
      <c r="AD228" s="24" t="s">
        <v>22</v>
      </c>
      <c r="AE228" s="37">
        <v>25</v>
      </c>
      <c r="AF228" s="24" t="s">
        <v>454</v>
      </c>
      <c r="AG228" s="37">
        <v>36</v>
      </c>
      <c r="AH228" s="24" t="s">
        <v>241</v>
      </c>
      <c r="AJ228" t="str">
        <f t="shared" si="8"/>
        <v>Cidade Tiradentes</v>
      </c>
    </row>
    <row r="229" spans="1:3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AC229" s="37">
        <v>218</v>
      </c>
      <c r="AD229" s="24" t="s">
        <v>455</v>
      </c>
      <c r="AE229" s="37">
        <v>32</v>
      </c>
      <c r="AF229" s="24" t="s">
        <v>456</v>
      </c>
      <c r="AG229" s="37">
        <v>36</v>
      </c>
      <c r="AH229" s="24" t="s">
        <v>241</v>
      </c>
      <c r="AJ229" t="str">
        <f t="shared" si="8"/>
        <v>Iguatemi</v>
      </c>
    </row>
    <row r="230" spans="1:3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AC230" s="37">
        <v>219</v>
      </c>
      <c r="AD230" s="24" t="s">
        <v>29</v>
      </c>
      <c r="AE230" s="37">
        <v>32</v>
      </c>
      <c r="AF230" s="24" t="s">
        <v>456</v>
      </c>
      <c r="AG230" s="37">
        <v>36</v>
      </c>
      <c r="AH230" s="24" t="s">
        <v>241</v>
      </c>
      <c r="AJ230" t="str">
        <f t="shared" si="8"/>
        <v>Iguatemi</v>
      </c>
    </row>
    <row r="231" spans="1:3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AC231" s="37">
        <v>220</v>
      </c>
      <c r="AD231" s="24" t="s">
        <v>457</v>
      </c>
      <c r="AE231" s="37">
        <v>77</v>
      </c>
      <c r="AF231" s="24" t="s">
        <v>458</v>
      </c>
      <c r="AG231" s="37">
        <v>36</v>
      </c>
      <c r="AH231" s="24" t="s">
        <v>241</v>
      </c>
      <c r="AJ231" t="str">
        <f t="shared" si="8"/>
        <v>São Rafael</v>
      </c>
    </row>
    <row r="232" spans="1:3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AC232" s="37">
        <v>221</v>
      </c>
      <c r="AD232" s="24" t="s">
        <v>459</v>
      </c>
      <c r="AE232" s="37">
        <v>77</v>
      </c>
      <c r="AF232" s="24" t="s">
        <v>458</v>
      </c>
      <c r="AG232" s="37">
        <v>36</v>
      </c>
      <c r="AH232" s="24" t="s">
        <v>241</v>
      </c>
      <c r="AJ232" t="str">
        <f t="shared" si="8"/>
        <v>São Rafael</v>
      </c>
    </row>
    <row r="233" spans="1:3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AC233" s="37">
        <v>222</v>
      </c>
      <c r="AD233" s="24" t="s">
        <v>30</v>
      </c>
      <c r="AE233" s="37">
        <v>28</v>
      </c>
      <c r="AF233" s="24" t="s">
        <v>460</v>
      </c>
      <c r="AG233" s="37">
        <v>36</v>
      </c>
      <c r="AH233" s="24" t="s">
        <v>241</v>
      </c>
      <c r="AJ233" t="str">
        <f t="shared" si="8"/>
        <v>Ipiranga</v>
      </c>
    </row>
    <row r="234" spans="1:3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AC234" s="37">
        <v>223</v>
      </c>
      <c r="AD234" s="24" t="s">
        <v>65</v>
      </c>
      <c r="AE234" s="37">
        <v>28</v>
      </c>
      <c r="AF234" s="24" t="s">
        <v>460</v>
      </c>
      <c r="AG234" s="37">
        <v>36</v>
      </c>
      <c r="AH234" s="24" t="s">
        <v>241</v>
      </c>
      <c r="AJ234" t="str">
        <f t="shared" si="8"/>
        <v>Ipiranga</v>
      </c>
    </row>
    <row r="235" spans="1:3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AC235" s="37">
        <v>224</v>
      </c>
      <c r="AD235" s="24" t="s">
        <v>461</v>
      </c>
      <c r="AE235" s="37">
        <v>28</v>
      </c>
      <c r="AF235" s="24" t="s">
        <v>460</v>
      </c>
      <c r="AG235" s="37">
        <v>36</v>
      </c>
      <c r="AH235" s="24" t="s">
        <v>241</v>
      </c>
      <c r="AJ235" t="str">
        <f t="shared" si="8"/>
        <v>Ipiranga</v>
      </c>
    </row>
    <row r="236" spans="1:3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AC236" s="37">
        <v>225</v>
      </c>
      <c r="AD236" s="24" t="s">
        <v>462</v>
      </c>
      <c r="AE236" s="37">
        <v>28</v>
      </c>
      <c r="AF236" s="24" t="s">
        <v>460</v>
      </c>
      <c r="AG236" s="37">
        <v>36</v>
      </c>
      <c r="AH236" s="24" t="s">
        <v>241</v>
      </c>
      <c r="AJ236" t="str">
        <f t="shared" si="8"/>
        <v>Ipiranga</v>
      </c>
    </row>
    <row r="237" spans="1:3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AC237" s="37">
        <v>226</v>
      </c>
      <c r="AD237" s="24" t="s">
        <v>463</v>
      </c>
      <c r="AE237" s="37">
        <v>28</v>
      </c>
      <c r="AF237" s="24" t="s">
        <v>460</v>
      </c>
      <c r="AG237" s="37">
        <v>36</v>
      </c>
      <c r="AH237" s="24" t="s">
        <v>241</v>
      </c>
      <c r="AJ237" t="str">
        <f t="shared" si="8"/>
        <v>Ipiranga</v>
      </c>
    </row>
    <row r="238" spans="1:3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AC238" s="37">
        <v>227</v>
      </c>
      <c r="AD238" s="24" t="s">
        <v>464</v>
      </c>
      <c r="AE238" s="37">
        <v>28</v>
      </c>
      <c r="AF238" s="24" t="s">
        <v>460</v>
      </c>
      <c r="AG238" s="37">
        <v>36</v>
      </c>
      <c r="AH238" s="24" t="s">
        <v>241</v>
      </c>
      <c r="AJ238" t="str">
        <f t="shared" si="8"/>
        <v>Ipiranga</v>
      </c>
    </row>
    <row r="239" spans="1:3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AC239" s="37">
        <v>228</v>
      </c>
      <c r="AD239" s="24" t="s">
        <v>465</v>
      </c>
      <c r="AE239" s="37">
        <v>28</v>
      </c>
      <c r="AF239" s="24" t="s">
        <v>460</v>
      </c>
      <c r="AG239" s="37">
        <v>36</v>
      </c>
      <c r="AH239" s="24" t="s">
        <v>241</v>
      </c>
      <c r="AJ239" t="str">
        <f t="shared" si="8"/>
        <v>Ipiranga</v>
      </c>
    </row>
    <row r="240" spans="1:3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AC240" s="37">
        <v>229</v>
      </c>
      <c r="AD240" s="24" t="s">
        <v>466</v>
      </c>
      <c r="AE240" s="37">
        <v>69</v>
      </c>
      <c r="AF240" s="24" t="s">
        <v>711</v>
      </c>
      <c r="AG240" s="37">
        <v>36</v>
      </c>
      <c r="AH240" s="24" t="s">
        <v>241</v>
      </c>
      <c r="AJ240" t="str">
        <f t="shared" si="8"/>
        <v>Sacomã</v>
      </c>
    </row>
    <row r="241" spans="1:3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AC241" s="37">
        <v>230</v>
      </c>
      <c r="AD241" s="24" t="s">
        <v>467</v>
      </c>
      <c r="AE241" s="37">
        <v>69</v>
      </c>
      <c r="AF241" s="24" t="s">
        <v>711</v>
      </c>
      <c r="AG241" s="37">
        <v>36</v>
      </c>
      <c r="AH241" s="24" t="s">
        <v>241</v>
      </c>
      <c r="AJ241" t="str">
        <f t="shared" si="8"/>
        <v>Sacomã</v>
      </c>
    </row>
    <row r="242" spans="1:3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AC242" s="37">
        <v>231</v>
      </c>
      <c r="AD242" s="24" t="s">
        <v>468</v>
      </c>
      <c r="AE242" s="37">
        <v>69</v>
      </c>
      <c r="AF242" s="24" t="s">
        <v>711</v>
      </c>
      <c r="AG242" s="37">
        <v>36</v>
      </c>
      <c r="AH242" s="24" t="s">
        <v>241</v>
      </c>
      <c r="AJ242" t="str">
        <f t="shared" si="8"/>
        <v>Sacomã</v>
      </c>
    </row>
    <row r="243" spans="1:3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AC243" s="37">
        <v>232</v>
      </c>
      <c r="AD243" s="24" t="s">
        <v>469</v>
      </c>
      <c r="AE243" s="37">
        <v>27</v>
      </c>
      <c r="AF243" s="24" t="s">
        <v>470</v>
      </c>
      <c r="AG243" s="37">
        <v>36</v>
      </c>
      <c r="AH243" s="24" t="s">
        <v>241</v>
      </c>
      <c r="AJ243" t="str">
        <f t="shared" si="8"/>
        <v>Cursino</v>
      </c>
    </row>
    <row r="244" spans="1:3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AC244" s="37">
        <v>233</v>
      </c>
      <c r="AD244" s="24" t="s">
        <v>471</v>
      </c>
      <c r="AE244" s="37">
        <v>27</v>
      </c>
      <c r="AF244" s="24" t="s">
        <v>470</v>
      </c>
      <c r="AG244" s="37">
        <v>36</v>
      </c>
      <c r="AH244" s="24" t="s">
        <v>241</v>
      </c>
      <c r="AJ244" t="str">
        <f t="shared" si="8"/>
        <v>Cursino</v>
      </c>
    </row>
    <row r="245" spans="1:3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AC245" s="37">
        <v>234</v>
      </c>
      <c r="AD245" s="24" t="s">
        <v>472</v>
      </c>
      <c r="AE245" s="37">
        <v>27</v>
      </c>
      <c r="AF245" s="24" t="s">
        <v>470</v>
      </c>
      <c r="AG245" s="37">
        <v>36</v>
      </c>
      <c r="AH245" s="24" t="s">
        <v>241</v>
      </c>
      <c r="AJ245" t="str">
        <f t="shared" si="8"/>
        <v>Cursino</v>
      </c>
    </row>
    <row r="246" spans="1:3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AC246" s="37">
        <v>235</v>
      </c>
      <c r="AD246" s="24" t="s">
        <v>473</v>
      </c>
      <c r="AE246" s="37">
        <v>27</v>
      </c>
      <c r="AF246" s="24" t="s">
        <v>470</v>
      </c>
      <c r="AG246" s="37">
        <v>36</v>
      </c>
      <c r="AH246" s="24" t="s">
        <v>241</v>
      </c>
      <c r="AJ246" t="str">
        <f t="shared" si="8"/>
        <v>Cursino</v>
      </c>
    </row>
    <row r="247" spans="1:3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AC247" s="37">
        <v>236</v>
      </c>
      <c r="AD247" s="24" t="s">
        <v>474</v>
      </c>
      <c r="AE247" s="37">
        <v>27</v>
      </c>
      <c r="AF247" s="24" t="s">
        <v>470</v>
      </c>
      <c r="AG247" s="37">
        <v>36</v>
      </c>
      <c r="AH247" s="24" t="s">
        <v>241</v>
      </c>
      <c r="AJ247" t="str">
        <f t="shared" si="8"/>
        <v>Cursino</v>
      </c>
    </row>
    <row r="248" spans="1:3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AC248" s="37">
        <v>237</v>
      </c>
      <c r="AD248" s="24" t="s">
        <v>475</v>
      </c>
      <c r="AE248" s="37">
        <v>95</v>
      </c>
      <c r="AF248" s="24" t="s">
        <v>476</v>
      </c>
      <c r="AG248" s="37">
        <v>36</v>
      </c>
      <c r="AH248" s="24" t="s">
        <v>241</v>
      </c>
      <c r="AJ248" t="str">
        <f t="shared" si="8"/>
        <v>Vila Prudente</v>
      </c>
    </row>
    <row r="249" spans="1:3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AC249" s="37">
        <v>238</v>
      </c>
      <c r="AD249" s="24" t="s">
        <v>477</v>
      </c>
      <c r="AE249" s="37">
        <v>95</v>
      </c>
      <c r="AF249" s="24" t="s">
        <v>476</v>
      </c>
      <c r="AG249" s="37">
        <v>36</v>
      </c>
      <c r="AH249" s="24" t="s">
        <v>241</v>
      </c>
      <c r="AJ249" t="str">
        <f t="shared" si="8"/>
        <v>Vila Prudente</v>
      </c>
    </row>
    <row r="250" spans="1:3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AC250" s="37">
        <v>239</v>
      </c>
      <c r="AD250" s="24" t="s">
        <v>478</v>
      </c>
      <c r="AE250" s="37">
        <v>95</v>
      </c>
      <c r="AF250" s="24" t="s">
        <v>476</v>
      </c>
      <c r="AG250" s="37">
        <v>36</v>
      </c>
      <c r="AH250" s="24" t="s">
        <v>241</v>
      </c>
      <c r="AJ250" t="str">
        <f t="shared" si="8"/>
        <v>Vila Prudente</v>
      </c>
    </row>
    <row r="251" spans="1:3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AC251" s="37">
        <v>240</v>
      </c>
      <c r="AD251" s="24" t="s">
        <v>479</v>
      </c>
      <c r="AE251" s="37">
        <v>74</v>
      </c>
      <c r="AF251" s="24" t="s">
        <v>480</v>
      </c>
      <c r="AG251" s="37">
        <v>36</v>
      </c>
      <c r="AH251" s="24" t="s">
        <v>241</v>
      </c>
      <c r="AJ251" t="str">
        <f t="shared" si="8"/>
        <v>São Lucas</v>
      </c>
    </row>
    <row r="252" spans="1:3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AC252" s="37">
        <v>241</v>
      </c>
      <c r="AD252" s="24" t="s">
        <v>481</v>
      </c>
      <c r="AE252" s="37">
        <v>74</v>
      </c>
      <c r="AF252" s="24" t="s">
        <v>480</v>
      </c>
      <c r="AG252" s="37">
        <v>36</v>
      </c>
      <c r="AH252" s="24" t="s">
        <v>241</v>
      </c>
      <c r="AJ252" t="str">
        <f t="shared" si="8"/>
        <v>São Lucas</v>
      </c>
    </row>
    <row r="253" spans="1:3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AC253" s="37">
        <v>242</v>
      </c>
      <c r="AD253" s="24" t="s">
        <v>482</v>
      </c>
      <c r="AE253" s="37">
        <v>74</v>
      </c>
      <c r="AF253" s="24" t="s">
        <v>480</v>
      </c>
      <c r="AG253" s="37">
        <v>36</v>
      </c>
      <c r="AH253" s="24" t="s">
        <v>241</v>
      </c>
      <c r="AJ253" t="str">
        <f t="shared" si="8"/>
        <v>São Lucas</v>
      </c>
    </row>
    <row r="254" spans="1:3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AC254" s="37">
        <v>243</v>
      </c>
      <c r="AD254" s="24" t="s">
        <v>483</v>
      </c>
      <c r="AE254" s="37">
        <v>78</v>
      </c>
      <c r="AF254" s="24" t="s">
        <v>484</v>
      </c>
      <c r="AG254" s="37">
        <v>36</v>
      </c>
      <c r="AH254" s="24" t="s">
        <v>241</v>
      </c>
      <c r="AJ254" t="str">
        <f t="shared" si="8"/>
        <v>Sapopemba</v>
      </c>
    </row>
    <row r="255" spans="1:3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AC255" s="37">
        <v>244</v>
      </c>
      <c r="AD255" s="24" t="s">
        <v>485</v>
      </c>
      <c r="AE255" s="37">
        <v>78</v>
      </c>
      <c r="AF255" s="24" t="s">
        <v>484</v>
      </c>
      <c r="AG255" s="37">
        <v>36</v>
      </c>
      <c r="AH255" s="24" t="s">
        <v>241</v>
      </c>
      <c r="AJ255" t="str">
        <f t="shared" si="8"/>
        <v>Sapopemba</v>
      </c>
    </row>
    <row r="256" spans="1:3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AC256" s="37">
        <v>245</v>
      </c>
      <c r="AD256" s="24" t="s">
        <v>486</v>
      </c>
      <c r="AE256" s="37">
        <v>78</v>
      </c>
      <c r="AF256" s="24" t="s">
        <v>484</v>
      </c>
      <c r="AG256" s="37">
        <v>36</v>
      </c>
      <c r="AH256" s="24" t="s">
        <v>241</v>
      </c>
      <c r="AJ256" t="str">
        <f t="shared" si="8"/>
        <v>Sapopemba</v>
      </c>
    </row>
    <row r="257" spans="1:3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AC257" s="37">
        <v>246</v>
      </c>
      <c r="AD257" s="24" t="s">
        <v>487</v>
      </c>
      <c r="AE257" s="37">
        <v>78</v>
      </c>
      <c r="AF257" s="24" t="s">
        <v>484</v>
      </c>
      <c r="AG257" s="37">
        <v>36</v>
      </c>
      <c r="AH257" s="24" t="s">
        <v>241</v>
      </c>
      <c r="AJ257" t="str">
        <f t="shared" si="8"/>
        <v>Sapopemba</v>
      </c>
    </row>
    <row r="258" spans="1:3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AC258" s="37">
        <v>247</v>
      </c>
      <c r="AD258" s="24" t="s">
        <v>71</v>
      </c>
      <c r="AE258" s="37">
        <v>75</v>
      </c>
      <c r="AF258" s="24" t="s">
        <v>488</v>
      </c>
      <c r="AG258" s="37">
        <v>36</v>
      </c>
      <c r="AH258" s="24" t="s">
        <v>241</v>
      </c>
      <c r="AJ258" t="str">
        <f t="shared" si="8"/>
        <v>São Mateus</v>
      </c>
    </row>
    <row r="259" spans="1:3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AC259" s="37">
        <v>248</v>
      </c>
      <c r="AD259" s="24" t="s">
        <v>489</v>
      </c>
      <c r="AE259" s="37">
        <v>75</v>
      </c>
      <c r="AF259" s="24" t="s">
        <v>488</v>
      </c>
      <c r="AG259" s="37">
        <v>36</v>
      </c>
      <c r="AH259" s="24" t="s">
        <v>241</v>
      </c>
      <c r="AJ259" t="str">
        <f t="shared" si="8"/>
        <v>São Mateus</v>
      </c>
    </row>
    <row r="260" spans="1:3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AC260" s="37">
        <v>249</v>
      </c>
      <c r="AD260" s="24" t="s">
        <v>490</v>
      </c>
      <c r="AE260" s="37">
        <v>75</v>
      </c>
      <c r="AF260" s="24" t="s">
        <v>488</v>
      </c>
      <c r="AG260" s="37">
        <v>36</v>
      </c>
      <c r="AH260" s="24" t="s">
        <v>241</v>
      </c>
      <c r="AJ260" t="str">
        <f t="shared" si="8"/>
        <v>São Mateus</v>
      </c>
    </row>
    <row r="261" spans="1:3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AC261" s="37">
        <v>250</v>
      </c>
      <c r="AD261" s="24" t="s">
        <v>491</v>
      </c>
      <c r="AE261" s="37">
        <v>75</v>
      </c>
      <c r="AF261" s="24" t="s">
        <v>488</v>
      </c>
      <c r="AG261" s="37">
        <v>36</v>
      </c>
      <c r="AH261" s="24" t="s">
        <v>241</v>
      </c>
      <c r="AJ261" t="str">
        <f t="shared" si="8"/>
        <v>São Mateus</v>
      </c>
    </row>
    <row r="262" spans="1:3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AC262" s="37">
        <v>251</v>
      </c>
      <c r="AD262" s="24" t="s">
        <v>492</v>
      </c>
      <c r="AE262" s="37">
        <v>15</v>
      </c>
      <c r="AF262" s="24" t="s">
        <v>493</v>
      </c>
      <c r="AG262" s="37">
        <v>36</v>
      </c>
      <c r="AH262" s="24" t="s">
        <v>241</v>
      </c>
      <c r="AJ262" t="str">
        <f t="shared" si="8"/>
        <v>Campo Belo</v>
      </c>
    </row>
    <row r="263" spans="1:3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AC263" s="37">
        <v>252</v>
      </c>
      <c r="AD263" s="24" t="s">
        <v>494</v>
      </c>
      <c r="AE263" s="37">
        <v>15</v>
      </c>
      <c r="AF263" s="24" t="s">
        <v>493</v>
      </c>
      <c r="AG263" s="37">
        <v>36</v>
      </c>
      <c r="AH263" s="24" t="s">
        <v>241</v>
      </c>
      <c r="AJ263" t="str">
        <f t="shared" si="8"/>
        <v>Campo Belo</v>
      </c>
    </row>
    <row r="264" spans="1:3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AC264" s="37">
        <v>253</v>
      </c>
      <c r="AD264" s="24" t="s">
        <v>14</v>
      </c>
      <c r="AE264" s="37">
        <v>15</v>
      </c>
      <c r="AF264" s="24" t="s">
        <v>493</v>
      </c>
      <c r="AG264" s="37">
        <v>36</v>
      </c>
      <c r="AH264" s="24" t="s">
        <v>241</v>
      </c>
      <c r="AJ264" t="str">
        <f t="shared" si="8"/>
        <v>Campo Belo</v>
      </c>
    </row>
    <row r="265" spans="1:3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AC265" s="37">
        <v>254</v>
      </c>
      <c r="AD265" s="24" t="s">
        <v>495</v>
      </c>
      <c r="AE265" s="37">
        <v>15</v>
      </c>
      <c r="AF265" s="24" t="s">
        <v>493</v>
      </c>
      <c r="AG265" s="37">
        <v>36</v>
      </c>
      <c r="AH265" s="24" t="s">
        <v>241</v>
      </c>
      <c r="AJ265" t="str">
        <f t="shared" si="8"/>
        <v>Campo Belo</v>
      </c>
    </row>
    <row r="266" spans="1:3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AC266" s="37">
        <v>255</v>
      </c>
      <c r="AD266" s="24" t="s">
        <v>496</v>
      </c>
      <c r="AE266" s="37">
        <v>15</v>
      </c>
      <c r="AF266" s="24" t="s">
        <v>493</v>
      </c>
      <c r="AG266" s="37">
        <v>36</v>
      </c>
      <c r="AH266" s="24" t="s">
        <v>241</v>
      </c>
      <c r="AJ266" t="str">
        <f t="shared" si="8"/>
        <v>Campo Belo</v>
      </c>
    </row>
    <row r="267" spans="1:3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AC267" s="37">
        <v>256</v>
      </c>
      <c r="AD267" s="24" t="s">
        <v>497</v>
      </c>
      <c r="AE267" s="37">
        <v>37</v>
      </c>
      <c r="AF267" s="24" t="s">
        <v>498</v>
      </c>
      <c r="AG267" s="37">
        <v>36</v>
      </c>
      <c r="AH267" s="24" t="s">
        <v>241</v>
      </c>
      <c r="AJ267" t="str">
        <f t="shared" si="8"/>
        <v>Jabaquara</v>
      </c>
    </row>
    <row r="268" spans="1:3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AC268" s="37">
        <v>257</v>
      </c>
      <c r="AD268" s="24" t="s">
        <v>34</v>
      </c>
      <c r="AE268" s="37">
        <v>37</v>
      </c>
      <c r="AF268" s="24" t="s">
        <v>498</v>
      </c>
      <c r="AG268" s="37">
        <v>36</v>
      </c>
      <c r="AH268" s="24" t="s">
        <v>241</v>
      </c>
      <c r="AJ268" t="str">
        <f t="shared" si="8"/>
        <v>Jabaquara</v>
      </c>
    </row>
    <row r="269" spans="1:3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AC269" s="37">
        <v>258</v>
      </c>
      <c r="AD269" s="24" t="s">
        <v>499</v>
      </c>
      <c r="AE269" s="37">
        <v>37</v>
      </c>
      <c r="AF269" s="24" t="s">
        <v>498</v>
      </c>
      <c r="AG269" s="37">
        <v>36</v>
      </c>
      <c r="AH269" s="24" t="s">
        <v>241</v>
      </c>
      <c r="AJ269" t="str">
        <f aca="true" t="shared" si="9" ref="AJ269:AJ331">VLOOKUP(AF269,$M$5:$M$100,1,FALSE)</f>
        <v>Jabaquara</v>
      </c>
    </row>
    <row r="270" spans="1:3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AC270" s="37">
        <v>259</v>
      </c>
      <c r="AD270" s="24" t="s">
        <v>500</v>
      </c>
      <c r="AE270" s="37">
        <v>37</v>
      </c>
      <c r="AF270" s="24" t="s">
        <v>498</v>
      </c>
      <c r="AG270" s="37">
        <v>36</v>
      </c>
      <c r="AH270" s="24" t="s">
        <v>241</v>
      </c>
      <c r="AJ270" t="str">
        <f t="shared" si="9"/>
        <v>Jabaquara</v>
      </c>
    </row>
    <row r="271" spans="1:3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AC271" s="37">
        <v>260</v>
      </c>
      <c r="AD271" s="24" t="s">
        <v>501</v>
      </c>
      <c r="AE271" s="37">
        <v>22</v>
      </c>
      <c r="AF271" s="24" t="s">
        <v>502</v>
      </c>
      <c r="AG271" s="37">
        <v>36</v>
      </c>
      <c r="AH271" s="24" t="s">
        <v>241</v>
      </c>
      <c r="AJ271" t="str">
        <f t="shared" si="9"/>
        <v>Cidade Ademar</v>
      </c>
    </row>
    <row r="272" spans="1:3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AC272" s="37">
        <v>261</v>
      </c>
      <c r="AD272" s="24" t="s">
        <v>503</v>
      </c>
      <c r="AE272" s="37">
        <v>22</v>
      </c>
      <c r="AF272" s="24" t="s">
        <v>502</v>
      </c>
      <c r="AG272" s="37">
        <v>36</v>
      </c>
      <c r="AH272" s="24" t="s">
        <v>241</v>
      </c>
      <c r="AJ272" t="str">
        <f t="shared" si="9"/>
        <v>Cidade Ademar</v>
      </c>
    </row>
    <row r="273" spans="1:3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AC273" s="37">
        <v>262</v>
      </c>
      <c r="AD273" s="24" t="s">
        <v>504</v>
      </c>
      <c r="AE273" s="37">
        <v>22</v>
      </c>
      <c r="AF273" s="24" t="s">
        <v>502</v>
      </c>
      <c r="AG273" s="37">
        <v>36</v>
      </c>
      <c r="AH273" s="24" t="s">
        <v>241</v>
      </c>
      <c r="AJ273" t="str">
        <f t="shared" si="9"/>
        <v>Cidade Ademar</v>
      </c>
    </row>
    <row r="274" spans="1:3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AC274" s="37">
        <v>263</v>
      </c>
      <c r="AD274" s="24" t="s">
        <v>505</v>
      </c>
      <c r="AE274" s="37">
        <v>16</v>
      </c>
      <c r="AF274" s="24" t="s">
        <v>506</v>
      </c>
      <c r="AG274" s="37">
        <v>36</v>
      </c>
      <c r="AH274" s="24" t="s">
        <v>241</v>
      </c>
      <c r="AJ274" t="str">
        <f t="shared" si="9"/>
        <v>Campo Grande</v>
      </c>
    </row>
    <row r="275" spans="1:3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AC275" s="37">
        <v>264</v>
      </c>
      <c r="AD275" s="24" t="s">
        <v>507</v>
      </c>
      <c r="AE275" s="37">
        <v>16</v>
      </c>
      <c r="AF275" s="24" t="s">
        <v>506</v>
      </c>
      <c r="AG275" s="37">
        <v>36</v>
      </c>
      <c r="AH275" s="24" t="s">
        <v>241</v>
      </c>
      <c r="AJ275" t="str">
        <f t="shared" si="9"/>
        <v>Campo Grande</v>
      </c>
    </row>
    <row r="276" spans="1:3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AC276" s="37">
        <v>265</v>
      </c>
      <c r="AD276" s="24" t="s">
        <v>15</v>
      </c>
      <c r="AE276" s="37">
        <v>16</v>
      </c>
      <c r="AF276" s="24" t="s">
        <v>506</v>
      </c>
      <c r="AG276" s="37">
        <v>36</v>
      </c>
      <c r="AH276" s="24" t="s">
        <v>241</v>
      </c>
      <c r="AJ276" t="str">
        <f t="shared" si="9"/>
        <v>Campo Grande</v>
      </c>
    </row>
    <row r="277" spans="1:3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AC277" s="37">
        <v>266</v>
      </c>
      <c r="AD277" s="24" t="s">
        <v>508</v>
      </c>
      <c r="AE277" s="37">
        <v>16</v>
      </c>
      <c r="AF277" s="24" t="s">
        <v>506</v>
      </c>
      <c r="AG277" s="37">
        <v>36</v>
      </c>
      <c r="AH277" s="24" t="s">
        <v>241</v>
      </c>
      <c r="AJ277" t="str">
        <f t="shared" si="9"/>
        <v>Campo Grande</v>
      </c>
    </row>
    <row r="278" spans="1:3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AC278" s="37">
        <v>267</v>
      </c>
      <c r="AD278" s="24" t="s">
        <v>509</v>
      </c>
      <c r="AE278" s="37">
        <v>59</v>
      </c>
      <c r="AF278" s="24" t="s">
        <v>510</v>
      </c>
      <c r="AG278" s="37">
        <v>36</v>
      </c>
      <c r="AH278" s="24" t="s">
        <v>241</v>
      </c>
      <c r="AJ278" t="str">
        <f t="shared" si="9"/>
        <v>Pedreira</v>
      </c>
    </row>
    <row r="279" spans="1:3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AC279" s="37">
        <v>268</v>
      </c>
      <c r="AD279" s="24" t="s">
        <v>55</v>
      </c>
      <c r="AE279" s="37">
        <v>59</v>
      </c>
      <c r="AF279" s="24" t="s">
        <v>510</v>
      </c>
      <c r="AG279" s="37">
        <v>36</v>
      </c>
      <c r="AH279" s="24" t="s">
        <v>241</v>
      </c>
      <c r="AJ279" t="str">
        <f t="shared" si="9"/>
        <v>Pedreira</v>
      </c>
    </row>
    <row r="280" spans="1:3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AC280" s="37">
        <v>269</v>
      </c>
      <c r="AD280" s="24" t="s">
        <v>511</v>
      </c>
      <c r="AE280" s="37">
        <v>81</v>
      </c>
      <c r="AF280" s="24" t="s">
        <v>512</v>
      </c>
      <c r="AG280" s="37">
        <v>36</v>
      </c>
      <c r="AH280" s="24" t="s">
        <v>241</v>
      </c>
      <c r="AJ280" t="str">
        <f t="shared" si="9"/>
        <v>Socorro</v>
      </c>
    </row>
    <row r="281" spans="1:3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AC281" s="37">
        <v>270</v>
      </c>
      <c r="AD281" s="24" t="s">
        <v>513</v>
      </c>
      <c r="AE281" s="37">
        <v>81</v>
      </c>
      <c r="AF281" s="24" t="s">
        <v>512</v>
      </c>
      <c r="AG281" s="37">
        <v>36</v>
      </c>
      <c r="AH281" s="24" t="s">
        <v>241</v>
      </c>
      <c r="AJ281" t="str">
        <f t="shared" si="9"/>
        <v>Socorro</v>
      </c>
    </row>
    <row r="282" spans="1:3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AC282" s="37">
        <v>271</v>
      </c>
      <c r="AD282" s="24" t="s">
        <v>514</v>
      </c>
      <c r="AE282" s="37">
        <v>23</v>
      </c>
      <c r="AF282" s="24" t="s">
        <v>515</v>
      </c>
      <c r="AG282" s="37">
        <v>36</v>
      </c>
      <c r="AH282" s="24" t="s">
        <v>241</v>
      </c>
      <c r="AJ282" t="str">
        <f t="shared" si="9"/>
        <v>Cidade Dutra</v>
      </c>
    </row>
    <row r="283" spans="1:3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AC283" s="37">
        <v>272</v>
      </c>
      <c r="AD283" s="24" t="s">
        <v>516</v>
      </c>
      <c r="AE283" s="37">
        <v>23</v>
      </c>
      <c r="AF283" s="24" t="s">
        <v>515</v>
      </c>
      <c r="AG283" s="37">
        <v>36</v>
      </c>
      <c r="AH283" s="24" t="s">
        <v>241</v>
      </c>
      <c r="AJ283" t="str">
        <f t="shared" si="9"/>
        <v>Cidade Dutra</v>
      </c>
    </row>
    <row r="284" spans="1:3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AC284" s="37">
        <v>273</v>
      </c>
      <c r="AD284" s="24" t="s">
        <v>517</v>
      </c>
      <c r="AE284" s="37">
        <v>23</v>
      </c>
      <c r="AF284" s="24" t="s">
        <v>515</v>
      </c>
      <c r="AG284" s="37">
        <v>36</v>
      </c>
      <c r="AH284" s="24" t="s">
        <v>241</v>
      </c>
      <c r="AJ284" t="str">
        <f t="shared" si="9"/>
        <v>Cidade Dutra</v>
      </c>
    </row>
    <row r="285" spans="1:3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AC285" s="37">
        <v>274</v>
      </c>
      <c r="AD285" s="24" t="s">
        <v>518</v>
      </c>
      <c r="AE285" s="37">
        <v>23</v>
      </c>
      <c r="AF285" s="24" t="s">
        <v>515</v>
      </c>
      <c r="AG285" s="37">
        <v>36</v>
      </c>
      <c r="AH285" s="24" t="s">
        <v>241</v>
      </c>
      <c r="AJ285" t="str">
        <f t="shared" si="9"/>
        <v>Cidade Dutra</v>
      </c>
    </row>
    <row r="286" spans="1:3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AC286" s="37">
        <v>275</v>
      </c>
      <c r="AD286" s="24" t="s">
        <v>27</v>
      </c>
      <c r="AE286" s="37">
        <v>30</v>
      </c>
      <c r="AF286" s="24" t="s">
        <v>519</v>
      </c>
      <c r="AG286" s="37">
        <v>36</v>
      </c>
      <c r="AH286" s="24" t="s">
        <v>241</v>
      </c>
      <c r="AJ286" t="str">
        <f t="shared" si="9"/>
        <v>Grajaú</v>
      </c>
    </row>
    <row r="287" spans="1:3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AC287" s="37">
        <v>276</v>
      </c>
      <c r="AD287" s="24" t="s">
        <v>520</v>
      </c>
      <c r="AE287" s="37">
        <v>30</v>
      </c>
      <c r="AF287" s="24" t="s">
        <v>519</v>
      </c>
      <c r="AG287" s="37">
        <v>36</v>
      </c>
      <c r="AH287" s="24" t="s">
        <v>241</v>
      </c>
      <c r="AJ287" t="str">
        <f t="shared" si="9"/>
        <v>Grajaú</v>
      </c>
    </row>
    <row r="288" spans="1:3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AC288" s="37">
        <v>277</v>
      </c>
      <c r="AD288" s="24" t="s">
        <v>521</v>
      </c>
      <c r="AE288" s="37">
        <v>30</v>
      </c>
      <c r="AF288" s="24" t="s">
        <v>519</v>
      </c>
      <c r="AG288" s="37">
        <v>36</v>
      </c>
      <c r="AH288" s="24" t="s">
        <v>241</v>
      </c>
      <c r="AJ288" t="str">
        <f t="shared" si="9"/>
        <v>Grajaú</v>
      </c>
    </row>
    <row r="289" spans="1:3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AC289" s="37">
        <v>278</v>
      </c>
      <c r="AD289" s="24" t="s">
        <v>522</v>
      </c>
      <c r="AE289" s="37">
        <v>56</v>
      </c>
      <c r="AF289" s="24" t="s">
        <v>523</v>
      </c>
      <c r="AG289" s="37">
        <v>36</v>
      </c>
      <c r="AH289" s="24" t="s">
        <v>241</v>
      </c>
      <c r="AJ289" t="str">
        <f t="shared" si="9"/>
        <v>Parelheiros</v>
      </c>
    </row>
    <row r="290" spans="1:3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AC290" s="37">
        <v>279</v>
      </c>
      <c r="AD290" s="24" t="s">
        <v>52</v>
      </c>
      <c r="AE290" s="37">
        <v>56</v>
      </c>
      <c r="AF290" s="24" t="s">
        <v>523</v>
      </c>
      <c r="AG290" s="37">
        <v>36</v>
      </c>
      <c r="AH290" s="24" t="s">
        <v>241</v>
      </c>
      <c r="AJ290" t="str">
        <f t="shared" si="9"/>
        <v>Parelheiros</v>
      </c>
    </row>
    <row r="291" spans="1:3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AC291" s="37">
        <v>280</v>
      </c>
      <c r="AD291" s="24" t="s">
        <v>49</v>
      </c>
      <c r="AE291" s="37">
        <v>52</v>
      </c>
      <c r="AF291" s="24" t="s">
        <v>524</v>
      </c>
      <c r="AG291" s="37">
        <v>36</v>
      </c>
      <c r="AH291" s="24" t="s">
        <v>241</v>
      </c>
      <c r="AJ291" t="str">
        <f t="shared" si="9"/>
        <v>Marsilac</v>
      </c>
    </row>
    <row r="292" spans="1:3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AC292" s="37">
        <v>281</v>
      </c>
      <c r="AD292" s="24" t="s">
        <v>525</v>
      </c>
      <c r="AE292" s="37">
        <v>72</v>
      </c>
      <c r="AF292" s="24" t="s">
        <v>526</v>
      </c>
      <c r="AG292" s="37">
        <v>36</v>
      </c>
      <c r="AH292" s="24" t="s">
        <v>241</v>
      </c>
      <c r="AJ292" t="str">
        <f t="shared" si="9"/>
        <v>Santo Amaro</v>
      </c>
    </row>
    <row r="293" spans="1:3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AC293" s="37">
        <v>282</v>
      </c>
      <c r="AD293" s="24" t="s">
        <v>527</v>
      </c>
      <c r="AE293" s="37">
        <v>72</v>
      </c>
      <c r="AF293" s="24" t="s">
        <v>526</v>
      </c>
      <c r="AG293" s="37">
        <v>36</v>
      </c>
      <c r="AH293" s="24" t="s">
        <v>241</v>
      </c>
      <c r="AJ293" t="str">
        <f t="shared" si="9"/>
        <v>Santo Amaro</v>
      </c>
    </row>
    <row r="294" spans="1:3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AC294" s="37">
        <v>283</v>
      </c>
      <c r="AD294" s="24" t="s">
        <v>68</v>
      </c>
      <c r="AE294" s="37">
        <v>72</v>
      </c>
      <c r="AF294" s="24" t="s">
        <v>526</v>
      </c>
      <c r="AG294" s="37">
        <v>36</v>
      </c>
      <c r="AH294" s="24" t="s">
        <v>241</v>
      </c>
      <c r="AJ294" t="str">
        <f t="shared" si="9"/>
        <v>Santo Amaro</v>
      </c>
    </row>
    <row r="295" spans="1:3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AC295" s="37">
        <v>284</v>
      </c>
      <c r="AD295" s="24" t="s">
        <v>528</v>
      </c>
      <c r="AE295" s="37">
        <v>72</v>
      </c>
      <c r="AF295" s="24" t="s">
        <v>526</v>
      </c>
      <c r="AG295" s="37">
        <v>36</v>
      </c>
      <c r="AH295" s="24" t="s">
        <v>241</v>
      </c>
      <c r="AJ295" t="str">
        <f t="shared" si="9"/>
        <v>Santo Amaro</v>
      </c>
    </row>
    <row r="296" spans="1:3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AC296" s="37">
        <v>285</v>
      </c>
      <c r="AD296" s="24" t="s">
        <v>529</v>
      </c>
      <c r="AE296" s="37">
        <v>45</v>
      </c>
      <c r="AF296" s="24" t="s">
        <v>530</v>
      </c>
      <c r="AG296" s="37">
        <v>36</v>
      </c>
      <c r="AH296" s="24" t="s">
        <v>241</v>
      </c>
      <c r="AJ296" t="str">
        <f t="shared" si="9"/>
        <v>Jardim São Luís</v>
      </c>
    </row>
    <row r="297" spans="1:3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AC297" s="37">
        <v>286</v>
      </c>
      <c r="AD297" s="24" t="s">
        <v>531</v>
      </c>
      <c r="AE297" s="37">
        <v>45</v>
      </c>
      <c r="AF297" s="24" t="s">
        <v>530</v>
      </c>
      <c r="AG297" s="37">
        <v>36</v>
      </c>
      <c r="AH297" s="24" t="s">
        <v>241</v>
      </c>
      <c r="AJ297" t="str">
        <f t="shared" si="9"/>
        <v>Jardim São Luís</v>
      </c>
    </row>
    <row r="298" spans="1:3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AC298" s="37">
        <v>287</v>
      </c>
      <c r="AD298" s="24" t="s">
        <v>532</v>
      </c>
      <c r="AE298" s="37">
        <v>45</v>
      </c>
      <c r="AF298" s="24" t="s">
        <v>530</v>
      </c>
      <c r="AG298" s="37">
        <v>36</v>
      </c>
      <c r="AH298" s="24" t="s">
        <v>241</v>
      </c>
      <c r="AJ298" t="str">
        <f t="shared" si="9"/>
        <v>Jardim São Luís</v>
      </c>
    </row>
    <row r="299" spans="1:3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AC299" s="37">
        <v>288</v>
      </c>
      <c r="AD299" s="24" t="s">
        <v>533</v>
      </c>
      <c r="AE299" s="37">
        <v>42</v>
      </c>
      <c r="AF299" s="24" t="s">
        <v>710</v>
      </c>
      <c r="AG299" s="37">
        <v>36</v>
      </c>
      <c r="AH299" s="24" t="s">
        <v>241</v>
      </c>
      <c r="AJ299" t="str">
        <f t="shared" si="9"/>
        <v>Jardim Ângela</v>
      </c>
    </row>
    <row r="300" spans="1:3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AC300" s="37">
        <v>289</v>
      </c>
      <c r="AD300" s="24" t="s">
        <v>534</v>
      </c>
      <c r="AE300" s="37">
        <v>42</v>
      </c>
      <c r="AF300" s="24" t="s">
        <v>710</v>
      </c>
      <c r="AG300" s="37">
        <v>36</v>
      </c>
      <c r="AH300" s="24" t="s">
        <v>241</v>
      </c>
      <c r="AJ300" t="str">
        <f t="shared" si="9"/>
        <v>Jardim Ângela</v>
      </c>
    </row>
    <row r="301" spans="1:3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AC301" s="37">
        <v>290</v>
      </c>
      <c r="AD301" s="24" t="s">
        <v>535</v>
      </c>
      <c r="AE301" s="37">
        <v>42</v>
      </c>
      <c r="AF301" s="24" t="s">
        <v>710</v>
      </c>
      <c r="AG301" s="37">
        <v>36</v>
      </c>
      <c r="AH301" s="24" t="s">
        <v>241</v>
      </c>
      <c r="AJ301" t="str">
        <f t="shared" si="9"/>
        <v>Jardim Ângela</v>
      </c>
    </row>
    <row r="302" spans="1:3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AC302" s="37">
        <v>291</v>
      </c>
      <c r="AD302" s="24" t="s">
        <v>175</v>
      </c>
      <c r="AE302" s="37">
        <v>42</v>
      </c>
      <c r="AF302" s="24" t="s">
        <v>710</v>
      </c>
      <c r="AG302" s="37">
        <v>36</v>
      </c>
      <c r="AH302" s="24" t="s">
        <v>241</v>
      </c>
      <c r="AJ302" t="str">
        <f t="shared" si="9"/>
        <v>Jardim Ângela</v>
      </c>
    </row>
    <row r="303" spans="1:3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AC303" s="37">
        <v>292</v>
      </c>
      <c r="AD303" s="24" t="s">
        <v>17</v>
      </c>
      <c r="AE303" s="37">
        <v>19</v>
      </c>
      <c r="AF303" s="24" t="s">
        <v>536</v>
      </c>
      <c r="AG303" s="37">
        <v>36</v>
      </c>
      <c r="AH303" s="24" t="s">
        <v>241</v>
      </c>
      <c r="AJ303" t="str">
        <f t="shared" si="9"/>
        <v>Capão Redondo</v>
      </c>
    </row>
    <row r="304" spans="1:3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AC304" s="37">
        <v>293</v>
      </c>
      <c r="AD304" s="24" t="s">
        <v>537</v>
      </c>
      <c r="AE304" s="37">
        <v>19</v>
      </c>
      <c r="AF304" s="24" t="s">
        <v>536</v>
      </c>
      <c r="AG304" s="37">
        <v>36</v>
      </c>
      <c r="AH304" s="24" t="s">
        <v>241</v>
      </c>
      <c r="AJ304" t="str">
        <f t="shared" si="9"/>
        <v>Capão Redondo</v>
      </c>
    </row>
    <row r="305" spans="1:3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AC305" s="37">
        <v>294</v>
      </c>
      <c r="AD305" s="24" t="s">
        <v>538</v>
      </c>
      <c r="AE305" s="37">
        <v>19</v>
      </c>
      <c r="AF305" s="24" t="s">
        <v>536</v>
      </c>
      <c r="AG305" s="37">
        <v>36</v>
      </c>
      <c r="AH305" s="24" t="s">
        <v>241</v>
      </c>
      <c r="AJ305" t="str">
        <f t="shared" si="9"/>
        <v>Capão Redondo</v>
      </c>
    </row>
    <row r="306" spans="1:3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AC306" s="37">
        <v>295</v>
      </c>
      <c r="AD306" s="24" t="s">
        <v>51</v>
      </c>
      <c r="AE306" s="37">
        <v>55</v>
      </c>
      <c r="AF306" s="24" t="s">
        <v>539</v>
      </c>
      <c r="AG306" s="37">
        <v>36</v>
      </c>
      <c r="AH306" s="24" t="s">
        <v>241</v>
      </c>
      <c r="AJ306" t="str">
        <f t="shared" si="9"/>
        <v>Morumbi</v>
      </c>
    </row>
    <row r="307" spans="1:3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AC307" s="37">
        <v>296</v>
      </c>
      <c r="AD307" s="24" t="s">
        <v>540</v>
      </c>
      <c r="AE307" s="37">
        <v>55</v>
      </c>
      <c r="AF307" s="24" t="s">
        <v>539</v>
      </c>
      <c r="AG307" s="37">
        <v>36</v>
      </c>
      <c r="AH307" s="24" t="s">
        <v>241</v>
      </c>
      <c r="AJ307" t="str">
        <f t="shared" si="9"/>
        <v>Morumbi</v>
      </c>
    </row>
    <row r="308" spans="1:3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AC308" s="37">
        <v>297</v>
      </c>
      <c r="AD308" s="24" t="s">
        <v>541</v>
      </c>
      <c r="AE308" s="37">
        <v>55</v>
      </c>
      <c r="AF308" s="24" t="s">
        <v>539</v>
      </c>
      <c r="AG308" s="37">
        <v>36</v>
      </c>
      <c r="AH308" s="24" t="s">
        <v>241</v>
      </c>
      <c r="AJ308" t="str">
        <f t="shared" si="9"/>
        <v>Morumbi</v>
      </c>
    </row>
    <row r="309" spans="1:3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AC309" s="37">
        <v>298</v>
      </c>
      <c r="AD309" s="24" t="s">
        <v>542</v>
      </c>
      <c r="AE309" s="37">
        <v>55</v>
      </c>
      <c r="AF309" s="24" t="s">
        <v>539</v>
      </c>
      <c r="AG309" s="37">
        <v>36</v>
      </c>
      <c r="AH309" s="24" t="s">
        <v>241</v>
      </c>
      <c r="AJ309" t="str">
        <f t="shared" si="9"/>
        <v>Morumbi</v>
      </c>
    </row>
    <row r="310" spans="1:3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AC310" s="37">
        <v>299</v>
      </c>
      <c r="AD310" s="24" t="s">
        <v>543</v>
      </c>
      <c r="AE310" s="37">
        <v>85</v>
      </c>
      <c r="AF310" s="24" t="s">
        <v>544</v>
      </c>
      <c r="AG310" s="37">
        <v>36</v>
      </c>
      <c r="AH310" s="24" t="s">
        <v>241</v>
      </c>
      <c r="AJ310" t="str">
        <f t="shared" si="9"/>
        <v>Vila Andrade</v>
      </c>
    </row>
    <row r="311" spans="1:3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AC311" s="37">
        <v>300</v>
      </c>
      <c r="AD311" s="24" t="s">
        <v>545</v>
      </c>
      <c r="AE311" s="37">
        <v>85</v>
      </c>
      <c r="AF311" s="24" t="s">
        <v>544</v>
      </c>
      <c r="AG311" s="37">
        <v>36</v>
      </c>
      <c r="AH311" s="24" t="s">
        <v>241</v>
      </c>
      <c r="AJ311" t="str">
        <f t="shared" si="9"/>
        <v>Vila Andrade</v>
      </c>
    </row>
    <row r="312" spans="1:3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AC312" s="37">
        <v>301</v>
      </c>
      <c r="AD312" s="24" t="s">
        <v>546</v>
      </c>
      <c r="AE312" s="37">
        <v>85</v>
      </c>
      <c r="AF312" s="24" t="s">
        <v>544</v>
      </c>
      <c r="AG312" s="37">
        <v>36</v>
      </c>
      <c r="AH312" s="24" t="s">
        <v>241</v>
      </c>
      <c r="AJ312" t="str">
        <f t="shared" si="9"/>
        <v>Vila Andrade</v>
      </c>
    </row>
    <row r="313" spans="1:3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AC313" s="37">
        <v>302</v>
      </c>
      <c r="AD313" s="24" t="s">
        <v>547</v>
      </c>
      <c r="AE313" s="37">
        <v>17</v>
      </c>
      <c r="AF313" s="24" t="s">
        <v>548</v>
      </c>
      <c r="AG313" s="37">
        <v>36</v>
      </c>
      <c r="AH313" s="24" t="s">
        <v>241</v>
      </c>
      <c r="AJ313" t="str">
        <f t="shared" si="9"/>
        <v>Campo Limpo</v>
      </c>
    </row>
    <row r="314" spans="1:3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AC314" s="37">
        <v>303</v>
      </c>
      <c r="AD314" s="24" t="s">
        <v>549</v>
      </c>
      <c r="AE314" s="37">
        <v>17</v>
      </c>
      <c r="AF314" s="24" t="s">
        <v>548</v>
      </c>
      <c r="AG314" s="37">
        <v>36</v>
      </c>
      <c r="AH314" s="24" t="s">
        <v>241</v>
      </c>
      <c r="AJ314" t="str">
        <f t="shared" si="9"/>
        <v>Campo Limpo</v>
      </c>
    </row>
    <row r="315" spans="1:3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AC315" s="37">
        <v>304</v>
      </c>
      <c r="AD315" s="24" t="s">
        <v>550</v>
      </c>
      <c r="AE315" s="37">
        <v>17</v>
      </c>
      <c r="AF315" s="24" t="s">
        <v>548</v>
      </c>
      <c r="AG315" s="37">
        <v>36</v>
      </c>
      <c r="AH315" s="24" t="s">
        <v>241</v>
      </c>
      <c r="AJ315" t="str">
        <f t="shared" si="9"/>
        <v>Campo Limpo</v>
      </c>
    </row>
    <row r="316" spans="1:3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AC316" s="37">
        <v>305</v>
      </c>
      <c r="AD316" s="24" t="s">
        <v>551</v>
      </c>
      <c r="AE316" s="37">
        <v>17</v>
      </c>
      <c r="AF316" s="24" t="s">
        <v>548</v>
      </c>
      <c r="AG316" s="37">
        <v>36</v>
      </c>
      <c r="AH316" s="24" t="s">
        <v>241</v>
      </c>
      <c r="AJ316" t="str">
        <f t="shared" si="9"/>
        <v>Campo Limpo</v>
      </c>
    </row>
    <row r="317" spans="1:3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AC317" s="37">
        <v>306</v>
      </c>
      <c r="AD317" s="24" t="s">
        <v>552</v>
      </c>
      <c r="AE317" s="37">
        <v>96</v>
      </c>
      <c r="AF317" s="24" t="s">
        <v>553</v>
      </c>
      <c r="AG317" s="37">
        <v>36</v>
      </c>
      <c r="AH317" s="24" t="s">
        <v>241</v>
      </c>
      <c r="AJ317" t="str">
        <f t="shared" si="9"/>
        <v>Vila Sônia</v>
      </c>
    </row>
    <row r="318" spans="1:3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AC318" s="37">
        <v>307</v>
      </c>
      <c r="AD318" s="24" t="s">
        <v>554</v>
      </c>
      <c r="AE318" s="37">
        <v>96</v>
      </c>
      <c r="AF318" s="24" t="s">
        <v>553</v>
      </c>
      <c r="AG318" s="37">
        <v>36</v>
      </c>
      <c r="AH318" s="24" t="s">
        <v>241</v>
      </c>
      <c r="AJ318" t="str">
        <f t="shared" si="9"/>
        <v>Vila Sônia</v>
      </c>
    </row>
    <row r="319" spans="1:3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AC319" s="37">
        <v>308</v>
      </c>
      <c r="AD319" s="24" t="s">
        <v>191</v>
      </c>
      <c r="AE319" s="37">
        <v>96</v>
      </c>
      <c r="AF319" s="24" t="s">
        <v>553</v>
      </c>
      <c r="AG319" s="37">
        <v>36</v>
      </c>
      <c r="AH319" s="24" t="s">
        <v>241</v>
      </c>
      <c r="AJ319" t="str">
        <f t="shared" si="9"/>
        <v>Vila Sônia</v>
      </c>
    </row>
    <row r="320" spans="1:3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AC320" s="37">
        <v>309</v>
      </c>
      <c r="AD320" s="24" t="s">
        <v>555</v>
      </c>
      <c r="AE320" s="37">
        <v>96</v>
      </c>
      <c r="AF320" s="24" t="s">
        <v>553</v>
      </c>
      <c r="AG320" s="37">
        <v>36</v>
      </c>
      <c r="AH320" s="24" t="s">
        <v>241</v>
      </c>
      <c r="AJ320" t="str">
        <f t="shared" si="9"/>
        <v>Vila Sônia</v>
      </c>
    </row>
    <row r="321" spans="1:3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AC321" s="37">
        <v>310</v>
      </c>
      <c r="AD321" s="24" t="s">
        <v>556</v>
      </c>
      <c r="AE321" s="37">
        <v>66</v>
      </c>
      <c r="AF321" s="24" t="s">
        <v>557</v>
      </c>
      <c r="AG321" s="37">
        <v>36</v>
      </c>
      <c r="AH321" s="24" t="s">
        <v>241</v>
      </c>
      <c r="AJ321" t="str">
        <f t="shared" si="9"/>
        <v>Raposo Tavares</v>
      </c>
    </row>
    <row r="322" spans="1:3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AC322" s="37">
        <v>311</v>
      </c>
      <c r="AD322" s="24" t="s">
        <v>558</v>
      </c>
      <c r="AE322" s="37">
        <v>66</v>
      </c>
      <c r="AF322" s="24" t="s">
        <v>557</v>
      </c>
      <c r="AG322" s="37">
        <v>36</v>
      </c>
      <c r="AH322" s="24" t="s">
        <v>241</v>
      </c>
      <c r="AJ322" t="str">
        <f t="shared" si="9"/>
        <v>Raposo Tavares</v>
      </c>
    </row>
    <row r="323" spans="1:3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AC323" s="37">
        <v>312</v>
      </c>
      <c r="AD323" s="24" t="s">
        <v>62</v>
      </c>
      <c r="AE323" s="37">
        <v>66</v>
      </c>
      <c r="AF323" s="24" t="s">
        <v>557</v>
      </c>
      <c r="AG323" s="37">
        <v>36</v>
      </c>
      <c r="AH323" s="24" t="s">
        <v>241</v>
      </c>
      <c r="AJ323" t="str">
        <f t="shared" si="9"/>
        <v>Raposo Tavares</v>
      </c>
    </row>
    <row r="324" spans="1:3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AC324" s="37">
        <v>313</v>
      </c>
      <c r="AD324" s="24" t="s">
        <v>64</v>
      </c>
      <c r="AE324" s="37">
        <v>68</v>
      </c>
      <c r="AF324" s="24" t="s">
        <v>559</v>
      </c>
      <c r="AG324" s="37">
        <v>36</v>
      </c>
      <c r="AH324" s="24" t="s">
        <v>241</v>
      </c>
      <c r="AJ324" t="str">
        <f t="shared" si="9"/>
        <v>Rio Pequeno</v>
      </c>
    </row>
    <row r="325" spans="1:3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AC325" s="37">
        <v>314</v>
      </c>
      <c r="AD325" s="24" t="s">
        <v>560</v>
      </c>
      <c r="AE325" s="37">
        <v>68</v>
      </c>
      <c r="AF325" s="24" t="s">
        <v>559</v>
      </c>
      <c r="AG325" s="37">
        <v>36</v>
      </c>
      <c r="AH325" s="24" t="s">
        <v>241</v>
      </c>
      <c r="AJ325" t="str">
        <f t="shared" si="9"/>
        <v>Rio Pequeno</v>
      </c>
    </row>
    <row r="326" spans="1:3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AC326" s="37">
        <v>315</v>
      </c>
      <c r="AD326" s="24" t="s">
        <v>561</v>
      </c>
      <c r="AE326" s="37">
        <v>40</v>
      </c>
      <c r="AF326" s="24" t="s">
        <v>562</v>
      </c>
      <c r="AG326" s="37">
        <v>36</v>
      </c>
      <c r="AH326" s="24" t="s">
        <v>241</v>
      </c>
      <c r="AJ326" t="str">
        <f t="shared" si="9"/>
        <v>Jaguaré</v>
      </c>
    </row>
    <row r="327" spans="1:3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AC327" s="37">
        <v>316</v>
      </c>
      <c r="AD327" s="24" t="s">
        <v>37</v>
      </c>
      <c r="AE327" s="37">
        <v>40</v>
      </c>
      <c r="AF327" s="24" t="s">
        <v>562</v>
      </c>
      <c r="AG327" s="37">
        <v>36</v>
      </c>
      <c r="AH327" s="24" t="s">
        <v>241</v>
      </c>
      <c r="AJ327" t="str">
        <f t="shared" si="9"/>
        <v>Jaguaré</v>
      </c>
    </row>
    <row r="328" spans="1:3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AC328" s="37">
        <v>317</v>
      </c>
      <c r="AD328" s="24" t="s">
        <v>563</v>
      </c>
      <c r="AE328" s="37">
        <v>12</v>
      </c>
      <c r="AF328" s="24" t="s">
        <v>720</v>
      </c>
      <c r="AG328" s="37">
        <v>36</v>
      </c>
      <c r="AH328" s="24" t="s">
        <v>241</v>
      </c>
      <c r="AJ328" t="str">
        <f t="shared" si="9"/>
        <v>Butantã</v>
      </c>
    </row>
    <row r="329" spans="1:3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AC329" s="37">
        <v>318</v>
      </c>
      <c r="AD329" s="24" t="s">
        <v>11</v>
      </c>
      <c r="AE329" s="37">
        <v>12</v>
      </c>
      <c r="AF329" s="24" t="s">
        <v>720</v>
      </c>
      <c r="AG329" s="37">
        <v>36</v>
      </c>
      <c r="AH329" s="24" t="s">
        <v>241</v>
      </c>
      <c r="AJ329" t="str">
        <f t="shared" si="9"/>
        <v>Butantã</v>
      </c>
    </row>
    <row r="330" spans="1:3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AC330" s="37">
        <v>319</v>
      </c>
      <c r="AD330" s="24" t="s">
        <v>564</v>
      </c>
      <c r="AE330" s="37">
        <v>12</v>
      </c>
      <c r="AF330" s="24" t="s">
        <v>720</v>
      </c>
      <c r="AG330" s="37">
        <v>36</v>
      </c>
      <c r="AH330" s="24" t="s">
        <v>241</v>
      </c>
      <c r="AJ330" t="str">
        <f t="shared" si="9"/>
        <v>Butantã</v>
      </c>
    </row>
    <row r="331" spans="1:3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AC331" s="37">
        <v>320</v>
      </c>
      <c r="AD331" s="24" t="s">
        <v>565</v>
      </c>
      <c r="AE331" s="37">
        <v>12</v>
      </c>
      <c r="AF331" s="24" t="s">
        <v>720</v>
      </c>
      <c r="AG331" s="37">
        <v>36</v>
      </c>
      <c r="AH331" s="24" t="s">
        <v>241</v>
      </c>
      <c r="AJ331" t="str">
        <f t="shared" si="9"/>
        <v>Butantã</v>
      </c>
    </row>
    <row r="332" spans="1:34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AC332" s="37">
        <v>321</v>
      </c>
      <c r="AD332" s="24" t="s">
        <v>566</v>
      </c>
      <c r="AE332" s="37">
        <v>0</v>
      </c>
      <c r="AF332" s="24"/>
      <c r="AG332" s="37">
        <v>4</v>
      </c>
      <c r="AH332" s="24" t="s">
        <v>567</v>
      </c>
    </row>
    <row r="333" spans="1:34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AC333" s="37">
        <v>322</v>
      </c>
      <c r="AD333" s="24" t="s">
        <v>567</v>
      </c>
      <c r="AE333" s="37">
        <v>0</v>
      </c>
      <c r="AF333" s="24"/>
      <c r="AG333" s="37">
        <v>4</v>
      </c>
      <c r="AH333" s="24" t="s">
        <v>567</v>
      </c>
    </row>
    <row r="334" spans="1:34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AC334" s="37">
        <v>323</v>
      </c>
      <c r="AD334" s="24" t="s">
        <v>568</v>
      </c>
      <c r="AE334" s="37">
        <v>0</v>
      </c>
      <c r="AF334" s="24"/>
      <c r="AG334" s="37">
        <v>4</v>
      </c>
      <c r="AH334" s="24" t="s">
        <v>567</v>
      </c>
    </row>
    <row r="335" spans="1:34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AC335" s="37">
        <v>324</v>
      </c>
      <c r="AD335" s="24" t="s">
        <v>569</v>
      </c>
      <c r="AE335" s="37">
        <v>0</v>
      </c>
      <c r="AF335" s="24"/>
      <c r="AG335" s="37">
        <v>5</v>
      </c>
      <c r="AH335" s="24" t="s">
        <v>569</v>
      </c>
    </row>
    <row r="336" spans="1:34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AC336" s="37">
        <v>325</v>
      </c>
      <c r="AD336" s="24" t="s">
        <v>570</v>
      </c>
      <c r="AE336" s="37">
        <v>0</v>
      </c>
      <c r="AF336" s="24"/>
      <c r="AG336" s="37">
        <v>5</v>
      </c>
      <c r="AH336" s="24" t="s">
        <v>569</v>
      </c>
    </row>
    <row r="337" spans="1:34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AC337" s="37">
        <v>326</v>
      </c>
      <c r="AD337" s="24" t="s">
        <v>571</v>
      </c>
      <c r="AE337" s="37">
        <v>0</v>
      </c>
      <c r="AF337" s="24"/>
      <c r="AG337" s="37">
        <v>13</v>
      </c>
      <c r="AH337" s="24" t="s">
        <v>572</v>
      </c>
    </row>
    <row r="338" spans="1:34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AC338" s="37">
        <v>327</v>
      </c>
      <c r="AD338" s="24" t="s">
        <v>572</v>
      </c>
      <c r="AE338" s="37">
        <v>0</v>
      </c>
      <c r="AF338" s="24"/>
      <c r="AG338" s="37">
        <v>13</v>
      </c>
      <c r="AH338" s="24" t="s">
        <v>572</v>
      </c>
    </row>
    <row r="339" spans="1:34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AC339" s="37">
        <v>328</v>
      </c>
      <c r="AD339" s="24" t="s">
        <v>573</v>
      </c>
      <c r="AE339" s="37">
        <v>0</v>
      </c>
      <c r="AF339" s="24"/>
      <c r="AG339" s="37">
        <v>13</v>
      </c>
      <c r="AH339" s="24" t="s">
        <v>572</v>
      </c>
    </row>
    <row r="340" spans="1:34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AC340" s="37">
        <v>329</v>
      </c>
      <c r="AD340" s="24" t="s">
        <v>574</v>
      </c>
      <c r="AE340" s="37">
        <v>0</v>
      </c>
      <c r="AF340" s="24"/>
      <c r="AG340" s="37">
        <v>12</v>
      </c>
      <c r="AH340" s="24" t="s">
        <v>575</v>
      </c>
    </row>
    <row r="341" spans="1:34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AC341" s="37">
        <v>330</v>
      </c>
      <c r="AD341" s="24" t="s">
        <v>575</v>
      </c>
      <c r="AE341" s="37">
        <v>0</v>
      </c>
      <c r="AF341" s="24"/>
      <c r="AG341" s="37">
        <v>12</v>
      </c>
      <c r="AH341" s="24" t="s">
        <v>575</v>
      </c>
    </row>
    <row r="342" spans="1:34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AC342" s="37">
        <v>331</v>
      </c>
      <c r="AD342" s="24" t="s">
        <v>576</v>
      </c>
      <c r="AE342" s="37">
        <v>0</v>
      </c>
      <c r="AF342" s="24"/>
      <c r="AG342" s="37">
        <v>12</v>
      </c>
      <c r="AH342" s="24" t="s">
        <v>575</v>
      </c>
    </row>
    <row r="343" spans="1:34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AC343" s="37">
        <v>332</v>
      </c>
      <c r="AD343" s="24" t="s">
        <v>577</v>
      </c>
      <c r="AE343" s="37">
        <v>0</v>
      </c>
      <c r="AF343" s="24"/>
      <c r="AG343" s="37">
        <v>21</v>
      </c>
      <c r="AH343" s="24" t="s">
        <v>577</v>
      </c>
    </row>
    <row r="344" spans="1:34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AC344" s="37">
        <v>333</v>
      </c>
      <c r="AD344" s="24" t="s">
        <v>578</v>
      </c>
      <c r="AE344" s="37">
        <v>0</v>
      </c>
      <c r="AF344" s="24"/>
      <c r="AG344" s="37">
        <v>21</v>
      </c>
      <c r="AH344" s="24" t="s">
        <v>577</v>
      </c>
    </row>
    <row r="345" spans="1:34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AC345" s="37">
        <v>334</v>
      </c>
      <c r="AD345" s="24" t="s">
        <v>579</v>
      </c>
      <c r="AE345" s="37">
        <v>0</v>
      </c>
      <c r="AF345" s="24"/>
      <c r="AG345" s="37">
        <v>21</v>
      </c>
      <c r="AH345" s="24" t="s">
        <v>577</v>
      </c>
    </row>
    <row r="346" spans="1:34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AC346" s="37">
        <v>335</v>
      </c>
      <c r="AD346" s="24" t="s">
        <v>580</v>
      </c>
      <c r="AE346" s="37">
        <v>0</v>
      </c>
      <c r="AF346" s="24"/>
      <c r="AG346" s="37">
        <v>21</v>
      </c>
      <c r="AH346" s="24" t="s">
        <v>577</v>
      </c>
    </row>
    <row r="347" spans="1:34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AC347" s="37">
        <v>336</v>
      </c>
      <c r="AD347" s="24" t="s">
        <v>581</v>
      </c>
      <c r="AE347" s="37">
        <v>0</v>
      </c>
      <c r="AF347" s="24"/>
      <c r="AG347" s="37">
        <v>15</v>
      </c>
      <c r="AH347" s="24" t="s">
        <v>581</v>
      </c>
    </row>
    <row r="348" spans="1:34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AC348" s="37">
        <v>337</v>
      </c>
      <c r="AD348" s="24" t="s">
        <v>582</v>
      </c>
      <c r="AE348" s="37">
        <v>0</v>
      </c>
      <c r="AF348" s="24"/>
      <c r="AG348" s="37">
        <v>15</v>
      </c>
      <c r="AH348" s="24" t="s">
        <v>581</v>
      </c>
    </row>
    <row r="349" spans="1:34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AC349" s="37">
        <v>338</v>
      </c>
      <c r="AD349" s="24" t="s">
        <v>583</v>
      </c>
      <c r="AE349" s="37">
        <v>0</v>
      </c>
      <c r="AF349" s="24"/>
      <c r="AG349" s="37">
        <v>15</v>
      </c>
      <c r="AH349" s="24" t="s">
        <v>581</v>
      </c>
    </row>
    <row r="350" spans="1:34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AC350" s="37">
        <v>339</v>
      </c>
      <c r="AD350" s="24" t="s">
        <v>584</v>
      </c>
      <c r="AE350" s="37">
        <v>0</v>
      </c>
      <c r="AF350" s="24"/>
      <c r="AG350" s="37">
        <v>15</v>
      </c>
      <c r="AH350" s="24" t="s">
        <v>581</v>
      </c>
    </row>
    <row r="351" spans="1:34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AC351" s="37">
        <v>340</v>
      </c>
      <c r="AD351" s="24" t="s">
        <v>585</v>
      </c>
      <c r="AE351" s="37">
        <v>0</v>
      </c>
      <c r="AF351" s="24"/>
      <c r="AG351" s="37">
        <v>15</v>
      </c>
      <c r="AH351" s="24" t="s">
        <v>581</v>
      </c>
    </row>
    <row r="352" spans="1:34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AC352" s="37">
        <v>341</v>
      </c>
      <c r="AD352" s="24" t="s">
        <v>586</v>
      </c>
      <c r="AE352" s="37">
        <v>0</v>
      </c>
      <c r="AF352" s="24"/>
      <c r="AG352" s="37">
        <v>15</v>
      </c>
      <c r="AH352" s="24" t="s">
        <v>581</v>
      </c>
    </row>
    <row r="353" spans="1:34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AC353" s="37">
        <v>342</v>
      </c>
      <c r="AD353" s="24" t="s">
        <v>587</v>
      </c>
      <c r="AE353" s="37">
        <v>0</v>
      </c>
      <c r="AF353" s="24"/>
      <c r="AG353" s="37">
        <v>15</v>
      </c>
      <c r="AH353" s="24" t="s">
        <v>581</v>
      </c>
    </row>
    <row r="354" spans="1:34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AC354" s="37">
        <v>343</v>
      </c>
      <c r="AD354" s="24" t="s">
        <v>588</v>
      </c>
      <c r="AE354" s="37">
        <v>0</v>
      </c>
      <c r="AF354" s="24"/>
      <c r="AG354" s="37">
        <v>15</v>
      </c>
      <c r="AH354" s="24" t="s">
        <v>581</v>
      </c>
    </row>
    <row r="355" spans="1:34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AC355" s="37">
        <v>344</v>
      </c>
      <c r="AD355" s="24" t="s">
        <v>589</v>
      </c>
      <c r="AE355" s="37">
        <v>0</v>
      </c>
      <c r="AF355" s="24"/>
      <c r="AG355" s="37">
        <v>15</v>
      </c>
      <c r="AH355" s="24" t="s">
        <v>581</v>
      </c>
    </row>
    <row r="356" spans="1:34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AC356" s="37">
        <v>345</v>
      </c>
      <c r="AD356" s="24" t="s">
        <v>590</v>
      </c>
      <c r="AE356" s="37">
        <v>0</v>
      </c>
      <c r="AF356" s="24"/>
      <c r="AG356" s="37">
        <v>15</v>
      </c>
      <c r="AH356" s="24" t="s">
        <v>581</v>
      </c>
    </row>
    <row r="357" spans="1:34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AC357" s="37">
        <v>346</v>
      </c>
      <c r="AD357" s="24" t="s">
        <v>591</v>
      </c>
      <c r="AE357" s="37">
        <v>0</v>
      </c>
      <c r="AF357" s="24"/>
      <c r="AG357" s="37">
        <v>15</v>
      </c>
      <c r="AH357" s="24" t="s">
        <v>581</v>
      </c>
    </row>
    <row r="358" spans="1:34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AC358" s="37">
        <v>347</v>
      </c>
      <c r="AD358" s="24" t="s">
        <v>592</v>
      </c>
      <c r="AE358" s="37">
        <v>0</v>
      </c>
      <c r="AF358" s="24"/>
      <c r="AG358" s="37">
        <v>15</v>
      </c>
      <c r="AH358" s="24" t="s">
        <v>581</v>
      </c>
    </row>
    <row r="359" spans="1:34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AC359" s="37">
        <v>348</v>
      </c>
      <c r="AD359" s="24" t="s">
        <v>593</v>
      </c>
      <c r="AE359" s="37">
        <v>0</v>
      </c>
      <c r="AF359" s="24"/>
      <c r="AG359" s="37">
        <v>15</v>
      </c>
      <c r="AH359" s="24" t="s">
        <v>581</v>
      </c>
    </row>
    <row r="360" spans="1:34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AC360" s="37">
        <v>349</v>
      </c>
      <c r="AD360" s="24" t="s">
        <v>594</v>
      </c>
      <c r="AE360" s="37">
        <v>0</v>
      </c>
      <c r="AF360" s="24"/>
      <c r="AG360" s="37">
        <v>1</v>
      </c>
      <c r="AH360" s="24" t="s">
        <v>595</v>
      </c>
    </row>
    <row r="361" spans="1:34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AC361" s="37">
        <v>350</v>
      </c>
      <c r="AD361" s="24" t="s">
        <v>595</v>
      </c>
      <c r="AE361" s="37">
        <v>0</v>
      </c>
      <c r="AF361" s="24"/>
      <c r="AG361" s="37">
        <v>1</v>
      </c>
      <c r="AH361" s="24" t="s">
        <v>595</v>
      </c>
    </row>
    <row r="362" spans="1:34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AC362" s="37">
        <v>351</v>
      </c>
      <c r="AD362" s="24" t="s">
        <v>596</v>
      </c>
      <c r="AE362" s="37">
        <v>0</v>
      </c>
      <c r="AF362" s="24"/>
      <c r="AG362" s="37">
        <v>1</v>
      </c>
      <c r="AH362" s="24" t="s">
        <v>595</v>
      </c>
    </row>
    <row r="363" spans="1:34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AC363" s="37">
        <v>352</v>
      </c>
      <c r="AD363" s="24" t="s">
        <v>597</v>
      </c>
      <c r="AE363" s="37">
        <v>0</v>
      </c>
      <c r="AF363" s="24"/>
      <c r="AG363" s="37">
        <v>30</v>
      </c>
      <c r="AH363" s="24" t="s">
        <v>597</v>
      </c>
    </row>
    <row r="364" spans="1:34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AC364" s="37">
        <v>353</v>
      </c>
      <c r="AD364" s="24" t="s">
        <v>598</v>
      </c>
      <c r="AE364" s="37">
        <v>0</v>
      </c>
      <c r="AF364" s="24"/>
      <c r="AG364" s="37">
        <v>30</v>
      </c>
      <c r="AH364" s="24" t="s">
        <v>597</v>
      </c>
    </row>
    <row r="365" spans="1:34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AC365" s="37">
        <v>354</v>
      </c>
      <c r="AD365" s="24" t="s">
        <v>599</v>
      </c>
      <c r="AE365" s="37">
        <v>0</v>
      </c>
      <c r="AF365" s="24"/>
      <c r="AG365" s="37">
        <v>11</v>
      </c>
      <c r="AH365" s="24" t="s">
        <v>599</v>
      </c>
    </row>
    <row r="366" spans="1:34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AC366" s="37">
        <v>355</v>
      </c>
      <c r="AD366" s="24" t="s">
        <v>600</v>
      </c>
      <c r="AE366" s="37">
        <v>0</v>
      </c>
      <c r="AF366" s="24"/>
      <c r="AG366" s="37">
        <v>11</v>
      </c>
      <c r="AH366" s="24" t="s">
        <v>599</v>
      </c>
    </row>
    <row r="367" spans="1:34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AC367" s="37">
        <v>356</v>
      </c>
      <c r="AD367" s="24" t="s">
        <v>601</v>
      </c>
      <c r="AE367" s="37">
        <v>0</v>
      </c>
      <c r="AF367" s="24"/>
      <c r="AG367" s="37">
        <v>11</v>
      </c>
      <c r="AH367" s="24" t="s">
        <v>599</v>
      </c>
    </row>
    <row r="368" spans="1:34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AC368" s="37">
        <v>357</v>
      </c>
      <c r="AD368" s="24" t="s">
        <v>602</v>
      </c>
      <c r="AE368" s="37">
        <v>0</v>
      </c>
      <c r="AF368" s="24"/>
      <c r="AG368" s="37">
        <v>26</v>
      </c>
      <c r="AH368" s="24" t="s">
        <v>603</v>
      </c>
    </row>
    <row r="369" spans="1:34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AC369" s="37">
        <v>358</v>
      </c>
      <c r="AD369" s="24" t="s">
        <v>603</v>
      </c>
      <c r="AE369" s="37">
        <v>0</v>
      </c>
      <c r="AF369" s="24"/>
      <c r="AG369" s="37">
        <v>26</v>
      </c>
      <c r="AH369" s="24" t="s">
        <v>603</v>
      </c>
    </row>
    <row r="370" spans="1:34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AC370" s="37">
        <v>359</v>
      </c>
      <c r="AD370" s="24" t="s">
        <v>604</v>
      </c>
      <c r="AE370" s="37">
        <v>0</v>
      </c>
      <c r="AF370" s="24"/>
      <c r="AG370" s="37">
        <v>18</v>
      </c>
      <c r="AH370" s="24" t="s">
        <v>604</v>
      </c>
    </row>
    <row r="371" spans="1:34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AC371" s="37">
        <v>360</v>
      </c>
      <c r="AD371" s="24" t="s">
        <v>605</v>
      </c>
      <c r="AE371" s="37">
        <v>0</v>
      </c>
      <c r="AF371" s="24"/>
      <c r="AG371" s="37">
        <v>18</v>
      </c>
      <c r="AH371" s="24" t="s">
        <v>604</v>
      </c>
    </row>
    <row r="372" spans="1:34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AC372" s="37">
        <v>361</v>
      </c>
      <c r="AD372" s="24" t="s">
        <v>606</v>
      </c>
      <c r="AE372" s="37">
        <v>0</v>
      </c>
      <c r="AF372" s="24"/>
      <c r="AG372" s="37">
        <v>18</v>
      </c>
      <c r="AH372" s="24" t="s">
        <v>604</v>
      </c>
    </row>
    <row r="373" spans="1:34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AC373" s="37">
        <v>362</v>
      </c>
      <c r="AD373" s="24" t="s">
        <v>607</v>
      </c>
      <c r="AE373" s="37">
        <v>0</v>
      </c>
      <c r="AF373" s="24"/>
      <c r="AG373" s="37">
        <v>37</v>
      </c>
      <c r="AH373" s="24" t="s">
        <v>608</v>
      </c>
    </row>
    <row r="374" spans="1:34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AC374" s="37">
        <v>363</v>
      </c>
      <c r="AD374" s="24" t="s">
        <v>608</v>
      </c>
      <c r="AE374" s="37">
        <v>0</v>
      </c>
      <c r="AF374" s="24"/>
      <c r="AG374" s="37">
        <v>37</v>
      </c>
      <c r="AH374" s="24" t="s">
        <v>608</v>
      </c>
    </row>
    <row r="375" spans="1:34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AC375" s="37">
        <v>364</v>
      </c>
      <c r="AD375" s="24" t="s">
        <v>609</v>
      </c>
      <c r="AE375" s="37">
        <v>0</v>
      </c>
      <c r="AF375" s="24"/>
      <c r="AG375" s="37">
        <v>37</v>
      </c>
      <c r="AH375" s="24" t="s">
        <v>608</v>
      </c>
    </row>
    <row r="376" spans="1:34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AC376" s="37">
        <v>365</v>
      </c>
      <c r="AD376" s="24" t="s">
        <v>610</v>
      </c>
      <c r="AE376" s="37">
        <v>0</v>
      </c>
      <c r="AF376" s="24"/>
      <c r="AG376" s="37">
        <v>37</v>
      </c>
      <c r="AH376" s="24" t="s">
        <v>608</v>
      </c>
    </row>
    <row r="377" spans="1:34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AC377" s="37">
        <v>366</v>
      </c>
      <c r="AD377" s="24" t="s">
        <v>611</v>
      </c>
      <c r="AE377" s="37">
        <v>0</v>
      </c>
      <c r="AF377" s="24"/>
      <c r="AG377" s="37">
        <v>23</v>
      </c>
      <c r="AH377" s="24" t="s">
        <v>611</v>
      </c>
    </row>
    <row r="378" spans="1:34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AC378" s="37">
        <v>367</v>
      </c>
      <c r="AD378" s="24" t="s">
        <v>612</v>
      </c>
      <c r="AE378" s="37">
        <v>0</v>
      </c>
      <c r="AF378" s="24"/>
      <c r="AG378" s="37">
        <v>23</v>
      </c>
      <c r="AH378" s="24" t="s">
        <v>611</v>
      </c>
    </row>
    <row r="379" spans="1:34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AC379" s="37">
        <v>368</v>
      </c>
      <c r="AD379" s="24" t="s">
        <v>613</v>
      </c>
      <c r="AE379" s="37">
        <v>0</v>
      </c>
      <c r="AF379" s="24"/>
      <c r="AG379" s="37">
        <v>23</v>
      </c>
      <c r="AH379" s="24" t="s">
        <v>611</v>
      </c>
    </row>
    <row r="380" spans="1:34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AC380" s="37">
        <v>369</v>
      </c>
      <c r="AD380" s="24" t="s">
        <v>614</v>
      </c>
      <c r="AE380" s="37">
        <v>0</v>
      </c>
      <c r="AF380" s="24"/>
      <c r="AG380" s="37">
        <v>23</v>
      </c>
      <c r="AH380" s="24" t="s">
        <v>611</v>
      </c>
    </row>
    <row r="381" spans="1:34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AC381" s="37">
        <v>370</v>
      </c>
      <c r="AD381" s="24" t="s">
        <v>615</v>
      </c>
      <c r="AE381" s="37">
        <v>0</v>
      </c>
      <c r="AF381" s="24"/>
      <c r="AG381" s="37">
        <v>23</v>
      </c>
      <c r="AH381" s="24" t="s">
        <v>611</v>
      </c>
    </row>
    <row r="382" spans="1:34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AC382" s="37">
        <v>371</v>
      </c>
      <c r="AD382" s="24" t="s">
        <v>616</v>
      </c>
      <c r="AE382" s="37">
        <v>0</v>
      </c>
      <c r="AF382" s="24"/>
      <c r="AG382" s="37">
        <v>23</v>
      </c>
      <c r="AH382" s="24" t="s">
        <v>611</v>
      </c>
    </row>
    <row r="383" spans="1:34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AC383" s="37">
        <v>372</v>
      </c>
      <c r="AD383" s="24" t="s">
        <v>617</v>
      </c>
      <c r="AE383" s="37">
        <v>0</v>
      </c>
      <c r="AF383" s="24"/>
      <c r="AG383" s="37">
        <v>23</v>
      </c>
      <c r="AH383" s="24" t="s">
        <v>611</v>
      </c>
    </row>
    <row r="384" spans="1:34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AC384" s="37">
        <v>373</v>
      </c>
      <c r="AD384" s="24" t="s">
        <v>618</v>
      </c>
      <c r="AE384" s="37">
        <v>0</v>
      </c>
      <c r="AF384" s="24"/>
      <c r="AG384" s="37">
        <v>23</v>
      </c>
      <c r="AH384" s="24" t="s">
        <v>611</v>
      </c>
    </row>
    <row r="385" spans="1:34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AC385" s="37">
        <v>374</v>
      </c>
      <c r="AD385" s="24" t="s">
        <v>619</v>
      </c>
      <c r="AE385" s="37">
        <v>0</v>
      </c>
      <c r="AF385" s="24"/>
      <c r="AG385" s="37">
        <v>23</v>
      </c>
      <c r="AH385" s="24" t="s">
        <v>611</v>
      </c>
    </row>
    <row r="386" spans="1:34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AC386" s="37">
        <v>375</v>
      </c>
      <c r="AD386" s="24" t="s">
        <v>620</v>
      </c>
      <c r="AE386" s="37">
        <v>0</v>
      </c>
      <c r="AF386" s="24"/>
      <c r="AG386" s="37">
        <v>23</v>
      </c>
      <c r="AH386" s="24" t="s">
        <v>611</v>
      </c>
    </row>
    <row r="387" spans="1:34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AC387" s="37">
        <v>376</v>
      </c>
      <c r="AD387" s="24" t="s">
        <v>621</v>
      </c>
      <c r="AE387" s="37">
        <v>0</v>
      </c>
      <c r="AF387" s="24"/>
      <c r="AG387" s="37">
        <v>3</v>
      </c>
      <c r="AH387" s="24" t="s">
        <v>622</v>
      </c>
    </row>
    <row r="388" spans="1:34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AC388" s="37">
        <v>377</v>
      </c>
      <c r="AD388" s="24" t="s">
        <v>623</v>
      </c>
      <c r="AE388" s="37">
        <v>0</v>
      </c>
      <c r="AF388" s="24"/>
      <c r="AG388" s="37">
        <v>29</v>
      </c>
      <c r="AH388" s="24" t="s">
        <v>624</v>
      </c>
    </row>
    <row r="389" spans="1:34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AC389" s="37">
        <v>378</v>
      </c>
      <c r="AD389" s="24" t="s">
        <v>625</v>
      </c>
      <c r="AE389" s="37">
        <v>0</v>
      </c>
      <c r="AF389" s="24"/>
      <c r="AG389" s="37">
        <v>14</v>
      </c>
      <c r="AH389" s="24" t="s">
        <v>625</v>
      </c>
    </row>
    <row r="390" spans="1:34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AC390" s="37">
        <v>379</v>
      </c>
      <c r="AD390" s="24" t="s">
        <v>626</v>
      </c>
      <c r="AE390" s="37">
        <v>0</v>
      </c>
      <c r="AF390" s="24"/>
      <c r="AG390" s="37">
        <v>34</v>
      </c>
      <c r="AH390" s="24" t="s">
        <v>627</v>
      </c>
    </row>
    <row r="391" spans="1:34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AC391" s="37">
        <v>380</v>
      </c>
      <c r="AD391" s="24" t="s">
        <v>628</v>
      </c>
      <c r="AE391" s="37">
        <v>0</v>
      </c>
      <c r="AF391" s="24"/>
      <c r="AG391" s="37">
        <v>34</v>
      </c>
      <c r="AH391" s="24" t="s">
        <v>627</v>
      </c>
    </row>
    <row r="392" spans="1:34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AC392" s="37">
        <v>381</v>
      </c>
      <c r="AD392" s="24" t="s">
        <v>629</v>
      </c>
      <c r="AE392" s="37">
        <v>0</v>
      </c>
      <c r="AF392" s="24"/>
      <c r="AG392" s="37">
        <v>34</v>
      </c>
      <c r="AH392" s="24" t="s">
        <v>627</v>
      </c>
    </row>
    <row r="393" spans="1:34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AC393" s="37">
        <v>382</v>
      </c>
      <c r="AD393" s="24" t="s">
        <v>627</v>
      </c>
      <c r="AE393" s="37">
        <v>0</v>
      </c>
      <c r="AF393" s="24"/>
      <c r="AG393" s="37">
        <v>34</v>
      </c>
      <c r="AH393" s="24" t="s">
        <v>627</v>
      </c>
    </row>
    <row r="394" spans="1:34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AC394" s="37">
        <v>383</v>
      </c>
      <c r="AD394" s="24" t="s">
        <v>630</v>
      </c>
      <c r="AE394" s="37">
        <v>0</v>
      </c>
      <c r="AF394" s="24"/>
      <c r="AG394" s="37">
        <v>32</v>
      </c>
      <c r="AH394" s="24" t="s">
        <v>630</v>
      </c>
    </row>
    <row r="395" spans="1:34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AC395" s="37">
        <v>384</v>
      </c>
      <c r="AD395" s="24" t="s">
        <v>631</v>
      </c>
      <c r="AE395" s="37">
        <v>0</v>
      </c>
      <c r="AF395" s="24"/>
      <c r="AG395" s="37">
        <v>32</v>
      </c>
      <c r="AH395" s="24" t="s">
        <v>630</v>
      </c>
    </row>
    <row r="396" spans="1:34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AC396" s="37">
        <v>385</v>
      </c>
      <c r="AD396" s="24" t="s">
        <v>632</v>
      </c>
      <c r="AE396" s="37">
        <v>0</v>
      </c>
      <c r="AF396" s="24"/>
      <c r="AG396" s="37">
        <v>32</v>
      </c>
      <c r="AH396" s="24" t="s">
        <v>630</v>
      </c>
    </row>
    <row r="397" spans="1:34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AC397" s="37">
        <v>386</v>
      </c>
      <c r="AD397" s="24" t="s">
        <v>633</v>
      </c>
      <c r="AE397" s="37">
        <v>0</v>
      </c>
      <c r="AF397" s="24"/>
      <c r="AG397" s="37">
        <v>32</v>
      </c>
      <c r="AH397" s="24" t="s">
        <v>630</v>
      </c>
    </row>
    <row r="398" spans="1:34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AC398" s="37">
        <v>387</v>
      </c>
      <c r="AD398" s="24" t="s">
        <v>634</v>
      </c>
      <c r="AE398" s="37">
        <v>0</v>
      </c>
      <c r="AF398" s="24"/>
      <c r="AG398" s="37">
        <v>32</v>
      </c>
      <c r="AH398" s="24" t="s">
        <v>630</v>
      </c>
    </row>
    <row r="399" spans="1:34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AC399" s="37">
        <v>388</v>
      </c>
      <c r="AD399" s="24" t="s">
        <v>635</v>
      </c>
      <c r="AE399" s="37">
        <v>0</v>
      </c>
      <c r="AF399" s="24"/>
      <c r="AG399" s="37">
        <v>32</v>
      </c>
      <c r="AH399" s="24" t="s">
        <v>630</v>
      </c>
    </row>
    <row r="400" spans="1:34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AC400" s="37">
        <v>389</v>
      </c>
      <c r="AD400" s="24" t="s">
        <v>636</v>
      </c>
      <c r="AE400" s="37">
        <v>0</v>
      </c>
      <c r="AF400" s="24"/>
      <c r="AG400" s="37">
        <v>32</v>
      </c>
      <c r="AH400" s="24" t="s">
        <v>630</v>
      </c>
    </row>
    <row r="401" spans="1:34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AC401" s="37">
        <v>390</v>
      </c>
      <c r="AD401" s="24" t="s">
        <v>637</v>
      </c>
      <c r="AE401" s="37">
        <v>0</v>
      </c>
      <c r="AF401" s="24"/>
      <c r="AG401" s="37">
        <v>32</v>
      </c>
      <c r="AH401" s="24" t="s">
        <v>630</v>
      </c>
    </row>
    <row r="402" spans="1:34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AC402" s="37">
        <v>391</v>
      </c>
      <c r="AD402" s="24" t="s">
        <v>638</v>
      </c>
      <c r="AE402" s="37">
        <v>0</v>
      </c>
      <c r="AF402" s="24"/>
      <c r="AG402" s="37">
        <v>32</v>
      </c>
      <c r="AH402" s="24" t="s">
        <v>630</v>
      </c>
    </row>
    <row r="403" spans="1:34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AC403" s="37">
        <v>392</v>
      </c>
      <c r="AD403" s="24" t="s">
        <v>639</v>
      </c>
      <c r="AE403" s="37">
        <v>0</v>
      </c>
      <c r="AF403" s="24"/>
      <c r="AG403" s="37">
        <v>22</v>
      </c>
      <c r="AH403" s="24" t="s">
        <v>640</v>
      </c>
    </row>
    <row r="404" spans="1:34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AC404" s="37">
        <v>393</v>
      </c>
      <c r="AD404" s="24" t="s">
        <v>640</v>
      </c>
      <c r="AE404" s="37">
        <v>0</v>
      </c>
      <c r="AF404" s="24"/>
      <c r="AG404" s="37">
        <v>22</v>
      </c>
      <c r="AH404" s="24" t="s">
        <v>640</v>
      </c>
    </row>
    <row r="405" spans="1:34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AC405" s="37">
        <v>394</v>
      </c>
      <c r="AD405" s="24" t="s">
        <v>641</v>
      </c>
      <c r="AE405" s="37">
        <v>0</v>
      </c>
      <c r="AF405" s="24"/>
      <c r="AG405" s="37">
        <v>22</v>
      </c>
      <c r="AH405" s="24" t="s">
        <v>640</v>
      </c>
    </row>
    <row r="406" spans="1:34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AC406" s="37">
        <v>395</v>
      </c>
      <c r="AD406" s="24" t="s">
        <v>359</v>
      </c>
      <c r="AE406" s="37">
        <v>0</v>
      </c>
      <c r="AF406" s="24"/>
      <c r="AG406" s="37">
        <v>22</v>
      </c>
      <c r="AH406" s="24" t="s">
        <v>640</v>
      </c>
    </row>
    <row r="407" spans="1:34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AC407" s="37">
        <v>396</v>
      </c>
      <c r="AD407" s="24" t="s">
        <v>642</v>
      </c>
      <c r="AE407" s="37">
        <v>0</v>
      </c>
      <c r="AF407" s="24"/>
      <c r="AG407" s="37">
        <v>27</v>
      </c>
      <c r="AH407" s="24" t="s">
        <v>642</v>
      </c>
    </row>
    <row r="408" spans="1:34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AC408" s="37">
        <v>397</v>
      </c>
      <c r="AD408" s="24" t="s">
        <v>643</v>
      </c>
      <c r="AE408" s="37">
        <v>0</v>
      </c>
      <c r="AF408" s="24"/>
      <c r="AG408" s="37">
        <v>27</v>
      </c>
      <c r="AH408" s="24" t="s">
        <v>642</v>
      </c>
    </row>
    <row r="409" spans="1:34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AC409" s="37">
        <v>398</v>
      </c>
      <c r="AD409" s="24" t="s">
        <v>644</v>
      </c>
      <c r="AE409" s="37">
        <v>0</v>
      </c>
      <c r="AF409" s="24"/>
      <c r="AG409" s="37">
        <v>27</v>
      </c>
      <c r="AH409" s="24" t="s">
        <v>642</v>
      </c>
    </row>
    <row r="410" spans="1:34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AC410" s="37">
        <v>399</v>
      </c>
      <c r="AD410" s="24" t="s">
        <v>645</v>
      </c>
      <c r="AE410" s="37">
        <v>0</v>
      </c>
      <c r="AF410" s="24"/>
      <c r="AG410" s="37">
        <v>28</v>
      </c>
      <c r="AH410" s="24" t="s">
        <v>646</v>
      </c>
    </row>
    <row r="411" spans="1:34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AC411" s="37">
        <v>400</v>
      </c>
      <c r="AD411" s="24" t="s">
        <v>646</v>
      </c>
      <c r="AE411" s="37">
        <v>0</v>
      </c>
      <c r="AF411" s="24"/>
      <c r="AG411" s="37">
        <v>28</v>
      </c>
      <c r="AH411" s="24" t="s">
        <v>646</v>
      </c>
    </row>
    <row r="412" spans="1:34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AC412" s="37">
        <v>401</v>
      </c>
      <c r="AD412" s="24" t="s">
        <v>647</v>
      </c>
      <c r="AE412" s="37">
        <v>0</v>
      </c>
      <c r="AF412" s="24"/>
      <c r="AG412" s="37">
        <v>33</v>
      </c>
      <c r="AH412" s="24" t="s">
        <v>648</v>
      </c>
    </row>
    <row r="413" spans="1:34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AC413" s="37">
        <v>402</v>
      </c>
      <c r="AD413" s="24" t="s">
        <v>649</v>
      </c>
      <c r="AE413" s="37">
        <v>0</v>
      </c>
      <c r="AF413" s="24"/>
      <c r="AG413" s="37">
        <v>33</v>
      </c>
      <c r="AH413" s="24" t="s">
        <v>648</v>
      </c>
    </row>
    <row r="414" spans="1:34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AC414" s="37">
        <v>403</v>
      </c>
      <c r="AD414" s="24" t="s">
        <v>648</v>
      </c>
      <c r="AE414" s="37">
        <v>0</v>
      </c>
      <c r="AF414" s="24"/>
      <c r="AG414" s="37">
        <v>33</v>
      </c>
      <c r="AH414" s="24" t="s">
        <v>648</v>
      </c>
    </row>
    <row r="415" spans="1:34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AC415" s="37">
        <v>404</v>
      </c>
      <c r="AD415" s="24" t="s">
        <v>650</v>
      </c>
      <c r="AE415" s="37">
        <v>0</v>
      </c>
      <c r="AF415" s="24"/>
      <c r="AG415" s="37">
        <v>33</v>
      </c>
      <c r="AH415" s="24" t="s">
        <v>648</v>
      </c>
    </row>
    <row r="416" spans="1:34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AC416" s="37">
        <v>405</v>
      </c>
      <c r="AD416" s="24" t="s">
        <v>651</v>
      </c>
      <c r="AE416" s="37">
        <v>0</v>
      </c>
      <c r="AF416" s="24"/>
      <c r="AG416" s="37">
        <v>33</v>
      </c>
      <c r="AH416" s="24" t="s">
        <v>648</v>
      </c>
    </row>
    <row r="417" spans="1:34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AC417" s="37">
        <v>406</v>
      </c>
      <c r="AD417" s="24" t="s">
        <v>652</v>
      </c>
      <c r="AE417" s="37">
        <v>0</v>
      </c>
      <c r="AF417" s="24"/>
      <c r="AG417" s="37">
        <v>33</v>
      </c>
      <c r="AH417" s="24" t="s">
        <v>648</v>
      </c>
    </row>
    <row r="418" spans="1:34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AC418" s="37">
        <v>407</v>
      </c>
      <c r="AD418" s="24" t="s">
        <v>653</v>
      </c>
      <c r="AE418" s="37">
        <v>0</v>
      </c>
      <c r="AF418" s="24"/>
      <c r="AG418" s="37">
        <v>33</v>
      </c>
      <c r="AH418" s="24" t="s">
        <v>648</v>
      </c>
    </row>
    <row r="419" spans="1:34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AC419" s="37">
        <v>408</v>
      </c>
      <c r="AD419" s="24" t="s">
        <v>654</v>
      </c>
      <c r="AE419" s="37">
        <v>0</v>
      </c>
      <c r="AF419" s="24"/>
      <c r="AG419" s="37">
        <v>8</v>
      </c>
      <c r="AH419" s="24" t="s">
        <v>654</v>
      </c>
    </row>
    <row r="420" spans="1:34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AC420" s="37">
        <v>409</v>
      </c>
      <c r="AD420" s="24" t="s">
        <v>655</v>
      </c>
      <c r="AE420" s="37">
        <v>0</v>
      </c>
      <c r="AF420" s="24"/>
      <c r="AG420" s="37">
        <v>8</v>
      </c>
      <c r="AH420" s="24" t="s">
        <v>654</v>
      </c>
    </row>
    <row r="421" spans="1:34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AC421" s="37">
        <v>410</v>
      </c>
      <c r="AD421" s="24" t="s">
        <v>656</v>
      </c>
      <c r="AE421" s="37">
        <v>0</v>
      </c>
      <c r="AF421" s="24"/>
      <c r="AG421" s="37">
        <v>8</v>
      </c>
      <c r="AH421" s="24" t="s">
        <v>654</v>
      </c>
    </row>
    <row r="422" spans="1:34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AC422" s="37">
        <v>411</v>
      </c>
      <c r="AD422" s="24" t="s">
        <v>657</v>
      </c>
      <c r="AE422" s="37">
        <v>0</v>
      </c>
      <c r="AF422" s="24"/>
      <c r="AG422" s="37">
        <v>38</v>
      </c>
      <c r="AH422" s="24" t="s">
        <v>658</v>
      </c>
    </row>
    <row r="423" spans="1:34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AC423" s="37">
        <v>412</v>
      </c>
      <c r="AD423" s="24" t="s">
        <v>659</v>
      </c>
      <c r="AE423" s="37">
        <v>0</v>
      </c>
      <c r="AF423" s="24"/>
      <c r="AG423" s="37">
        <v>38</v>
      </c>
      <c r="AH423" s="24" t="s">
        <v>658</v>
      </c>
    </row>
    <row r="424" spans="1:34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AC424" s="37">
        <v>413</v>
      </c>
      <c r="AD424" s="24" t="s">
        <v>660</v>
      </c>
      <c r="AE424" s="37">
        <v>0</v>
      </c>
      <c r="AF424" s="24"/>
      <c r="AG424" s="37">
        <v>9</v>
      </c>
      <c r="AH424" s="24" t="s">
        <v>661</v>
      </c>
    </row>
    <row r="425" spans="1:34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AC425" s="37">
        <v>414</v>
      </c>
      <c r="AD425" s="24" t="s">
        <v>661</v>
      </c>
      <c r="AE425" s="37">
        <v>0</v>
      </c>
      <c r="AF425" s="24"/>
      <c r="AG425" s="37">
        <v>9</v>
      </c>
      <c r="AH425" s="24" t="s">
        <v>661</v>
      </c>
    </row>
    <row r="426" spans="1:34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AC426" s="37">
        <v>415</v>
      </c>
      <c r="AD426" s="24" t="s">
        <v>662</v>
      </c>
      <c r="AE426" s="37">
        <v>0</v>
      </c>
      <c r="AF426" s="24"/>
      <c r="AG426" s="37">
        <v>9</v>
      </c>
      <c r="AH426" s="24" t="s">
        <v>661</v>
      </c>
    </row>
    <row r="427" spans="1:34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AC427" s="37">
        <v>416</v>
      </c>
      <c r="AD427" s="24" t="s">
        <v>663</v>
      </c>
      <c r="AE427" s="37">
        <v>0</v>
      </c>
      <c r="AF427" s="24"/>
      <c r="AG427" s="37">
        <v>16</v>
      </c>
      <c r="AH427" s="24" t="s">
        <v>663</v>
      </c>
    </row>
    <row r="428" spans="1:34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AC428" s="37">
        <v>417</v>
      </c>
      <c r="AD428" s="24" t="s">
        <v>664</v>
      </c>
      <c r="AE428" s="37">
        <v>0</v>
      </c>
      <c r="AF428" s="24"/>
      <c r="AG428" s="37">
        <v>16</v>
      </c>
      <c r="AH428" s="24" t="s">
        <v>663</v>
      </c>
    </row>
    <row r="429" spans="1:34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AC429" s="37">
        <v>418</v>
      </c>
      <c r="AD429" s="24" t="s">
        <v>665</v>
      </c>
      <c r="AE429" s="37">
        <v>0</v>
      </c>
      <c r="AF429" s="24"/>
      <c r="AG429" s="37">
        <v>16</v>
      </c>
      <c r="AH429" s="24" t="s">
        <v>663</v>
      </c>
    </row>
    <row r="430" spans="1:34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AC430" s="37">
        <v>419</v>
      </c>
      <c r="AD430" s="24" t="s">
        <v>666</v>
      </c>
      <c r="AE430" s="37">
        <v>0</v>
      </c>
      <c r="AF430" s="24"/>
      <c r="AG430" s="37">
        <v>35</v>
      </c>
      <c r="AH430" s="24" t="s">
        <v>666</v>
      </c>
    </row>
    <row r="431" spans="1:34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AC431" s="37">
        <v>420</v>
      </c>
      <c r="AD431" s="24" t="s">
        <v>667</v>
      </c>
      <c r="AE431" s="37">
        <v>0</v>
      </c>
      <c r="AF431" s="24"/>
      <c r="AG431" s="37">
        <v>10</v>
      </c>
      <c r="AH431" s="24" t="s">
        <v>668</v>
      </c>
    </row>
    <row r="432" spans="1:34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AC432" s="37">
        <v>421</v>
      </c>
      <c r="AD432" s="24" t="s">
        <v>669</v>
      </c>
      <c r="AE432" s="37">
        <v>0</v>
      </c>
      <c r="AF432" s="24"/>
      <c r="AG432" s="37">
        <v>10</v>
      </c>
      <c r="AH432" s="24" t="s">
        <v>668</v>
      </c>
    </row>
    <row r="433" spans="1:34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AC433" s="37">
        <v>422</v>
      </c>
      <c r="AD433" s="24" t="s">
        <v>670</v>
      </c>
      <c r="AE433" s="37">
        <v>0</v>
      </c>
      <c r="AF433" s="24"/>
      <c r="AG433" s="37">
        <v>10</v>
      </c>
      <c r="AH433" s="24" t="s">
        <v>668</v>
      </c>
    </row>
    <row r="434" spans="1:34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AC434" s="37">
        <v>423</v>
      </c>
      <c r="AD434" s="24" t="s">
        <v>671</v>
      </c>
      <c r="AE434" s="37">
        <v>0</v>
      </c>
      <c r="AF434" s="24"/>
      <c r="AG434" s="37">
        <v>20</v>
      </c>
      <c r="AH434" s="24" t="s">
        <v>671</v>
      </c>
    </row>
    <row r="435" spans="1:34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AC435" s="37">
        <v>424</v>
      </c>
      <c r="AD435" s="24" t="s">
        <v>672</v>
      </c>
      <c r="AE435" s="37">
        <v>0</v>
      </c>
      <c r="AF435" s="24"/>
      <c r="AG435" s="37">
        <v>2</v>
      </c>
      <c r="AH435" s="24" t="s">
        <v>672</v>
      </c>
    </row>
    <row r="436" spans="1:34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AC436" s="37">
        <v>425</v>
      </c>
      <c r="AD436" s="24" t="s">
        <v>673</v>
      </c>
      <c r="AE436" s="37">
        <v>0</v>
      </c>
      <c r="AF436" s="24"/>
      <c r="AG436" s="37">
        <v>2</v>
      </c>
      <c r="AH436" s="24" t="s">
        <v>672</v>
      </c>
    </row>
    <row r="437" spans="1:34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AC437" s="37">
        <v>426</v>
      </c>
      <c r="AD437" s="24" t="s">
        <v>674</v>
      </c>
      <c r="AE437" s="37">
        <v>0</v>
      </c>
      <c r="AF437" s="24"/>
      <c r="AG437" s="37">
        <v>2</v>
      </c>
      <c r="AH437" s="24" t="s">
        <v>672</v>
      </c>
    </row>
    <row r="438" spans="1:34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AC438" s="37">
        <v>427</v>
      </c>
      <c r="AD438" s="24" t="s">
        <v>675</v>
      </c>
      <c r="AE438" s="37">
        <v>0</v>
      </c>
      <c r="AF438" s="24"/>
      <c r="AG438" s="37">
        <v>2</v>
      </c>
      <c r="AH438" s="24" t="s">
        <v>672</v>
      </c>
    </row>
    <row r="439" spans="1:34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AC439" s="37">
        <v>428</v>
      </c>
      <c r="AD439" s="24" t="s">
        <v>676</v>
      </c>
      <c r="AE439" s="37">
        <v>0</v>
      </c>
      <c r="AF439" s="24"/>
      <c r="AG439" s="37">
        <v>2</v>
      </c>
      <c r="AH439" s="24" t="s">
        <v>672</v>
      </c>
    </row>
    <row r="440" spans="1:34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AC440" s="37">
        <v>429</v>
      </c>
      <c r="AD440" s="24" t="s">
        <v>677</v>
      </c>
      <c r="AE440" s="37">
        <v>0</v>
      </c>
      <c r="AF440" s="24"/>
      <c r="AG440" s="37">
        <v>2</v>
      </c>
      <c r="AH440" s="24" t="s">
        <v>672</v>
      </c>
    </row>
    <row r="441" spans="1:34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AC441" s="37">
        <v>430</v>
      </c>
      <c r="AD441" s="24" t="s">
        <v>678</v>
      </c>
      <c r="AE441" s="37">
        <v>0</v>
      </c>
      <c r="AF441" s="24"/>
      <c r="AG441" s="37">
        <v>2</v>
      </c>
      <c r="AH441" s="24" t="s">
        <v>672</v>
      </c>
    </row>
    <row r="442" spans="1:34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AC442" s="37">
        <v>431</v>
      </c>
      <c r="AD442" s="24" t="s">
        <v>55</v>
      </c>
      <c r="AE442" s="37">
        <v>0</v>
      </c>
      <c r="AF442" s="24"/>
      <c r="AG442" s="37">
        <v>2</v>
      </c>
      <c r="AH442" s="24" t="s">
        <v>672</v>
      </c>
    </row>
    <row r="443" spans="1:34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AC443" s="37">
        <v>432</v>
      </c>
      <c r="AD443" s="24" t="s">
        <v>679</v>
      </c>
      <c r="AE443" s="37">
        <v>0</v>
      </c>
      <c r="AF443" s="24"/>
      <c r="AG443" s="37">
        <v>6</v>
      </c>
      <c r="AH443" s="24" t="s">
        <v>679</v>
      </c>
    </row>
    <row r="444" spans="1:34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AC444" s="37">
        <v>433</v>
      </c>
      <c r="AD444" s="24" t="s">
        <v>680</v>
      </c>
      <c r="AE444" s="37">
        <v>0</v>
      </c>
      <c r="AF444" s="24"/>
      <c r="AG444" s="37">
        <v>6</v>
      </c>
      <c r="AH444" s="24" t="s">
        <v>679</v>
      </c>
    </row>
    <row r="445" spans="1:34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AC445" s="37">
        <v>434</v>
      </c>
      <c r="AD445" s="24" t="s">
        <v>681</v>
      </c>
      <c r="AE445" s="37">
        <v>0</v>
      </c>
      <c r="AF445" s="24"/>
      <c r="AG445" s="37">
        <v>6</v>
      </c>
      <c r="AH445" s="24" t="s">
        <v>679</v>
      </c>
    </row>
    <row r="446" spans="1:34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AC446" s="37">
        <v>435</v>
      </c>
      <c r="AD446" s="24" t="s">
        <v>682</v>
      </c>
      <c r="AE446" s="37">
        <v>0</v>
      </c>
      <c r="AF446" s="24"/>
      <c r="AG446" s="37">
        <v>6</v>
      </c>
      <c r="AH446" s="24" t="s">
        <v>679</v>
      </c>
    </row>
    <row r="447" spans="1:34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AC447" s="37">
        <v>436</v>
      </c>
      <c r="AD447" s="24" t="s">
        <v>683</v>
      </c>
      <c r="AE447" s="37">
        <v>0</v>
      </c>
      <c r="AF447" s="24"/>
      <c r="AG447" s="37">
        <v>24</v>
      </c>
      <c r="AH447" s="24" t="s">
        <v>683</v>
      </c>
    </row>
    <row r="448" spans="1:34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AC448" s="37">
        <v>437</v>
      </c>
      <c r="AD448" s="24" t="s">
        <v>684</v>
      </c>
      <c r="AE448" s="37">
        <v>0</v>
      </c>
      <c r="AF448" s="24"/>
      <c r="AG448" s="37">
        <v>24</v>
      </c>
      <c r="AH448" s="24" t="s">
        <v>683</v>
      </c>
    </row>
    <row r="449" spans="1:34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AC449" s="37">
        <v>438</v>
      </c>
      <c r="AD449" s="24" t="s">
        <v>685</v>
      </c>
      <c r="AE449" s="37">
        <v>0</v>
      </c>
      <c r="AF449" s="24"/>
      <c r="AG449" s="37">
        <v>24</v>
      </c>
      <c r="AH449" s="24" t="s">
        <v>683</v>
      </c>
    </row>
    <row r="450" spans="1:34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AC450" s="37">
        <v>439</v>
      </c>
      <c r="AD450" s="24" t="s">
        <v>686</v>
      </c>
      <c r="AE450" s="37">
        <v>0</v>
      </c>
      <c r="AF450" s="24"/>
      <c r="AG450" s="37">
        <v>24</v>
      </c>
      <c r="AH450" s="24" t="s">
        <v>683</v>
      </c>
    </row>
    <row r="451" spans="1:34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AC451" s="37">
        <v>440</v>
      </c>
      <c r="AD451" s="24" t="s">
        <v>687</v>
      </c>
      <c r="AE451" s="37">
        <v>0</v>
      </c>
      <c r="AF451" s="24"/>
      <c r="AG451" s="37">
        <v>24</v>
      </c>
      <c r="AH451" s="24" t="s">
        <v>683</v>
      </c>
    </row>
    <row r="452" spans="1:34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AC452" s="37">
        <v>441</v>
      </c>
      <c r="AD452" s="24" t="s">
        <v>688</v>
      </c>
      <c r="AE452" s="37">
        <v>0</v>
      </c>
      <c r="AF452" s="24"/>
      <c r="AG452" s="37">
        <v>24</v>
      </c>
      <c r="AH452" s="24" t="s">
        <v>683</v>
      </c>
    </row>
    <row r="453" spans="1:34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AC453" s="37">
        <v>442</v>
      </c>
      <c r="AD453" s="24" t="s">
        <v>689</v>
      </c>
      <c r="AE453" s="37">
        <v>0</v>
      </c>
      <c r="AF453" s="24"/>
      <c r="AG453" s="37">
        <v>24</v>
      </c>
      <c r="AH453" s="24" t="s">
        <v>683</v>
      </c>
    </row>
    <row r="454" spans="1:34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AC454" s="37">
        <v>443</v>
      </c>
      <c r="AD454" s="24" t="s">
        <v>690</v>
      </c>
      <c r="AE454" s="37">
        <v>0</v>
      </c>
      <c r="AF454" s="24"/>
      <c r="AG454" s="37">
        <v>24</v>
      </c>
      <c r="AH454" s="24" t="s">
        <v>683</v>
      </c>
    </row>
    <row r="455" spans="1:34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AC455" s="37">
        <v>444</v>
      </c>
      <c r="AD455" s="24" t="s">
        <v>691</v>
      </c>
      <c r="AE455" s="37">
        <v>0</v>
      </c>
      <c r="AF455" s="24"/>
      <c r="AG455" s="37">
        <v>24</v>
      </c>
      <c r="AH455" s="24" t="s">
        <v>683</v>
      </c>
    </row>
    <row r="456" spans="1:34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AC456" s="37">
        <v>445</v>
      </c>
      <c r="AD456" s="24" t="s">
        <v>692</v>
      </c>
      <c r="AE456" s="37">
        <v>0</v>
      </c>
      <c r="AF456" s="24"/>
      <c r="AG456" s="37">
        <v>24</v>
      </c>
      <c r="AH456" s="24" t="s">
        <v>683</v>
      </c>
    </row>
    <row r="457" spans="1:34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AC457" s="37">
        <v>446</v>
      </c>
      <c r="AD457" s="24" t="s">
        <v>693</v>
      </c>
      <c r="AE457" s="37">
        <v>0</v>
      </c>
      <c r="AF457" s="24"/>
      <c r="AG457" s="37">
        <v>24</v>
      </c>
      <c r="AH457" s="24" t="s">
        <v>683</v>
      </c>
    </row>
    <row r="458" spans="1:34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AC458" s="37">
        <v>447</v>
      </c>
      <c r="AD458" s="24" t="s">
        <v>694</v>
      </c>
      <c r="AE458" s="37">
        <v>0</v>
      </c>
      <c r="AF458" s="24"/>
      <c r="AG458" s="37">
        <v>24</v>
      </c>
      <c r="AH458" s="24" t="s">
        <v>683</v>
      </c>
    </row>
    <row r="459" spans="1:34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AC459" s="37">
        <v>448</v>
      </c>
      <c r="AD459" s="24" t="s">
        <v>695</v>
      </c>
      <c r="AE459" s="37">
        <v>0</v>
      </c>
      <c r="AF459" s="24"/>
      <c r="AG459" s="37">
        <v>19</v>
      </c>
      <c r="AH459" s="24" t="s">
        <v>696</v>
      </c>
    </row>
    <row r="460" spans="1:34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AC460" s="37">
        <v>449</v>
      </c>
      <c r="AD460" s="24" t="s">
        <v>696</v>
      </c>
      <c r="AE460" s="37">
        <v>0</v>
      </c>
      <c r="AF460" s="24"/>
      <c r="AG460" s="37">
        <v>19</v>
      </c>
      <c r="AH460" s="24" t="s">
        <v>696</v>
      </c>
    </row>
    <row r="461" spans="1:34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AC461" s="37">
        <v>450</v>
      </c>
      <c r="AD461" s="24" t="s">
        <v>697</v>
      </c>
      <c r="AE461" s="37">
        <v>0</v>
      </c>
      <c r="AF461" s="24"/>
      <c r="AG461" s="37">
        <v>19</v>
      </c>
      <c r="AH461" s="24" t="s">
        <v>696</v>
      </c>
    </row>
    <row r="462" spans="1:34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AC462" s="37">
        <v>451</v>
      </c>
      <c r="AD462" s="24" t="s">
        <v>698</v>
      </c>
      <c r="AE462" s="37">
        <v>0</v>
      </c>
      <c r="AF462" s="24"/>
      <c r="AG462" s="37">
        <v>7</v>
      </c>
      <c r="AH462" s="24" t="s">
        <v>699</v>
      </c>
    </row>
    <row r="463" spans="1:34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AC463" s="37">
        <v>452</v>
      </c>
      <c r="AD463" s="24" t="s">
        <v>699</v>
      </c>
      <c r="AE463" s="37">
        <v>0</v>
      </c>
      <c r="AF463" s="24"/>
      <c r="AG463" s="37">
        <v>7</v>
      </c>
      <c r="AH463" s="24" t="s">
        <v>699</v>
      </c>
    </row>
    <row r="464" spans="1:34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AC464" s="37">
        <v>453</v>
      </c>
      <c r="AD464" s="24" t="s">
        <v>700</v>
      </c>
      <c r="AE464" s="37">
        <v>0</v>
      </c>
      <c r="AF464" s="24"/>
      <c r="AG464" s="37">
        <v>7</v>
      </c>
      <c r="AH464" s="24" t="s">
        <v>699</v>
      </c>
    </row>
    <row r="465" spans="1:34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AC465" s="37">
        <v>454</v>
      </c>
      <c r="AD465" s="24" t="s">
        <v>701</v>
      </c>
      <c r="AE465" s="37">
        <v>0</v>
      </c>
      <c r="AF465" s="24"/>
      <c r="AG465" s="37">
        <v>7</v>
      </c>
      <c r="AH465" s="24" t="s">
        <v>699</v>
      </c>
    </row>
    <row r="466" spans="1:34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AC466" s="37">
        <v>455</v>
      </c>
      <c r="AD466" s="24" t="s">
        <v>702</v>
      </c>
      <c r="AE466" s="37">
        <v>0</v>
      </c>
      <c r="AF466" s="24"/>
      <c r="AG466" s="37">
        <v>7</v>
      </c>
      <c r="AH466" s="24" t="s">
        <v>699</v>
      </c>
    </row>
    <row r="467" spans="1:34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AC467" s="37">
        <v>456</v>
      </c>
      <c r="AD467" s="24" t="s">
        <v>703</v>
      </c>
      <c r="AE467" s="37">
        <v>0</v>
      </c>
      <c r="AF467" s="24"/>
      <c r="AG467" s="37">
        <v>39</v>
      </c>
      <c r="AH467" s="24" t="s">
        <v>703</v>
      </c>
    </row>
    <row r="468" spans="1:34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AC468" s="37">
        <v>457</v>
      </c>
      <c r="AD468" s="24" t="s">
        <v>704</v>
      </c>
      <c r="AE468" s="37">
        <v>0</v>
      </c>
      <c r="AF468" s="24"/>
      <c r="AG468" s="37">
        <v>17</v>
      </c>
      <c r="AH468" s="24" t="s">
        <v>705</v>
      </c>
    </row>
    <row r="469" spans="1:34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AC469" s="37">
        <v>458</v>
      </c>
      <c r="AD469" s="24" t="s">
        <v>705</v>
      </c>
      <c r="AE469" s="37">
        <v>0</v>
      </c>
      <c r="AF469" s="24"/>
      <c r="AG469" s="37">
        <v>17</v>
      </c>
      <c r="AH469" s="24" t="s">
        <v>705</v>
      </c>
    </row>
    <row r="470" spans="1:34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AC470" s="37">
        <v>459</v>
      </c>
      <c r="AD470" s="24" t="s">
        <v>706</v>
      </c>
      <c r="AE470" s="37">
        <v>0</v>
      </c>
      <c r="AF470" s="24"/>
      <c r="AG470" s="37">
        <v>31</v>
      </c>
      <c r="AH470" s="24" t="s">
        <v>706</v>
      </c>
    </row>
    <row r="471" spans="1:34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AC471" s="40">
        <v>460</v>
      </c>
      <c r="AD471" s="41" t="s">
        <v>707</v>
      </c>
      <c r="AE471" s="40">
        <v>0</v>
      </c>
      <c r="AF471" s="41"/>
      <c r="AG471" s="40">
        <v>25</v>
      </c>
      <c r="AH471" s="41" t="s">
        <v>707</v>
      </c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K535" s="3"/>
    </row>
  </sheetData>
  <sheetProtection/>
  <mergeCells count="4">
    <mergeCell ref="R8:R9"/>
    <mergeCell ref="S8:S9"/>
    <mergeCell ref="T8:T9"/>
    <mergeCell ref="U8:U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1.7109375" style="114" customWidth="1"/>
    <col min="2" max="11" width="9.421875" style="113" customWidth="1"/>
    <col min="12" max="16384" width="9.140625" style="110" customWidth="1"/>
  </cols>
  <sheetData>
    <row r="1" spans="1:11" s="61" customFormat="1" ht="12.75" customHeight="1">
      <c r="A1" s="143" t="s">
        <v>742</v>
      </c>
      <c r="B1" s="143"/>
      <c r="C1" s="143"/>
      <c r="D1" s="143"/>
      <c r="E1" s="143"/>
      <c r="F1" s="57"/>
      <c r="G1" s="58"/>
      <c r="H1" s="58"/>
      <c r="I1" s="58"/>
      <c r="J1" s="58"/>
      <c r="K1" s="58"/>
    </row>
    <row r="2" spans="1:11" s="61" customFormat="1" ht="12.75" customHeight="1">
      <c r="A2" s="144" t="s">
        <v>734</v>
      </c>
      <c r="B2" s="144"/>
      <c r="C2" s="144"/>
      <c r="D2" s="144"/>
      <c r="E2" s="144"/>
      <c r="F2" s="144"/>
      <c r="G2" s="52"/>
      <c r="H2" s="131"/>
      <c r="I2" s="131"/>
      <c r="J2" s="131"/>
      <c r="K2" s="132"/>
    </row>
    <row r="3" spans="1:15" s="61" customFormat="1" ht="12.75" customHeight="1">
      <c r="A3" s="52">
        <v>2021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N3" s="133"/>
      <c r="O3" s="133"/>
    </row>
    <row r="4" spans="1:11" s="61" customFormat="1" ht="12.75" customHeight="1">
      <c r="A4" s="59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61" customFormat="1" ht="12.75" customHeight="1">
      <c r="A5" s="115" t="s">
        <v>735</v>
      </c>
      <c r="B5" s="145" t="s">
        <v>743</v>
      </c>
      <c r="C5" s="146"/>
      <c r="D5" s="141" t="s">
        <v>744</v>
      </c>
      <c r="E5" s="147"/>
      <c r="F5" s="141" t="s">
        <v>745</v>
      </c>
      <c r="G5" s="147"/>
      <c r="H5" s="141" t="s">
        <v>746</v>
      </c>
      <c r="I5" s="147"/>
      <c r="J5" s="141" t="s">
        <v>747</v>
      </c>
      <c r="K5" s="142"/>
    </row>
    <row r="6" spans="1:11" s="61" customFormat="1" ht="12.75" customHeight="1">
      <c r="A6" s="116"/>
      <c r="B6" s="117" t="s">
        <v>748</v>
      </c>
      <c r="C6" s="118" t="s">
        <v>749</v>
      </c>
      <c r="D6" s="119" t="s">
        <v>748</v>
      </c>
      <c r="E6" s="119" t="s">
        <v>749</v>
      </c>
      <c r="F6" s="119" t="s">
        <v>748</v>
      </c>
      <c r="G6" s="118" t="s">
        <v>749</v>
      </c>
      <c r="H6" s="119" t="s">
        <v>748</v>
      </c>
      <c r="I6" s="118" t="s">
        <v>749</v>
      </c>
      <c r="J6" s="119" t="s">
        <v>748</v>
      </c>
      <c r="K6" s="120" t="s">
        <v>749</v>
      </c>
    </row>
    <row r="7" spans="1:11" ht="12.75">
      <c r="A7" s="121" t="s">
        <v>727</v>
      </c>
      <c r="B7" s="122">
        <v>42</v>
      </c>
      <c r="C7" s="122">
        <v>9024.999999999995</v>
      </c>
      <c r="D7" s="122">
        <v>3</v>
      </c>
      <c r="E7" s="122">
        <v>817.9999999999999</v>
      </c>
      <c r="F7" s="122">
        <v>41</v>
      </c>
      <c r="G7" s="122">
        <v>5606.000000000002</v>
      </c>
      <c r="H7" s="122">
        <v>162</v>
      </c>
      <c r="I7" s="122">
        <v>4927.999999999998</v>
      </c>
      <c r="J7" s="122">
        <v>248</v>
      </c>
      <c r="K7" s="122">
        <v>20376.999999999993</v>
      </c>
    </row>
    <row r="8" spans="1:11" ht="12.75">
      <c r="A8" s="55" t="s">
        <v>157</v>
      </c>
      <c r="B8" s="123">
        <v>0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3</v>
      </c>
      <c r="I8" s="123">
        <v>89</v>
      </c>
      <c r="J8" s="123">
        <v>3</v>
      </c>
      <c r="K8" s="123">
        <v>89</v>
      </c>
    </row>
    <row r="9" spans="1:11" ht="12.75">
      <c r="A9" s="65" t="s">
        <v>3</v>
      </c>
      <c r="B9" s="124">
        <v>0</v>
      </c>
      <c r="C9" s="124">
        <v>0</v>
      </c>
      <c r="D9" s="111">
        <v>0</v>
      </c>
      <c r="E9" s="111">
        <v>0</v>
      </c>
      <c r="F9" s="111">
        <v>0</v>
      </c>
      <c r="G9" s="111">
        <v>0</v>
      </c>
      <c r="H9" s="124">
        <v>0</v>
      </c>
      <c r="I9" s="124">
        <v>0</v>
      </c>
      <c r="J9" s="124">
        <v>0</v>
      </c>
      <c r="K9" s="124">
        <v>0</v>
      </c>
    </row>
    <row r="10" spans="1:11" ht="12.75">
      <c r="A10" s="65" t="s">
        <v>18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24">
        <v>1</v>
      </c>
      <c r="I10" s="124">
        <v>89</v>
      </c>
      <c r="J10" s="124">
        <v>1</v>
      </c>
      <c r="K10" s="124">
        <v>89</v>
      </c>
    </row>
    <row r="11" spans="1:11" ht="12.75">
      <c r="A11" s="65" t="s">
        <v>82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24">
        <v>2</v>
      </c>
      <c r="I11" s="124">
        <v>0</v>
      </c>
      <c r="J11" s="124">
        <v>2</v>
      </c>
      <c r="K11" s="124">
        <v>0</v>
      </c>
    </row>
    <row r="12" spans="1:11" ht="12.75">
      <c r="A12" s="67" t="s">
        <v>11</v>
      </c>
      <c r="B12" s="54">
        <v>3</v>
      </c>
      <c r="C12" s="54">
        <v>339</v>
      </c>
      <c r="D12" s="54">
        <v>0</v>
      </c>
      <c r="E12" s="54">
        <v>0</v>
      </c>
      <c r="F12" s="54">
        <v>2</v>
      </c>
      <c r="G12" s="54">
        <v>115</v>
      </c>
      <c r="H12" s="125">
        <v>7</v>
      </c>
      <c r="I12" s="125">
        <v>38</v>
      </c>
      <c r="J12" s="125">
        <v>12</v>
      </c>
      <c r="K12" s="125">
        <v>492</v>
      </c>
    </row>
    <row r="13" spans="1:11" ht="12.75">
      <c r="A13" s="65" t="s">
        <v>11</v>
      </c>
      <c r="B13" s="124">
        <v>2</v>
      </c>
      <c r="C13" s="124">
        <v>217</v>
      </c>
      <c r="D13" s="111">
        <v>0</v>
      </c>
      <c r="E13" s="111">
        <v>0</v>
      </c>
      <c r="F13" s="124">
        <v>1</v>
      </c>
      <c r="G13" s="124">
        <v>16</v>
      </c>
      <c r="H13" s="124">
        <v>1</v>
      </c>
      <c r="I13" s="124">
        <v>0</v>
      </c>
      <c r="J13" s="124">
        <v>4</v>
      </c>
      <c r="K13" s="124">
        <v>233</v>
      </c>
    </row>
    <row r="14" spans="1:11" ht="12.75">
      <c r="A14" s="65" t="s">
        <v>51</v>
      </c>
      <c r="B14" s="124">
        <v>1</v>
      </c>
      <c r="C14" s="124">
        <v>122</v>
      </c>
      <c r="D14" s="111">
        <v>0</v>
      </c>
      <c r="E14" s="111">
        <v>0</v>
      </c>
      <c r="F14" s="111">
        <v>0</v>
      </c>
      <c r="G14" s="111">
        <v>0</v>
      </c>
      <c r="H14" s="124">
        <v>5</v>
      </c>
      <c r="I14" s="124">
        <v>38</v>
      </c>
      <c r="J14" s="124">
        <v>6</v>
      </c>
      <c r="K14" s="124">
        <v>160</v>
      </c>
    </row>
    <row r="15" spans="1:11" ht="12.75">
      <c r="A15" s="65" t="s">
        <v>62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24">
        <v>1</v>
      </c>
      <c r="I15" s="124">
        <v>0</v>
      </c>
      <c r="J15" s="124">
        <v>1</v>
      </c>
      <c r="K15" s="124">
        <v>0</v>
      </c>
    </row>
    <row r="16" spans="1:11" ht="12.75">
      <c r="A16" s="65" t="s">
        <v>64</v>
      </c>
      <c r="B16" s="111">
        <v>0</v>
      </c>
      <c r="C16" s="111">
        <v>0</v>
      </c>
      <c r="D16" s="111">
        <v>0</v>
      </c>
      <c r="E16" s="111">
        <v>0</v>
      </c>
      <c r="F16" s="124">
        <v>1</v>
      </c>
      <c r="G16" s="124">
        <v>99</v>
      </c>
      <c r="H16" s="111">
        <v>0</v>
      </c>
      <c r="I16" s="111">
        <v>0</v>
      </c>
      <c r="J16" s="124">
        <v>1</v>
      </c>
      <c r="K16" s="124">
        <v>99</v>
      </c>
    </row>
    <row r="17" spans="1:11" ht="12.75">
      <c r="A17" s="65" t="s">
        <v>91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1" ht="12.75">
      <c r="A18" s="67" t="s">
        <v>16</v>
      </c>
      <c r="B18" s="49">
        <v>1</v>
      </c>
      <c r="C18" s="49">
        <v>64</v>
      </c>
      <c r="D18" s="49">
        <v>0</v>
      </c>
      <c r="E18" s="49">
        <v>0</v>
      </c>
      <c r="F18" s="49">
        <v>1</v>
      </c>
      <c r="G18" s="49">
        <v>10</v>
      </c>
      <c r="H18" s="49">
        <v>1</v>
      </c>
      <c r="I18" s="49">
        <v>0</v>
      </c>
      <c r="J18" s="49">
        <v>3</v>
      </c>
      <c r="K18" s="49">
        <v>74</v>
      </c>
    </row>
    <row r="19" spans="1:11" ht="12.75">
      <c r="A19" s="65" t="s">
        <v>16</v>
      </c>
      <c r="B19" s="111">
        <v>0</v>
      </c>
      <c r="C19" s="111">
        <v>0</v>
      </c>
      <c r="D19" s="111">
        <v>0</v>
      </c>
      <c r="E19" s="111">
        <v>0</v>
      </c>
      <c r="F19" s="124">
        <v>1</v>
      </c>
      <c r="G19" s="124">
        <v>10</v>
      </c>
      <c r="H19" s="111">
        <v>0</v>
      </c>
      <c r="I19" s="111">
        <v>0</v>
      </c>
      <c r="J19" s="124">
        <v>1</v>
      </c>
      <c r="K19" s="124">
        <v>10</v>
      </c>
    </row>
    <row r="20" spans="1:11" ht="12.75">
      <c r="A20" s="65" t="s">
        <v>17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24">
        <v>1</v>
      </c>
      <c r="I20" s="124">
        <v>0</v>
      </c>
      <c r="J20" s="124">
        <v>1</v>
      </c>
      <c r="K20" s="124">
        <v>0</v>
      </c>
    </row>
    <row r="21" spans="1:11" ht="12.75">
      <c r="A21" s="65" t="s">
        <v>80</v>
      </c>
      <c r="B21" s="124">
        <v>1</v>
      </c>
      <c r="C21" s="124">
        <v>64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24">
        <v>1</v>
      </c>
      <c r="K21" s="124">
        <v>64</v>
      </c>
    </row>
    <row r="22" spans="1:11" ht="12.75">
      <c r="A22" s="67" t="s">
        <v>155</v>
      </c>
      <c r="B22" s="125">
        <v>2</v>
      </c>
      <c r="C22" s="125">
        <v>353</v>
      </c>
      <c r="D22" s="54">
        <v>0</v>
      </c>
      <c r="E22" s="54">
        <v>0</v>
      </c>
      <c r="F22" s="54">
        <v>1</v>
      </c>
      <c r="G22" s="54">
        <v>105</v>
      </c>
      <c r="H22" s="54">
        <v>2</v>
      </c>
      <c r="I22" s="54">
        <v>0</v>
      </c>
      <c r="J22" s="125">
        <v>5</v>
      </c>
      <c r="K22" s="125">
        <v>458</v>
      </c>
    </row>
    <row r="23" spans="1:11" ht="12.75">
      <c r="A23" s="65" t="s">
        <v>21</v>
      </c>
      <c r="B23" s="124">
        <v>1</v>
      </c>
      <c r="C23" s="124">
        <v>89</v>
      </c>
      <c r="D23" s="111">
        <v>0</v>
      </c>
      <c r="E23" s="111">
        <v>0</v>
      </c>
      <c r="F23" s="124">
        <v>1</v>
      </c>
      <c r="G23" s="124">
        <v>105</v>
      </c>
      <c r="H23" s="124">
        <v>2</v>
      </c>
      <c r="I23" s="124">
        <v>0</v>
      </c>
      <c r="J23" s="124">
        <v>4</v>
      </c>
      <c r="K23" s="124">
        <v>194</v>
      </c>
    </row>
    <row r="24" spans="1:11" ht="12.75">
      <c r="A24" s="65" t="s">
        <v>27</v>
      </c>
      <c r="B24" s="124">
        <v>1</v>
      </c>
      <c r="C24" s="124">
        <v>264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24">
        <v>1</v>
      </c>
      <c r="K24" s="124">
        <v>264</v>
      </c>
    </row>
    <row r="25" spans="1:11" ht="12.75">
      <c r="A25" s="65" t="s">
        <v>76</v>
      </c>
      <c r="B25" s="124">
        <v>0</v>
      </c>
      <c r="C25" s="124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24">
        <v>0</v>
      </c>
      <c r="K25" s="124">
        <v>0</v>
      </c>
    </row>
    <row r="26" spans="1:11" ht="12.75">
      <c r="A26" s="67" t="s">
        <v>94</v>
      </c>
      <c r="B26" s="125">
        <v>1</v>
      </c>
      <c r="C26" s="125">
        <v>185</v>
      </c>
      <c r="D26" s="54">
        <v>0</v>
      </c>
      <c r="E26" s="54">
        <v>0</v>
      </c>
      <c r="F26" s="54">
        <v>1</v>
      </c>
      <c r="G26" s="54">
        <v>193</v>
      </c>
      <c r="H26" s="54">
        <v>0</v>
      </c>
      <c r="I26" s="54">
        <v>0</v>
      </c>
      <c r="J26" s="125">
        <v>2</v>
      </c>
      <c r="K26" s="125">
        <v>378</v>
      </c>
    </row>
    <row r="27" spans="1:11" ht="12.75">
      <c r="A27" s="65" t="s">
        <v>12</v>
      </c>
      <c r="B27" s="124">
        <v>1</v>
      </c>
      <c r="C27" s="124">
        <v>185</v>
      </c>
      <c r="D27" s="111">
        <v>0</v>
      </c>
      <c r="E27" s="111">
        <v>0</v>
      </c>
      <c r="F27" s="124">
        <v>1</v>
      </c>
      <c r="G27" s="124">
        <v>193</v>
      </c>
      <c r="H27" s="111">
        <v>0</v>
      </c>
      <c r="I27" s="111">
        <v>0</v>
      </c>
      <c r="J27" s="124">
        <v>2</v>
      </c>
      <c r="K27" s="124">
        <v>378</v>
      </c>
    </row>
    <row r="28" spans="1:11" ht="12.75">
      <c r="A28" s="65" t="s">
        <v>19</v>
      </c>
      <c r="B28" s="124">
        <v>0</v>
      </c>
      <c r="C28" s="124">
        <v>0</v>
      </c>
      <c r="D28" s="111">
        <v>0</v>
      </c>
      <c r="E28" s="111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</row>
    <row r="29" spans="1:11" ht="12.75">
      <c r="A29" s="65" t="s">
        <v>47</v>
      </c>
      <c r="B29" s="124">
        <v>0</v>
      </c>
      <c r="C29" s="124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24">
        <v>0</v>
      </c>
      <c r="K29" s="124">
        <v>0</v>
      </c>
    </row>
    <row r="30" spans="1:11" ht="12.75">
      <c r="A30" s="67" t="s">
        <v>20</v>
      </c>
      <c r="B30" s="125">
        <v>0</v>
      </c>
      <c r="C30" s="125">
        <v>0</v>
      </c>
      <c r="D30" s="54">
        <v>0</v>
      </c>
      <c r="E30" s="54">
        <v>0</v>
      </c>
      <c r="F30" s="54">
        <v>1</v>
      </c>
      <c r="G30" s="54">
        <v>14</v>
      </c>
      <c r="H30" s="54">
        <v>0</v>
      </c>
      <c r="I30" s="54">
        <v>0</v>
      </c>
      <c r="J30" s="125">
        <v>1</v>
      </c>
      <c r="K30" s="125">
        <v>14</v>
      </c>
    </row>
    <row r="31" spans="1:11" ht="12.75">
      <c r="A31" s="65" t="s">
        <v>20</v>
      </c>
      <c r="B31" s="111">
        <v>0</v>
      </c>
      <c r="C31" s="111">
        <v>0</v>
      </c>
      <c r="D31" s="111">
        <v>0</v>
      </c>
      <c r="E31" s="111">
        <v>0</v>
      </c>
      <c r="F31" s="124">
        <v>0</v>
      </c>
      <c r="G31" s="124">
        <v>0</v>
      </c>
      <c r="H31" s="111">
        <v>0</v>
      </c>
      <c r="I31" s="111">
        <v>0</v>
      </c>
      <c r="J31" s="124">
        <v>0</v>
      </c>
      <c r="K31" s="124">
        <v>0</v>
      </c>
    </row>
    <row r="32" spans="1:11" ht="12.75">
      <c r="A32" s="65" t="s">
        <v>55</v>
      </c>
      <c r="B32" s="111">
        <v>0</v>
      </c>
      <c r="C32" s="111">
        <v>0</v>
      </c>
      <c r="D32" s="111">
        <v>0</v>
      </c>
      <c r="E32" s="111">
        <v>0</v>
      </c>
      <c r="F32" s="124">
        <v>1</v>
      </c>
      <c r="G32" s="124">
        <v>14</v>
      </c>
      <c r="H32" s="111">
        <v>0</v>
      </c>
      <c r="I32" s="111">
        <v>0</v>
      </c>
      <c r="J32" s="124">
        <v>1</v>
      </c>
      <c r="K32" s="124">
        <v>14</v>
      </c>
    </row>
    <row r="33" spans="1:11" ht="12.75">
      <c r="A33" s="67" t="s">
        <v>22</v>
      </c>
      <c r="B33" s="54">
        <v>0</v>
      </c>
      <c r="C33" s="54">
        <v>0</v>
      </c>
      <c r="D33" s="54">
        <v>0</v>
      </c>
      <c r="E33" s="54">
        <v>0</v>
      </c>
      <c r="F33" s="125">
        <v>1</v>
      </c>
      <c r="G33" s="125">
        <v>245</v>
      </c>
      <c r="H33" s="54">
        <v>0</v>
      </c>
      <c r="I33" s="54">
        <v>0</v>
      </c>
      <c r="J33" s="125">
        <v>1</v>
      </c>
      <c r="K33" s="125">
        <v>245</v>
      </c>
    </row>
    <row r="34" spans="1:11" ht="12.75">
      <c r="A34" s="65" t="s">
        <v>22</v>
      </c>
      <c r="B34" s="111">
        <v>0</v>
      </c>
      <c r="C34" s="111">
        <v>0</v>
      </c>
      <c r="D34" s="111">
        <v>0</v>
      </c>
      <c r="E34" s="111">
        <v>0</v>
      </c>
      <c r="F34" s="124">
        <v>1</v>
      </c>
      <c r="G34" s="124">
        <v>245</v>
      </c>
      <c r="H34" s="111">
        <v>0</v>
      </c>
      <c r="I34" s="111">
        <v>0</v>
      </c>
      <c r="J34" s="124">
        <v>1</v>
      </c>
      <c r="K34" s="124">
        <v>245</v>
      </c>
    </row>
    <row r="35" spans="1:11" ht="12.75">
      <c r="A35" s="67" t="s">
        <v>25</v>
      </c>
      <c r="B35" s="54">
        <v>0</v>
      </c>
      <c r="C35" s="54">
        <v>0</v>
      </c>
      <c r="D35" s="54">
        <v>0</v>
      </c>
      <c r="E35" s="54">
        <v>0</v>
      </c>
      <c r="F35" s="125">
        <v>1</v>
      </c>
      <c r="G35" s="125">
        <v>332</v>
      </c>
      <c r="H35" s="54">
        <v>3</v>
      </c>
      <c r="I35" s="54">
        <v>0</v>
      </c>
      <c r="J35" s="125">
        <v>4</v>
      </c>
      <c r="K35" s="125">
        <v>332</v>
      </c>
    </row>
    <row r="36" spans="1:11" ht="12.75">
      <c r="A36" s="65" t="s">
        <v>25</v>
      </c>
      <c r="B36" s="111">
        <v>0</v>
      </c>
      <c r="C36" s="111">
        <v>0</v>
      </c>
      <c r="D36" s="111">
        <v>0</v>
      </c>
      <c r="E36" s="111">
        <v>0</v>
      </c>
      <c r="F36" s="124">
        <v>1</v>
      </c>
      <c r="G36" s="124">
        <v>332</v>
      </c>
      <c r="H36" s="124">
        <v>2</v>
      </c>
      <c r="I36" s="124">
        <v>0</v>
      </c>
      <c r="J36" s="124">
        <v>3</v>
      </c>
      <c r="K36" s="124">
        <v>332</v>
      </c>
    </row>
    <row r="37" spans="1:11" ht="12.75">
      <c r="A37" s="65" t="s">
        <v>61</v>
      </c>
      <c r="B37" s="111">
        <v>0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24">
        <v>1</v>
      </c>
      <c r="I37" s="124">
        <v>0</v>
      </c>
      <c r="J37" s="124">
        <v>1</v>
      </c>
      <c r="K37" s="124">
        <v>0</v>
      </c>
    </row>
    <row r="38" spans="1:11" ht="12.75">
      <c r="A38" s="67" t="s">
        <v>93</v>
      </c>
      <c r="B38" s="54">
        <v>1</v>
      </c>
      <c r="C38" s="54">
        <v>270</v>
      </c>
      <c r="D38" s="54">
        <v>0</v>
      </c>
      <c r="E38" s="54">
        <v>0</v>
      </c>
      <c r="F38" s="54">
        <v>2</v>
      </c>
      <c r="G38" s="54">
        <v>455</v>
      </c>
      <c r="H38" s="125">
        <v>0</v>
      </c>
      <c r="I38" s="125">
        <v>0</v>
      </c>
      <c r="J38" s="125">
        <v>3</v>
      </c>
      <c r="K38" s="125">
        <v>725</v>
      </c>
    </row>
    <row r="39" spans="1:11" ht="12.75">
      <c r="A39" s="65" t="s">
        <v>10</v>
      </c>
      <c r="B39" s="111">
        <v>0</v>
      </c>
      <c r="C39" s="111">
        <v>0</v>
      </c>
      <c r="D39" s="111">
        <v>0</v>
      </c>
      <c r="E39" s="111">
        <v>0</v>
      </c>
      <c r="F39" s="124">
        <v>1</v>
      </c>
      <c r="G39" s="124">
        <v>15</v>
      </c>
      <c r="H39" s="111">
        <v>0</v>
      </c>
      <c r="I39" s="111">
        <v>0</v>
      </c>
      <c r="J39" s="124">
        <v>1</v>
      </c>
      <c r="K39" s="124">
        <v>15</v>
      </c>
    </row>
    <row r="40" spans="1:11" ht="12.75">
      <c r="A40" s="65" t="s">
        <v>26</v>
      </c>
      <c r="B40" s="124">
        <v>1</v>
      </c>
      <c r="C40" s="124">
        <v>270</v>
      </c>
      <c r="D40" s="111">
        <v>0</v>
      </c>
      <c r="E40" s="111">
        <v>0</v>
      </c>
      <c r="F40" s="124">
        <v>1</v>
      </c>
      <c r="G40" s="124">
        <v>440</v>
      </c>
      <c r="H40" s="111">
        <v>0</v>
      </c>
      <c r="I40" s="111">
        <v>0</v>
      </c>
      <c r="J40" s="124">
        <v>2</v>
      </c>
      <c r="K40" s="124">
        <v>710</v>
      </c>
    </row>
    <row r="41" spans="1:11" ht="12.75">
      <c r="A41" s="67" t="s">
        <v>28</v>
      </c>
      <c r="B41" s="125">
        <v>1</v>
      </c>
      <c r="C41" s="125">
        <v>269</v>
      </c>
      <c r="D41" s="54">
        <v>0</v>
      </c>
      <c r="E41" s="54">
        <v>0</v>
      </c>
      <c r="F41" s="125">
        <v>0</v>
      </c>
      <c r="G41" s="125">
        <v>0</v>
      </c>
      <c r="H41" s="54">
        <v>1</v>
      </c>
      <c r="I41" s="54">
        <v>0</v>
      </c>
      <c r="J41" s="125">
        <v>2</v>
      </c>
      <c r="K41" s="125">
        <v>269</v>
      </c>
    </row>
    <row r="42" spans="1:11" ht="12.75">
      <c r="A42" s="65" t="s">
        <v>28</v>
      </c>
      <c r="B42" s="124">
        <v>1</v>
      </c>
      <c r="C42" s="124">
        <v>269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24">
        <v>1</v>
      </c>
      <c r="K42" s="124">
        <v>269</v>
      </c>
    </row>
    <row r="43" spans="1:11" ht="12.75">
      <c r="A43" s="65" t="s">
        <v>44</v>
      </c>
      <c r="B43" s="111">
        <v>0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24">
        <v>1</v>
      </c>
      <c r="I43" s="124">
        <v>0</v>
      </c>
      <c r="J43" s="124">
        <v>1</v>
      </c>
      <c r="K43" s="124">
        <v>0</v>
      </c>
    </row>
    <row r="44" spans="1:11" ht="12.75">
      <c r="A44" s="67" t="s">
        <v>30</v>
      </c>
      <c r="B44" s="54">
        <v>3</v>
      </c>
      <c r="C44" s="54">
        <v>611</v>
      </c>
      <c r="D44" s="54">
        <v>0</v>
      </c>
      <c r="E44" s="54">
        <v>0</v>
      </c>
      <c r="F44" s="54">
        <v>1</v>
      </c>
      <c r="G44" s="54">
        <v>12</v>
      </c>
      <c r="H44" s="125">
        <v>6</v>
      </c>
      <c r="I44" s="125">
        <v>125.00000000000001</v>
      </c>
      <c r="J44" s="125">
        <v>10</v>
      </c>
      <c r="K44" s="125">
        <v>748</v>
      </c>
    </row>
    <row r="45" spans="1:11" ht="12.75">
      <c r="A45" s="65" t="s">
        <v>24</v>
      </c>
      <c r="B45" s="111">
        <v>0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24">
        <v>1</v>
      </c>
      <c r="I45" s="124">
        <v>0</v>
      </c>
      <c r="J45" s="124">
        <v>1</v>
      </c>
      <c r="K45" s="124">
        <v>0</v>
      </c>
    </row>
    <row r="46" spans="1:11" ht="12.75">
      <c r="A46" s="65" t="s">
        <v>30</v>
      </c>
      <c r="B46" s="124">
        <v>1</v>
      </c>
      <c r="C46" s="124">
        <v>307</v>
      </c>
      <c r="D46" s="111">
        <v>0</v>
      </c>
      <c r="E46" s="111">
        <v>0</v>
      </c>
      <c r="F46" s="124">
        <v>1</v>
      </c>
      <c r="G46" s="124">
        <v>12</v>
      </c>
      <c r="H46" s="124">
        <v>4</v>
      </c>
      <c r="I46" s="124">
        <v>125.00000000000001</v>
      </c>
      <c r="J46" s="124">
        <v>6</v>
      </c>
      <c r="K46" s="124">
        <v>444</v>
      </c>
    </row>
    <row r="47" spans="1:11" ht="12.75">
      <c r="A47" s="65" t="s">
        <v>65</v>
      </c>
      <c r="B47" s="124">
        <v>2</v>
      </c>
      <c r="C47" s="124">
        <v>304</v>
      </c>
      <c r="D47" s="111">
        <v>0</v>
      </c>
      <c r="E47" s="111">
        <v>0</v>
      </c>
      <c r="F47" s="111">
        <v>0</v>
      </c>
      <c r="G47" s="111">
        <v>0</v>
      </c>
      <c r="H47" s="124">
        <v>1</v>
      </c>
      <c r="I47" s="124">
        <v>0</v>
      </c>
      <c r="J47" s="124">
        <v>3</v>
      </c>
      <c r="K47" s="124">
        <v>304</v>
      </c>
    </row>
    <row r="48" spans="1:11" ht="12.75">
      <c r="A48" s="67" t="s">
        <v>32</v>
      </c>
      <c r="B48" s="125">
        <v>1</v>
      </c>
      <c r="C48" s="125">
        <v>325</v>
      </c>
      <c r="D48" s="54">
        <v>0</v>
      </c>
      <c r="E48" s="54">
        <v>0</v>
      </c>
      <c r="F48" s="54">
        <v>1</v>
      </c>
      <c r="G48" s="54">
        <v>5</v>
      </c>
      <c r="H48" s="125">
        <v>1</v>
      </c>
      <c r="I48" s="125">
        <v>0</v>
      </c>
      <c r="J48" s="125">
        <v>3</v>
      </c>
      <c r="K48" s="125">
        <v>330</v>
      </c>
    </row>
    <row r="49" spans="1:11" ht="12.75">
      <c r="A49" s="65" t="s">
        <v>32</v>
      </c>
      <c r="B49" s="124">
        <v>1</v>
      </c>
      <c r="C49" s="124">
        <v>325</v>
      </c>
      <c r="D49" s="111">
        <v>0</v>
      </c>
      <c r="E49" s="111">
        <v>0</v>
      </c>
      <c r="F49" s="124">
        <v>1</v>
      </c>
      <c r="G49" s="124">
        <v>5</v>
      </c>
      <c r="H49" s="124">
        <v>1</v>
      </c>
      <c r="I49" s="124">
        <v>0</v>
      </c>
      <c r="J49" s="124">
        <v>3</v>
      </c>
      <c r="K49" s="124">
        <v>330</v>
      </c>
    </row>
    <row r="50" spans="1:11" ht="12.75">
      <c r="A50" s="65" t="s">
        <v>81</v>
      </c>
      <c r="B50" s="124">
        <v>0</v>
      </c>
      <c r="C50" s="124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24">
        <v>0</v>
      </c>
      <c r="K50" s="124">
        <v>0</v>
      </c>
    </row>
    <row r="51" spans="1:11" ht="12.75">
      <c r="A51" s="67" t="s">
        <v>33</v>
      </c>
      <c r="B51" s="125">
        <v>0</v>
      </c>
      <c r="C51" s="125">
        <v>0</v>
      </c>
      <c r="D51" s="54">
        <v>0</v>
      </c>
      <c r="E51" s="54">
        <v>0</v>
      </c>
      <c r="F51" s="54">
        <v>1</v>
      </c>
      <c r="G51" s="54">
        <v>239</v>
      </c>
      <c r="H51" s="54">
        <v>3</v>
      </c>
      <c r="I51" s="54">
        <v>557</v>
      </c>
      <c r="J51" s="125">
        <v>4</v>
      </c>
      <c r="K51" s="125">
        <v>796</v>
      </c>
    </row>
    <row r="52" spans="1:11" ht="12.75">
      <c r="A52" s="65" t="s">
        <v>97</v>
      </c>
      <c r="B52" s="111">
        <v>0</v>
      </c>
      <c r="C52" s="111">
        <v>0</v>
      </c>
      <c r="D52" s="111">
        <v>0</v>
      </c>
      <c r="E52" s="111">
        <v>0</v>
      </c>
      <c r="F52" s="124">
        <v>0</v>
      </c>
      <c r="G52" s="124">
        <v>0</v>
      </c>
      <c r="H52" s="111">
        <v>0</v>
      </c>
      <c r="I52" s="111">
        <v>0</v>
      </c>
      <c r="J52" s="124">
        <v>0</v>
      </c>
      <c r="K52" s="124">
        <v>0</v>
      </c>
    </row>
    <row r="53" spans="1:11" ht="12.75">
      <c r="A53" s="65" t="s">
        <v>33</v>
      </c>
      <c r="B53" s="111">
        <v>0</v>
      </c>
      <c r="C53" s="111">
        <v>0</v>
      </c>
      <c r="D53" s="111">
        <v>0</v>
      </c>
      <c r="E53" s="111">
        <v>0</v>
      </c>
      <c r="F53" s="124">
        <v>1</v>
      </c>
      <c r="G53" s="124">
        <v>239</v>
      </c>
      <c r="H53" s="111">
        <v>0</v>
      </c>
      <c r="I53" s="111">
        <v>0</v>
      </c>
      <c r="J53" s="124">
        <v>1</v>
      </c>
      <c r="K53" s="124">
        <v>239</v>
      </c>
    </row>
    <row r="54" spans="1:11" ht="12.75">
      <c r="A54" s="65" t="s">
        <v>43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24">
        <v>2</v>
      </c>
      <c r="I54" s="124">
        <v>0</v>
      </c>
      <c r="J54" s="124">
        <v>2</v>
      </c>
      <c r="K54" s="124">
        <v>0</v>
      </c>
    </row>
    <row r="55" spans="1:11" ht="12.75">
      <c r="A55" s="65" t="s">
        <v>54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24">
        <v>1</v>
      </c>
      <c r="I55" s="124">
        <v>557</v>
      </c>
      <c r="J55" s="124">
        <v>1</v>
      </c>
      <c r="K55" s="124">
        <v>557</v>
      </c>
    </row>
    <row r="56" spans="1:11" ht="12.75">
      <c r="A56" s="67" t="s">
        <v>34</v>
      </c>
      <c r="B56" s="54">
        <v>1</v>
      </c>
      <c r="C56" s="54">
        <v>121</v>
      </c>
      <c r="D56" s="54">
        <v>0</v>
      </c>
      <c r="E56" s="54">
        <v>0</v>
      </c>
      <c r="F56" s="54">
        <v>2</v>
      </c>
      <c r="G56" s="54">
        <v>480</v>
      </c>
      <c r="H56" s="125">
        <v>2</v>
      </c>
      <c r="I56" s="125">
        <v>0</v>
      </c>
      <c r="J56" s="125">
        <v>5</v>
      </c>
      <c r="K56" s="125">
        <v>601</v>
      </c>
    </row>
    <row r="57" spans="1:11" ht="12.75">
      <c r="A57" s="65" t="s">
        <v>34</v>
      </c>
      <c r="B57" s="124">
        <v>1</v>
      </c>
      <c r="C57" s="124">
        <v>121</v>
      </c>
      <c r="D57" s="111">
        <v>0</v>
      </c>
      <c r="E57" s="111">
        <v>0</v>
      </c>
      <c r="F57" s="124">
        <v>2</v>
      </c>
      <c r="G57" s="124">
        <v>480</v>
      </c>
      <c r="H57" s="124">
        <v>2</v>
      </c>
      <c r="I57" s="124">
        <v>0</v>
      </c>
      <c r="J57" s="124">
        <v>5</v>
      </c>
      <c r="K57" s="124">
        <v>601</v>
      </c>
    </row>
    <row r="58" spans="1:11" ht="12.75">
      <c r="A58" s="67" t="s">
        <v>158</v>
      </c>
      <c r="B58" s="125">
        <v>0</v>
      </c>
      <c r="C58" s="125">
        <v>0</v>
      </c>
      <c r="D58" s="54">
        <v>0</v>
      </c>
      <c r="E58" s="54">
        <v>0</v>
      </c>
      <c r="F58" s="125">
        <v>1</v>
      </c>
      <c r="G58" s="125">
        <v>157</v>
      </c>
      <c r="H58" s="125">
        <v>5</v>
      </c>
      <c r="I58" s="125">
        <v>850</v>
      </c>
      <c r="J58" s="125">
        <v>6</v>
      </c>
      <c r="K58" s="125">
        <v>1007</v>
      </c>
    </row>
    <row r="59" spans="1:11" ht="12.75">
      <c r="A59" s="65" t="s">
        <v>35</v>
      </c>
      <c r="B59" s="111">
        <v>0</v>
      </c>
      <c r="C59" s="111">
        <v>0</v>
      </c>
      <c r="D59" s="111">
        <v>0</v>
      </c>
      <c r="E59" s="111">
        <v>0</v>
      </c>
      <c r="F59" s="124">
        <v>1</v>
      </c>
      <c r="G59" s="124">
        <v>157</v>
      </c>
      <c r="H59" s="124">
        <v>3</v>
      </c>
      <c r="I59" s="124">
        <v>585</v>
      </c>
      <c r="J59" s="124">
        <v>4</v>
      </c>
      <c r="K59" s="124">
        <v>742</v>
      </c>
    </row>
    <row r="60" spans="1:11" ht="12.75">
      <c r="A60" s="65" t="s">
        <v>78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24">
        <v>2</v>
      </c>
      <c r="I60" s="124">
        <v>265</v>
      </c>
      <c r="J60" s="124">
        <v>2</v>
      </c>
      <c r="K60" s="124">
        <v>265</v>
      </c>
    </row>
    <row r="61" spans="1:11" ht="12.75">
      <c r="A61" s="67" t="s">
        <v>45</v>
      </c>
      <c r="B61" s="54">
        <v>0</v>
      </c>
      <c r="C61" s="54">
        <v>0</v>
      </c>
      <c r="D61" s="54">
        <v>0</v>
      </c>
      <c r="E61" s="54">
        <v>0</v>
      </c>
      <c r="F61" s="54">
        <v>1</v>
      </c>
      <c r="G61" s="54">
        <v>63</v>
      </c>
      <c r="H61" s="125">
        <v>6</v>
      </c>
      <c r="I61" s="125">
        <v>0</v>
      </c>
      <c r="J61" s="125">
        <v>7</v>
      </c>
      <c r="K61" s="125">
        <v>63</v>
      </c>
    </row>
    <row r="62" spans="1:11" ht="12.75">
      <c r="A62" s="65" t="s">
        <v>5</v>
      </c>
      <c r="B62" s="111">
        <v>0</v>
      </c>
      <c r="C62" s="111">
        <v>0</v>
      </c>
      <c r="D62" s="111">
        <v>0</v>
      </c>
      <c r="E62" s="111">
        <v>0</v>
      </c>
      <c r="F62" s="124">
        <v>0</v>
      </c>
      <c r="G62" s="124">
        <v>0</v>
      </c>
      <c r="H62" s="111">
        <v>0</v>
      </c>
      <c r="I62" s="111">
        <v>0</v>
      </c>
      <c r="J62" s="124">
        <v>0</v>
      </c>
      <c r="K62" s="124">
        <v>0</v>
      </c>
    </row>
    <row r="63" spans="1:11" ht="12.75">
      <c r="A63" s="65" t="s">
        <v>36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24">
        <v>1</v>
      </c>
      <c r="I63" s="124">
        <v>0</v>
      </c>
      <c r="J63" s="124">
        <v>1</v>
      </c>
      <c r="K63" s="124">
        <v>0</v>
      </c>
    </row>
    <row r="64" spans="1:11" ht="12.75">
      <c r="A64" s="65" t="s">
        <v>37</v>
      </c>
      <c r="B64" s="124">
        <v>0</v>
      </c>
      <c r="C64" s="124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24">
        <v>0</v>
      </c>
      <c r="K64" s="124">
        <v>0</v>
      </c>
    </row>
    <row r="65" spans="1:11" ht="12.75">
      <c r="A65" s="65" t="s">
        <v>45</v>
      </c>
      <c r="B65" s="111">
        <v>0</v>
      </c>
      <c r="C65" s="111">
        <v>0</v>
      </c>
      <c r="D65" s="111">
        <v>0</v>
      </c>
      <c r="E65" s="111">
        <v>0</v>
      </c>
      <c r="F65" s="124">
        <v>1</v>
      </c>
      <c r="G65" s="124">
        <v>63</v>
      </c>
      <c r="H65" s="124">
        <v>2</v>
      </c>
      <c r="I65" s="124">
        <v>0</v>
      </c>
      <c r="J65" s="124">
        <v>3</v>
      </c>
      <c r="K65" s="124">
        <v>63</v>
      </c>
    </row>
    <row r="66" spans="1:11" ht="12.75">
      <c r="A66" s="65" t="s">
        <v>57</v>
      </c>
      <c r="B66" s="111">
        <v>0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  <c r="H66" s="124">
        <v>2</v>
      </c>
      <c r="I66" s="124">
        <v>0</v>
      </c>
      <c r="J66" s="124">
        <v>2</v>
      </c>
      <c r="K66" s="124">
        <v>0</v>
      </c>
    </row>
    <row r="67" spans="1:11" ht="12.75">
      <c r="A67" s="65" t="s">
        <v>85</v>
      </c>
      <c r="B67" s="111">
        <v>0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24">
        <v>1</v>
      </c>
      <c r="I67" s="124">
        <v>0</v>
      </c>
      <c r="J67" s="124">
        <v>1</v>
      </c>
      <c r="K67" s="124">
        <v>0</v>
      </c>
    </row>
    <row r="68" spans="1:11" ht="12.75">
      <c r="A68" s="67" t="s">
        <v>148</v>
      </c>
      <c r="B68" s="54">
        <v>0</v>
      </c>
      <c r="C68" s="54">
        <v>0</v>
      </c>
      <c r="D68" s="54">
        <v>0</v>
      </c>
      <c r="E68" s="54">
        <v>0</v>
      </c>
      <c r="F68" s="54">
        <v>5</v>
      </c>
      <c r="G68" s="54">
        <v>1068</v>
      </c>
      <c r="H68" s="125">
        <v>0</v>
      </c>
      <c r="I68" s="125">
        <v>0</v>
      </c>
      <c r="J68" s="125">
        <v>5</v>
      </c>
      <c r="K68" s="125">
        <v>1068</v>
      </c>
    </row>
    <row r="69" spans="1:11" ht="12.75">
      <c r="A69" s="65" t="s">
        <v>39</v>
      </c>
      <c r="B69" s="111">
        <v>0</v>
      </c>
      <c r="C69" s="111">
        <v>0</v>
      </c>
      <c r="D69" s="111">
        <v>0</v>
      </c>
      <c r="E69" s="111">
        <v>0</v>
      </c>
      <c r="F69" s="124">
        <v>2</v>
      </c>
      <c r="G69" s="124">
        <v>501</v>
      </c>
      <c r="H69" s="111">
        <v>0</v>
      </c>
      <c r="I69" s="111">
        <v>0</v>
      </c>
      <c r="J69" s="124">
        <v>2</v>
      </c>
      <c r="K69" s="124">
        <v>501</v>
      </c>
    </row>
    <row r="70" spans="1:11" ht="12.75">
      <c r="A70" s="65" t="s">
        <v>42</v>
      </c>
      <c r="B70" s="111">
        <v>0</v>
      </c>
      <c r="C70" s="111">
        <v>0</v>
      </c>
      <c r="D70" s="111">
        <v>0</v>
      </c>
      <c r="E70" s="111">
        <v>0</v>
      </c>
      <c r="F70" s="124">
        <v>3</v>
      </c>
      <c r="G70" s="124">
        <v>567</v>
      </c>
      <c r="H70" s="111">
        <v>0</v>
      </c>
      <c r="I70" s="111">
        <v>0</v>
      </c>
      <c r="J70" s="124">
        <v>3</v>
      </c>
      <c r="K70" s="124">
        <v>567</v>
      </c>
    </row>
    <row r="71" spans="1:11" ht="12.75">
      <c r="A71" s="67" t="s">
        <v>159</v>
      </c>
      <c r="B71" s="54">
        <v>3</v>
      </c>
      <c r="C71" s="54">
        <v>316</v>
      </c>
      <c r="D71" s="54">
        <v>0</v>
      </c>
      <c r="E71" s="54">
        <v>0</v>
      </c>
      <c r="F71" s="125">
        <v>3</v>
      </c>
      <c r="G71" s="125">
        <v>561</v>
      </c>
      <c r="H71" s="54">
        <v>17</v>
      </c>
      <c r="I71" s="54">
        <v>132</v>
      </c>
      <c r="J71" s="125">
        <v>23</v>
      </c>
      <c r="K71" s="125">
        <v>1009</v>
      </c>
    </row>
    <row r="72" spans="1:11" ht="12.75">
      <c r="A72" s="65" t="s">
        <v>0</v>
      </c>
      <c r="B72" s="111">
        <v>0</v>
      </c>
      <c r="C72" s="111">
        <v>0</v>
      </c>
      <c r="D72" s="111">
        <v>0</v>
      </c>
      <c r="E72" s="111">
        <v>0</v>
      </c>
      <c r="F72" s="124">
        <v>1</v>
      </c>
      <c r="G72" s="124">
        <v>6</v>
      </c>
      <c r="H72" s="111">
        <v>1</v>
      </c>
      <c r="I72" s="111">
        <v>0</v>
      </c>
      <c r="J72" s="124">
        <v>2</v>
      </c>
      <c r="K72" s="124">
        <v>6</v>
      </c>
    </row>
    <row r="73" spans="1:11" ht="12.75">
      <c r="A73" s="65" t="s">
        <v>7</v>
      </c>
      <c r="B73" s="124">
        <v>3</v>
      </c>
      <c r="C73" s="124">
        <v>316</v>
      </c>
      <c r="D73" s="111">
        <v>0</v>
      </c>
      <c r="E73" s="111">
        <v>0</v>
      </c>
      <c r="F73" s="111">
        <v>0</v>
      </c>
      <c r="G73" s="111">
        <v>0</v>
      </c>
      <c r="H73" s="124">
        <v>1</v>
      </c>
      <c r="I73" s="124">
        <v>0</v>
      </c>
      <c r="J73" s="124">
        <v>4</v>
      </c>
      <c r="K73" s="124">
        <v>316</v>
      </c>
    </row>
    <row r="74" spans="1:11" ht="12.75">
      <c r="A74" s="65" t="s">
        <v>9</v>
      </c>
      <c r="B74" s="111">
        <v>0</v>
      </c>
      <c r="C74" s="111">
        <v>0</v>
      </c>
      <c r="D74" s="111">
        <v>0</v>
      </c>
      <c r="E74" s="111">
        <v>0</v>
      </c>
      <c r="F74" s="111">
        <v>0</v>
      </c>
      <c r="G74" s="111">
        <v>0</v>
      </c>
      <c r="H74" s="124">
        <v>2</v>
      </c>
      <c r="I74" s="124">
        <v>0</v>
      </c>
      <c r="J74" s="124">
        <v>2</v>
      </c>
      <c r="K74" s="124">
        <v>0</v>
      </c>
    </row>
    <row r="75" spans="1:11" ht="12.75">
      <c r="A75" s="65" t="s">
        <v>149</v>
      </c>
      <c r="B75" s="111">
        <v>0</v>
      </c>
      <c r="C75" s="111">
        <v>0</v>
      </c>
      <c r="D75" s="111">
        <v>0</v>
      </c>
      <c r="E75" s="111">
        <v>0</v>
      </c>
      <c r="F75" s="124">
        <v>1</v>
      </c>
      <c r="G75" s="124">
        <v>163</v>
      </c>
      <c r="H75" s="124">
        <v>9</v>
      </c>
      <c r="I75" s="124">
        <v>79</v>
      </c>
      <c r="J75" s="124">
        <v>10</v>
      </c>
      <c r="K75" s="124">
        <v>242.00000000000003</v>
      </c>
    </row>
    <row r="76" spans="1:11" ht="12.75">
      <c r="A76" s="65" t="s">
        <v>53</v>
      </c>
      <c r="B76" s="111">
        <v>0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24">
        <v>1</v>
      </c>
      <c r="I76" s="124">
        <v>53</v>
      </c>
      <c r="J76" s="124">
        <v>1</v>
      </c>
      <c r="K76" s="124">
        <v>53</v>
      </c>
    </row>
    <row r="77" spans="1:11" ht="12.75">
      <c r="A77" s="65" t="s">
        <v>77</v>
      </c>
      <c r="B77" s="111">
        <v>0</v>
      </c>
      <c r="C77" s="111">
        <v>0</v>
      </c>
      <c r="D77" s="111">
        <v>0</v>
      </c>
      <c r="E77" s="111">
        <v>0</v>
      </c>
      <c r="F77" s="124">
        <v>1</v>
      </c>
      <c r="G77" s="124">
        <v>392</v>
      </c>
      <c r="H77" s="124">
        <v>3</v>
      </c>
      <c r="I77" s="124">
        <v>0</v>
      </c>
      <c r="J77" s="124">
        <v>4</v>
      </c>
      <c r="K77" s="124">
        <v>392.00000000000006</v>
      </c>
    </row>
    <row r="78" spans="1:11" ht="12.75">
      <c r="A78" s="67" t="s">
        <v>52</v>
      </c>
      <c r="B78" s="54">
        <v>0</v>
      </c>
      <c r="C78" s="54">
        <v>0</v>
      </c>
      <c r="D78" s="54">
        <v>0</v>
      </c>
      <c r="E78" s="54">
        <v>0</v>
      </c>
      <c r="F78" s="125">
        <v>1</v>
      </c>
      <c r="G78" s="125">
        <v>348</v>
      </c>
      <c r="H78" s="125">
        <v>0</v>
      </c>
      <c r="I78" s="125">
        <v>0</v>
      </c>
      <c r="J78" s="125">
        <v>1</v>
      </c>
      <c r="K78" s="125">
        <v>348</v>
      </c>
    </row>
    <row r="79" spans="1:11" ht="12.75">
      <c r="A79" s="65" t="s">
        <v>49</v>
      </c>
      <c r="B79" s="124">
        <v>0</v>
      </c>
      <c r="C79" s="124">
        <v>0</v>
      </c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24">
        <v>0</v>
      </c>
      <c r="K79" s="124">
        <v>0</v>
      </c>
    </row>
    <row r="80" spans="1:11" ht="12.75">
      <c r="A80" s="65" t="s">
        <v>52</v>
      </c>
      <c r="B80" s="111">
        <v>0</v>
      </c>
      <c r="C80" s="111">
        <v>0</v>
      </c>
      <c r="D80" s="111">
        <v>0</v>
      </c>
      <c r="E80" s="111">
        <v>0</v>
      </c>
      <c r="F80" s="124">
        <v>1</v>
      </c>
      <c r="G80" s="124">
        <v>348</v>
      </c>
      <c r="H80" s="111">
        <v>0</v>
      </c>
      <c r="I80" s="111">
        <v>0</v>
      </c>
      <c r="J80" s="124">
        <v>1</v>
      </c>
      <c r="K80" s="124">
        <v>348</v>
      </c>
    </row>
    <row r="81" spans="1:11" ht="12.75">
      <c r="A81" s="67" t="s">
        <v>56</v>
      </c>
      <c r="B81" s="54">
        <v>0</v>
      </c>
      <c r="C81" s="54">
        <v>0</v>
      </c>
      <c r="D81" s="54">
        <v>0</v>
      </c>
      <c r="E81" s="54">
        <v>0</v>
      </c>
      <c r="F81" s="125">
        <v>2</v>
      </c>
      <c r="G81" s="125">
        <v>55</v>
      </c>
      <c r="H81" s="54">
        <v>2</v>
      </c>
      <c r="I81" s="54">
        <v>143</v>
      </c>
      <c r="J81" s="125">
        <v>4</v>
      </c>
      <c r="K81" s="125">
        <v>198</v>
      </c>
    </row>
    <row r="82" spans="1:11" ht="12.75">
      <c r="A82" s="65" t="s">
        <v>4</v>
      </c>
      <c r="B82" s="111">
        <v>0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  <c r="H82" s="124">
        <v>0</v>
      </c>
      <c r="I82" s="124">
        <v>0</v>
      </c>
      <c r="J82" s="124">
        <v>0</v>
      </c>
      <c r="K82" s="124">
        <v>0</v>
      </c>
    </row>
    <row r="83" spans="1:11" ht="12.75">
      <c r="A83" s="65" t="s">
        <v>96</v>
      </c>
      <c r="B83" s="111">
        <v>0</v>
      </c>
      <c r="C83" s="111">
        <v>0</v>
      </c>
      <c r="D83" s="111">
        <v>0</v>
      </c>
      <c r="E83" s="111">
        <v>0</v>
      </c>
      <c r="F83" s="111">
        <v>0</v>
      </c>
      <c r="G83" s="111">
        <v>0</v>
      </c>
      <c r="H83" s="124">
        <v>0</v>
      </c>
      <c r="I83" s="124">
        <v>0</v>
      </c>
      <c r="J83" s="124">
        <v>0</v>
      </c>
      <c r="K83" s="124">
        <v>0</v>
      </c>
    </row>
    <row r="84" spans="1:11" ht="12.75">
      <c r="A84" s="65" t="s">
        <v>56</v>
      </c>
      <c r="B84" s="111">
        <v>0</v>
      </c>
      <c r="C84" s="111">
        <v>0</v>
      </c>
      <c r="D84" s="111">
        <v>0</v>
      </c>
      <c r="E84" s="111">
        <v>0</v>
      </c>
      <c r="F84" s="124">
        <v>1</v>
      </c>
      <c r="G84" s="124">
        <v>7</v>
      </c>
      <c r="H84" s="124">
        <v>1</v>
      </c>
      <c r="I84" s="124">
        <v>143</v>
      </c>
      <c r="J84" s="124">
        <v>2</v>
      </c>
      <c r="K84" s="124">
        <v>150</v>
      </c>
    </row>
    <row r="85" spans="1:11" ht="12.75">
      <c r="A85" s="65" t="s">
        <v>88</v>
      </c>
      <c r="B85" s="111">
        <v>0</v>
      </c>
      <c r="C85" s="111">
        <v>0</v>
      </c>
      <c r="D85" s="111">
        <v>0</v>
      </c>
      <c r="E85" s="111">
        <v>0</v>
      </c>
      <c r="F85" s="124">
        <v>1</v>
      </c>
      <c r="G85" s="124">
        <v>48</v>
      </c>
      <c r="H85" s="124">
        <v>1</v>
      </c>
      <c r="I85" s="124">
        <v>0</v>
      </c>
      <c r="J85" s="124">
        <v>2</v>
      </c>
      <c r="K85" s="124">
        <v>48</v>
      </c>
    </row>
    <row r="86" spans="1:11" ht="12.75">
      <c r="A86" s="67" t="s">
        <v>58</v>
      </c>
      <c r="B86" s="54">
        <v>0</v>
      </c>
      <c r="C86" s="54">
        <v>0</v>
      </c>
      <c r="D86" s="54">
        <v>0</v>
      </c>
      <c r="E86" s="54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</row>
    <row r="87" spans="1:11" ht="12.75">
      <c r="A87" s="65" t="s">
        <v>2</v>
      </c>
      <c r="B87" s="124">
        <v>0</v>
      </c>
      <c r="C87" s="124">
        <v>0</v>
      </c>
      <c r="D87" s="111">
        <v>0</v>
      </c>
      <c r="E87" s="111">
        <v>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</row>
    <row r="88" spans="1:11" ht="12.75">
      <c r="A88" s="65" t="s">
        <v>58</v>
      </c>
      <c r="B88" s="124">
        <v>0</v>
      </c>
      <c r="C88" s="124">
        <v>0</v>
      </c>
      <c r="D88" s="111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24">
        <v>0</v>
      </c>
      <c r="K88" s="124">
        <v>0</v>
      </c>
    </row>
    <row r="89" spans="1:11" ht="12.75">
      <c r="A89" s="67" t="s">
        <v>59</v>
      </c>
      <c r="B89" s="125">
        <v>6</v>
      </c>
      <c r="C89" s="125">
        <v>3210</v>
      </c>
      <c r="D89" s="54">
        <v>0</v>
      </c>
      <c r="E89" s="54">
        <v>0</v>
      </c>
      <c r="F89" s="54">
        <v>0</v>
      </c>
      <c r="G89" s="54">
        <v>0</v>
      </c>
      <c r="H89" s="54">
        <v>17</v>
      </c>
      <c r="I89" s="54">
        <v>6</v>
      </c>
      <c r="J89" s="125">
        <v>23</v>
      </c>
      <c r="K89" s="125">
        <v>3216</v>
      </c>
    </row>
    <row r="90" spans="1:11" ht="12.75">
      <c r="A90" s="65" t="s">
        <v>1</v>
      </c>
      <c r="B90" s="111">
        <v>0</v>
      </c>
      <c r="C90" s="111">
        <v>0</v>
      </c>
      <c r="D90" s="111">
        <v>0</v>
      </c>
      <c r="E90" s="111">
        <v>0</v>
      </c>
      <c r="F90" s="111">
        <v>0</v>
      </c>
      <c r="G90" s="111">
        <v>0</v>
      </c>
      <c r="H90" s="124">
        <v>1</v>
      </c>
      <c r="I90" s="124">
        <v>6</v>
      </c>
      <c r="J90" s="124">
        <v>1</v>
      </c>
      <c r="K90" s="124">
        <v>6</v>
      </c>
    </row>
    <row r="91" spans="1:11" ht="12.75">
      <c r="A91" s="65" t="s">
        <v>31</v>
      </c>
      <c r="B91" s="111">
        <v>0</v>
      </c>
      <c r="C91" s="111">
        <v>0</v>
      </c>
      <c r="D91" s="111">
        <v>0</v>
      </c>
      <c r="E91" s="111">
        <v>0</v>
      </c>
      <c r="F91" s="111">
        <v>0</v>
      </c>
      <c r="G91" s="111">
        <v>0</v>
      </c>
      <c r="H91" s="124">
        <v>8</v>
      </c>
      <c r="I91" s="124">
        <v>0</v>
      </c>
      <c r="J91" s="124">
        <v>8</v>
      </c>
      <c r="K91" s="124">
        <v>0</v>
      </c>
    </row>
    <row r="92" spans="1:11" ht="12.75">
      <c r="A92" s="65" t="s">
        <v>41</v>
      </c>
      <c r="B92" s="124">
        <v>6</v>
      </c>
      <c r="C92" s="124">
        <v>3210</v>
      </c>
      <c r="D92" s="111">
        <v>0</v>
      </c>
      <c r="E92" s="111">
        <v>0</v>
      </c>
      <c r="F92" s="111">
        <v>0</v>
      </c>
      <c r="G92" s="111">
        <v>0</v>
      </c>
      <c r="H92" s="124">
        <v>5</v>
      </c>
      <c r="I92" s="124">
        <v>0</v>
      </c>
      <c r="J92" s="124">
        <v>11</v>
      </c>
      <c r="K92" s="124">
        <v>3210</v>
      </c>
    </row>
    <row r="93" spans="1:11" ht="12.75">
      <c r="A93" s="65" t="s">
        <v>59</v>
      </c>
      <c r="B93" s="111">
        <v>0</v>
      </c>
      <c r="C93" s="111">
        <v>0</v>
      </c>
      <c r="D93" s="111">
        <v>0</v>
      </c>
      <c r="E93" s="111">
        <v>0</v>
      </c>
      <c r="F93" s="111">
        <v>0</v>
      </c>
      <c r="G93" s="111">
        <v>0</v>
      </c>
      <c r="H93" s="124">
        <v>3</v>
      </c>
      <c r="I93" s="124">
        <v>0</v>
      </c>
      <c r="J93" s="124">
        <v>3</v>
      </c>
      <c r="K93" s="124">
        <v>0</v>
      </c>
    </row>
    <row r="94" spans="1:11" ht="12.75">
      <c r="A94" s="67" t="s">
        <v>722</v>
      </c>
      <c r="B94" s="54">
        <v>2</v>
      </c>
      <c r="C94" s="54">
        <v>378</v>
      </c>
      <c r="D94" s="54">
        <v>0</v>
      </c>
      <c r="E94" s="54">
        <v>0</v>
      </c>
      <c r="F94" s="54">
        <v>1</v>
      </c>
      <c r="G94" s="54">
        <v>93</v>
      </c>
      <c r="H94" s="125">
        <v>2</v>
      </c>
      <c r="I94" s="125">
        <v>170</v>
      </c>
      <c r="J94" s="125">
        <v>5</v>
      </c>
      <c r="K94" s="125">
        <v>641</v>
      </c>
    </row>
    <row r="95" spans="1:11" ht="12.75">
      <c r="A95" s="65" t="s">
        <v>38</v>
      </c>
      <c r="B95" s="124">
        <v>1</v>
      </c>
      <c r="C95" s="124">
        <v>242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24">
        <v>1</v>
      </c>
      <c r="K95" s="124">
        <v>242</v>
      </c>
    </row>
    <row r="96" spans="1:11" ht="12.75">
      <c r="A96" s="65" t="s">
        <v>60</v>
      </c>
      <c r="B96" s="124">
        <v>1</v>
      </c>
      <c r="C96" s="124">
        <v>136</v>
      </c>
      <c r="D96" s="111">
        <v>0</v>
      </c>
      <c r="E96" s="111">
        <v>0</v>
      </c>
      <c r="F96" s="124">
        <v>1</v>
      </c>
      <c r="G96" s="124">
        <v>93</v>
      </c>
      <c r="H96" s="111">
        <v>0</v>
      </c>
      <c r="I96" s="111">
        <v>0</v>
      </c>
      <c r="J96" s="124">
        <v>2</v>
      </c>
      <c r="K96" s="124">
        <v>229</v>
      </c>
    </row>
    <row r="97" spans="1:11" ht="12.75">
      <c r="A97" s="65" t="s">
        <v>69</v>
      </c>
      <c r="B97" s="111">
        <v>0</v>
      </c>
      <c r="C97" s="111">
        <v>0</v>
      </c>
      <c r="D97" s="111">
        <v>0</v>
      </c>
      <c r="E97" s="111">
        <v>0</v>
      </c>
      <c r="F97" s="111">
        <v>0</v>
      </c>
      <c r="G97" s="111">
        <v>0</v>
      </c>
      <c r="H97" s="124">
        <v>2</v>
      </c>
      <c r="I97" s="124">
        <v>170</v>
      </c>
      <c r="J97" s="124">
        <v>2</v>
      </c>
      <c r="K97" s="124">
        <v>170</v>
      </c>
    </row>
    <row r="98" spans="1:11" ht="12.75">
      <c r="A98" s="67" t="s">
        <v>147</v>
      </c>
      <c r="B98" s="54">
        <v>3</v>
      </c>
      <c r="C98" s="54">
        <v>663</v>
      </c>
      <c r="D98" s="54">
        <v>1</v>
      </c>
      <c r="E98" s="54">
        <v>0</v>
      </c>
      <c r="F98" s="54">
        <v>0</v>
      </c>
      <c r="G98" s="54">
        <v>0</v>
      </c>
      <c r="H98" s="125">
        <v>5</v>
      </c>
      <c r="I98" s="125">
        <v>100</v>
      </c>
      <c r="J98" s="125">
        <v>9</v>
      </c>
      <c r="K98" s="125">
        <v>763</v>
      </c>
    </row>
    <row r="99" spans="1:11" ht="12.75">
      <c r="A99" s="65" t="s">
        <v>48</v>
      </c>
      <c r="B99" s="124">
        <v>0</v>
      </c>
      <c r="C99" s="124">
        <v>0</v>
      </c>
      <c r="D99" s="111">
        <v>0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24">
        <v>0</v>
      </c>
      <c r="K99" s="124">
        <v>0</v>
      </c>
    </row>
    <row r="100" spans="1:11" ht="12.75">
      <c r="A100" s="65" t="s">
        <v>67</v>
      </c>
      <c r="B100" s="124">
        <v>2</v>
      </c>
      <c r="C100" s="124">
        <v>663</v>
      </c>
      <c r="D100" s="124">
        <v>1</v>
      </c>
      <c r="E100" s="124">
        <v>0</v>
      </c>
      <c r="F100" s="111">
        <v>0</v>
      </c>
      <c r="G100" s="111">
        <v>0</v>
      </c>
      <c r="H100" s="124">
        <v>4</v>
      </c>
      <c r="I100" s="124">
        <v>0</v>
      </c>
      <c r="J100" s="124">
        <v>7</v>
      </c>
      <c r="K100" s="124">
        <v>663</v>
      </c>
    </row>
    <row r="101" spans="1:11" ht="12.75">
      <c r="A101" s="65" t="s">
        <v>79</v>
      </c>
      <c r="B101" s="124">
        <v>1</v>
      </c>
      <c r="C101" s="124">
        <v>0</v>
      </c>
      <c r="D101" s="111">
        <v>0</v>
      </c>
      <c r="E101" s="111">
        <v>0</v>
      </c>
      <c r="F101" s="111">
        <v>0</v>
      </c>
      <c r="G101" s="111">
        <v>0</v>
      </c>
      <c r="H101" s="124">
        <v>1</v>
      </c>
      <c r="I101" s="124">
        <v>100</v>
      </c>
      <c r="J101" s="124">
        <v>2</v>
      </c>
      <c r="K101" s="124">
        <v>100</v>
      </c>
    </row>
    <row r="102" spans="1:11" ht="12.75">
      <c r="A102" s="67" t="s">
        <v>68</v>
      </c>
      <c r="B102" s="125">
        <v>2</v>
      </c>
      <c r="C102" s="125">
        <v>496</v>
      </c>
      <c r="D102" s="54">
        <v>0</v>
      </c>
      <c r="E102" s="54">
        <v>0</v>
      </c>
      <c r="F102" s="54">
        <v>1</v>
      </c>
      <c r="G102" s="54">
        <v>10</v>
      </c>
      <c r="H102" s="125">
        <v>6</v>
      </c>
      <c r="I102" s="125">
        <v>141</v>
      </c>
      <c r="J102" s="125">
        <v>9</v>
      </c>
      <c r="K102" s="125">
        <v>647</v>
      </c>
    </row>
    <row r="103" spans="1:11" ht="12.75">
      <c r="A103" s="65" t="s">
        <v>14</v>
      </c>
      <c r="B103" s="124">
        <v>0</v>
      </c>
      <c r="C103" s="124">
        <v>0</v>
      </c>
      <c r="D103" s="111">
        <v>0</v>
      </c>
      <c r="E103" s="111">
        <v>0</v>
      </c>
      <c r="F103" s="111">
        <v>0</v>
      </c>
      <c r="G103" s="111">
        <v>0</v>
      </c>
      <c r="H103" s="124">
        <v>0</v>
      </c>
      <c r="I103" s="124">
        <v>0</v>
      </c>
      <c r="J103" s="124">
        <v>0</v>
      </c>
      <c r="K103" s="124">
        <v>0</v>
      </c>
    </row>
    <row r="104" spans="1:11" ht="12.75">
      <c r="A104" s="65" t="s">
        <v>15</v>
      </c>
      <c r="B104" s="124">
        <v>1</v>
      </c>
      <c r="C104" s="124">
        <v>295</v>
      </c>
      <c r="D104" s="111">
        <v>0</v>
      </c>
      <c r="E104" s="111">
        <v>0</v>
      </c>
      <c r="F104" s="111">
        <v>0</v>
      </c>
      <c r="G104" s="111">
        <v>0</v>
      </c>
      <c r="H104" s="124">
        <v>2</v>
      </c>
      <c r="I104" s="124">
        <v>0</v>
      </c>
      <c r="J104" s="124">
        <v>3</v>
      </c>
      <c r="K104" s="124">
        <v>295</v>
      </c>
    </row>
    <row r="105" spans="1:11" ht="12.75">
      <c r="A105" s="65" t="s">
        <v>68</v>
      </c>
      <c r="B105" s="124">
        <v>1</v>
      </c>
      <c r="C105" s="124">
        <v>201</v>
      </c>
      <c r="D105" s="111">
        <v>0</v>
      </c>
      <c r="E105" s="111">
        <v>0</v>
      </c>
      <c r="F105" s="124">
        <v>1</v>
      </c>
      <c r="G105" s="124">
        <v>10</v>
      </c>
      <c r="H105" s="124">
        <v>4</v>
      </c>
      <c r="I105" s="124">
        <v>141</v>
      </c>
      <c r="J105" s="124">
        <v>6</v>
      </c>
      <c r="K105" s="124">
        <v>352</v>
      </c>
    </row>
    <row r="106" spans="1:11" ht="12.75">
      <c r="A106" s="67" t="s">
        <v>71</v>
      </c>
      <c r="B106" s="125">
        <v>1</v>
      </c>
      <c r="C106" s="125">
        <v>241</v>
      </c>
      <c r="D106" s="54">
        <v>0</v>
      </c>
      <c r="E106" s="54">
        <v>0</v>
      </c>
      <c r="F106" s="125">
        <v>1</v>
      </c>
      <c r="G106" s="125">
        <v>8</v>
      </c>
      <c r="H106" s="125">
        <v>3</v>
      </c>
      <c r="I106" s="125">
        <v>0</v>
      </c>
      <c r="J106" s="125">
        <v>5</v>
      </c>
      <c r="K106" s="125">
        <v>249</v>
      </c>
    </row>
    <row r="107" spans="1:11" ht="12.75">
      <c r="A107" s="65" t="s">
        <v>29</v>
      </c>
      <c r="B107" s="111">
        <v>0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24">
        <v>1</v>
      </c>
      <c r="I107" s="124">
        <v>0</v>
      </c>
      <c r="J107" s="124">
        <v>1</v>
      </c>
      <c r="K107" s="124">
        <v>0</v>
      </c>
    </row>
    <row r="108" spans="1:11" ht="12.75">
      <c r="A108" s="65" t="s">
        <v>71</v>
      </c>
      <c r="B108" s="124">
        <v>1</v>
      </c>
      <c r="C108" s="124">
        <v>241</v>
      </c>
      <c r="D108" s="111">
        <v>0</v>
      </c>
      <c r="E108" s="111">
        <v>0</v>
      </c>
      <c r="F108" s="124">
        <v>1</v>
      </c>
      <c r="G108" s="124">
        <v>8</v>
      </c>
      <c r="H108" s="124">
        <v>1</v>
      </c>
      <c r="I108" s="124">
        <v>0</v>
      </c>
      <c r="J108" s="124">
        <v>3</v>
      </c>
      <c r="K108" s="124">
        <v>249</v>
      </c>
    </row>
    <row r="109" spans="1:11" ht="12.75">
      <c r="A109" s="65" t="s">
        <v>72</v>
      </c>
      <c r="B109" s="111">
        <v>0</v>
      </c>
      <c r="C109" s="111">
        <v>0</v>
      </c>
      <c r="D109" s="111">
        <v>0</v>
      </c>
      <c r="E109" s="111">
        <v>0</v>
      </c>
      <c r="F109" s="111">
        <v>0</v>
      </c>
      <c r="G109" s="111">
        <v>0</v>
      </c>
      <c r="H109" s="124">
        <v>1</v>
      </c>
      <c r="I109" s="124">
        <v>0</v>
      </c>
      <c r="J109" s="124">
        <v>1</v>
      </c>
      <c r="K109" s="124">
        <v>0</v>
      </c>
    </row>
    <row r="110" spans="1:11" ht="12.75">
      <c r="A110" s="67" t="s">
        <v>151</v>
      </c>
      <c r="B110" s="54">
        <v>0</v>
      </c>
      <c r="C110" s="54">
        <v>0</v>
      </c>
      <c r="D110" s="54">
        <v>0</v>
      </c>
      <c r="E110" s="54">
        <v>0</v>
      </c>
      <c r="F110" s="54">
        <v>2</v>
      </c>
      <c r="G110" s="54">
        <v>307</v>
      </c>
      <c r="H110" s="125">
        <v>3</v>
      </c>
      <c r="I110" s="125">
        <v>0</v>
      </c>
      <c r="J110" s="125">
        <v>5</v>
      </c>
      <c r="K110" s="125">
        <v>307</v>
      </c>
    </row>
    <row r="111" spans="1:11" ht="12.75">
      <c r="A111" s="65" t="s">
        <v>40</v>
      </c>
      <c r="B111" s="111">
        <v>0</v>
      </c>
      <c r="C111" s="111">
        <v>0</v>
      </c>
      <c r="D111" s="111">
        <v>0</v>
      </c>
      <c r="E111" s="111">
        <v>0</v>
      </c>
      <c r="F111" s="111">
        <v>0</v>
      </c>
      <c r="G111" s="111">
        <v>0</v>
      </c>
      <c r="H111" s="124">
        <v>1</v>
      </c>
      <c r="I111" s="124">
        <v>0</v>
      </c>
      <c r="J111" s="124">
        <v>1</v>
      </c>
      <c r="K111" s="124">
        <v>0</v>
      </c>
    </row>
    <row r="112" spans="1:11" ht="12.75">
      <c r="A112" s="65" t="s">
        <v>150</v>
      </c>
      <c r="B112" s="111">
        <v>0</v>
      </c>
      <c r="C112" s="111">
        <v>0</v>
      </c>
      <c r="D112" s="111">
        <v>0</v>
      </c>
      <c r="E112" s="111">
        <v>0</v>
      </c>
      <c r="F112" s="124">
        <v>2</v>
      </c>
      <c r="G112" s="124">
        <v>307</v>
      </c>
      <c r="H112" s="124">
        <v>1</v>
      </c>
      <c r="I112" s="124">
        <v>0</v>
      </c>
      <c r="J112" s="124">
        <v>3</v>
      </c>
      <c r="K112" s="124">
        <v>307</v>
      </c>
    </row>
    <row r="113" spans="1:11" ht="12.75">
      <c r="A113" s="65" t="s">
        <v>84</v>
      </c>
      <c r="B113" s="111">
        <v>0</v>
      </c>
      <c r="C113" s="111">
        <v>0</v>
      </c>
      <c r="D113" s="111">
        <v>0</v>
      </c>
      <c r="E113" s="111">
        <v>0</v>
      </c>
      <c r="F113" s="111">
        <v>0</v>
      </c>
      <c r="G113" s="111">
        <v>0</v>
      </c>
      <c r="H113" s="124">
        <v>1</v>
      </c>
      <c r="I113" s="124">
        <v>0</v>
      </c>
      <c r="J113" s="124">
        <v>1</v>
      </c>
      <c r="K113" s="124">
        <v>0</v>
      </c>
    </row>
    <row r="114" spans="1:11" ht="12.75">
      <c r="A114" s="67" t="s">
        <v>73</v>
      </c>
      <c r="B114" s="54">
        <v>2</v>
      </c>
      <c r="C114" s="54">
        <v>232</v>
      </c>
      <c r="D114" s="54">
        <v>0</v>
      </c>
      <c r="E114" s="54">
        <v>0</v>
      </c>
      <c r="F114" s="54">
        <v>1</v>
      </c>
      <c r="G114" s="54">
        <v>62</v>
      </c>
      <c r="H114" s="125">
        <v>0</v>
      </c>
      <c r="I114" s="125">
        <v>0</v>
      </c>
      <c r="J114" s="125">
        <v>3</v>
      </c>
      <c r="K114" s="125">
        <v>294</v>
      </c>
    </row>
    <row r="115" spans="1:11" ht="12.75">
      <c r="A115" s="65" t="s">
        <v>73</v>
      </c>
      <c r="B115" s="124">
        <v>2</v>
      </c>
      <c r="C115" s="124">
        <v>232</v>
      </c>
      <c r="D115" s="111">
        <v>0</v>
      </c>
      <c r="E115" s="111">
        <v>0</v>
      </c>
      <c r="F115" s="124">
        <v>1</v>
      </c>
      <c r="G115" s="124">
        <v>62</v>
      </c>
      <c r="H115" s="111">
        <v>0</v>
      </c>
      <c r="I115" s="111">
        <v>0</v>
      </c>
      <c r="J115" s="124">
        <v>3</v>
      </c>
      <c r="K115" s="124">
        <v>294</v>
      </c>
    </row>
    <row r="116" spans="1:11" ht="12.75">
      <c r="A116" s="67" t="s">
        <v>75</v>
      </c>
      <c r="B116" s="125">
        <v>4</v>
      </c>
      <c r="C116" s="125">
        <v>228</v>
      </c>
      <c r="D116" s="54">
        <v>0</v>
      </c>
      <c r="E116" s="54">
        <v>0</v>
      </c>
      <c r="F116" s="125">
        <v>3</v>
      </c>
      <c r="G116" s="125">
        <v>308</v>
      </c>
      <c r="H116" s="54">
        <v>35</v>
      </c>
      <c r="I116" s="54">
        <v>1961</v>
      </c>
      <c r="J116" s="125">
        <v>42</v>
      </c>
      <c r="K116" s="125">
        <v>2497</v>
      </c>
    </row>
    <row r="117" spans="1:11" ht="12.75">
      <c r="A117" s="65" t="s">
        <v>6</v>
      </c>
      <c r="B117" s="124">
        <v>1</v>
      </c>
      <c r="C117" s="124">
        <v>139</v>
      </c>
      <c r="D117" s="111">
        <v>0</v>
      </c>
      <c r="E117" s="111">
        <v>0</v>
      </c>
      <c r="F117" s="124">
        <v>2</v>
      </c>
      <c r="G117" s="124">
        <v>221</v>
      </c>
      <c r="H117" s="124">
        <v>16</v>
      </c>
      <c r="I117" s="124">
        <v>251.99999999999994</v>
      </c>
      <c r="J117" s="124">
        <v>19</v>
      </c>
      <c r="K117" s="124">
        <v>612.0000000000001</v>
      </c>
    </row>
    <row r="118" spans="1:11" ht="12.75">
      <c r="A118" s="65" t="s">
        <v>8</v>
      </c>
      <c r="B118" s="111">
        <v>0</v>
      </c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24">
        <v>0</v>
      </c>
      <c r="I118" s="124">
        <v>0</v>
      </c>
      <c r="J118" s="124">
        <v>0</v>
      </c>
      <c r="K118" s="124">
        <v>0</v>
      </c>
    </row>
    <row r="119" spans="1:11" ht="12.75">
      <c r="A119" s="65" t="s">
        <v>13</v>
      </c>
      <c r="B119" s="124">
        <v>1</v>
      </c>
      <c r="C119" s="124">
        <v>19</v>
      </c>
      <c r="D119" s="111">
        <v>0</v>
      </c>
      <c r="E119" s="111">
        <v>0</v>
      </c>
      <c r="F119" s="111">
        <v>0</v>
      </c>
      <c r="G119" s="111">
        <v>0</v>
      </c>
      <c r="H119" s="124">
        <v>1</v>
      </c>
      <c r="I119" s="124">
        <v>14</v>
      </c>
      <c r="J119" s="124">
        <v>2</v>
      </c>
      <c r="K119" s="124">
        <v>33</v>
      </c>
    </row>
    <row r="120" spans="1:11" ht="12.75">
      <c r="A120" s="65" t="s">
        <v>23</v>
      </c>
      <c r="B120" s="111">
        <v>0</v>
      </c>
      <c r="C120" s="111">
        <v>0</v>
      </c>
      <c r="D120" s="111">
        <v>0</v>
      </c>
      <c r="E120" s="111">
        <v>0</v>
      </c>
      <c r="F120" s="111">
        <v>0</v>
      </c>
      <c r="G120" s="111">
        <v>0</v>
      </c>
      <c r="H120" s="124">
        <v>5</v>
      </c>
      <c r="I120" s="124">
        <v>1212</v>
      </c>
      <c r="J120" s="124">
        <v>5</v>
      </c>
      <c r="K120" s="124">
        <v>1212</v>
      </c>
    </row>
    <row r="121" spans="1:11" ht="12.75">
      <c r="A121" s="65" t="s">
        <v>46</v>
      </c>
      <c r="B121" s="111">
        <v>0</v>
      </c>
      <c r="C121" s="111">
        <v>0</v>
      </c>
      <c r="D121" s="111">
        <v>0</v>
      </c>
      <c r="E121" s="111">
        <v>0</v>
      </c>
      <c r="F121" s="124">
        <v>1</v>
      </c>
      <c r="G121" s="124">
        <v>87</v>
      </c>
      <c r="H121" s="124">
        <v>10</v>
      </c>
      <c r="I121" s="124">
        <v>283</v>
      </c>
      <c r="J121" s="124">
        <v>11</v>
      </c>
      <c r="K121" s="124">
        <v>369.99999999999994</v>
      </c>
    </row>
    <row r="122" spans="1:11" ht="12.75">
      <c r="A122" s="65" t="s">
        <v>63</v>
      </c>
      <c r="B122" s="124">
        <v>1</v>
      </c>
      <c r="C122" s="124">
        <v>6</v>
      </c>
      <c r="D122" s="111">
        <v>0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24">
        <v>1</v>
      </c>
      <c r="K122" s="124">
        <v>6</v>
      </c>
    </row>
    <row r="123" spans="1:11" ht="12.75">
      <c r="A123" s="65" t="s">
        <v>66</v>
      </c>
      <c r="B123" s="124">
        <v>1</v>
      </c>
      <c r="C123" s="124">
        <v>64</v>
      </c>
      <c r="D123" s="111">
        <v>0</v>
      </c>
      <c r="E123" s="111">
        <v>0</v>
      </c>
      <c r="F123" s="111">
        <v>0</v>
      </c>
      <c r="G123" s="111">
        <v>0</v>
      </c>
      <c r="H123" s="124">
        <v>1</v>
      </c>
      <c r="I123" s="124">
        <v>0</v>
      </c>
      <c r="J123" s="124">
        <v>2</v>
      </c>
      <c r="K123" s="124">
        <v>64</v>
      </c>
    </row>
    <row r="124" spans="1:11" ht="12.75">
      <c r="A124" s="65" t="s">
        <v>75</v>
      </c>
      <c r="B124" s="111">
        <v>0</v>
      </c>
      <c r="C124" s="111">
        <v>0</v>
      </c>
      <c r="D124" s="111">
        <v>0</v>
      </c>
      <c r="E124" s="111">
        <v>0</v>
      </c>
      <c r="F124" s="111">
        <v>0</v>
      </c>
      <c r="G124" s="111">
        <v>0</v>
      </c>
      <c r="H124" s="124">
        <v>2</v>
      </c>
      <c r="I124" s="124">
        <v>200</v>
      </c>
      <c r="J124" s="124">
        <v>2</v>
      </c>
      <c r="K124" s="124">
        <v>200</v>
      </c>
    </row>
    <row r="125" spans="1:11" ht="12.75">
      <c r="A125" s="67" t="s">
        <v>95</v>
      </c>
      <c r="B125" s="54">
        <v>0</v>
      </c>
      <c r="C125" s="54">
        <v>0</v>
      </c>
      <c r="D125" s="54">
        <v>0</v>
      </c>
      <c r="E125" s="54">
        <v>0</v>
      </c>
      <c r="F125" s="54">
        <v>2</v>
      </c>
      <c r="G125" s="54">
        <v>245</v>
      </c>
      <c r="H125" s="125">
        <v>3</v>
      </c>
      <c r="I125" s="125">
        <v>0</v>
      </c>
      <c r="J125" s="125">
        <v>5</v>
      </c>
      <c r="K125" s="125">
        <v>245</v>
      </c>
    </row>
    <row r="126" spans="1:11" ht="12.75">
      <c r="A126" s="65" t="s">
        <v>83</v>
      </c>
      <c r="B126" s="111">
        <v>0</v>
      </c>
      <c r="C126" s="111">
        <v>0</v>
      </c>
      <c r="D126" s="111">
        <v>0</v>
      </c>
      <c r="E126" s="111">
        <v>0</v>
      </c>
      <c r="F126" s="124">
        <v>1</v>
      </c>
      <c r="G126" s="124">
        <v>10</v>
      </c>
      <c r="H126" s="111">
        <v>0</v>
      </c>
      <c r="I126" s="111">
        <v>0</v>
      </c>
      <c r="J126" s="124">
        <v>1</v>
      </c>
      <c r="K126" s="124">
        <v>10</v>
      </c>
    </row>
    <row r="127" spans="1:11" ht="12.75">
      <c r="A127" s="65" t="s">
        <v>86</v>
      </c>
      <c r="B127" s="111">
        <v>0</v>
      </c>
      <c r="C127" s="111">
        <v>0</v>
      </c>
      <c r="D127" s="111">
        <v>0</v>
      </c>
      <c r="E127" s="111">
        <v>0</v>
      </c>
      <c r="F127" s="124">
        <v>1</v>
      </c>
      <c r="G127" s="124">
        <v>235</v>
      </c>
      <c r="H127" s="124">
        <v>2</v>
      </c>
      <c r="I127" s="124">
        <v>0</v>
      </c>
      <c r="J127" s="124">
        <v>3</v>
      </c>
      <c r="K127" s="124">
        <v>235</v>
      </c>
    </row>
    <row r="128" spans="1:11" ht="12.75">
      <c r="A128" s="65" t="s">
        <v>89</v>
      </c>
      <c r="B128" s="111">
        <v>0</v>
      </c>
      <c r="C128" s="111">
        <v>0</v>
      </c>
      <c r="D128" s="111">
        <v>0</v>
      </c>
      <c r="E128" s="111">
        <v>0</v>
      </c>
      <c r="F128" s="111">
        <v>0</v>
      </c>
      <c r="G128" s="111">
        <v>0</v>
      </c>
      <c r="H128" s="124">
        <v>1</v>
      </c>
      <c r="I128" s="124">
        <v>0</v>
      </c>
      <c r="J128" s="124">
        <v>1</v>
      </c>
      <c r="K128" s="124">
        <v>0</v>
      </c>
    </row>
    <row r="129" spans="1:11" ht="12.75">
      <c r="A129" s="67" t="s">
        <v>87</v>
      </c>
      <c r="B129" s="54">
        <v>4</v>
      </c>
      <c r="C129" s="54">
        <v>485</v>
      </c>
      <c r="D129" s="54">
        <v>2</v>
      </c>
      <c r="E129" s="54">
        <v>818</v>
      </c>
      <c r="F129" s="54">
        <v>1</v>
      </c>
      <c r="G129" s="54">
        <v>110</v>
      </c>
      <c r="H129" s="125">
        <v>30</v>
      </c>
      <c r="I129" s="125">
        <v>616</v>
      </c>
      <c r="J129" s="125">
        <v>37</v>
      </c>
      <c r="K129" s="125">
        <v>2029.0000000000002</v>
      </c>
    </row>
    <row r="130" spans="1:11" ht="12.75">
      <c r="A130" s="65" t="s">
        <v>50</v>
      </c>
      <c r="B130" s="124">
        <v>2</v>
      </c>
      <c r="C130" s="124">
        <v>362</v>
      </c>
      <c r="D130" s="111">
        <v>0</v>
      </c>
      <c r="E130" s="111">
        <v>0</v>
      </c>
      <c r="F130" s="124">
        <v>1</v>
      </c>
      <c r="G130" s="124">
        <v>110</v>
      </c>
      <c r="H130" s="124">
        <v>8</v>
      </c>
      <c r="I130" s="124">
        <v>67.00000000000001</v>
      </c>
      <c r="J130" s="124">
        <v>11</v>
      </c>
      <c r="K130" s="124">
        <v>539</v>
      </c>
    </row>
    <row r="131" spans="1:11" ht="12.75">
      <c r="A131" s="65" t="s">
        <v>74</v>
      </c>
      <c r="B131" s="111">
        <v>0</v>
      </c>
      <c r="C131" s="111">
        <v>0</v>
      </c>
      <c r="D131" s="111">
        <v>0</v>
      </c>
      <c r="E131" s="111">
        <v>0</v>
      </c>
      <c r="F131" s="111">
        <v>0</v>
      </c>
      <c r="G131" s="111">
        <v>0</v>
      </c>
      <c r="H131" s="124">
        <v>4</v>
      </c>
      <c r="I131" s="124">
        <v>109</v>
      </c>
      <c r="J131" s="124">
        <v>4</v>
      </c>
      <c r="K131" s="124">
        <v>109</v>
      </c>
    </row>
    <row r="132" spans="1:11" ht="12.75">
      <c r="A132" s="65" t="s">
        <v>87</v>
      </c>
      <c r="B132" s="124">
        <v>2</v>
      </c>
      <c r="C132" s="124">
        <v>123</v>
      </c>
      <c r="D132" s="124">
        <v>2</v>
      </c>
      <c r="E132" s="124">
        <v>818</v>
      </c>
      <c r="F132" s="111">
        <v>0</v>
      </c>
      <c r="G132" s="111">
        <v>0</v>
      </c>
      <c r="H132" s="124">
        <v>18</v>
      </c>
      <c r="I132" s="124">
        <v>440</v>
      </c>
      <c r="J132" s="124">
        <v>22</v>
      </c>
      <c r="K132" s="124">
        <v>1381.0000000000002</v>
      </c>
    </row>
    <row r="133" spans="1:11" ht="12.75">
      <c r="A133" s="67" t="s">
        <v>90</v>
      </c>
      <c r="B133" s="125">
        <v>1</v>
      </c>
      <c r="C133" s="125">
        <v>239</v>
      </c>
      <c r="D133" s="125">
        <v>0</v>
      </c>
      <c r="E133" s="125">
        <v>0</v>
      </c>
      <c r="F133" s="54">
        <v>1</v>
      </c>
      <c r="G133" s="54">
        <v>6</v>
      </c>
      <c r="H133" s="125">
        <v>0</v>
      </c>
      <c r="I133" s="125">
        <v>0</v>
      </c>
      <c r="J133" s="125">
        <v>2</v>
      </c>
      <c r="K133" s="125">
        <v>245</v>
      </c>
    </row>
    <row r="134" spans="1:11" ht="12.75">
      <c r="A134" s="65" t="s">
        <v>70</v>
      </c>
      <c r="B134" s="124">
        <v>0</v>
      </c>
      <c r="C134" s="124">
        <v>0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24">
        <v>0</v>
      </c>
      <c r="K134" s="124">
        <v>0</v>
      </c>
    </row>
    <row r="135" spans="1:11" ht="12.75">
      <c r="A135" s="126" t="s">
        <v>90</v>
      </c>
      <c r="B135" s="127">
        <v>1</v>
      </c>
      <c r="C135" s="127">
        <v>239</v>
      </c>
      <c r="D135" s="112">
        <v>0</v>
      </c>
      <c r="E135" s="112">
        <v>0</v>
      </c>
      <c r="F135" s="127">
        <v>1</v>
      </c>
      <c r="G135" s="127">
        <v>6</v>
      </c>
      <c r="H135" s="112">
        <v>0</v>
      </c>
      <c r="I135" s="112">
        <v>0</v>
      </c>
      <c r="J135" s="127">
        <v>2</v>
      </c>
      <c r="K135" s="127">
        <v>245</v>
      </c>
    </row>
    <row r="136" spans="1:9" s="61" customFormat="1" ht="12.75">
      <c r="A136" s="128" t="s">
        <v>750</v>
      </c>
      <c r="B136" s="130"/>
      <c r="C136" s="130"/>
      <c r="D136" s="130"/>
      <c r="E136" s="130"/>
      <c r="F136" s="130"/>
      <c r="G136" s="130"/>
      <c r="H136" s="130"/>
      <c r="I136" s="130"/>
    </row>
    <row r="137" spans="1:9" s="61" customFormat="1" ht="12.75">
      <c r="A137" s="129" t="s">
        <v>753</v>
      </c>
      <c r="B137" s="83"/>
      <c r="C137" s="83"/>
      <c r="D137" s="83"/>
      <c r="E137" s="83"/>
      <c r="F137" s="83"/>
      <c r="G137" s="83"/>
      <c r="H137" s="83"/>
      <c r="I137" s="83"/>
    </row>
  </sheetData>
  <sheetProtection/>
  <mergeCells count="7">
    <mergeCell ref="J5:K5"/>
    <mergeCell ref="A1:E1"/>
    <mergeCell ref="A2:F2"/>
    <mergeCell ref="B5:C5"/>
    <mergeCell ref="D5:E5"/>
    <mergeCell ref="F5:G5"/>
    <mergeCell ref="H5:I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14" customWidth="1"/>
    <col min="2" max="11" width="9.421875" style="113" customWidth="1"/>
    <col min="12" max="16384" width="9.140625" style="110" customWidth="1"/>
  </cols>
  <sheetData>
    <row r="1" spans="1:10" s="62" customFormat="1" ht="12.75">
      <c r="A1" s="50" t="s">
        <v>751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62" customFormat="1" ht="12.75">
      <c r="A2" s="50" t="s">
        <v>752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62" customFormat="1" ht="12.75">
      <c r="A3" s="64">
        <v>2021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62" customFormat="1" ht="12.75">
      <c r="A4" s="63"/>
      <c r="B4" s="61"/>
      <c r="C4" s="61"/>
      <c r="D4" s="61"/>
      <c r="E4" s="61"/>
      <c r="F4" s="61"/>
      <c r="G4" s="61"/>
      <c r="H4" s="61"/>
      <c r="I4" s="61"/>
      <c r="J4" s="61"/>
    </row>
    <row r="5" spans="1:11" s="61" customFormat="1" ht="12.75" customHeight="1">
      <c r="A5" s="115" t="s">
        <v>735</v>
      </c>
      <c r="B5" s="145" t="s">
        <v>743</v>
      </c>
      <c r="C5" s="146"/>
      <c r="D5" s="141" t="s">
        <v>744</v>
      </c>
      <c r="E5" s="147"/>
      <c r="F5" s="141" t="s">
        <v>745</v>
      </c>
      <c r="G5" s="147"/>
      <c r="H5" s="141" t="s">
        <v>746</v>
      </c>
      <c r="I5" s="147"/>
      <c r="J5" s="141" t="s">
        <v>747</v>
      </c>
      <c r="K5" s="142"/>
    </row>
    <row r="6" spans="1:11" s="61" customFormat="1" ht="12.75" customHeight="1">
      <c r="A6" s="116"/>
      <c r="B6" s="117" t="s">
        <v>748</v>
      </c>
      <c r="C6" s="118" t="s">
        <v>749</v>
      </c>
      <c r="D6" s="119" t="s">
        <v>748</v>
      </c>
      <c r="E6" s="119" t="s">
        <v>749</v>
      </c>
      <c r="F6" s="119" t="s">
        <v>748</v>
      </c>
      <c r="G6" s="118" t="s">
        <v>749</v>
      </c>
      <c r="H6" s="119" t="s">
        <v>748</v>
      </c>
      <c r="I6" s="118" t="s">
        <v>749</v>
      </c>
      <c r="J6" s="119" t="s">
        <v>748</v>
      </c>
      <c r="K6" s="120" t="s">
        <v>749</v>
      </c>
    </row>
    <row r="7" spans="1:11" ht="12.75">
      <c r="A7" s="121" t="s">
        <v>727</v>
      </c>
      <c r="B7" s="122">
        <v>15</v>
      </c>
      <c r="C7" s="122">
        <v>1272</v>
      </c>
      <c r="D7" s="122">
        <v>3</v>
      </c>
      <c r="E7" s="122">
        <v>127</v>
      </c>
      <c r="F7" s="122">
        <v>37</v>
      </c>
      <c r="G7" s="122">
        <v>244.99999999999991</v>
      </c>
      <c r="H7" s="122">
        <v>151</v>
      </c>
      <c r="I7" s="122">
        <v>16137.999999999996</v>
      </c>
      <c r="J7" s="122">
        <v>206</v>
      </c>
      <c r="K7" s="122">
        <v>17782.000000000004</v>
      </c>
    </row>
    <row r="8" spans="1:11" ht="12.75">
      <c r="A8" s="55" t="s">
        <v>157</v>
      </c>
      <c r="B8" s="123">
        <v>0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2</v>
      </c>
      <c r="I8" s="123">
        <v>265</v>
      </c>
      <c r="J8" s="123">
        <v>2</v>
      </c>
      <c r="K8" s="123">
        <v>265</v>
      </c>
    </row>
    <row r="9" spans="1:11" ht="12.75">
      <c r="A9" s="65" t="s">
        <v>3</v>
      </c>
      <c r="B9" s="124">
        <v>0</v>
      </c>
      <c r="C9" s="124">
        <v>0</v>
      </c>
      <c r="D9" s="111">
        <v>0</v>
      </c>
      <c r="E9" s="111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</row>
    <row r="10" spans="1:11" ht="12.75">
      <c r="A10" s="65" t="s">
        <v>18</v>
      </c>
      <c r="B10" s="124">
        <v>0</v>
      </c>
      <c r="C10" s="124">
        <v>0</v>
      </c>
      <c r="D10" s="111">
        <v>0</v>
      </c>
      <c r="E10" s="111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</row>
    <row r="11" spans="1:11" ht="12.75">
      <c r="A11" s="65" t="s">
        <v>82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24">
        <v>2</v>
      </c>
      <c r="I11" s="124">
        <v>265</v>
      </c>
      <c r="J11" s="124">
        <v>2</v>
      </c>
      <c r="K11" s="124">
        <v>265</v>
      </c>
    </row>
    <row r="12" spans="1:11" ht="12.75">
      <c r="A12" s="67" t="s">
        <v>11</v>
      </c>
      <c r="B12" s="54">
        <v>0</v>
      </c>
      <c r="C12" s="54">
        <v>0</v>
      </c>
      <c r="D12" s="54">
        <v>0</v>
      </c>
      <c r="E12" s="54">
        <v>0</v>
      </c>
      <c r="F12" s="54">
        <v>2</v>
      </c>
      <c r="G12" s="54">
        <v>0</v>
      </c>
      <c r="H12" s="125">
        <v>7</v>
      </c>
      <c r="I12" s="125">
        <v>1302</v>
      </c>
      <c r="J12" s="125">
        <v>9</v>
      </c>
      <c r="K12" s="125">
        <v>1302</v>
      </c>
    </row>
    <row r="13" spans="1:11" ht="12.75">
      <c r="A13" s="65" t="s">
        <v>11</v>
      </c>
      <c r="B13" s="111">
        <v>0</v>
      </c>
      <c r="C13" s="111">
        <v>0</v>
      </c>
      <c r="D13" s="111">
        <v>0</v>
      </c>
      <c r="E13" s="111">
        <v>0</v>
      </c>
      <c r="F13" s="124">
        <v>1</v>
      </c>
      <c r="G13" s="124">
        <v>0</v>
      </c>
      <c r="H13" s="124">
        <v>1</v>
      </c>
      <c r="I13" s="124">
        <v>128</v>
      </c>
      <c r="J13" s="124">
        <v>2</v>
      </c>
      <c r="K13" s="124">
        <v>128</v>
      </c>
    </row>
    <row r="14" spans="1:11" ht="12.75">
      <c r="A14" s="65" t="s">
        <v>51</v>
      </c>
      <c r="B14" s="111">
        <v>0</v>
      </c>
      <c r="C14" s="111">
        <v>0</v>
      </c>
      <c r="D14" s="111">
        <v>0</v>
      </c>
      <c r="E14" s="111">
        <v>0</v>
      </c>
      <c r="F14" s="124">
        <v>0</v>
      </c>
      <c r="G14" s="124">
        <v>0</v>
      </c>
      <c r="H14" s="124">
        <v>5</v>
      </c>
      <c r="I14" s="124">
        <v>1160</v>
      </c>
      <c r="J14" s="124">
        <v>5</v>
      </c>
      <c r="K14" s="124">
        <v>1160</v>
      </c>
    </row>
    <row r="15" spans="1:11" ht="12.75">
      <c r="A15" s="65" t="s">
        <v>62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24">
        <v>1</v>
      </c>
      <c r="I15" s="124">
        <v>14</v>
      </c>
      <c r="J15" s="124">
        <v>1</v>
      </c>
      <c r="K15" s="124">
        <v>14</v>
      </c>
    </row>
    <row r="16" spans="1:11" ht="12.75">
      <c r="A16" s="65" t="s">
        <v>64</v>
      </c>
      <c r="B16" s="111">
        <v>0</v>
      </c>
      <c r="C16" s="111">
        <v>0</v>
      </c>
      <c r="D16" s="111">
        <v>0</v>
      </c>
      <c r="E16" s="111">
        <v>0</v>
      </c>
      <c r="F16" s="124">
        <v>1</v>
      </c>
      <c r="G16" s="124">
        <v>0</v>
      </c>
      <c r="H16" s="124">
        <v>0</v>
      </c>
      <c r="I16" s="124">
        <v>0</v>
      </c>
      <c r="J16" s="124">
        <v>1</v>
      </c>
      <c r="K16" s="124">
        <v>0</v>
      </c>
    </row>
    <row r="17" spans="1:11" ht="12.75">
      <c r="A17" s="65" t="s">
        <v>91</v>
      </c>
      <c r="B17" s="124">
        <v>0</v>
      </c>
      <c r="C17" s="124">
        <v>0</v>
      </c>
      <c r="D17" s="111">
        <v>0</v>
      </c>
      <c r="E17" s="111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</row>
    <row r="18" spans="1:11" ht="12.75">
      <c r="A18" s="67" t="s">
        <v>16</v>
      </c>
      <c r="B18" s="125">
        <v>0</v>
      </c>
      <c r="C18" s="125">
        <v>0</v>
      </c>
      <c r="D18" s="54">
        <v>0</v>
      </c>
      <c r="E18" s="54">
        <v>0</v>
      </c>
      <c r="F18" s="125">
        <v>0</v>
      </c>
      <c r="G18" s="125">
        <v>0</v>
      </c>
      <c r="H18" s="125">
        <v>1</v>
      </c>
      <c r="I18" s="125">
        <v>42</v>
      </c>
      <c r="J18" s="125">
        <v>1</v>
      </c>
      <c r="K18" s="125">
        <v>42</v>
      </c>
    </row>
    <row r="19" spans="1:11" ht="12.75">
      <c r="A19" s="65" t="s">
        <v>16</v>
      </c>
      <c r="B19" s="124">
        <v>0</v>
      </c>
      <c r="C19" s="124">
        <v>0</v>
      </c>
      <c r="D19" s="111">
        <v>0</v>
      </c>
      <c r="E19" s="111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</row>
    <row r="20" spans="1:11" ht="12.75">
      <c r="A20" s="65" t="s">
        <v>17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24">
        <v>1</v>
      </c>
      <c r="I20" s="124">
        <v>42</v>
      </c>
      <c r="J20" s="124">
        <v>1</v>
      </c>
      <c r="K20" s="124">
        <v>42</v>
      </c>
    </row>
    <row r="21" spans="1:11" ht="12.75">
      <c r="A21" s="65" t="s">
        <v>80</v>
      </c>
      <c r="B21" s="124">
        <v>0</v>
      </c>
      <c r="C21" s="124">
        <v>0</v>
      </c>
      <c r="D21" s="111">
        <v>0</v>
      </c>
      <c r="E21" s="111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</row>
    <row r="22" spans="1:11" ht="12.75">
      <c r="A22" s="67" t="s">
        <v>155</v>
      </c>
      <c r="B22" s="125">
        <v>1</v>
      </c>
      <c r="C22" s="125">
        <v>6</v>
      </c>
      <c r="D22" s="54">
        <v>0</v>
      </c>
      <c r="E22" s="54">
        <v>0</v>
      </c>
      <c r="F22" s="125">
        <v>1</v>
      </c>
      <c r="G22" s="125">
        <v>0</v>
      </c>
      <c r="H22" s="125">
        <v>2</v>
      </c>
      <c r="I22" s="125">
        <v>18</v>
      </c>
      <c r="J22" s="125">
        <v>4</v>
      </c>
      <c r="K22" s="125">
        <v>24</v>
      </c>
    </row>
    <row r="23" spans="1:11" ht="12.75">
      <c r="A23" s="65" t="s">
        <v>21</v>
      </c>
      <c r="B23" s="111">
        <v>0</v>
      </c>
      <c r="C23" s="111">
        <v>0</v>
      </c>
      <c r="D23" s="111">
        <v>0</v>
      </c>
      <c r="E23" s="111">
        <v>0</v>
      </c>
      <c r="F23" s="124">
        <v>1</v>
      </c>
      <c r="G23" s="124">
        <v>0</v>
      </c>
      <c r="H23" s="111">
        <v>2</v>
      </c>
      <c r="I23" s="111">
        <v>18</v>
      </c>
      <c r="J23" s="124">
        <v>3</v>
      </c>
      <c r="K23" s="124">
        <v>18</v>
      </c>
    </row>
    <row r="24" spans="1:11" ht="12.75">
      <c r="A24" s="65" t="s">
        <v>27</v>
      </c>
      <c r="B24" s="111">
        <v>1</v>
      </c>
      <c r="C24" s="111">
        <v>6</v>
      </c>
      <c r="D24" s="111">
        <v>0</v>
      </c>
      <c r="E24" s="111">
        <v>0</v>
      </c>
      <c r="F24" s="111">
        <v>0</v>
      </c>
      <c r="G24" s="111">
        <v>0</v>
      </c>
      <c r="H24" s="124">
        <v>0</v>
      </c>
      <c r="I24" s="124">
        <v>0</v>
      </c>
      <c r="J24" s="124">
        <v>1</v>
      </c>
      <c r="K24" s="124">
        <v>6</v>
      </c>
    </row>
    <row r="25" spans="1:11" ht="12.75">
      <c r="A25" s="65" t="s">
        <v>76</v>
      </c>
      <c r="B25" s="124">
        <v>0</v>
      </c>
      <c r="C25" s="124">
        <v>0</v>
      </c>
      <c r="D25" s="111">
        <v>0</v>
      </c>
      <c r="E25" s="111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</row>
    <row r="26" spans="1:11" ht="12.75">
      <c r="A26" s="67" t="s">
        <v>94</v>
      </c>
      <c r="B26" s="125">
        <v>1</v>
      </c>
      <c r="C26" s="125">
        <v>15</v>
      </c>
      <c r="D26" s="54">
        <v>0</v>
      </c>
      <c r="E26" s="54">
        <v>0</v>
      </c>
      <c r="F26" s="125">
        <v>1</v>
      </c>
      <c r="G26" s="125">
        <v>0</v>
      </c>
      <c r="H26" s="125">
        <v>0</v>
      </c>
      <c r="I26" s="125">
        <v>0</v>
      </c>
      <c r="J26" s="125">
        <v>2</v>
      </c>
      <c r="K26" s="125">
        <v>15</v>
      </c>
    </row>
    <row r="27" spans="1:11" ht="12.75">
      <c r="A27" s="65" t="s">
        <v>12</v>
      </c>
      <c r="B27" s="124">
        <v>1</v>
      </c>
      <c r="C27" s="124">
        <v>15</v>
      </c>
      <c r="D27" s="111">
        <v>0</v>
      </c>
      <c r="E27" s="111">
        <v>0</v>
      </c>
      <c r="F27" s="124">
        <v>1</v>
      </c>
      <c r="G27" s="124">
        <v>0</v>
      </c>
      <c r="H27" s="124">
        <v>0</v>
      </c>
      <c r="I27" s="124">
        <v>0</v>
      </c>
      <c r="J27" s="124">
        <v>2</v>
      </c>
      <c r="K27" s="124">
        <v>15</v>
      </c>
    </row>
    <row r="28" spans="1:11" ht="12.75">
      <c r="A28" s="65" t="s">
        <v>19</v>
      </c>
      <c r="B28" s="124">
        <v>0</v>
      </c>
      <c r="C28" s="124">
        <v>0</v>
      </c>
      <c r="D28" s="111">
        <v>0</v>
      </c>
      <c r="E28" s="111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</row>
    <row r="29" spans="1:11" ht="12.75">
      <c r="A29" s="65" t="s">
        <v>47</v>
      </c>
      <c r="B29" s="124">
        <v>0</v>
      </c>
      <c r="C29" s="124">
        <v>0</v>
      </c>
      <c r="D29" s="111">
        <v>0</v>
      </c>
      <c r="E29" s="111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</row>
    <row r="30" spans="1:11" ht="12.75">
      <c r="A30" s="67" t="s">
        <v>20</v>
      </c>
      <c r="B30" s="125">
        <v>0</v>
      </c>
      <c r="C30" s="125">
        <v>0</v>
      </c>
      <c r="D30" s="54">
        <v>0</v>
      </c>
      <c r="E30" s="54">
        <v>0</v>
      </c>
      <c r="F30" s="125">
        <v>1</v>
      </c>
      <c r="G30" s="125">
        <v>0</v>
      </c>
      <c r="H30" s="125">
        <v>0</v>
      </c>
      <c r="I30" s="125">
        <v>0</v>
      </c>
      <c r="J30" s="125">
        <v>1</v>
      </c>
      <c r="K30" s="125">
        <v>0</v>
      </c>
    </row>
    <row r="31" spans="1:11" ht="12.75">
      <c r="A31" s="65" t="s">
        <v>20</v>
      </c>
      <c r="B31" s="124">
        <v>0</v>
      </c>
      <c r="C31" s="124">
        <v>0</v>
      </c>
      <c r="D31" s="111">
        <v>0</v>
      </c>
      <c r="E31" s="111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</row>
    <row r="32" spans="1:11" ht="12.75">
      <c r="A32" s="65" t="s">
        <v>55</v>
      </c>
      <c r="B32" s="111">
        <v>0</v>
      </c>
      <c r="C32" s="111">
        <v>0</v>
      </c>
      <c r="D32" s="111">
        <v>0</v>
      </c>
      <c r="E32" s="111">
        <v>0</v>
      </c>
      <c r="F32" s="124">
        <v>1</v>
      </c>
      <c r="G32" s="124">
        <v>0</v>
      </c>
      <c r="H32" s="111">
        <v>0</v>
      </c>
      <c r="I32" s="111">
        <v>0</v>
      </c>
      <c r="J32" s="124">
        <v>1</v>
      </c>
      <c r="K32" s="124">
        <v>0</v>
      </c>
    </row>
    <row r="33" spans="1:11" ht="12.75">
      <c r="A33" s="67" t="s">
        <v>22</v>
      </c>
      <c r="B33" s="54">
        <v>0</v>
      </c>
      <c r="C33" s="54">
        <v>0</v>
      </c>
      <c r="D33" s="54">
        <v>0</v>
      </c>
      <c r="E33" s="54">
        <v>0</v>
      </c>
      <c r="F33" s="125">
        <v>1</v>
      </c>
      <c r="G33" s="125">
        <v>0</v>
      </c>
      <c r="H33" s="54">
        <v>0</v>
      </c>
      <c r="I33" s="54">
        <v>0</v>
      </c>
      <c r="J33" s="125">
        <v>1</v>
      </c>
      <c r="K33" s="125">
        <v>0</v>
      </c>
    </row>
    <row r="34" spans="1:11" ht="12.75">
      <c r="A34" s="65" t="s">
        <v>22</v>
      </c>
      <c r="B34" s="111">
        <v>0</v>
      </c>
      <c r="C34" s="111">
        <v>0</v>
      </c>
      <c r="D34" s="111">
        <v>0</v>
      </c>
      <c r="E34" s="111">
        <v>0</v>
      </c>
      <c r="F34" s="124">
        <v>1</v>
      </c>
      <c r="G34" s="124">
        <v>0</v>
      </c>
      <c r="H34" s="124">
        <v>0</v>
      </c>
      <c r="I34" s="124">
        <v>0</v>
      </c>
      <c r="J34" s="124">
        <v>1</v>
      </c>
      <c r="K34" s="124">
        <v>0</v>
      </c>
    </row>
    <row r="35" spans="1:11" ht="12.75">
      <c r="A35" s="67" t="s">
        <v>25</v>
      </c>
      <c r="B35" s="54">
        <v>0</v>
      </c>
      <c r="C35" s="54">
        <v>0</v>
      </c>
      <c r="D35" s="54">
        <v>0</v>
      </c>
      <c r="E35" s="54">
        <v>0</v>
      </c>
      <c r="F35" s="125">
        <v>1</v>
      </c>
      <c r="G35" s="125">
        <v>0</v>
      </c>
      <c r="H35" s="125">
        <v>2</v>
      </c>
      <c r="I35" s="125">
        <v>125</v>
      </c>
      <c r="J35" s="125">
        <v>3</v>
      </c>
      <c r="K35" s="125">
        <v>125</v>
      </c>
    </row>
    <row r="36" spans="1:11" ht="12.75">
      <c r="A36" s="65" t="s">
        <v>25</v>
      </c>
      <c r="B36" s="111">
        <v>0</v>
      </c>
      <c r="C36" s="111">
        <v>0</v>
      </c>
      <c r="D36" s="111">
        <v>0</v>
      </c>
      <c r="E36" s="111">
        <v>0</v>
      </c>
      <c r="F36" s="111">
        <v>1</v>
      </c>
      <c r="G36" s="111">
        <v>0</v>
      </c>
      <c r="H36" s="124">
        <v>2</v>
      </c>
      <c r="I36" s="124">
        <v>125</v>
      </c>
      <c r="J36" s="124">
        <v>3</v>
      </c>
      <c r="K36" s="124">
        <v>125</v>
      </c>
    </row>
    <row r="37" spans="1:11" ht="12.75">
      <c r="A37" s="65" t="s">
        <v>61</v>
      </c>
      <c r="B37" s="124">
        <v>0</v>
      </c>
      <c r="C37" s="124">
        <v>0</v>
      </c>
      <c r="D37" s="111">
        <v>0</v>
      </c>
      <c r="E37" s="111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</row>
    <row r="38" spans="1:11" ht="12.75">
      <c r="A38" s="67" t="s">
        <v>93</v>
      </c>
      <c r="B38" s="125">
        <v>1</v>
      </c>
      <c r="C38" s="125">
        <v>9</v>
      </c>
      <c r="D38" s="54">
        <v>0</v>
      </c>
      <c r="E38" s="54">
        <v>0</v>
      </c>
      <c r="F38" s="125">
        <v>2</v>
      </c>
      <c r="G38" s="125">
        <v>0</v>
      </c>
      <c r="H38" s="125">
        <v>0</v>
      </c>
      <c r="I38" s="125">
        <v>0</v>
      </c>
      <c r="J38" s="125">
        <v>3</v>
      </c>
      <c r="K38" s="125">
        <v>9</v>
      </c>
    </row>
    <row r="39" spans="1:11" ht="12.75">
      <c r="A39" s="65" t="s">
        <v>10</v>
      </c>
      <c r="B39" s="111">
        <v>0</v>
      </c>
      <c r="C39" s="111">
        <v>0</v>
      </c>
      <c r="D39" s="111">
        <v>0</v>
      </c>
      <c r="E39" s="111">
        <v>0</v>
      </c>
      <c r="F39" s="124">
        <v>1</v>
      </c>
      <c r="G39" s="124">
        <v>0</v>
      </c>
      <c r="H39" s="111">
        <v>0</v>
      </c>
      <c r="I39" s="111">
        <v>0</v>
      </c>
      <c r="J39" s="124">
        <v>1</v>
      </c>
      <c r="K39" s="124">
        <v>0</v>
      </c>
    </row>
    <row r="40" spans="1:11" ht="12.75">
      <c r="A40" s="65" t="s">
        <v>26</v>
      </c>
      <c r="B40" s="111">
        <v>1</v>
      </c>
      <c r="C40" s="111">
        <v>9</v>
      </c>
      <c r="D40" s="111">
        <v>0</v>
      </c>
      <c r="E40" s="111">
        <v>0</v>
      </c>
      <c r="F40" s="111">
        <v>1</v>
      </c>
      <c r="G40" s="111">
        <v>0</v>
      </c>
      <c r="H40" s="124">
        <v>0</v>
      </c>
      <c r="I40" s="124">
        <v>0</v>
      </c>
      <c r="J40" s="124">
        <v>2</v>
      </c>
      <c r="K40" s="124">
        <v>9</v>
      </c>
    </row>
    <row r="41" spans="1:11" ht="12.75">
      <c r="A41" s="67" t="s">
        <v>28</v>
      </c>
      <c r="B41" s="54">
        <v>1</v>
      </c>
      <c r="C41" s="54">
        <v>4</v>
      </c>
      <c r="D41" s="54">
        <v>0</v>
      </c>
      <c r="E41" s="54">
        <v>0</v>
      </c>
      <c r="F41" s="54">
        <v>0</v>
      </c>
      <c r="G41" s="54">
        <v>0</v>
      </c>
      <c r="H41" s="125">
        <v>1</v>
      </c>
      <c r="I41" s="125">
        <v>95</v>
      </c>
      <c r="J41" s="125">
        <v>2</v>
      </c>
      <c r="K41" s="125">
        <v>99</v>
      </c>
    </row>
    <row r="42" spans="1:11" ht="12.75">
      <c r="A42" s="65" t="s">
        <v>28</v>
      </c>
      <c r="B42" s="111">
        <v>1</v>
      </c>
      <c r="C42" s="111">
        <v>4</v>
      </c>
      <c r="D42" s="111">
        <v>0</v>
      </c>
      <c r="E42" s="111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1</v>
      </c>
      <c r="K42" s="124">
        <v>4</v>
      </c>
    </row>
    <row r="43" spans="1:11" ht="12.75">
      <c r="A43" s="65" t="s">
        <v>44</v>
      </c>
      <c r="B43" s="124">
        <v>0</v>
      </c>
      <c r="C43" s="124">
        <v>0</v>
      </c>
      <c r="D43" s="111">
        <v>0</v>
      </c>
      <c r="E43" s="111">
        <v>0</v>
      </c>
      <c r="F43" s="124">
        <v>0</v>
      </c>
      <c r="G43" s="124">
        <v>0</v>
      </c>
      <c r="H43" s="124">
        <v>1</v>
      </c>
      <c r="I43" s="124">
        <v>95</v>
      </c>
      <c r="J43" s="124">
        <v>1</v>
      </c>
      <c r="K43" s="124">
        <v>95</v>
      </c>
    </row>
    <row r="44" spans="1:11" ht="12.75">
      <c r="A44" s="67" t="s">
        <v>30</v>
      </c>
      <c r="B44" s="125">
        <v>1</v>
      </c>
      <c r="C44" s="125">
        <v>11</v>
      </c>
      <c r="D44" s="54">
        <v>0</v>
      </c>
      <c r="E44" s="54">
        <v>0</v>
      </c>
      <c r="F44" s="125">
        <v>1</v>
      </c>
      <c r="G44" s="125">
        <v>0</v>
      </c>
      <c r="H44" s="125">
        <v>5</v>
      </c>
      <c r="I44" s="125">
        <v>395</v>
      </c>
      <c r="J44" s="125">
        <v>7</v>
      </c>
      <c r="K44" s="125">
        <v>406</v>
      </c>
    </row>
    <row r="45" spans="1:11" ht="12.75">
      <c r="A45" s="65" t="s">
        <v>24</v>
      </c>
      <c r="B45" s="111">
        <v>0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24">
        <v>1</v>
      </c>
      <c r="I45" s="124">
        <v>142</v>
      </c>
      <c r="J45" s="124">
        <v>1</v>
      </c>
      <c r="K45" s="124">
        <v>142</v>
      </c>
    </row>
    <row r="46" spans="1:11" ht="12.75">
      <c r="A46" s="65" t="s">
        <v>30</v>
      </c>
      <c r="B46" s="111">
        <v>1</v>
      </c>
      <c r="C46" s="111">
        <v>11</v>
      </c>
      <c r="D46" s="111">
        <v>0</v>
      </c>
      <c r="E46" s="111">
        <v>0</v>
      </c>
      <c r="F46" s="124">
        <v>1</v>
      </c>
      <c r="G46" s="124">
        <v>0</v>
      </c>
      <c r="H46" s="124">
        <v>3</v>
      </c>
      <c r="I46" s="124">
        <v>247.99999999999997</v>
      </c>
      <c r="J46" s="124">
        <v>5</v>
      </c>
      <c r="K46" s="124">
        <v>259</v>
      </c>
    </row>
    <row r="47" spans="1:11" ht="12.75">
      <c r="A47" s="65" t="s">
        <v>65</v>
      </c>
      <c r="B47" s="111">
        <v>0</v>
      </c>
      <c r="C47" s="111">
        <v>0</v>
      </c>
      <c r="D47" s="111">
        <v>0</v>
      </c>
      <c r="E47" s="111">
        <v>0</v>
      </c>
      <c r="F47" s="124">
        <v>0</v>
      </c>
      <c r="G47" s="124">
        <v>0</v>
      </c>
      <c r="H47" s="124">
        <v>1</v>
      </c>
      <c r="I47" s="124">
        <v>5</v>
      </c>
      <c r="J47" s="124">
        <v>1</v>
      </c>
      <c r="K47" s="124">
        <v>5</v>
      </c>
    </row>
    <row r="48" spans="1:11" ht="12.75">
      <c r="A48" s="67" t="s">
        <v>32</v>
      </c>
      <c r="B48" s="54">
        <v>0</v>
      </c>
      <c r="C48" s="54">
        <v>0</v>
      </c>
      <c r="D48" s="54">
        <v>0</v>
      </c>
      <c r="E48" s="54">
        <v>0</v>
      </c>
      <c r="F48" s="125">
        <v>1</v>
      </c>
      <c r="G48" s="125">
        <v>0</v>
      </c>
      <c r="H48" s="125">
        <v>1</v>
      </c>
      <c r="I48" s="125">
        <v>28</v>
      </c>
      <c r="J48" s="125">
        <v>2</v>
      </c>
      <c r="K48" s="125">
        <v>28</v>
      </c>
    </row>
    <row r="49" spans="1:11" ht="12.75">
      <c r="A49" s="65" t="s">
        <v>32</v>
      </c>
      <c r="B49" s="111">
        <v>0</v>
      </c>
      <c r="C49" s="111">
        <v>0</v>
      </c>
      <c r="D49" s="111">
        <v>0</v>
      </c>
      <c r="E49" s="111">
        <v>0</v>
      </c>
      <c r="F49" s="111">
        <v>1</v>
      </c>
      <c r="G49" s="111">
        <v>0</v>
      </c>
      <c r="H49" s="124">
        <v>1</v>
      </c>
      <c r="I49" s="124">
        <v>28</v>
      </c>
      <c r="J49" s="124">
        <v>2</v>
      </c>
      <c r="K49" s="124">
        <v>28</v>
      </c>
    </row>
    <row r="50" spans="1:11" ht="12.75">
      <c r="A50" s="65" t="s">
        <v>81</v>
      </c>
      <c r="B50" s="124">
        <v>0</v>
      </c>
      <c r="C50" s="124">
        <v>0</v>
      </c>
      <c r="D50" s="111">
        <v>0</v>
      </c>
      <c r="E50" s="111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</row>
    <row r="51" spans="1:11" ht="12.75">
      <c r="A51" s="67" t="s">
        <v>33</v>
      </c>
      <c r="B51" s="125">
        <v>0</v>
      </c>
      <c r="C51" s="125">
        <v>0</v>
      </c>
      <c r="D51" s="54">
        <v>0</v>
      </c>
      <c r="E51" s="54">
        <v>0</v>
      </c>
      <c r="F51" s="125">
        <v>1</v>
      </c>
      <c r="G51" s="125">
        <v>0</v>
      </c>
      <c r="H51" s="125">
        <v>3</v>
      </c>
      <c r="I51" s="125">
        <v>191</v>
      </c>
      <c r="J51" s="125">
        <v>4</v>
      </c>
      <c r="K51" s="125">
        <v>191</v>
      </c>
    </row>
    <row r="52" spans="1:11" ht="12.75">
      <c r="A52" s="65" t="s">
        <v>97</v>
      </c>
      <c r="B52" s="124">
        <v>0</v>
      </c>
      <c r="C52" s="124">
        <v>0</v>
      </c>
      <c r="D52" s="111">
        <v>0</v>
      </c>
      <c r="E52" s="111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</row>
    <row r="53" spans="1:11" ht="12.75">
      <c r="A53" s="65" t="s">
        <v>33</v>
      </c>
      <c r="B53" s="111">
        <v>0</v>
      </c>
      <c r="C53" s="111">
        <v>0</v>
      </c>
      <c r="D53" s="111">
        <v>0</v>
      </c>
      <c r="E53" s="111">
        <v>0</v>
      </c>
      <c r="F53" s="124">
        <v>1</v>
      </c>
      <c r="G53" s="124">
        <v>0</v>
      </c>
      <c r="H53" s="124">
        <v>0</v>
      </c>
      <c r="I53" s="124">
        <v>0</v>
      </c>
      <c r="J53" s="124">
        <v>1</v>
      </c>
      <c r="K53" s="124">
        <v>0</v>
      </c>
    </row>
    <row r="54" spans="1:11" ht="12.75">
      <c r="A54" s="65" t="s">
        <v>43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24">
        <v>2</v>
      </c>
      <c r="I54" s="124">
        <v>69</v>
      </c>
      <c r="J54" s="124">
        <v>2</v>
      </c>
      <c r="K54" s="124">
        <v>69</v>
      </c>
    </row>
    <row r="55" spans="1:11" ht="12.75">
      <c r="A55" s="65" t="s">
        <v>54</v>
      </c>
      <c r="B55" s="124">
        <v>0</v>
      </c>
      <c r="C55" s="124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1</v>
      </c>
      <c r="I55" s="111">
        <v>122</v>
      </c>
      <c r="J55" s="124">
        <v>1</v>
      </c>
      <c r="K55" s="124">
        <v>122</v>
      </c>
    </row>
    <row r="56" spans="1:11" ht="12.75">
      <c r="A56" s="67" t="s">
        <v>34</v>
      </c>
      <c r="B56" s="125">
        <v>0</v>
      </c>
      <c r="C56" s="125">
        <v>0</v>
      </c>
      <c r="D56" s="54">
        <v>0</v>
      </c>
      <c r="E56" s="54">
        <v>0</v>
      </c>
      <c r="F56" s="54">
        <v>2</v>
      </c>
      <c r="G56" s="54">
        <v>0</v>
      </c>
      <c r="H56" s="54">
        <v>2</v>
      </c>
      <c r="I56" s="54">
        <v>230</v>
      </c>
      <c r="J56" s="125">
        <v>4</v>
      </c>
      <c r="K56" s="125">
        <v>229.99999999999997</v>
      </c>
    </row>
    <row r="57" spans="1:11" ht="12.75">
      <c r="A57" s="65" t="s">
        <v>34</v>
      </c>
      <c r="B57" s="111">
        <v>0</v>
      </c>
      <c r="C57" s="111">
        <v>0</v>
      </c>
      <c r="D57" s="111">
        <v>0</v>
      </c>
      <c r="E57" s="111">
        <v>0</v>
      </c>
      <c r="F57" s="124">
        <v>2</v>
      </c>
      <c r="G57" s="124">
        <v>0</v>
      </c>
      <c r="H57" s="111">
        <v>2</v>
      </c>
      <c r="I57" s="111">
        <v>230</v>
      </c>
      <c r="J57" s="124">
        <v>4</v>
      </c>
      <c r="K57" s="124">
        <v>229.99999999999997</v>
      </c>
    </row>
    <row r="58" spans="1:11" ht="12.75">
      <c r="A58" s="67" t="s">
        <v>158</v>
      </c>
      <c r="B58" s="54">
        <v>0</v>
      </c>
      <c r="C58" s="54">
        <v>0</v>
      </c>
      <c r="D58" s="54">
        <v>0</v>
      </c>
      <c r="E58" s="54">
        <v>0</v>
      </c>
      <c r="F58" s="125">
        <v>1</v>
      </c>
      <c r="G58" s="125">
        <v>34</v>
      </c>
      <c r="H58" s="54">
        <v>3</v>
      </c>
      <c r="I58" s="54">
        <v>268</v>
      </c>
      <c r="J58" s="125">
        <v>4</v>
      </c>
      <c r="K58" s="125">
        <v>302</v>
      </c>
    </row>
    <row r="59" spans="1:11" ht="12.75">
      <c r="A59" s="65" t="s">
        <v>35</v>
      </c>
      <c r="B59" s="111">
        <v>0</v>
      </c>
      <c r="C59" s="111">
        <v>0</v>
      </c>
      <c r="D59" s="111">
        <v>0</v>
      </c>
      <c r="E59" s="111">
        <v>0</v>
      </c>
      <c r="F59" s="124">
        <v>1</v>
      </c>
      <c r="G59" s="124">
        <v>34</v>
      </c>
      <c r="H59" s="111">
        <v>1</v>
      </c>
      <c r="I59" s="111">
        <v>130</v>
      </c>
      <c r="J59" s="124">
        <v>2</v>
      </c>
      <c r="K59" s="124">
        <v>164</v>
      </c>
    </row>
    <row r="60" spans="1:11" ht="12.75">
      <c r="A60" s="65" t="s">
        <v>78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24">
        <v>2</v>
      </c>
      <c r="I60" s="124">
        <v>138</v>
      </c>
      <c r="J60" s="124">
        <v>2</v>
      </c>
      <c r="K60" s="124">
        <v>138</v>
      </c>
    </row>
    <row r="61" spans="1:11" ht="12.75">
      <c r="A61" s="67" t="s">
        <v>45</v>
      </c>
      <c r="B61" s="54">
        <v>0</v>
      </c>
      <c r="C61" s="54">
        <v>0</v>
      </c>
      <c r="D61" s="54">
        <v>0</v>
      </c>
      <c r="E61" s="54">
        <v>0</v>
      </c>
      <c r="F61" s="54">
        <v>1</v>
      </c>
      <c r="G61" s="54">
        <v>0</v>
      </c>
      <c r="H61" s="125">
        <v>6</v>
      </c>
      <c r="I61" s="125">
        <v>694</v>
      </c>
      <c r="J61" s="125">
        <v>7</v>
      </c>
      <c r="K61" s="125">
        <v>694</v>
      </c>
    </row>
    <row r="62" spans="1:11" ht="12.75">
      <c r="A62" s="65" t="s">
        <v>5</v>
      </c>
      <c r="B62" s="124">
        <v>0</v>
      </c>
      <c r="C62" s="124">
        <v>0</v>
      </c>
      <c r="D62" s="111">
        <v>0</v>
      </c>
      <c r="E62" s="111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</row>
    <row r="63" spans="1:11" ht="12.75">
      <c r="A63" s="65" t="s">
        <v>36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24">
        <v>1</v>
      </c>
      <c r="I63" s="124">
        <v>109</v>
      </c>
      <c r="J63" s="124">
        <v>1</v>
      </c>
      <c r="K63" s="124">
        <v>109</v>
      </c>
    </row>
    <row r="64" spans="1:11" ht="12.75">
      <c r="A64" s="65" t="s">
        <v>37</v>
      </c>
      <c r="B64" s="124">
        <v>0</v>
      </c>
      <c r="C64" s="124">
        <v>0</v>
      </c>
      <c r="D64" s="111">
        <v>0</v>
      </c>
      <c r="E64" s="111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</row>
    <row r="65" spans="1:11" ht="12.75">
      <c r="A65" s="65" t="s">
        <v>45</v>
      </c>
      <c r="B65" s="111">
        <v>0</v>
      </c>
      <c r="C65" s="111">
        <v>0</v>
      </c>
      <c r="D65" s="111">
        <v>0</v>
      </c>
      <c r="E65" s="111">
        <v>0</v>
      </c>
      <c r="F65" s="111">
        <v>1</v>
      </c>
      <c r="G65" s="111">
        <v>0</v>
      </c>
      <c r="H65" s="124">
        <v>2</v>
      </c>
      <c r="I65" s="124">
        <v>164</v>
      </c>
      <c r="J65" s="124">
        <v>3</v>
      </c>
      <c r="K65" s="124">
        <v>164</v>
      </c>
    </row>
    <row r="66" spans="1:11" ht="12.75">
      <c r="A66" s="65" t="s">
        <v>57</v>
      </c>
      <c r="B66" s="124">
        <v>0</v>
      </c>
      <c r="C66" s="124">
        <v>0</v>
      </c>
      <c r="D66" s="111">
        <v>0</v>
      </c>
      <c r="E66" s="111">
        <v>0</v>
      </c>
      <c r="F66" s="111">
        <v>0</v>
      </c>
      <c r="G66" s="111">
        <v>0</v>
      </c>
      <c r="H66" s="124">
        <v>2</v>
      </c>
      <c r="I66" s="124">
        <v>394</v>
      </c>
      <c r="J66" s="124">
        <v>2</v>
      </c>
      <c r="K66" s="124">
        <v>394</v>
      </c>
    </row>
    <row r="67" spans="1:11" ht="12.75">
      <c r="A67" s="65" t="s">
        <v>85</v>
      </c>
      <c r="B67" s="111">
        <v>0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24">
        <v>1</v>
      </c>
      <c r="I67" s="124">
        <v>27</v>
      </c>
      <c r="J67" s="124">
        <v>1</v>
      </c>
      <c r="K67" s="124">
        <v>27</v>
      </c>
    </row>
    <row r="68" spans="1:11" ht="12.75">
      <c r="A68" s="67" t="s">
        <v>148</v>
      </c>
      <c r="B68" s="54">
        <v>0</v>
      </c>
      <c r="C68" s="54">
        <v>0</v>
      </c>
      <c r="D68" s="54">
        <v>0</v>
      </c>
      <c r="E68" s="54">
        <v>0</v>
      </c>
      <c r="F68" s="54">
        <v>3</v>
      </c>
      <c r="G68" s="54">
        <v>0</v>
      </c>
      <c r="H68" s="125">
        <v>0</v>
      </c>
      <c r="I68" s="125">
        <v>0</v>
      </c>
      <c r="J68" s="125">
        <v>3</v>
      </c>
      <c r="K68" s="125">
        <v>0</v>
      </c>
    </row>
    <row r="69" spans="1:11" ht="12.75">
      <c r="A69" s="65" t="s">
        <v>39</v>
      </c>
      <c r="B69" s="111">
        <v>0</v>
      </c>
      <c r="C69" s="111">
        <v>0</v>
      </c>
      <c r="D69" s="111">
        <v>0</v>
      </c>
      <c r="E69" s="111">
        <v>0</v>
      </c>
      <c r="F69" s="124">
        <v>1</v>
      </c>
      <c r="G69" s="124">
        <v>0</v>
      </c>
      <c r="H69" s="124">
        <v>0</v>
      </c>
      <c r="I69" s="124">
        <v>0</v>
      </c>
      <c r="J69" s="124">
        <v>1</v>
      </c>
      <c r="K69" s="124">
        <v>0</v>
      </c>
    </row>
    <row r="70" spans="1:11" ht="12.75">
      <c r="A70" s="65" t="s">
        <v>42</v>
      </c>
      <c r="B70" s="124">
        <v>0</v>
      </c>
      <c r="C70" s="124">
        <v>0</v>
      </c>
      <c r="D70" s="111">
        <v>0</v>
      </c>
      <c r="E70" s="111">
        <v>0</v>
      </c>
      <c r="F70" s="111">
        <v>2</v>
      </c>
      <c r="G70" s="111">
        <v>0</v>
      </c>
      <c r="H70" s="111">
        <v>0</v>
      </c>
      <c r="I70" s="111">
        <v>0</v>
      </c>
      <c r="J70" s="124">
        <v>2</v>
      </c>
      <c r="K70" s="124">
        <v>0</v>
      </c>
    </row>
    <row r="71" spans="1:11" ht="12.75">
      <c r="A71" s="67" t="s">
        <v>159</v>
      </c>
      <c r="B71" s="125">
        <v>1</v>
      </c>
      <c r="C71" s="125">
        <v>6</v>
      </c>
      <c r="D71" s="54">
        <v>0</v>
      </c>
      <c r="E71" s="54">
        <v>0</v>
      </c>
      <c r="F71" s="54">
        <v>3</v>
      </c>
      <c r="G71" s="54">
        <v>0</v>
      </c>
      <c r="H71" s="54">
        <v>17</v>
      </c>
      <c r="I71" s="54">
        <v>2028</v>
      </c>
      <c r="J71" s="125">
        <v>20</v>
      </c>
      <c r="K71" s="125">
        <v>2034</v>
      </c>
    </row>
    <row r="72" spans="1:11" ht="12.75">
      <c r="A72" s="65" t="s">
        <v>0</v>
      </c>
      <c r="B72" s="111">
        <v>0</v>
      </c>
      <c r="C72" s="111">
        <v>0</v>
      </c>
      <c r="D72" s="111">
        <v>0</v>
      </c>
      <c r="E72" s="111">
        <v>0</v>
      </c>
      <c r="F72" s="124">
        <v>1</v>
      </c>
      <c r="G72" s="124">
        <v>0</v>
      </c>
      <c r="H72" s="111">
        <v>2</v>
      </c>
      <c r="I72" s="111">
        <v>25</v>
      </c>
      <c r="J72" s="124">
        <v>2</v>
      </c>
      <c r="K72" s="124">
        <v>25</v>
      </c>
    </row>
    <row r="73" spans="1:11" ht="12.75">
      <c r="A73" s="65" t="s">
        <v>7</v>
      </c>
      <c r="B73" s="124">
        <v>1</v>
      </c>
      <c r="C73" s="124">
        <v>6</v>
      </c>
      <c r="D73" s="111">
        <v>0</v>
      </c>
      <c r="E73" s="111">
        <v>0</v>
      </c>
      <c r="F73" s="111">
        <v>0</v>
      </c>
      <c r="G73" s="111">
        <v>0</v>
      </c>
      <c r="H73" s="124">
        <v>1</v>
      </c>
      <c r="I73" s="124">
        <v>96</v>
      </c>
      <c r="J73" s="124">
        <v>2</v>
      </c>
      <c r="K73" s="124">
        <v>102</v>
      </c>
    </row>
    <row r="74" spans="1:11" ht="12.75">
      <c r="A74" s="65" t="s">
        <v>9</v>
      </c>
      <c r="B74" s="111">
        <v>0</v>
      </c>
      <c r="C74" s="111">
        <v>0</v>
      </c>
      <c r="D74" s="111">
        <v>0</v>
      </c>
      <c r="E74" s="111">
        <v>0</v>
      </c>
      <c r="F74" s="111">
        <v>0</v>
      </c>
      <c r="G74" s="111">
        <v>0</v>
      </c>
      <c r="H74" s="124">
        <v>2</v>
      </c>
      <c r="I74" s="124">
        <v>226</v>
      </c>
      <c r="J74" s="124">
        <v>2</v>
      </c>
      <c r="K74" s="124">
        <v>226</v>
      </c>
    </row>
    <row r="75" spans="1:11" ht="12.75">
      <c r="A75" s="65" t="s">
        <v>149</v>
      </c>
      <c r="B75" s="111">
        <v>0</v>
      </c>
      <c r="C75" s="111">
        <v>0</v>
      </c>
      <c r="D75" s="111">
        <v>0</v>
      </c>
      <c r="E75" s="111">
        <v>0</v>
      </c>
      <c r="F75" s="124">
        <v>1</v>
      </c>
      <c r="G75" s="124">
        <v>0</v>
      </c>
      <c r="H75" s="124">
        <v>8</v>
      </c>
      <c r="I75" s="124">
        <v>1382</v>
      </c>
      <c r="J75" s="124">
        <v>9</v>
      </c>
      <c r="K75" s="124">
        <v>1382</v>
      </c>
    </row>
    <row r="76" spans="1:11" ht="12.75">
      <c r="A76" s="65" t="s">
        <v>53</v>
      </c>
      <c r="B76" s="124">
        <v>0</v>
      </c>
      <c r="C76" s="124"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1</v>
      </c>
      <c r="I76" s="111">
        <v>1</v>
      </c>
      <c r="J76" s="124">
        <v>1</v>
      </c>
      <c r="K76" s="124">
        <v>1</v>
      </c>
    </row>
    <row r="77" spans="1:11" ht="12.75">
      <c r="A77" s="65" t="s">
        <v>77</v>
      </c>
      <c r="B77" s="111">
        <v>0</v>
      </c>
      <c r="C77" s="111">
        <v>0</v>
      </c>
      <c r="D77" s="111">
        <v>0</v>
      </c>
      <c r="E77" s="111">
        <v>0</v>
      </c>
      <c r="F77" s="124">
        <v>1</v>
      </c>
      <c r="G77" s="124">
        <v>0</v>
      </c>
      <c r="H77" s="124">
        <v>3</v>
      </c>
      <c r="I77" s="124">
        <v>298</v>
      </c>
      <c r="J77" s="124">
        <v>4</v>
      </c>
      <c r="K77" s="124">
        <v>298</v>
      </c>
    </row>
    <row r="78" spans="1:11" ht="12.75">
      <c r="A78" s="67" t="s">
        <v>52</v>
      </c>
      <c r="B78" s="54">
        <v>0</v>
      </c>
      <c r="C78" s="54">
        <v>0</v>
      </c>
      <c r="D78" s="54">
        <v>0</v>
      </c>
      <c r="E78" s="54">
        <v>0</v>
      </c>
      <c r="F78" s="125">
        <v>1</v>
      </c>
      <c r="G78" s="125">
        <v>0</v>
      </c>
      <c r="H78" s="125">
        <v>0</v>
      </c>
      <c r="I78" s="125">
        <v>0</v>
      </c>
      <c r="J78" s="125">
        <v>1</v>
      </c>
      <c r="K78" s="125">
        <v>0</v>
      </c>
    </row>
    <row r="79" spans="1:11" ht="12.75">
      <c r="A79" s="65" t="s">
        <v>49</v>
      </c>
      <c r="B79" s="124">
        <v>0</v>
      </c>
      <c r="C79" s="124">
        <v>0</v>
      </c>
      <c r="D79" s="111">
        <v>0</v>
      </c>
      <c r="E79" s="111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</row>
    <row r="80" spans="1:11" ht="12.75">
      <c r="A80" s="65" t="s">
        <v>52</v>
      </c>
      <c r="B80" s="111">
        <v>0</v>
      </c>
      <c r="C80" s="111">
        <v>0</v>
      </c>
      <c r="D80" s="111">
        <v>0</v>
      </c>
      <c r="E80" s="111">
        <v>0</v>
      </c>
      <c r="F80" s="111">
        <v>1</v>
      </c>
      <c r="G80" s="111">
        <v>0</v>
      </c>
      <c r="H80" s="124">
        <v>0</v>
      </c>
      <c r="I80" s="124">
        <v>0</v>
      </c>
      <c r="J80" s="124">
        <v>1</v>
      </c>
      <c r="K80" s="124">
        <v>0</v>
      </c>
    </row>
    <row r="81" spans="1:11" ht="12.75">
      <c r="A81" s="67" t="s">
        <v>56</v>
      </c>
      <c r="B81" s="54">
        <v>0</v>
      </c>
      <c r="C81" s="54">
        <v>0</v>
      </c>
      <c r="D81" s="54">
        <v>0</v>
      </c>
      <c r="E81" s="54">
        <v>0</v>
      </c>
      <c r="F81" s="54">
        <v>2</v>
      </c>
      <c r="G81" s="54">
        <v>0</v>
      </c>
      <c r="H81" s="125">
        <v>2</v>
      </c>
      <c r="I81" s="125">
        <v>239</v>
      </c>
      <c r="J81" s="125">
        <v>4</v>
      </c>
      <c r="K81" s="125">
        <v>239</v>
      </c>
    </row>
    <row r="82" spans="1:11" ht="12.75">
      <c r="A82" s="65" t="s">
        <v>4</v>
      </c>
      <c r="B82" s="124">
        <v>0</v>
      </c>
      <c r="C82" s="124">
        <v>0</v>
      </c>
      <c r="D82" s="111">
        <v>0</v>
      </c>
      <c r="E82" s="111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</row>
    <row r="83" spans="1:11" ht="12.75">
      <c r="A83" s="65" t="s">
        <v>96</v>
      </c>
      <c r="B83" s="124">
        <v>0</v>
      </c>
      <c r="C83" s="124">
        <v>0</v>
      </c>
      <c r="D83" s="111">
        <v>0</v>
      </c>
      <c r="E83" s="111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</row>
    <row r="84" spans="1:11" ht="12.75">
      <c r="A84" s="65" t="s">
        <v>56</v>
      </c>
      <c r="B84" s="111">
        <v>0</v>
      </c>
      <c r="C84" s="111">
        <v>0</v>
      </c>
      <c r="D84" s="111">
        <v>0</v>
      </c>
      <c r="E84" s="111">
        <v>0</v>
      </c>
      <c r="F84" s="111">
        <v>1</v>
      </c>
      <c r="G84" s="111">
        <v>0</v>
      </c>
      <c r="H84" s="124">
        <v>1</v>
      </c>
      <c r="I84" s="124">
        <v>53</v>
      </c>
      <c r="J84" s="124">
        <v>2</v>
      </c>
      <c r="K84" s="124">
        <v>53</v>
      </c>
    </row>
    <row r="85" spans="1:11" ht="12.75">
      <c r="A85" s="65" t="s">
        <v>88</v>
      </c>
      <c r="B85" s="111">
        <v>0</v>
      </c>
      <c r="C85" s="111">
        <v>0</v>
      </c>
      <c r="D85" s="111">
        <v>0</v>
      </c>
      <c r="E85" s="111">
        <v>0</v>
      </c>
      <c r="F85" s="124">
        <v>1</v>
      </c>
      <c r="G85" s="124">
        <v>0</v>
      </c>
      <c r="H85" s="111">
        <v>1</v>
      </c>
      <c r="I85" s="111">
        <v>186</v>
      </c>
      <c r="J85" s="124">
        <v>2</v>
      </c>
      <c r="K85" s="124">
        <v>186</v>
      </c>
    </row>
    <row r="86" spans="1:11" ht="12.75">
      <c r="A86" s="67" t="s">
        <v>58</v>
      </c>
      <c r="B86" s="54">
        <v>0</v>
      </c>
      <c r="C86" s="54">
        <v>0</v>
      </c>
      <c r="D86" s="54">
        <v>0</v>
      </c>
      <c r="E86" s="54">
        <v>0</v>
      </c>
      <c r="F86" s="125">
        <v>0</v>
      </c>
      <c r="G86" s="125">
        <v>0</v>
      </c>
      <c r="H86" s="54">
        <v>0</v>
      </c>
      <c r="I86" s="54">
        <v>0</v>
      </c>
      <c r="J86" s="125">
        <v>0</v>
      </c>
      <c r="K86" s="125">
        <v>0</v>
      </c>
    </row>
    <row r="87" spans="1:11" ht="12.75">
      <c r="A87" s="65" t="s">
        <v>2</v>
      </c>
      <c r="B87" s="124">
        <v>0</v>
      </c>
      <c r="C87" s="124">
        <v>0</v>
      </c>
      <c r="D87" s="111">
        <v>0</v>
      </c>
      <c r="E87" s="111">
        <v>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</row>
    <row r="88" spans="1:11" ht="12.75">
      <c r="A88" s="65" t="s">
        <v>58</v>
      </c>
      <c r="B88" s="124">
        <v>0</v>
      </c>
      <c r="C88" s="124">
        <v>0</v>
      </c>
      <c r="D88" s="111">
        <v>0</v>
      </c>
      <c r="E88" s="111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</row>
    <row r="89" spans="1:11" ht="12.75">
      <c r="A89" s="67" t="s">
        <v>59</v>
      </c>
      <c r="B89" s="125">
        <v>2</v>
      </c>
      <c r="C89" s="125">
        <v>122</v>
      </c>
      <c r="D89" s="54">
        <v>0</v>
      </c>
      <c r="E89" s="54">
        <v>0</v>
      </c>
      <c r="F89" s="125">
        <v>0</v>
      </c>
      <c r="G89" s="125">
        <v>0</v>
      </c>
      <c r="H89" s="125">
        <v>16</v>
      </c>
      <c r="I89" s="125">
        <v>1274</v>
      </c>
      <c r="J89" s="125">
        <v>18</v>
      </c>
      <c r="K89" s="125">
        <v>1396</v>
      </c>
    </row>
    <row r="90" spans="1:11" ht="12.75">
      <c r="A90" s="65" t="s">
        <v>1</v>
      </c>
      <c r="B90" s="124">
        <v>0</v>
      </c>
      <c r="C90" s="124">
        <v>0</v>
      </c>
      <c r="D90" s="111">
        <v>0</v>
      </c>
      <c r="E90" s="111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</row>
    <row r="91" spans="1:11" ht="12.75">
      <c r="A91" s="65" t="s">
        <v>31</v>
      </c>
      <c r="B91" s="111">
        <v>0</v>
      </c>
      <c r="C91" s="111">
        <v>0</v>
      </c>
      <c r="D91" s="111">
        <v>0</v>
      </c>
      <c r="E91" s="111">
        <v>0</v>
      </c>
      <c r="F91" s="124">
        <v>0</v>
      </c>
      <c r="G91" s="124">
        <v>0</v>
      </c>
      <c r="H91" s="111">
        <v>8</v>
      </c>
      <c r="I91" s="111">
        <v>935</v>
      </c>
      <c r="J91" s="124">
        <v>8</v>
      </c>
      <c r="K91" s="124">
        <v>935</v>
      </c>
    </row>
    <row r="92" spans="1:11" ht="12.75">
      <c r="A92" s="65" t="s">
        <v>41</v>
      </c>
      <c r="B92" s="124">
        <v>2</v>
      </c>
      <c r="C92" s="124">
        <v>122</v>
      </c>
      <c r="D92" s="111">
        <v>0</v>
      </c>
      <c r="E92" s="111">
        <v>0</v>
      </c>
      <c r="F92" s="111">
        <v>0</v>
      </c>
      <c r="G92" s="111">
        <v>0</v>
      </c>
      <c r="H92" s="111">
        <v>5</v>
      </c>
      <c r="I92" s="111">
        <v>273</v>
      </c>
      <c r="J92" s="124">
        <v>7</v>
      </c>
      <c r="K92" s="124">
        <v>395</v>
      </c>
    </row>
    <row r="93" spans="1:11" ht="12.75">
      <c r="A93" s="65" t="s">
        <v>59</v>
      </c>
      <c r="B93" s="111">
        <v>0</v>
      </c>
      <c r="C93" s="111">
        <v>0</v>
      </c>
      <c r="D93" s="111">
        <v>0</v>
      </c>
      <c r="E93" s="111">
        <v>0</v>
      </c>
      <c r="F93" s="124">
        <v>0</v>
      </c>
      <c r="G93" s="124">
        <v>0</v>
      </c>
      <c r="H93" s="111">
        <v>3</v>
      </c>
      <c r="I93" s="111">
        <v>66</v>
      </c>
      <c r="J93" s="124">
        <v>3</v>
      </c>
      <c r="K93" s="124">
        <v>66</v>
      </c>
    </row>
    <row r="94" spans="1:11" ht="12.75">
      <c r="A94" s="67" t="s">
        <v>722</v>
      </c>
      <c r="B94" s="54">
        <v>1</v>
      </c>
      <c r="C94" s="54">
        <v>43</v>
      </c>
      <c r="D94" s="54">
        <v>0</v>
      </c>
      <c r="E94" s="54">
        <v>0</v>
      </c>
      <c r="F94" s="125">
        <v>1</v>
      </c>
      <c r="G94" s="125">
        <v>0</v>
      </c>
      <c r="H94" s="54">
        <v>2</v>
      </c>
      <c r="I94" s="54">
        <v>164</v>
      </c>
      <c r="J94" s="125">
        <v>4</v>
      </c>
      <c r="K94" s="125">
        <v>207</v>
      </c>
    </row>
    <row r="95" spans="1:11" ht="12.75">
      <c r="A95" s="65" t="s">
        <v>38</v>
      </c>
      <c r="B95" s="111">
        <v>1</v>
      </c>
      <c r="C95" s="111">
        <v>43</v>
      </c>
      <c r="D95" s="111">
        <v>0</v>
      </c>
      <c r="E95" s="111">
        <v>0</v>
      </c>
      <c r="F95" s="111">
        <v>0</v>
      </c>
      <c r="G95" s="111">
        <v>0</v>
      </c>
      <c r="H95" s="124">
        <v>0</v>
      </c>
      <c r="I95" s="124">
        <v>0</v>
      </c>
      <c r="J95" s="124">
        <v>1</v>
      </c>
      <c r="K95" s="124">
        <v>43</v>
      </c>
    </row>
    <row r="96" spans="1:11" ht="12.75">
      <c r="A96" s="65" t="s">
        <v>60</v>
      </c>
      <c r="B96" s="111">
        <v>0</v>
      </c>
      <c r="C96" s="111">
        <v>0</v>
      </c>
      <c r="D96" s="111">
        <v>0</v>
      </c>
      <c r="E96" s="111">
        <v>0</v>
      </c>
      <c r="F96" s="111">
        <v>1</v>
      </c>
      <c r="G96" s="111">
        <v>0</v>
      </c>
      <c r="H96" s="124">
        <v>0</v>
      </c>
      <c r="I96" s="124">
        <v>0</v>
      </c>
      <c r="J96" s="124">
        <v>1</v>
      </c>
      <c r="K96" s="124">
        <v>0</v>
      </c>
    </row>
    <row r="97" spans="1:11" ht="12.75">
      <c r="A97" s="65" t="s">
        <v>69</v>
      </c>
      <c r="B97" s="124">
        <v>0</v>
      </c>
      <c r="C97" s="124">
        <v>0</v>
      </c>
      <c r="D97" s="111">
        <v>0</v>
      </c>
      <c r="E97" s="111">
        <v>0</v>
      </c>
      <c r="F97" s="124">
        <v>0</v>
      </c>
      <c r="G97" s="124">
        <v>0</v>
      </c>
      <c r="H97" s="124">
        <v>2</v>
      </c>
      <c r="I97" s="124">
        <v>164</v>
      </c>
      <c r="J97" s="124">
        <v>2</v>
      </c>
      <c r="K97" s="124">
        <v>164</v>
      </c>
    </row>
    <row r="98" spans="1:11" ht="12.75">
      <c r="A98" s="67" t="s">
        <v>147</v>
      </c>
      <c r="B98" s="125">
        <v>1</v>
      </c>
      <c r="C98" s="125">
        <v>95</v>
      </c>
      <c r="D98" s="54">
        <v>1</v>
      </c>
      <c r="E98" s="54">
        <v>58</v>
      </c>
      <c r="F98" s="125">
        <v>0</v>
      </c>
      <c r="G98" s="125">
        <v>0</v>
      </c>
      <c r="H98" s="125">
        <v>5</v>
      </c>
      <c r="I98" s="125">
        <v>491</v>
      </c>
      <c r="J98" s="125">
        <v>7</v>
      </c>
      <c r="K98" s="125">
        <v>644</v>
      </c>
    </row>
    <row r="99" spans="1:11" ht="12.75">
      <c r="A99" s="65" t="s">
        <v>48</v>
      </c>
      <c r="B99" s="124">
        <v>0</v>
      </c>
      <c r="C99" s="124">
        <v>0</v>
      </c>
      <c r="D99" s="111">
        <v>0</v>
      </c>
      <c r="E99" s="111">
        <v>0</v>
      </c>
      <c r="F99" s="124">
        <v>0</v>
      </c>
      <c r="G99" s="124">
        <v>0</v>
      </c>
      <c r="H99" s="124">
        <v>0</v>
      </c>
      <c r="I99" s="124">
        <v>0</v>
      </c>
      <c r="J99" s="124">
        <v>0</v>
      </c>
      <c r="K99" s="124">
        <v>0</v>
      </c>
    </row>
    <row r="100" spans="1:11" ht="12.75">
      <c r="A100" s="65" t="s">
        <v>67</v>
      </c>
      <c r="B100" s="111">
        <v>0</v>
      </c>
      <c r="C100" s="111">
        <v>0</v>
      </c>
      <c r="D100" s="111">
        <v>1</v>
      </c>
      <c r="E100" s="111">
        <v>58</v>
      </c>
      <c r="F100" s="124">
        <v>0</v>
      </c>
      <c r="G100" s="124">
        <v>0</v>
      </c>
      <c r="H100" s="124">
        <v>4</v>
      </c>
      <c r="I100" s="124">
        <v>416</v>
      </c>
      <c r="J100" s="124">
        <v>5</v>
      </c>
      <c r="K100" s="124">
        <v>474</v>
      </c>
    </row>
    <row r="101" spans="1:11" ht="12.75">
      <c r="A101" s="65" t="s">
        <v>79</v>
      </c>
      <c r="B101" s="111">
        <v>1</v>
      </c>
      <c r="C101" s="111">
        <v>95</v>
      </c>
      <c r="D101" s="111">
        <v>0</v>
      </c>
      <c r="E101" s="111">
        <v>0</v>
      </c>
      <c r="F101" s="111">
        <v>0</v>
      </c>
      <c r="G101" s="111">
        <v>0</v>
      </c>
      <c r="H101" s="124">
        <v>1</v>
      </c>
      <c r="I101" s="124">
        <v>75</v>
      </c>
      <c r="J101" s="124">
        <v>2</v>
      </c>
      <c r="K101" s="124">
        <v>170</v>
      </c>
    </row>
    <row r="102" spans="1:11" ht="12.75">
      <c r="A102" s="67" t="s">
        <v>68</v>
      </c>
      <c r="B102" s="54">
        <v>1</v>
      </c>
      <c r="C102" s="54">
        <v>9</v>
      </c>
      <c r="D102" s="54">
        <v>0</v>
      </c>
      <c r="E102" s="54">
        <v>0</v>
      </c>
      <c r="F102" s="54">
        <v>1</v>
      </c>
      <c r="G102" s="54">
        <v>0</v>
      </c>
      <c r="H102" s="125">
        <v>6</v>
      </c>
      <c r="I102" s="125">
        <v>307</v>
      </c>
      <c r="J102" s="125">
        <v>8</v>
      </c>
      <c r="K102" s="125">
        <v>316</v>
      </c>
    </row>
    <row r="103" spans="1:11" ht="12.75">
      <c r="A103" s="65" t="s">
        <v>14</v>
      </c>
      <c r="B103" s="124">
        <v>0</v>
      </c>
      <c r="C103" s="124">
        <v>0</v>
      </c>
      <c r="D103" s="111">
        <v>0</v>
      </c>
      <c r="E103" s="111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</row>
    <row r="104" spans="1:11" ht="12.75">
      <c r="A104" s="65" t="s">
        <v>15</v>
      </c>
      <c r="B104" s="111">
        <v>0</v>
      </c>
      <c r="C104" s="111">
        <v>0</v>
      </c>
      <c r="D104" s="111">
        <v>0</v>
      </c>
      <c r="E104" s="111">
        <v>0</v>
      </c>
      <c r="F104" s="111">
        <v>0</v>
      </c>
      <c r="G104" s="111">
        <v>0</v>
      </c>
      <c r="H104" s="124">
        <v>2</v>
      </c>
      <c r="I104" s="124">
        <v>154</v>
      </c>
      <c r="J104" s="124">
        <v>2</v>
      </c>
      <c r="K104" s="124">
        <v>154</v>
      </c>
    </row>
    <row r="105" spans="1:11" ht="12.75">
      <c r="A105" s="65" t="s">
        <v>68</v>
      </c>
      <c r="B105" s="111">
        <v>1</v>
      </c>
      <c r="C105" s="111">
        <v>9</v>
      </c>
      <c r="D105" s="111">
        <v>0</v>
      </c>
      <c r="E105" s="111">
        <v>0</v>
      </c>
      <c r="F105" s="111">
        <v>1</v>
      </c>
      <c r="G105" s="111">
        <v>0</v>
      </c>
      <c r="H105" s="124">
        <v>4</v>
      </c>
      <c r="I105" s="124">
        <v>153</v>
      </c>
      <c r="J105" s="124">
        <v>6</v>
      </c>
      <c r="K105" s="124">
        <v>162.00000000000003</v>
      </c>
    </row>
    <row r="106" spans="1:11" ht="12.75">
      <c r="A106" s="67" t="s">
        <v>71</v>
      </c>
      <c r="B106" s="54">
        <v>0</v>
      </c>
      <c r="C106" s="54">
        <v>0</v>
      </c>
      <c r="D106" s="54">
        <v>0</v>
      </c>
      <c r="E106" s="54">
        <v>0</v>
      </c>
      <c r="F106" s="54">
        <v>1</v>
      </c>
      <c r="G106" s="54">
        <v>0</v>
      </c>
      <c r="H106" s="125">
        <v>3</v>
      </c>
      <c r="I106" s="125">
        <v>83</v>
      </c>
      <c r="J106" s="125">
        <v>4</v>
      </c>
      <c r="K106" s="125">
        <v>83</v>
      </c>
    </row>
    <row r="107" spans="1:11" ht="12.75">
      <c r="A107" s="65" t="s">
        <v>29</v>
      </c>
      <c r="B107" s="111">
        <v>0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24">
        <v>1</v>
      </c>
      <c r="I107" s="124">
        <v>15</v>
      </c>
      <c r="J107" s="124">
        <v>1</v>
      </c>
      <c r="K107" s="124">
        <v>15</v>
      </c>
    </row>
    <row r="108" spans="1:11" ht="12.75">
      <c r="A108" s="65" t="s">
        <v>71</v>
      </c>
      <c r="B108" s="111">
        <v>0</v>
      </c>
      <c r="C108" s="111">
        <v>0</v>
      </c>
      <c r="D108" s="111">
        <v>0</v>
      </c>
      <c r="E108" s="111">
        <v>0</v>
      </c>
      <c r="F108" s="124">
        <v>1</v>
      </c>
      <c r="G108" s="124">
        <v>0</v>
      </c>
      <c r="H108" s="124">
        <v>1</v>
      </c>
      <c r="I108" s="124">
        <v>62</v>
      </c>
      <c r="J108" s="124">
        <v>2</v>
      </c>
      <c r="K108" s="124">
        <v>62</v>
      </c>
    </row>
    <row r="109" spans="1:11" ht="12.75">
      <c r="A109" s="65" t="s">
        <v>72</v>
      </c>
      <c r="B109" s="111">
        <v>0</v>
      </c>
      <c r="C109" s="111">
        <v>0</v>
      </c>
      <c r="D109" s="111">
        <v>0</v>
      </c>
      <c r="E109" s="111">
        <v>0</v>
      </c>
      <c r="F109" s="124">
        <v>0</v>
      </c>
      <c r="G109" s="124">
        <v>0</v>
      </c>
      <c r="H109" s="111">
        <v>1</v>
      </c>
      <c r="I109" s="111">
        <v>6</v>
      </c>
      <c r="J109" s="124">
        <v>1</v>
      </c>
      <c r="K109" s="124">
        <v>6</v>
      </c>
    </row>
    <row r="110" spans="1:11" ht="12.75">
      <c r="A110" s="67" t="s">
        <v>151</v>
      </c>
      <c r="B110" s="54">
        <v>0</v>
      </c>
      <c r="C110" s="54">
        <v>0</v>
      </c>
      <c r="D110" s="54">
        <v>0</v>
      </c>
      <c r="E110" s="54">
        <v>0</v>
      </c>
      <c r="F110" s="125">
        <v>2</v>
      </c>
      <c r="G110" s="125">
        <v>0</v>
      </c>
      <c r="H110" s="54">
        <v>3</v>
      </c>
      <c r="I110" s="54">
        <v>210</v>
      </c>
      <c r="J110" s="125">
        <v>5</v>
      </c>
      <c r="K110" s="125">
        <v>210</v>
      </c>
    </row>
    <row r="111" spans="1:11" ht="12.75">
      <c r="A111" s="65" t="s">
        <v>40</v>
      </c>
      <c r="B111" s="124">
        <v>0</v>
      </c>
      <c r="C111" s="124">
        <v>0</v>
      </c>
      <c r="D111" s="111">
        <v>0</v>
      </c>
      <c r="E111" s="111">
        <v>0</v>
      </c>
      <c r="F111" s="124">
        <v>0</v>
      </c>
      <c r="G111" s="124">
        <v>0</v>
      </c>
      <c r="H111" s="111">
        <v>1</v>
      </c>
      <c r="I111" s="111">
        <v>32</v>
      </c>
      <c r="J111" s="124">
        <v>1</v>
      </c>
      <c r="K111" s="124">
        <v>32</v>
      </c>
    </row>
    <row r="112" spans="1:11" ht="12.75">
      <c r="A112" s="65" t="s">
        <v>150</v>
      </c>
      <c r="B112" s="111">
        <v>0</v>
      </c>
      <c r="C112" s="111">
        <v>0</v>
      </c>
      <c r="D112" s="111">
        <v>0</v>
      </c>
      <c r="E112" s="111">
        <v>0</v>
      </c>
      <c r="F112" s="111">
        <v>2</v>
      </c>
      <c r="G112" s="111">
        <v>0</v>
      </c>
      <c r="H112" s="124">
        <v>1</v>
      </c>
      <c r="I112" s="124">
        <v>75</v>
      </c>
      <c r="J112" s="124">
        <v>3</v>
      </c>
      <c r="K112" s="124">
        <v>75</v>
      </c>
    </row>
    <row r="113" spans="1:11" ht="12.75">
      <c r="A113" s="65" t="s">
        <v>84</v>
      </c>
      <c r="B113" s="111">
        <v>0</v>
      </c>
      <c r="C113" s="111">
        <v>0</v>
      </c>
      <c r="D113" s="111">
        <v>0</v>
      </c>
      <c r="E113" s="111">
        <v>0</v>
      </c>
      <c r="F113" s="124">
        <v>0</v>
      </c>
      <c r="G113" s="124">
        <v>0</v>
      </c>
      <c r="H113" s="111">
        <v>1</v>
      </c>
      <c r="I113" s="111">
        <v>103</v>
      </c>
      <c r="J113" s="124">
        <v>1</v>
      </c>
      <c r="K113" s="124">
        <v>103</v>
      </c>
    </row>
    <row r="114" spans="1:11" ht="12.75">
      <c r="A114" s="67" t="s">
        <v>73</v>
      </c>
      <c r="B114" s="54">
        <v>0</v>
      </c>
      <c r="C114" s="54">
        <v>0</v>
      </c>
      <c r="D114" s="54">
        <v>0</v>
      </c>
      <c r="E114" s="54">
        <v>0</v>
      </c>
      <c r="F114" s="125">
        <v>1</v>
      </c>
      <c r="G114" s="125">
        <v>0</v>
      </c>
      <c r="H114" s="54">
        <v>0</v>
      </c>
      <c r="I114" s="54">
        <v>0</v>
      </c>
      <c r="J114" s="125">
        <v>1</v>
      </c>
      <c r="K114" s="125">
        <v>0</v>
      </c>
    </row>
    <row r="115" spans="1:11" ht="12.75">
      <c r="A115" s="65" t="s">
        <v>73</v>
      </c>
      <c r="B115" s="111">
        <v>0</v>
      </c>
      <c r="C115" s="111">
        <v>0</v>
      </c>
      <c r="D115" s="111">
        <v>0</v>
      </c>
      <c r="E115" s="111">
        <v>0</v>
      </c>
      <c r="F115" s="111">
        <v>1</v>
      </c>
      <c r="G115" s="111">
        <v>0</v>
      </c>
      <c r="H115" s="124">
        <v>0</v>
      </c>
      <c r="I115" s="124">
        <v>0</v>
      </c>
      <c r="J115" s="124">
        <v>1</v>
      </c>
      <c r="K115" s="124">
        <v>0</v>
      </c>
    </row>
    <row r="116" spans="1:11" ht="12.75">
      <c r="A116" s="67" t="s">
        <v>75</v>
      </c>
      <c r="B116" s="54">
        <v>2</v>
      </c>
      <c r="C116" s="54">
        <v>44</v>
      </c>
      <c r="D116" s="54">
        <v>0</v>
      </c>
      <c r="E116" s="54">
        <v>0</v>
      </c>
      <c r="F116" s="54">
        <v>3</v>
      </c>
      <c r="G116" s="54">
        <v>211</v>
      </c>
      <c r="H116" s="125">
        <v>33</v>
      </c>
      <c r="I116" s="125">
        <v>4985</v>
      </c>
      <c r="J116" s="125">
        <v>38</v>
      </c>
      <c r="K116" s="125">
        <v>5240</v>
      </c>
    </row>
    <row r="117" spans="1:11" ht="12.75">
      <c r="A117" s="65" t="s">
        <v>6</v>
      </c>
      <c r="B117" s="124">
        <v>1</v>
      </c>
      <c r="C117" s="124">
        <v>4</v>
      </c>
      <c r="D117" s="111">
        <v>0</v>
      </c>
      <c r="E117" s="111">
        <v>0</v>
      </c>
      <c r="F117" s="124">
        <v>2</v>
      </c>
      <c r="G117" s="124">
        <v>0</v>
      </c>
      <c r="H117" s="124">
        <v>16</v>
      </c>
      <c r="I117" s="124">
        <v>2945.9999999999995</v>
      </c>
      <c r="J117" s="124">
        <v>19</v>
      </c>
      <c r="K117" s="124">
        <v>2950</v>
      </c>
    </row>
    <row r="118" spans="1:11" ht="12.75">
      <c r="A118" s="65" t="s">
        <v>8</v>
      </c>
      <c r="B118" s="124">
        <v>0</v>
      </c>
      <c r="C118" s="124">
        <v>0</v>
      </c>
      <c r="D118" s="111">
        <v>0</v>
      </c>
      <c r="E118" s="111">
        <v>0</v>
      </c>
      <c r="F118" s="124">
        <v>0</v>
      </c>
      <c r="G118" s="124">
        <v>0</v>
      </c>
      <c r="H118" s="124">
        <v>0</v>
      </c>
      <c r="I118" s="124">
        <v>0</v>
      </c>
      <c r="J118" s="124">
        <v>0</v>
      </c>
      <c r="K118" s="124">
        <v>0</v>
      </c>
    </row>
    <row r="119" spans="1:11" ht="12.75">
      <c r="A119" s="65" t="s">
        <v>13</v>
      </c>
      <c r="B119" s="124">
        <v>0</v>
      </c>
      <c r="C119" s="124">
        <v>0</v>
      </c>
      <c r="D119" s="111">
        <v>0</v>
      </c>
      <c r="E119" s="111">
        <v>0</v>
      </c>
      <c r="F119" s="111">
        <v>0</v>
      </c>
      <c r="G119" s="111">
        <v>0</v>
      </c>
      <c r="H119" s="124">
        <v>1</v>
      </c>
      <c r="I119" s="124">
        <v>392</v>
      </c>
      <c r="J119" s="124">
        <v>1</v>
      </c>
      <c r="K119" s="124">
        <v>392</v>
      </c>
    </row>
    <row r="120" spans="1:11" ht="12.75">
      <c r="A120" s="65" t="s">
        <v>23</v>
      </c>
      <c r="B120" s="124">
        <v>0</v>
      </c>
      <c r="C120" s="124">
        <v>0</v>
      </c>
      <c r="D120" s="111">
        <v>0</v>
      </c>
      <c r="E120" s="111">
        <v>0</v>
      </c>
      <c r="F120" s="124">
        <v>0</v>
      </c>
      <c r="G120" s="124">
        <v>0</v>
      </c>
      <c r="H120" s="111">
        <v>4</v>
      </c>
      <c r="I120" s="111">
        <v>546</v>
      </c>
      <c r="J120" s="124">
        <v>4</v>
      </c>
      <c r="K120" s="124">
        <v>546</v>
      </c>
    </row>
    <row r="121" spans="1:11" ht="12.75">
      <c r="A121" s="65" t="s">
        <v>46</v>
      </c>
      <c r="B121" s="111">
        <v>0</v>
      </c>
      <c r="C121" s="111">
        <v>0</v>
      </c>
      <c r="D121" s="111">
        <v>0</v>
      </c>
      <c r="E121" s="111">
        <v>0</v>
      </c>
      <c r="F121" s="124">
        <v>1</v>
      </c>
      <c r="G121" s="124">
        <v>211</v>
      </c>
      <c r="H121" s="124">
        <v>9</v>
      </c>
      <c r="I121" s="124">
        <v>818</v>
      </c>
      <c r="J121" s="124">
        <v>10</v>
      </c>
      <c r="K121" s="124">
        <v>1029</v>
      </c>
    </row>
    <row r="122" spans="1:11" ht="12.75">
      <c r="A122" s="65" t="s">
        <v>63</v>
      </c>
      <c r="B122" s="124">
        <v>0</v>
      </c>
      <c r="C122" s="124">
        <v>0</v>
      </c>
      <c r="D122" s="111">
        <v>0</v>
      </c>
      <c r="E122" s="111">
        <v>0</v>
      </c>
      <c r="F122" s="124">
        <v>0</v>
      </c>
      <c r="G122" s="124">
        <v>0</v>
      </c>
      <c r="H122" s="124">
        <v>0</v>
      </c>
      <c r="I122" s="124">
        <v>0</v>
      </c>
      <c r="J122" s="124">
        <v>0</v>
      </c>
      <c r="K122" s="124">
        <v>0</v>
      </c>
    </row>
    <row r="123" spans="1:11" ht="12.75">
      <c r="A123" s="65" t="s">
        <v>66</v>
      </c>
      <c r="B123" s="124">
        <v>1</v>
      </c>
      <c r="C123" s="124">
        <v>40</v>
      </c>
      <c r="D123" s="111">
        <v>0</v>
      </c>
      <c r="E123" s="111">
        <v>0</v>
      </c>
      <c r="F123" s="124">
        <v>0</v>
      </c>
      <c r="G123" s="124">
        <v>0</v>
      </c>
      <c r="H123" s="124">
        <v>1</v>
      </c>
      <c r="I123" s="124">
        <v>128</v>
      </c>
      <c r="J123" s="124">
        <v>2</v>
      </c>
      <c r="K123" s="124">
        <v>168</v>
      </c>
    </row>
    <row r="124" spans="1:11" ht="12.75">
      <c r="A124" s="65" t="s">
        <v>75</v>
      </c>
      <c r="B124" s="111">
        <v>0</v>
      </c>
      <c r="C124" s="111">
        <v>0</v>
      </c>
      <c r="D124" s="111">
        <v>0</v>
      </c>
      <c r="E124" s="111">
        <v>0</v>
      </c>
      <c r="F124" s="124">
        <v>0</v>
      </c>
      <c r="G124" s="124">
        <v>0</v>
      </c>
      <c r="H124" s="111">
        <v>2</v>
      </c>
      <c r="I124" s="111">
        <v>155</v>
      </c>
      <c r="J124" s="124">
        <v>2</v>
      </c>
      <c r="K124" s="124">
        <v>155</v>
      </c>
    </row>
    <row r="125" spans="1:11" ht="12.75">
      <c r="A125" s="67" t="s">
        <v>95</v>
      </c>
      <c r="B125" s="54">
        <v>0</v>
      </c>
      <c r="C125" s="54">
        <v>0</v>
      </c>
      <c r="D125" s="54">
        <v>0</v>
      </c>
      <c r="E125" s="54">
        <v>0</v>
      </c>
      <c r="F125" s="125">
        <v>1</v>
      </c>
      <c r="G125" s="125">
        <v>0</v>
      </c>
      <c r="H125" s="54">
        <v>3</v>
      </c>
      <c r="I125" s="54">
        <v>320</v>
      </c>
      <c r="J125" s="125">
        <v>4</v>
      </c>
      <c r="K125" s="125">
        <v>320</v>
      </c>
    </row>
    <row r="126" spans="1:11" ht="12.75">
      <c r="A126" s="65" t="s">
        <v>83</v>
      </c>
      <c r="B126" s="124">
        <v>0</v>
      </c>
      <c r="C126" s="124">
        <v>0</v>
      </c>
      <c r="D126" s="111">
        <v>0</v>
      </c>
      <c r="E126" s="111">
        <v>0</v>
      </c>
      <c r="F126" s="124">
        <v>0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</row>
    <row r="127" spans="1:11" ht="12.75">
      <c r="A127" s="65" t="s">
        <v>86</v>
      </c>
      <c r="B127" s="111">
        <v>0</v>
      </c>
      <c r="C127" s="111">
        <v>0</v>
      </c>
      <c r="D127" s="111">
        <v>0</v>
      </c>
      <c r="E127" s="111">
        <v>0</v>
      </c>
      <c r="F127" s="111">
        <v>1</v>
      </c>
      <c r="G127" s="111">
        <v>0</v>
      </c>
      <c r="H127" s="124">
        <v>2</v>
      </c>
      <c r="I127" s="124">
        <v>315</v>
      </c>
      <c r="J127" s="124">
        <v>3</v>
      </c>
      <c r="K127" s="124">
        <v>315</v>
      </c>
    </row>
    <row r="128" spans="1:11" ht="12.75">
      <c r="A128" s="65" t="s">
        <v>89</v>
      </c>
      <c r="B128" s="111">
        <v>0</v>
      </c>
      <c r="C128" s="111">
        <v>0</v>
      </c>
      <c r="D128" s="111">
        <v>0</v>
      </c>
      <c r="E128" s="111">
        <v>0</v>
      </c>
      <c r="F128" s="111">
        <v>0</v>
      </c>
      <c r="G128" s="111">
        <v>0</v>
      </c>
      <c r="H128" s="124">
        <v>1</v>
      </c>
      <c r="I128" s="124">
        <v>5</v>
      </c>
      <c r="J128" s="124">
        <v>1</v>
      </c>
      <c r="K128" s="124">
        <v>5</v>
      </c>
    </row>
    <row r="129" spans="1:11" ht="12.75">
      <c r="A129" s="67" t="s">
        <v>87</v>
      </c>
      <c r="B129" s="54">
        <v>2</v>
      </c>
      <c r="C129" s="54">
        <v>908</v>
      </c>
      <c r="D129" s="54">
        <v>2</v>
      </c>
      <c r="E129" s="54">
        <v>69</v>
      </c>
      <c r="F129" s="54">
        <v>1</v>
      </c>
      <c r="G129" s="54">
        <v>0</v>
      </c>
      <c r="H129" s="125">
        <v>27</v>
      </c>
      <c r="I129" s="125">
        <v>2384</v>
      </c>
      <c r="J129" s="125">
        <v>32</v>
      </c>
      <c r="K129" s="125">
        <v>3361</v>
      </c>
    </row>
    <row r="130" spans="1:11" ht="12.75">
      <c r="A130" s="65" t="s">
        <v>50</v>
      </c>
      <c r="B130" s="111">
        <v>2</v>
      </c>
      <c r="C130" s="111">
        <v>908</v>
      </c>
      <c r="D130" s="111">
        <v>0</v>
      </c>
      <c r="E130" s="111">
        <v>0</v>
      </c>
      <c r="F130" s="124">
        <v>1</v>
      </c>
      <c r="G130" s="124">
        <v>0</v>
      </c>
      <c r="H130" s="111">
        <v>8</v>
      </c>
      <c r="I130" s="111">
        <v>529</v>
      </c>
      <c r="J130" s="124">
        <v>11</v>
      </c>
      <c r="K130" s="124">
        <v>1437.0000000000002</v>
      </c>
    </row>
    <row r="131" spans="1:11" ht="12.75">
      <c r="A131" s="65" t="s">
        <v>74</v>
      </c>
      <c r="B131" s="111">
        <v>0</v>
      </c>
      <c r="C131" s="111">
        <v>0</v>
      </c>
      <c r="D131" s="111">
        <v>0</v>
      </c>
      <c r="E131" s="111">
        <v>0</v>
      </c>
      <c r="F131" s="111">
        <v>0</v>
      </c>
      <c r="G131" s="111">
        <v>0</v>
      </c>
      <c r="H131" s="124">
        <v>3</v>
      </c>
      <c r="I131" s="124">
        <v>126</v>
      </c>
      <c r="J131" s="124">
        <v>3</v>
      </c>
      <c r="K131" s="124">
        <v>126</v>
      </c>
    </row>
    <row r="132" spans="1:11" ht="12.75">
      <c r="A132" s="65" t="s">
        <v>87</v>
      </c>
      <c r="B132" s="111">
        <v>0</v>
      </c>
      <c r="C132" s="111">
        <v>0</v>
      </c>
      <c r="D132" s="111">
        <v>2</v>
      </c>
      <c r="E132" s="111">
        <v>69</v>
      </c>
      <c r="F132" s="124">
        <v>0</v>
      </c>
      <c r="G132" s="124">
        <v>0</v>
      </c>
      <c r="H132" s="111">
        <v>16</v>
      </c>
      <c r="I132" s="111">
        <v>1729</v>
      </c>
      <c r="J132" s="124">
        <v>18</v>
      </c>
      <c r="K132" s="124">
        <v>1797.9999999999998</v>
      </c>
    </row>
    <row r="133" spans="1:11" ht="12.75">
      <c r="A133" s="67" t="s">
        <v>90</v>
      </c>
      <c r="B133" s="54">
        <v>0</v>
      </c>
      <c r="C133" s="54">
        <v>0</v>
      </c>
      <c r="D133" s="54">
        <v>0</v>
      </c>
      <c r="E133" s="54">
        <v>0</v>
      </c>
      <c r="F133" s="125">
        <v>1</v>
      </c>
      <c r="G133" s="125">
        <v>0</v>
      </c>
      <c r="H133" s="54">
        <v>0</v>
      </c>
      <c r="I133" s="54">
        <v>0</v>
      </c>
      <c r="J133" s="125">
        <v>1</v>
      </c>
      <c r="K133" s="125">
        <v>0</v>
      </c>
    </row>
    <row r="134" spans="1:11" ht="12.75">
      <c r="A134" s="65" t="s">
        <v>70</v>
      </c>
      <c r="B134" s="124">
        <v>0</v>
      </c>
      <c r="C134" s="124">
        <v>0</v>
      </c>
      <c r="D134" s="111">
        <v>0</v>
      </c>
      <c r="E134" s="111">
        <v>0</v>
      </c>
      <c r="F134" s="124">
        <v>0</v>
      </c>
      <c r="G134" s="124">
        <v>0</v>
      </c>
      <c r="H134" s="124">
        <v>0</v>
      </c>
      <c r="I134" s="124">
        <v>0</v>
      </c>
      <c r="J134" s="124">
        <v>0</v>
      </c>
      <c r="K134" s="124">
        <v>0</v>
      </c>
    </row>
    <row r="135" spans="1:11" ht="12.75">
      <c r="A135" s="126" t="s">
        <v>90</v>
      </c>
      <c r="B135" s="127">
        <v>0</v>
      </c>
      <c r="C135" s="127">
        <v>0</v>
      </c>
      <c r="D135" s="112">
        <v>0</v>
      </c>
      <c r="E135" s="112">
        <v>0</v>
      </c>
      <c r="F135" s="112">
        <v>1</v>
      </c>
      <c r="G135" s="112">
        <v>0</v>
      </c>
      <c r="H135" s="127">
        <v>0</v>
      </c>
      <c r="I135" s="127">
        <v>0</v>
      </c>
      <c r="J135" s="127">
        <v>1</v>
      </c>
      <c r="K135" s="127">
        <v>0</v>
      </c>
    </row>
    <row r="136" ht="12.75">
      <c r="A136" s="128" t="s">
        <v>750</v>
      </c>
    </row>
    <row r="137" ht="12.75">
      <c r="A137" s="129" t="s">
        <v>753</v>
      </c>
    </row>
  </sheetData>
  <sheetProtection/>
  <mergeCells count="5">
    <mergeCell ref="D5:E5"/>
    <mergeCell ref="F5:G5"/>
    <mergeCell ref="H5:I5"/>
    <mergeCell ref="J5:K5"/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421875" style="63" customWidth="1"/>
    <col min="2" max="2" width="7.57421875" style="61" bestFit="1" customWidth="1"/>
    <col min="3" max="3" width="8.140625" style="61" bestFit="1" customWidth="1"/>
    <col min="4" max="16384" width="9.140625" style="61" customWidth="1"/>
  </cols>
  <sheetData>
    <row r="1" spans="1:2" ht="12.75">
      <c r="A1" s="64" t="s">
        <v>754</v>
      </c>
      <c r="B1" s="64"/>
    </row>
    <row r="2" spans="1:5" ht="12.75">
      <c r="A2" s="52" t="s">
        <v>734</v>
      </c>
      <c r="B2" s="52"/>
      <c r="C2" s="52"/>
      <c r="D2" s="52"/>
      <c r="E2" s="52"/>
    </row>
    <row r="3" ht="12.75">
      <c r="A3" s="52">
        <v>2021</v>
      </c>
    </row>
    <row r="4" spans="2:5" ht="12.75">
      <c r="B4" s="83"/>
      <c r="C4" s="83"/>
      <c r="D4" s="83"/>
      <c r="E4" s="83"/>
    </row>
    <row r="5" spans="1:5" ht="12.75">
      <c r="A5" s="77" t="s">
        <v>735</v>
      </c>
      <c r="B5" s="69" t="s">
        <v>755</v>
      </c>
      <c r="C5" s="69"/>
      <c r="D5" s="69"/>
      <c r="E5" s="69"/>
    </row>
    <row r="6" spans="1:5" ht="12.75">
      <c r="A6" s="107"/>
      <c r="B6" s="108" t="s">
        <v>730</v>
      </c>
      <c r="C6" s="87" t="s">
        <v>756</v>
      </c>
      <c r="D6" s="87" t="s">
        <v>729</v>
      </c>
      <c r="E6" s="109" t="s">
        <v>726</v>
      </c>
    </row>
    <row r="7" spans="1:5" ht="12.75">
      <c r="A7" s="64" t="s">
        <v>727</v>
      </c>
      <c r="B7" s="50">
        <v>71316</v>
      </c>
      <c r="C7" s="50">
        <v>82340</v>
      </c>
      <c r="D7" s="50">
        <v>24</v>
      </c>
      <c r="E7" s="50">
        <v>153680</v>
      </c>
    </row>
    <row r="8" spans="1:5" ht="12.75">
      <c r="A8" s="51" t="s">
        <v>157</v>
      </c>
      <c r="B8" s="50">
        <v>924</v>
      </c>
      <c r="C8" s="50">
        <v>1523</v>
      </c>
      <c r="D8" s="50">
        <v>0</v>
      </c>
      <c r="E8" s="50">
        <v>2447</v>
      </c>
    </row>
    <row r="9" spans="1:5" ht="12.75">
      <c r="A9" s="65" t="s">
        <v>3</v>
      </c>
      <c r="B9" s="66">
        <v>417</v>
      </c>
      <c r="C9" s="66">
        <v>536</v>
      </c>
      <c r="D9" s="66">
        <v>0</v>
      </c>
      <c r="E9" s="66">
        <v>953</v>
      </c>
    </row>
    <row r="10" spans="1:5" ht="12.75">
      <c r="A10" s="65" t="s">
        <v>18</v>
      </c>
      <c r="B10" s="66">
        <v>221</v>
      </c>
      <c r="C10" s="66">
        <v>478</v>
      </c>
      <c r="D10" s="66">
        <v>0</v>
      </c>
      <c r="E10" s="66">
        <v>699</v>
      </c>
    </row>
    <row r="11" spans="1:5" ht="12.75">
      <c r="A11" s="65" t="s">
        <v>82</v>
      </c>
      <c r="B11" s="66">
        <v>286</v>
      </c>
      <c r="C11" s="66">
        <v>509</v>
      </c>
      <c r="D11" s="66">
        <v>0</v>
      </c>
      <c r="E11" s="66">
        <v>795</v>
      </c>
    </row>
    <row r="12" spans="1:5" ht="12.75">
      <c r="A12" s="67" t="s">
        <v>11</v>
      </c>
      <c r="B12" s="53">
        <v>2185</v>
      </c>
      <c r="C12" s="53">
        <v>2638</v>
      </c>
      <c r="D12" s="53">
        <v>2</v>
      </c>
      <c r="E12" s="53">
        <v>4825</v>
      </c>
    </row>
    <row r="13" spans="1:5" ht="12.75">
      <c r="A13" s="65" t="s">
        <v>11</v>
      </c>
      <c r="B13" s="66">
        <v>183</v>
      </c>
      <c r="C13" s="66">
        <v>274</v>
      </c>
      <c r="D13" s="66">
        <v>2</v>
      </c>
      <c r="E13" s="66">
        <v>459</v>
      </c>
    </row>
    <row r="14" spans="1:5" ht="12.75">
      <c r="A14" s="65" t="s">
        <v>51</v>
      </c>
      <c r="B14" s="66">
        <v>230</v>
      </c>
      <c r="C14" s="66">
        <v>272</v>
      </c>
      <c r="D14" s="66">
        <v>0</v>
      </c>
      <c r="E14" s="66">
        <v>502</v>
      </c>
    </row>
    <row r="15" spans="1:5" ht="12.75">
      <c r="A15" s="65" t="s">
        <v>62</v>
      </c>
      <c r="B15" s="66">
        <v>601</v>
      </c>
      <c r="C15" s="66">
        <v>693</v>
      </c>
      <c r="D15" s="66">
        <v>0</v>
      </c>
      <c r="E15" s="66">
        <v>1294</v>
      </c>
    </row>
    <row r="16" spans="1:5" ht="12.75">
      <c r="A16" s="65" t="s">
        <v>64</v>
      </c>
      <c r="B16" s="66">
        <v>650</v>
      </c>
      <c r="C16" s="66">
        <v>724</v>
      </c>
      <c r="D16" s="66">
        <v>0</v>
      </c>
      <c r="E16" s="66">
        <v>1374</v>
      </c>
    </row>
    <row r="17" spans="1:5" ht="12.75">
      <c r="A17" s="65" t="s">
        <v>91</v>
      </c>
      <c r="B17" s="66">
        <v>521</v>
      </c>
      <c r="C17" s="66">
        <v>675</v>
      </c>
      <c r="D17" s="66">
        <v>0</v>
      </c>
      <c r="E17" s="66">
        <v>1196</v>
      </c>
    </row>
    <row r="18" spans="1:5" ht="12.75">
      <c r="A18" s="67" t="s">
        <v>16</v>
      </c>
      <c r="B18" s="53">
        <v>4169</v>
      </c>
      <c r="C18" s="53">
        <v>4002</v>
      </c>
      <c r="D18" s="53">
        <v>0</v>
      </c>
      <c r="E18" s="53">
        <v>8171</v>
      </c>
    </row>
    <row r="19" spans="1:5" ht="12.75">
      <c r="A19" s="65" t="s">
        <v>16</v>
      </c>
      <c r="B19" s="66">
        <v>1395</v>
      </c>
      <c r="C19" s="66">
        <v>1397</v>
      </c>
      <c r="D19" s="66">
        <v>0</v>
      </c>
      <c r="E19" s="66">
        <v>2792</v>
      </c>
    </row>
    <row r="20" spans="1:5" ht="12.75">
      <c r="A20" s="65" t="s">
        <v>17</v>
      </c>
      <c r="B20" s="66">
        <v>1810</v>
      </c>
      <c r="C20" s="66">
        <v>1431</v>
      </c>
      <c r="D20" s="66">
        <v>0</v>
      </c>
      <c r="E20" s="66">
        <v>3241</v>
      </c>
    </row>
    <row r="21" spans="1:5" ht="12.75">
      <c r="A21" s="65" t="s">
        <v>80</v>
      </c>
      <c r="B21" s="66">
        <v>964</v>
      </c>
      <c r="C21" s="66">
        <v>1174</v>
      </c>
      <c r="D21" s="66">
        <v>0</v>
      </c>
      <c r="E21" s="66">
        <v>2138</v>
      </c>
    </row>
    <row r="22" spans="1:5" ht="12.75">
      <c r="A22" s="67" t="s">
        <v>155</v>
      </c>
      <c r="B22" s="53">
        <v>4338</v>
      </c>
      <c r="C22" s="53">
        <v>3522</v>
      </c>
      <c r="D22" s="53">
        <v>3</v>
      </c>
      <c r="E22" s="53">
        <v>7863</v>
      </c>
    </row>
    <row r="23" spans="1:5" ht="12.75">
      <c r="A23" s="65" t="s">
        <v>21</v>
      </c>
      <c r="B23" s="66">
        <v>1119</v>
      </c>
      <c r="C23" s="66">
        <v>1066</v>
      </c>
      <c r="D23" s="66">
        <v>1</v>
      </c>
      <c r="E23" s="66">
        <v>2186</v>
      </c>
    </row>
    <row r="24" spans="1:5" ht="12.75">
      <c r="A24" s="65" t="s">
        <v>27</v>
      </c>
      <c r="B24" s="66">
        <v>3105</v>
      </c>
      <c r="C24" s="66">
        <v>2281</v>
      </c>
      <c r="D24" s="66">
        <v>2</v>
      </c>
      <c r="E24" s="66">
        <v>5388</v>
      </c>
    </row>
    <row r="25" spans="1:5" ht="12.75">
      <c r="A25" s="65" t="s">
        <v>76</v>
      </c>
      <c r="B25" s="66">
        <v>114</v>
      </c>
      <c r="C25" s="66">
        <v>175</v>
      </c>
      <c r="D25" s="66">
        <v>0</v>
      </c>
      <c r="E25" s="66">
        <v>289</v>
      </c>
    </row>
    <row r="26" spans="1:5" ht="12.75">
      <c r="A26" s="67" t="s">
        <v>94</v>
      </c>
      <c r="B26" s="53">
        <v>1837</v>
      </c>
      <c r="C26" s="53">
        <v>1941</v>
      </c>
      <c r="D26" s="53">
        <v>0</v>
      </c>
      <c r="E26" s="53">
        <v>3778</v>
      </c>
    </row>
    <row r="27" spans="1:5" ht="12.75">
      <c r="A27" s="65" t="s">
        <v>12</v>
      </c>
      <c r="B27" s="66">
        <v>1052</v>
      </c>
      <c r="C27" s="66">
        <v>950</v>
      </c>
      <c r="D27" s="66">
        <v>0</v>
      </c>
      <c r="E27" s="66">
        <v>2002</v>
      </c>
    </row>
    <row r="28" spans="1:5" ht="12.75">
      <c r="A28" s="65" t="s">
        <v>19</v>
      </c>
      <c r="B28" s="66">
        <v>351</v>
      </c>
      <c r="C28" s="66">
        <v>450</v>
      </c>
      <c r="D28" s="66">
        <v>0</v>
      </c>
      <c r="E28" s="66">
        <v>801</v>
      </c>
    </row>
    <row r="29" spans="1:5" ht="12.75">
      <c r="A29" s="65" t="s">
        <v>47</v>
      </c>
      <c r="B29" s="66">
        <v>434</v>
      </c>
      <c r="C29" s="66">
        <v>541</v>
      </c>
      <c r="D29" s="66">
        <v>0</v>
      </c>
      <c r="E29" s="66">
        <v>975</v>
      </c>
    </row>
    <row r="30" spans="1:5" ht="12.75">
      <c r="A30" s="67" t="s">
        <v>20</v>
      </c>
      <c r="B30" s="53">
        <v>2883</v>
      </c>
      <c r="C30" s="53">
        <v>2147</v>
      </c>
      <c r="D30" s="53">
        <v>0</v>
      </c>
      <c r="E30" s="53">
        <v>5030</v>
      </c>
    </row>
    <row r="31" spans="1:5" ht="12.75">
      <c r="A31" s="65" t="s">
        <v>20</v>
      </c>
      <c r="B31" s="66">
        <v>1899</v>
      </c>
      <c r="C31" s="66">
        <v>1422</v>
      </c>
      <c r="D31" s="66">
        <v>0</v>
      </c>
      <c r="E31" s="66">
        <v>3321</v>
      </c>
    </row>
    <row r="32" spans="1:5" ht="12.75">
      <c r="A32" s="65" t="s">
        <v>55</v>
      </c>
      <c r="B32" s="66">
        <v>984</v>
      </c>
      <c r="C32" s="66">
        <v>725</v>
      </c>
      <c r="D32" s="66">
        <v>0</v>
      </c>
      <c r="E32" s="66">
        <v>1709</v>
      </c>
    </row>
    <row r="33" spans="1:5" ht="12.75">
      <c r="A33" s="67" t="s">
        <v>22</v>
      </c>
      <c r="B33" s="53">
        <v>1967</v>
      </c>
      <c r="C33" s="53">
        <v>1147</v>
      </c>
      <c r="D33" s="53">
        <v>0</v>
      </c>
      <c r="E33" s="53">
        <v>3114</v>
      </c>
    </row>
    <row r="34" spans="1:5" ht="12.75">
      <c r="A34" s="65" t="s">
        <v>22</v>
      </c>
      <c r="B34" s="66">
        <v>1967</v>
      </c>
      <c r="C34" s="66">
        <v>1147</v>
      </c>
      <c r="D34" s="66">
        <v>0</v>
      </c>
      <c r="E34" s="66">
        <v>3114</v>
      </c>
    </row>
    <row r="35" spans="1:5" ht="12.75">
      <c r="A35" s="67" t="s">
        <v>25</v>
      </c>
      <c r="B35" s="53">
        <v>1169</v>
      </c>
      <c r="C35" s="53">
        <v>1212</v>
      </c>
      <c r="D35" s="53">
        <v>0</v>
      </c>
      <c r="E35" s="53">
        <v>2381</v>
      </c>
    </row>
    <row r="36" spans="1:5" ht="12.75">
      <c r="A36" s="65" t="s">
        <v>25</v>
      </c>
      <c r="B36" s="66">
        <v>737</v>
      </c>
      <c r="C36" s="66">
        <v>724</v>
      </c>
      <c r="D36" s="66">
        <v>0</v>
      </c>
      <c r="E36" s="66">
        <v>1461</v>
      </c>
    </row>
    <row r="37" spans="1:5" ht="12.75">
      <c r="A37" s="65" t="s">
        <v>61</v>
      </c>
      <c r="B37" s="66">
        <v>432</v>
      </c>
      <c r="C37" s="66">
        <v>488</v>
      </c>
      <c r="D37" s="66">
        <v>0</v>
      </c>
      <c r="E37" s="66">
        <v>920</v>
      </c>
    </row>
    <row r="38" spans="1:5" ht="12.75">
      <c r="A38" s="67" t="s">
        <v>93</v>
      </c>
      <c r="B38" s="53">
        <v>2706</v>
      </c>
      <c r="C38" s="53">
        <v>2277</v>
      </c>
      <c r="D38" s="53">
        <v>0</v>
      </c>
      <c r="E38" s="53">
        <v>4983</v>
      </c>
    </row>
    <row r="39" spans="1:5" ht="12.75">
      <c r="A39" s="65" t="s">
        <v>10</v>
      </c>
      <c r="B39" s="66">
        <v>2142</v>
      </c>
      <c r="C39" s="66">
        <v>1533</v>
      </c>
      <c r="D39" s="66">
        <v>0</v>
      </c>
      <c r="E39" s="66">
        <v>3675</v>
      </c>
    </row>
    <row r="40" spans="1:5" ht="12.75">
      <c r="A40" s="65" t="s">
        <v>26</v>
      </c>
      <c r="B40" s="66">
        <v>564</v>
      </c>
      <c r="C40" s="66">
        <v>744</v>
      </c>
      <c r="D40" s="66">
        <v>0</v>
      </c>
      <c r="E40" s="66">
        <v>1308</v>
      </c>
    </row>
    <row r="41" spans="1:5" ht="12.75">
      <c r="A41" s="67" t="s">
        <v>28</v>
      </c>
      <c r="B41" s="53">
        <v>2013</v>
      </c>
      <c r="C41" s="53">
        <v>1648</v>
      </c>
      <c r="D41" s="53">
        <v>1</v>
      </c>
      <c r="E41" s="53">
        <v>3662</v>
      </c>
    </row>
    <row r="42" spans="1:5" ht="12.75">
      <c r="A42" s="65" t="s">
        <v>28</v>
      </c>
      <c r="B42" s="66">
        <v>763</v>
      </c>
      <c r="C42" s="66">
        <v>620</v>
      </c>
      <c r="D42" s="66">
        <v>0</v>
      </c>
      <c r="E42" s="66">
        <v>1383</v>
      </c>
    </row>
    <row r="43" spans="1:5" ht="12.75">
      <c r="A43" s="65" t="s">
        <v>44</v>
      </c>
      <c r="B43" s="66">
        <v>1250</v>
      </c>
      <c r="C43" s="66">
        <v>1028</v>
      </c>
      <c r="D43" s="66">
        <v>1</v>
      </c>
      <c r="E43" s="66">
        <v>2279</v>
      </c>
    </row>
    <row r="44" spans="1:5" ht="12.75">
      <c r="A44" s="67" t="s">
        <v>30</v>
      </c>
      <c r="B44" s="53">
        <v>2171</v>
      </c>
      <c r="C44" s="53">
        <v>2554</v>
      </c>
      <c r="D44" s="53">
        <v>1</v>
      </c>
      <c r="E44" s="53">
        <v>4726</v>
      </c>
    </row>
    <row r="45" spans="1:5" ht="12.75">
      <c r="A45" s="65" t="s">
        <v>24</v>
      </c>
      <c r="B45" s="66">
        <v>457</v>
      </c>
      <c r="C45" s="66">
        <v>562</v>
      </c>
      <c r="D45" s="66">
        <v>1</v>
      </c>
      <c r="E45" s="66">
        <v>1020</v>
      </c>
    </row>
    <row r="46" spans="1:5" ht="12.75">
      <c r="A46" s="65" t="s">
        <v>30</v>
      </c>
      <c r="B46" s="66">
        <v>466</v>
      </c>
      <c r="C46" s="66">
        <v>643</v>
      </c>
      <c r="D46" s="66">
        <v>0</v>
      </c>
      <c r="E46" s="66">
        <v>1109</v>
      </c>
    </row>
    <row r="47" spans="1:5" ht="12.75">
      <c r="A47" s="65" t="s">
        <v>65</v>
      </c>
      <c r="B47" s="66">
        <v>1248</v>
      </c>
      <c r="C47" s="66">
        <v>1349</v>
      </c>
      <c r="D47" s="66">
        <v>0</v>
      </c>
      <c r="E47" s="66">
        <v>2597</v>
      </c>
    </row>
    <row r="48" spans="1:5" ht="12.75">
      <c r="A48" s="67" t="s">
        <v>32</v>
      </c>
      <c r="B48" s="53">
        <v>2630</v>
      </c>
      <c r="C48" s="53">
        <v>1864</v>
      </c>
      <c r="D48" s="53">
        <v>0</v>
      </c>
      <c r="E48" s="53">
        <v>4494</v>
      </c>
    </row>
    <row r="49" spans="1:5" ht="12.75">
      <c r="A49" s="65" t="s">
        <v>32</v>
      </c>
      <c r="B49" s="66">
        <v>1651</v>
      </c>
      <c r="C49" s="66">
        <v>1030</v>
      </c>
      <c r="D49" s="66">
        <v>0</v>
      </c>
      <c r="E49" s="66">
        <v>2681</v>
      </c>
    </row>
    <row r="50" spans="1:5" ht="12.75">
      <c r="A50" s="65" t="s">
        <v>81</v>
      </c>
      <c r="B50" s="66">
        <v>979</v>
      </c>
      <c r="C50" s="66">
        <v>834</v>
      </c>
      <c r="D50" s="66">
        <v>0</v>
      </c>
      <c r="E50" s="66">
        <v>1813</v>
      </c>
    </row>
    <row r="51" spans="1:5" ht="12.75">
      <c r="A51" s="67" t="s">
        <v>33</v>
      </c>
      <c r="B51" s="53">
        <v>3308</v>
      </c>
      <c r="C51" s="53">
        <v>3436</v>
      </c>
      <c r="D51" s="53">
        <v>0</v>
      </c>
      <c r="E51" s="53">
        <v>6744</v>
      </c>
    </row>
    <row r="52" spans="1:5" ht="12.75">
      <c r="A52" s="65" t="s">
        <v>97</v>
      </c>
      <c r="B52" s="66">
        <v>797</v>
      </c>
      <c r="C52" s="66">
        <v>896</v>
      </c>
      <c r="D52" s="66">
        <v>0</v>
      </c>
      <c r="E52" s="66">
        <v>1693</v>
      </c>
    </row>
    <row r="53" spans="1:5" ht="12.75">
      <c r="A53" s="65" t="s">
        <v>33</v>
      </c>
      <c r="B53" s="66">
        <v>1364</v>
      </c>
      <c r="C53" s="66">
        <v>1403</v>
      </c>
      <c r="D53" s="66">
        <v>0</v>
      </c>
      <c r="E53" s="66">
        <v>2767</v>
      </c>
    </row>
    <row r="54" spans="1:5" ht="12.75">
      <c r="A54" s="65" t="s">
        <v>43</v>
      </c>
      <c r="B54" s="66">
        <v>673</v>
      </c>
      <c r="C54" s="66">
        <v>654</v>
      </c>
      <c r="D54" s="66">
        <v>0</v>
      </c>
      <c r="E54" s="66">
        <v>1327</v>
      </c>
    </row>
    <row r="55" spans="1:5" ht="12.75">
      <c r="A55" s="65" t="s">
        <v>54</v>
      </c>
      <c r="B55" s="66">
        <v>474</v>
      </c>
      <c r="C55" s="66">
        <v>483</v>
      </c>
      <c r="D55" s="66">
        <v>0</v>
      </c>
      <c r="E55" s="66">
        <v>957</v>
      </c>
    </row>
    <row r="56" spans="1:5" ht="12.75">
      <c r="A56" s="67" t="s">
        <v>34</v>
      </c>
      <c r="B56" s="53">
        <v>1127</v>
      </c>
      <c r="C56" s="53">
        <v>1067</v>
      </c>
      <c r="D56" s="53">
        <v>0</v>
      </c>
      <c r="E56" s="53">
        <v>2194</v>
      </c>
    </row>
    <row r="57" spans="1:5" ht="12.75">
      <c r="A57" s="65" t="s">
        <v>34</v>
      </c>
      <c r="B57" s="66">
        <v>1127</v>
      </c>
      <c r="C57" s="66">
        <v>1067</v>
      </c>
      <c r="D57" s="66">
        <v>0</v>
      </c>
      <c r="E57" s="66">
        <v>2194</v>
      </c>
    </row>
    <row r="58" spans="1:5" ht="12.75">
      <c r="A58" s="67" t="s">
        <v>158</v>
      </c>
      <c r="B58" s="53">
        <v>1937</v>
      </c>
      <c r="C58" s="53">
        <v>1828</v>
      </c>
      <c r="D58" s="53">
        <v>0</v>
      </c>
      <c r="E58" s="53">
        <v>3765</v>
      </c>
    </row>
    <row r="59" spans="1:5" ht="12.75">
      <c r="A59" s="65" t="s">
        <v>35</v>
      </c>
      <c r="B59" s="66">
        <v>494</v>
      </c>
      <c r="C59" s="66">
        <v>471</v>
      </c>
      <c r="D59" s="66">
        <v>0</v>
      </c>
      <c r="E59" s="66">
        <v>965</v>
      </c>
    </row>
    <row r="60" spans="1:5" ht="12.75">
      <c r="A60" s="65" t="s">
        <v>78</v>
      </c>
      <c r="B60" s="66">
        <v>1443</v>
      </c>
      <c r="C60" s="66">
        <v>1357</v>
      </c>
      <c r="D60" s="66">
        <v>0</v>
      </c>
      <c r="E60" s="66">
        <v>2800</v>
      </c>
    </row>
    <row r="61" spans="1:5" ht="12.75">
      <c r="A61" s="67" t="s">
        <v>45</v>
      </c>
      <c r="B61" s="53">
        <v>1191</v>
      </c>
      <c r="C61" s="53">
        <v>1898</v>
      </c>
      <c r="D61" s="53">
        <v>1</v>
      </c>
      <c r="E61" s="53">
        <v>3090</v>
      </c>
    </row>
    <row r="62" spans="1:5" ht="12.75">
      <c r="A62" s="65" t="s">
        <v>5</v>
      </c>
      <c r="B62" s="66">
        <v>127</v>
      </c>
      <c r="C62" s="66">
        <v>233</v>
      </c>
      <c r="D62" s="66">
        <v>1</v>
      </c>
      <c r="E62" s="66">
        <v>361</v>
      </c>
    </row>
    <row r="63" spans="1:5" ht="12.75">
      <c r="A63" s="65" t="s">
        <v>36</v>
      </c>
      <c r="B63" s="66">
        <v>89</v>
      </c>
      <c r="C63" s="66">
        <v>175</v>
      </c>
      <c r="D63" s="66">
        <v>0</v>
      </c>
      <c r="E63" s="66">
        <v>264</v>
      </c>
    </row>
    <row r="64" spans="1:5" ht="12.75">
      <c r="A64" s="65" t="s">
        <v>37</v>
      </c>
      <c r="B64" s="66">
        <v>317</v>
      </c>
      <c r="C64" s="66">
        <v>322</v>
      </c>
      <c r="D64" s="66">
        <v>0</v>
      </c>
      <c r="E64" s="66">
        <v>639</v>
      </c>
    </row>
    <row r="65" spans="1:5" ht="12.75">
      <c r="A65" s="65" t="s">
        <v>45</v>
      </c>
      <c r="B65" s="66">
        <v>236</v>
      </c>
      <c r="C65" s="66">
        <v>449</v>
      </c>
      <c r="D65" s="66">
        <v>0</v>
      </c>
      <c r="E65" s="66">
        <v>685</v>
      </c>
    </row>
    <row r="66" spans="1:5" ht="12.75">
      <c r="A66" s="65" t="s">
        <v>57</v>
      </c>
      <c r="B66" s="66">
        <v>278</v>
      </c>
      <c r="C66" s="66">
        <v>451</v>
      </c>
      <c r="D66" s="66">
        <v>0</v>
      </c>
      <c r="E66" s="66">
        <v>729</v>
      </c>
    </row>
    <row r="67" spans="1:5" ht="12.75">
      <c r="A67" s="65" t="s">
        <v>85</v>
      </c>
      <c r="B67" s="66">
        <v>144</v>
      </c>
      <c r="C67" s="66">
        <v>268</v>
      </c>
      <c r="D67" s="66">
        <v>0</v>
      </c>
      <c r="E67" s="66">
        <v>412</v>
      </c>
    </row>
    <row r="68" spans="1:5" ht="12.75">
      <c r="A68" s="67" t="s">
        <v>148</v>
      </c>
      <c r="B68" s="53">
        <v>4624</v>
      </c>
      <c r="C68" s="53">
        <v>3302</v>
      </c>
      <c r="D68" s="53">
        <v>0</v>
      </c>
      <c r="E68" s="53">
        <v>7926</v>
      </c>
    </row>
    <row r="69" spans="1:5" ht="12.75">
      <c r="A69" s="65" t="s">
        <v>39</v>
      </c>
      <c r="B69" s="66">
        <v>2898</v>
      </c>
      <c r="C69" s="66">
        <v>1809</v>
      </c>
      <c r="D69" s="66">
        <v>0</v>
      </c>
      <c r="E69" s="66">
        <v>4707</v>
      </c>
    </row>
    <row r="70" spans="1:5" ht="12.75">
      <c r="A70" s="65" t="s">
        <v>42</v>
      </c>
      <c r="B70" s="66">
        <v>1726</v>
      </c>
      <c r="C70" s="66">
        <v>1493</v>
      </c>
      <c r="D70" s="66">
        <v>0</v>
      </c>
      <c r="E70" s="66">
        <v>3219</v>
      </c>
    </row>
    <row r="71" spans="1:5" ht="12.75">
      <c r="A71" s="67" t="s">
        <v>159</v>
      </c>
      <c r="B71" s="53">
        <v>1622</v>
      </c>
      <c r="C71" s="53">
        <v>2290</v>
      </c>
      <c r="D71" s="53">
        <v>0</v>
      </c>
      <c r="E71" s="53">
        <v>3912</v>
      </c>
    </row>
    <row r="72" spans="1:5" ht="12.75">
      <c r="A72" s="65" t="s">
        <v>0</v>
      </c>
      <c r="B72" s="66">
        <v>241</v>
      </c>
      <c r="C72" s="66">
        <v>517</v>
      </c>
      <c r="D72" s="66">
        <v>0</v>
      </c>
      <c r="E72" s="66">
        <v>758</v>
      </c>
    </row>
    <row r="73" spans="1:5" ht="12.75">
      <c r="A73" s="65" t="s">
        <v>7</v>
      </c>
      <c r="B73" s="66">
        <v>412</v>
      </c>
      <c r="C73" s="66">
        <v>368</v>
      </c>
      <c r="D73" s="66">
        <v>0</v>
      </c>
      <c r="E73" s="66">
        <v>780</v>
      </c>
    </row>
    <row r="74" spans="1:5" ht="12.75">
      <c r="A74" s="65" t="s">
        <v>9</v>
      </c>
      <c r="B74" s="66">
        <v>312</v>
      </c>
      <c r="C74" s="66">
        <v>245</v>
      </c>
      <c r="D74" s="66">
        <v>0</v>
      </c>
      <c r="E74" s="66">
        <v>557</v>
      </c>
    </row>
    <row r="75" spans="1:5" ht="12.75">
      <c r="A75" s="65" t="s">
        <v>149</v>
      </c>
      <c r="B75" s="66">
        <v>255</v>
      </c>
      <c r="C75" s="66">
        <v>485</v>
      </c>
      <c r="D75" s="66">
        <v>0</v>
      </c>
      <c r="E75" s="66">
        <v>740</v>
      </c>
    </row>
    <row r="76" spans="1:5" ht="12.75">
      <c r="A76" s="65" t="s">
        <v>53</v>
      </c>
      <c r="B76" s="66">
        <v>213</v>
      </c>
      <c r="C76" s="66">
        <v>143</v>
      </c>
      <c r="D76" s="66">
        <v>0</v>
      </c>
      <c r="E76" s="66">
        <v>356</v>
      </c>
    </row>
    <row r="77" spans="1:5" ht="12.75">
      <c r="A77" s="65" t="s">
        <v>77</v>
      </c>
      <c r="B77" s="66">
        <v>189</v>
      </c>
      <c r="C77" s="66">
        <v>532</v>
      </c>
      <c r="D77" s="66">
        <v>0</v>
      </c>
      <c r="E77" s="66">
        <v>721</v>
      </c>
    </row>
    <row r="78" spans="1:5" ht="12.75">
      <c r="A78" s="67" t="s">
        <v>52</v>
      </c>
      <c r="B78" s="53">
        <v>1347</v>
      </c>
      <c r="C78" s="53">
        <v>988</v>
      </c>
      <c r="D78" s="53">
        <v>0</v>
      </c>
      <c r="E78" s="53">
        <v>2335</v>
      </c>
    </row>
    <row r="79" spans="1:5" ht="12.75">
      <c r="A79" s="65" t="s">
        <v>49</v>
      </c>
      <c r="B79" s="66">
        <v>47</v>
      </c>
      <c r="C79" s="66">
        <v>24</v>
      </c>
      <c r="D79" s="66">
        <v>0</v>
      </c>
      <c r="E79" s="66">
        <v>71</v>
      </c>
    </row>
    <row r="80" spans="1:5" ht="12.75">
      <c r="A80" s="65" t="s">
        <v>52</v>
      </c>
      <c r="B80" s="66">
        <v>1300</v>
      </c>
      <c r="C80" s="66">
        <v>964</v>
      </c>
      <c r="D80" s="66">
        <v>0</v>
      </c>
      <c r="E80" s="66">
        <v>2264</v>
      </c>
    </row>
    <row r="81" spans="1:5" ht="12.75">
      <c r="A81" s="67" t="s">
        <v>56</v>
      </c>
      <c r="B81" s="53">
        <v>2395</v>
      </c>
      <c r="C81" s="53">
        <v>2747</v>
      </c>
      <c r="D81" s="53">
        <v>0</v>
      </c>
      <c r="E81" s="53">
        <v>5142</v>
      </c>
    </row>
    <row r="82" spans="1:5" ht="12.75">
      <c r="A82" s="65" t="s">
        <v>4</v>
      </c>
      <c r="B82" s="66">
        <v>459</v>
      </c>
      <c r="C82" s="66">
        <v>519</v>
      </c>
      <c r="D82" s="66">
        <v>0</v>
      </c>
      <c r="E82" s="66">
        <v>978</v>
      </c>
    </row>
    <row r="83" spans="1:5" ht="12.75">
      <c r="A83" s="65" t="s">
        <v>96</v>
      </c>
      <c r="B83" s="66">
        <v>929</v>
      </c>
      <c r="C83" s="66">
        <v>879</v>
      </c>
      <c r="D83" s="66">
        <v>0</v>
      </c>
      <c r="E83" s="66">
        <v>1808</v>
      </c>
    </row>
    <row r="84" spans="1:5" ht="12.75">
      <c r="A84" s="65" t="s">
        <v>56</v>
      </c>
      <c r="B84" s="66">
        <v>614</v>
      </c>
      <c r="C84" s="66">
        <v>770</v>
      </c>
      <c r="D84" s="66">
        <v>0</v>
      </c>
      <c r="E84" s="66">
        <v>1384</v>
      </c>
    </row>
    <row r="85" spans="1:5" ht="12.75">
      <c r="A85" s="65" t="s">
        <v>88</v>
      </c>
      <c r="B85" s="66">
        <v>393</v>
      </c>
      <c r="C85" s="66">
        <v>579</v>
      </c>
      <c r="D85" s="66">
        <v>0</v>
      </c>
      <c r="E85" s="66">
        <v>972</v>
      </c>
    </row>
    <row r="86" spans="1:5" ht="12.75">
      <c r="A86" s="67" t="s">
        <v>58</v>
      </c>
      <c r="B86" s="53">
        <v>865</v>
      </c>
      <c r="C86" s="53">
        <v>733</v>
      </c>
      <c r="D86" s="53">
        <v>0</v>
      </c>
      <c r="E86" s="53">
        <v>1598</v>
      </c>
    </row>
    <row r="87" spans="1:5" ht="12.75">
      <c r="A87" s="65" t="s">
        <v>2</v>
      </c>
      <c r="B87" s="66">
        <v>405</v>
      </c>
      <c r="C87" s="66">
        <v>388</v>
      </c>
      <c r="D87" s="66">
        <v>0</v>
      </c>
      <c r="E87" s="66">
        <v>793</v>
      </c>
    </row>
    <row r="88" spans="1:5" ht="12.75">
      <c r="A88" s="65" t="s">
        <v>58</v>
      </c>
      <c r="B88" s="66">
        <v>460</v>
      </c>
      <c r="C88" s="66">
        <v>345</v>
      </c>
      <c r="D88" s="66">
        <v>0</v>
      </c>
      <c r="E88" s="66">
        <v>805</v>
      </c>
    </row>
    <row r="89" spans="1:5" ht="12.75">
      <c r="A89" s="67" t="s">
        <v>59</v>
      </c>
      <c r="B89" s="53">
        <v>987</v>
      </c>
      <c r="C89" s="53">
        <v>1622</v>
      </c>
      <c r="D89" s="53">
        <v>5</v>
      </c>
      <c r="E89" s="53">
        <v>2614</v>
      </c>
    </row>
    <row r="90" spans="1:5" ht="12.75">
      <c r="A90" s="65" t="s">
        <v>1</v>
      </c>
      <c r="B90" s="66">
        <v>109</v>
      </c>
      <c r="C90" s="66">
        <v>151</v>
      </c>
      <c r="D90" s="66">
        <v>1</v>
      </c>
      <c r="E90" s="66">
        <v>261</v>
      </c>
    </row>
    <row r="91" spans="1:5" ht="12.75">
      <c r="A91" s="65" t="s">
        <v>31</v>
      </c>
      <c r="B91" s="66">
        <v>387</v>
      </c>
      <c r="C91" s="66">
        <v>742</v>
      </c>
      <c r="D91" s="66">
        <v>2</v>
      </c>
      <c r="E91" s="66">
        <v>1131</v>
      </c>
    </row>
    <row r="92" spans="1:5" ht="12.75">
      <c r="A92" s="65" t="s">
        <v>41</v>
      </c>
      <c r="B92" s="66">
        <v>266</v>
      </c>
      <c r="C92" s="66">
        <v>425</v>
      </c>
      <c r="D92" s="66">
        <v>2</v>
      </c>
      <c r="E92" s="66">
        <v>693</v>
      </c>
    </row>
    <row r="93" spans="1:5" ht="12.75">
      <c r="A93" s="65" t="s">
        <v>59</v>
      </c>
      <c r="B93" s="66">
        <v>225</v>
      </c>
      <c r="C93" s="66">
        <v>304</v>
      </c>
      <c r="D93" s="66">
        <v>0</v>
      </c>
      <c r="E93" s="66">
        <v>529</v>
      </c>
    </row>
    <row r="94" spans="1:5" ht="12.75">
      <c r="A94" s="67" t="s">
        <v>722</v>
      </c>
      <c r="B94" s="53">
        <v>2407</v>
      </c>
      <c r="C94" s="53">
        <v>2560</v>
      </c>
      <c r="D94" s="53">
        <v>0</v>
      </c>
      <c r="E94" s="53">
        <v>4967</v>
      </c>
    </row>
    <row r="95" spans="1:5" ht="12.75">
      <c r="A95" s="65" t="s">
        <v>38</v>
      </c>
      <c r="B95" s="66">
        <v>1298</v>
      </c>
      <c r="C95" s="66">
        <v>1113</v>
      </c>
      <c r="D95" s="66">
        <v>0</v>
      </c>
      <c r="E95" s="66">
        <v>2411</v>
      </c>
    </row>
    <row r="96" spans="1:5" ht="12.75">
      <c r="A96" s="65" t="s">
        <v>60</v>
      </c>
      <c r="B96" s="66">
        <v>748</v>
      </c>
      <c r="C96" s="66">
        <v>1009</v>
      </c>
      <c r="D96" s="66">
        <v>0</v>
      </c>
      <c r="E96" s="66">
        <v>1757</v>
      </c>
    </row>
    <row r="97" spans="1:5" ht="12.75">
      <c r="A97" s="65" t="s">
        <v>69</v>
      </c>
      <c r="B97" s="66">
        <v>361</v>
      </c>
      <c r="C97" s="66">
        <v>438</v>
      </c>
      <c r="D97" s="66">
        <v>0</v>
      </c>
      <c r="E97" s="66">
        <v>799</v>
      </c>
    </row>
    <row r="98" spans="1:5" ht="12.75">
      <c r="A98" s="67" t="s">
        <v>147</v>
      </c>
      <c r="B98" s="53">
        <v>907</v>
      </c>
      <c r="C98" s="53">
        <v>1698</v>
      </c>
      <c r="D98" s="53">
        <v>0</v>
      </c>
      <c r="E98" s="53">
        <v>2605</v>
      </c>
    </row>
    <row r="99" spans="1:5" ht="12.75">
      <c r="A99" s="65" t="s">
        <v>48</v>
      </c>
      <c r="B99" s="66">
        <v>344</v>
      </c>
      <c r="C99" s="66">
        <v>535</v>
      </c>
      <c r="D99" s="66">
        <v>0</v>
      </c>
      <c r="E99" s="66">
        <v>879</v>
      </c>
    </row>
    <row r="100" spans="1:5" ht="12.75">
      <c r="A100" s="65" t="s">
        <v>67</v>
      </c>
      <c r="B100" s="66">
        <v>297</v>
      </c>
      <c r="C100" s="66">
        <v>616</v>
      </c>
      <c r="D100" s="66">
        <v>0</v>
      </c>
      <c r="E100" s="66">
        <v>913</v>
      </c>
    </row>
    <row r="101" spans="1:5" ht="12.75">
      <c r="A101" s="65" t="s">
        <v>79</v>
      </c>
      <c r="B101" s="66">
        <v>266</v>
      </c>
      <c r="C101" s="66">
        <v>547</v>
      </c>
      <c r="D101" s="66">
        <v>0</v>
      </c>
      <c r="E101" s="66">
        <v>813</v>
      </c>
    </row>
    <row r="102" spans="1:5" ht="12.75">
      <c r="A102" s="67" t="s">
        <v>68</v>
      </c>
      <c r="B102" s="53">
        <v>813</v>
      </c>
      <c r="C102" s="53">
        <v>1509</v>
      </c>
      <c r="D102" s="53">
        <v>2</v>
      </c>
      <c r="E102" s="53">
        <v>2324</v>
      </c>
    </row>
    <row r="103" spans="1:5" ht="12.75">
      <c r="A103" s="65" t="s">
        <v>14</v>
      </c>
      <c r="B103" s="66">
        <v>258</v>
      </c>
      <c r="C103" s="66">
        <v>412</v>
      </c>
      <c r="D103" s="66">
        <v>1</v>
      </c>
      <c r="E103" s="66">
        <v>671</v>
      </c>
    </row>
    <row r="104" spans="1:5" ht="12.75">
      <c r="A104" s="65" t="s">
        <v>15</v>
      </c>
      <c r="B104" s="66">
        <v>293</v>
      </c>
      <c r="C104" s="66">
        <v>615</v>
      </c>
      <c r="D104" s="66">
        <v>0</v>
      </c>
      <c r="E104" s="66">
        <v>908</v>
      </c>
    </row>
    <row r="105" spans="1:5" ht="12.75">
      <c r="A105" s="65" t="s">
        <v>68</v>
      </c>
      <c r="B105" s="66">
        <v>262</v>
      </c>
      <c r="C105" s="66">
        <v>482</v>
      </c>
      <c r="D105" s="66">
        <v>1</v>
      </c>
      <c r="E105" s="66">
        <v>745</v>
      </c>
    </row>
    <row r="106" spans="1:5" ht="12.75">
      <c r="A106" s="67" t="s">
        <v>71</v>
      </c>
      <c r="B106" s="53">
        <v>3211</v>
      </c>
      <c r="C106" s="53">
        <v>2451</v>
      </c>
      <c r="D106" s="53">
        <v>1</v>
      </c>
      <c r="E106" s="53">
        <v>5663</v>
      </c>
    </row>
    <row r="107" spans="1:5" ht="12.75">
      <c r="A107" s="65" t="s">
        <v>29</v>
      </c>
      <c r="B107" s="66">
        <v>1211</v>
      </c>
      <c r="C107" s="66">
        <v>813</v>
      </c>
      <c r="D107" s="66">
        <v>1</v>
      </c>
      <c r="E107" s="66">
        <v>2025</v>
      </c>
    </row>
    <row r="108" spans="1:5" ht="12.75">
      <c r="A108" s="65" t="s">
        <v>71</v>
      </c>
      <c r="B108" s="66">
        <v>952</v>
      </c>
      <c r="C108" s="66">
        <v>910</v>
      </c>
      <c r="D108" s="66">
        <v>0</v>
      </c>
      <c r="E108" s="66">
        <v>1862</v>
      </c>
    </row>
    <row r="109" spans="1:5" ht="12.75">
      <c r="A109" s="65" t="s">
        <v>72</v>
      </c>
      <c r="B109" s="66">
        <v>1048</v>
      </c>
      <c r="C109" s="66">
        <v>728</v>
      </c>
      <c r="D109" s="66">
        <v>0</v>
      </c>
      <c r="E109" s="66">
        <v>1776</v>
      </c>
    </row>
    <row r="110" spans="1:5" ht="12.75">
      <c r="A110" s="67" t="s">
        <v>151</v>
      </c>
      <c r="B110" s="53">
        <v>2590</v>
      </c>
      <c r="C110" s="53">
        <v>1922</v>
      </c>
      <c r="D110" s="53">
        <v>0</v>
      </c>
      <c r="E110" s="53">
        <v>4512</v>
      </c>
    </row>
    <row r="111" spans="1:5" ht="12.75">
      <c r="A111" s="65" t="s">
        <v>40</v>
      </c>
      <c r="B111" s="66">
        <v>1140</v>
      </c>
      <c r="C111" s="66">
        <v>694</v>
      </c>
      <c r="D111" s="66">
        <v>0</v>
      </c>
      <c r="E111" s="66">
        <v>1834</v>
      </c>
    </row>
    <row r="112" spans="1:5" ht="12.75">
      <c r="A112" s="65" t="s">
        <v>150</v>
      </c>
      <c r="B112" s="66">
        <v>551</v>
      </c>
      <c r="C112" s="66">
        <v>453</v>
      </c>
      <c r="D112" s="66">
        <v>0</v>
      </c>
      <c r="E112" s="66">
        <v>1004</v>
      </c>
    </row>
    <row r="113" spans="1:5" ht="12.75">
      <c r="A113" s="65" t="s">
        <v>84</v>
      </c>
      <c r="B113" s="66">
        <v>899</v>
      </c>
      <c r="C113" s="66">
        <v>775</v>
      </c>
      <c r="D113" s="66">
        <v>0</v>
      </c>
      <c r="E113" s="66">
        <v>1674</v>
      </c>
    </row>
    <row r="114" spans="1:5" ht="12.75">
      <c r="A114" s="67" t="s">
        <v>73</v>
      </c>
      <c r="B114" s="53">
        <v>1613</v>
      </c>
      <c r="C114" s="53">
        <v>1405</v>
      </c>
      <c r="D114" s="53">
        <v>0</v>
      </c>
      <c r="E114" s="53">
        <v>3018</v>
      </c>
    </row>
    <row r="115" spans="1:5" ht="12.75">
      <c r="A115" s="65" t="s">
        <v>73</v>
      </c>
      <c r="B115" s="66">
        <v>1613</v>
      </c>
      <c r="C115" s="66">
        <v>1405</v>
      </c>
      <c r="D115" s="66">
        <v>0</v>
      </c>
      <c r="E115" s="66">
        <v>3018</v>
      </c>
    </row>
    <row r="116" spans="1:5" ht="12.75">
      <c r="A116" s="67" t="s">
        <v>75</v>
      </c>
      <c r="B116" s="53">
        <v>1590</v>
      </c>
      <c r="C116" s="53">
        <v>2086</v>
      </c>
      <c r="D116" s="53">
        <v>0</v>
      </c>
      <c r="E116" s="53">
        <v>3676</v>
      </c>
    </row>
    <row r="117" spans="1:5" ht="12.75">
      <c r="A117" s="65" t="s">
        <v>6</v>
      </c>
      <c r="B117" s="66">
        <v>195</v>
      </c>
      <c r="C117" s="66">
        <v>275</v>
      </c>
      <c r="D117" s="66">
        <v>0</v>
      </c>
      <c r="E117" s="66">
        <v>470</v>
      </c>
    </row>
    <row r="118" spans="1:5" ht="12.75">
      <c r="A118" s="65" t="s">
        <v>8</v>
      </c>
      <c r="B118" s="66">
        <v>241</v>
      </c>
      <c r="C118" s="66">
        <v>225</v>
      </c>
      <c r="D118" s="66">
        <v>0</v>
      </c>
      <c r="E118" s="66">
        <v>466</v>
      </c>
    </row>
    <row r="119" spans="1:5" ht="12.75">
      <c r="A119" s="65" t="s">
        <v>13</v>
      </c>
      <c r="B119" s="66">
        <v>201</v>
      </c>
      <c r="C119" s="66">
        <v>287</v>
      </c>
      <c r="D119" s="66">
        <v>0</v>
      </c>
      <c r="E119" s="66">
        <v>488</v>
      </c>
    </row>
    <row r="120" spans="1:5" ht="12.75">
      <c r="A120" s="65" t="s">
        <v>23</v>
      </c>
      <c r="B120" s="66">
        <v>110</v>
      </c>
      <c r="C120" s="66">
        <v>175</v>
      </c>
      <c r="D120" s="66">
        <v>0</v>
      </c>
      <c r="E120" s="66">
        <v>285</v>
      </c>
    </row>
    <row r="121" spans="1:5" ht="12.75">
      <c r="A121" s="65" t="s">
        <v>46</v>
      </c>
      <c r="B121" s="66">
        <v>225</v>
      </c>
      <c r="C121" s="66">
        <v>353</v>
      </c>
      <c r="D121" s="66">
        <v>0</v>
      </c>
      <c r="E121" s="66">
        <v>578</v>
      </c>
    </row>
    <row r="122" spans="1:5" ht="12.75">
      <c r="A122" s="65" t="s">
        <v>63</v>
      </c>
      <c r="B122" s="66">
        <v>199</v>
      </c>
      <c r="C122" s="66">
        <v>233</v>
      </c>
      <c r="D122" s="66">
        <v>0</v>
      </c>
      <c r="E122" s="66">
        <v>432</v>
      </c>
    </row>
    <row r="123" spans="1:5" ht="12.75">
      <c r="A123" s="65" t="s">
        <v>66</v>
      </c>
      <c r="B123" s="66">
        <v>284</v>
      </c>
      <c r="C123" s="66">
        <v>402</v>
      </c>
      <c r="D123" s="66">
        <v>0</v>
      </c>
      <c r="E123" s="66">
        <v>686</v>
      </c>
    </row>
    <row r="124" spans="1:5" ht="12.75">
      <c r="A124" s="65" t="s">
        <v>75</v>
      </c>
      <c r="B124" s="66">
        <v>135</v>
      </c>
      <c r="C124" s="66">
        <v>136</v>
      </c>
      <c r="D124" s="66">
        <v>0</v>
      </c>
      <c r="E124" s="66">
        <v>271</v>
      </c>
    </row>
    <row r="125" spans="1:5" ht="12.75">
      <c r="A125" s="67" t="s">
        <v>95</v>
      </c>
      <c r="B125" s="53">
        <v>1965</v>
      </c>
      <c r="C125" s="53">
        <v>1879</v>
      </c>
      <c r="D125" s="53">
        <v>1</v>
      </c>
      <c r="E125" s="53">
        <v>3845</v>
      </c>
    </row>
    <row r="126" spans="1:5" ht="12.75">
      <c r="A126" s="65" t="s">
        <v>83</v>
      </c>
      <c r="B126" s="66">
        <v>316</v>
      </c>
      <c r="C126" s="66">
        <v>341</v>
      </c>
      <c r="D126" s="66">
        <v>1</v>
      </c>
      <c r="E126" s="66">
        <v>658</v>
      </c>
    </row>
    <row r="127" spans="1:5" ht="12.75">
      <c r="A127" s="65" t="s">
        <v>86</v>
      </c>
      <c r="B127" s="66">
        <v>916</v>
      </c>
      <c r="C127" s="66">
        <v>794</v>
      </c>
      <c r="D127" s="66">
        <v>0</v>
      </c>
      <c r="E127" s="66">
        <v>1710</v>
      </c>
    </row>
    <row r="128" spans="1:5" ht="12.75">
      <c r="A128" s="65" t="s">
        <v>89</v>
      </c>
      <c r="B128" s="66">
        <v>733</v>
      </c>
      <c r="C128" s="66">
        <v>744</v>
      </c>
      <c r="D128" s="66">
        <v>0</v>
      </c>
      <c r="E128" s="66">
        <v>1477</v>
      </c>
    </row>
    <row r="129" spans="1:5" ht="12.75">
      <c r="A129" s="67" t="s">
        <v>87</v>
      </c>
      <c r="B129" s="53">
        <v>974</v>
      </c>
      <c r="C129" s="53">
        <v>1752</v>
      </c>
      <c r="D129" s="53">
        <v>0</v>
      </c>
      <c r="E129" s="53">
        <v>2726</v>
      </c>
    </row>
    <row r="130" spans="1:5" ht="12.75">
      <c r="A130" s="65" t="s">
        <v>50</v>
      </c>
      <c r="B130" s="66">
        <v>235</v>
      </c>
      <c r="C130" s="66">
        <v>488</v>
      </c>
      <c r="D130" s="66">
        <v>0</v>
      </c>
      <c r="E130" s="66">
        <v>723</v>
      </c>
    </row>
    <row r="131" spans="1:5" ht="12.75">
      <c r="A131" s="65" t="s">
        <v>74</v>
      </c>
      <c r="B131" s="66">
        <v>365</v>
      </c>
      <c r="C131" s="66">
        <v>639</v>
      </c>
      <c r="D131" s="66">
        <v>0</v>
      </c>
      <c r="E131" s="66">
        <v>1004</v>
      </c>
    </row>
    <row r="132" spans="1:5" ht="12.75">
      <c r="A132" s="65" t="s">
        <v>87</v>
      </c>
      <c r="B132" s="66">
        <v>374</v>
      </c>
      <c r="C132" s="66">
        <v>625</v>
      </c>
      <c r="D132" s="66">
        <v>0</v>
      </c>
      <c r="E132" s="66">
        <v>999</v>
      </c>
    </row>
    <row r="133" spans="1:5" ht="12.75">
      <c r="A133" s="67" t="s">
        <v>90</v>
      </c>
      <c r="B133" s="53">
        <v>871</v>
      </c>
      <c r="C133" s="53">
        <v>1405</v>
      </c>
      <c r="D133" s="53">
        <v>0</v>
      </c>
      <c r="E133" s="53">
        <v>2276</v>
      </c>
    </row>
    <row r="134" spans="1:5" ht="12.75">
      <c r="A134" s="65" t="s">
        <v>70</v>
      </c>
      <c r="B134" s="66">
        <v>480</v>
      </c>
      <c r="C134" s="66">
        <v>762</v>
      </c>
      <c r="D134" s="66">
        <v>0</v>
      </c>
      <c r="E134" s="66">
        <v>1242</v>
      </c>
    </row>
    <row r="135" spans="1:5" ht="12.75">
      <c r="A135" s="65" t="s">
        <v>90</v>
      </c>
      <c r="B135" s="66">
        <v>391</v>
      </c>
      <c r="C135" s="66">
        <v>643</v>
      </c>
      <c r="D135" s="66">
        <v>0</v>
      </c>
      <c r="E135" s="66">
        <v>1034</v>
      </c>
    </row>
    <row r="136" spans="1:5" ht="12.75">
      <c r="A136" s="70" t="s">
        <v>729</v>
      </c>
      <c r="B136" s="71">
        <v>5980</v>
      </c>
      <c r="C136" s="71">
        <v>17287</v>
      </c>
      <c r="D136" s="71">
        <v>7</v>
      </c>
      <c r="E136" s="71">
        <v>23274</v>
      </c>
    </row>
    <row r="137" ht="12.75">
      <c r="A137" s="89" t="s">
        <v>757</v>
      </c>
    </row>
    <row r="138" ht="12.75">
      <c r="A138" s="89" t="s">
        <v>759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63" customWidth="1"/>
    <col min="2" max="16384" width="9.140625" style="61" customWidth="1"/>
  </cols>
  <sheetData>
    <row r="1" spans="1:7" ht="12.75">
      <c r="A1" s="64" t="s">
        <v>760</v>
      </c>
      <c r="B1" s="64"/>
      <c r="C1" s="64"/>
      <c r="D1" s="64"/>
      <c r="F1" s="83"/>
      <c r="G1" s="83"/>
    </row>
    <row r="2" spans="1:7" ht="12.75">
      <c r="A2" s="52" t="s">
        <v>734</v>
      </c>
      <c r="B2" s="52"/>
      <c r="C2" s="52"/>
      <c r="D2" s="52"/>
      <c r="E2" s="52"/>
      <c r="F2" s="83"/>
      <c r="G2" s="83"/>
    </row>
    <row r="3" spans="1:7" ht="15" customHeight="1">
      <c r="A3" s="52">
        <v>2021</v>
      </c>
      <c r="B3" s="76"/>
      <c r="C3" s="76"/>
      <c r="D3" s="76"/>
      <c r="E3" s="76"/>
      <c r="F3" s="83"/>
      <c r="G3" s="83"/>
    </row>
    <row r="4" spans="1:7" ht="15" customHeight="1">
      <c r="A4" s="52"/>
      <c r="B4" s="76"/>
      <c r="C4" s="76"/>
      <c r="D4" s="76"/>
      <c r="E4" s="76"/>
      <c r="F4" s="83"/>
      <c r="G4" s="83"/>
    </row>
    <row r="5" spans="1:7" ht="12.75">
      <c r="A5" s="104" t="s">
        <v>735</v>
      </c>
      <c r="B5" s="74" t="s">
        <v>761</v>
      </c>
      <c r="C5" s="75"/>
      <c r="D5" s="75"/>
      <c r="E5" s="75"/>
      <c r="F5" s="75"/>
      <c r="G5" s="75"/>
    </row>
    <row r="6" spans="1:7" ht="12.75">
      <c r="A6" s="105"/>
      <c r="B6" s="102" t="s">
        <v>728</v>
      </c>
      <c r="C6" s="102" t="s">
        <v>762</v>
      </c>
      <c r="D6" s="102" t="s">
        <v>763</v>
      </c>
      <c r="E6" s="102" t="s">
        <v>764</v>
      </c>
      <c r="F6" s="102" t="s">
        <v>729</v>
      </c>
      <c r="G6" s="106" t="s">
        <v>726</v>
      </c>
    </row>
    <row r="7" spans="1:7" ht="12.75">
      <c r="A7" s="64" t="s">
        <v>727</v>
      </c>
      <c r="B7" s="50">
        <v>1440</v>
      </c>
      <c r="C7" s="50">
        <v>4171</v>
      </c>
      <c r="D7" s="50">
        <v>19096</v>
      </c>
      <c r="E7" s="50">
        <v>128959</v>
      </c>
      <c r="F7" s="50">
        <v>14</v>
      </c>
      <c r="G7" s="50">
        <v>153680</v>
      </c>
    </row>
    <row r="8" spans="1:7" ht="12.75">
      <c r="A8" s="51" t="s">
        <v>157</v>
      </c>
      <c r="B8" s="50">
        <v>18</v>
      </c>
      <c r="C8" s="50">
        <v>62</v>
      </c>
      <c r="D8" s="50">
        <v>341</v>
      </c>
      <c r="E8" s="50">
        <v>2026</v>
      </c>
      <c r="F8" s="50">
        <v>0</v>
      </c>
      <c r="G8" s="50">
        <v>2447</v>
      </c>
    </row>
    <row r="9" spans="1:7" ht="12.75">
      <c r="A9" s="65" t="s">
        <v>3</v>
      </c>
      <c r="B9" s="66">
        <v>11</v>
      </c>
      <c r="C9" s="66">
        <v>21</v>
      </c>
      <c r="D9" s="66">
        <v>151</v>
      </c>
      <c r="E9" s="66">
        <v>770</v>
      </c>
      <c r="F9" s="66">
        <v>0</v>
      </c>
      <c r="G9" s="66">
        <v>953</v>
      </c>
    </row>
    <row r="10" spans="1:7" ht="12.75">
      <c r="A10" s="65" t="s">
        <v>18</v>
      </c>
      <c r="B10" s="66">
        <v>3</v>
      </c>
      <c r="C10" s="66">
        <v>18</v>
      </c>
      <c r="D10" s="66">
        <v>90</v>
      </c>
      <c r="E10" s="66">
        <v>588</v>
      </c>
      <c r="F10" s="66">
        <v>0</v>
      </c>
      <c r="G10" s="66">
        <v>699</v>
      </c>
    </row>
    <row r="11" spans="1:7" ht="12.75">
      <c r="A11" s="65" t="s">
        <v>82</v>
      </c>
      <c r="B11" s="66">
        <v>4</v>
      </c>
      <c r="C11" s="66">
        <v>23</v>
      </c>
      <c r="D11" s="66">
        <v>100</v>
      </c>
      <c r="E11" s="66">
        <v>668</v>
      </c>
      <c r="F11" s="66">
        <v>0</v>
      </c>
      <c r="G11" s="66">
        <v>795</v>
      </c>
    </row>
    <row r="12" spans="1:7" ht="11.25" customHeight="1">
      <c r="A12" s="67" t="s">
        <v>11</v>
      </c>
      <c r="B12" s="53">
        <v>34</v>
      </c>
      <c r="C12" s="53">
        <v>153</v>
      </c>
      <c r="D12" s="53">
        <v>610</v>
      </c>
      <c r="E12" s="53">
        <v>4028</v>
      </c>
      <c r="F12" s="53">
        <v>0</v>
      </c>
      <c r="G12" s="53">
        <v>4825</v>
      </c>
    </row>
    <row r="13" spans="1:7" ht="12.75">
      <c r="A13" s="65" t="s">
        <v>11</v>
      </c>
      <c r="B13" s="66">
        <v>4</v>
      </c>
      <c r="C13" s="66">
        <v>10</v>
      </c>
      <c r="D13" s="66">
        <v>46</v>
      </c>
      <c r="E13" s="66">
        <v>399</v>
      </c>
      <c r="F13" s="66">
        <v>0</v>
      </c>
      <c r="G13" s="66">
        <v>459</v>
      </c>
    </row>
    <row r="14" spans="1:7" ht="12.75">
      <c r="A14" s="65" t="s">
        <v>51</v>
      </c>
      <c r="B14" s="66">
        <v>0</v>
      </c>
      <c r="C14" s="66">
        <v>7</v>
      </c>
      <c r="D14" s="66">
        <v>41</v>
      </c>
      <c r="E14" s="66">
        <v>454</v>
      </c>
      <c r="F14" s="66">
        <v>0</v>
      </c>
      <c r="G14" s="66">
        <v>502</v>
      </c>
    </row>
    <row r="15" spans="1:7" ht="12.75">
      <c r="A15" s="65" t="s">
        <v>62</v>
      </c>
      <c r="B15" s="66">
        <v>8</v>
      </c>
      <c r="C15" s="66">
        <v>55</v>
      </c>
      <c r="D15" s="66">
        <v>195</v>
      </c>
      <c r="E15" s="66">
        <v>1036</v>
      </c>
      <c r="F15" s="66">
        <v>0</v>
      </c>
      <c r="G15" s="66">
        <v>1294</v>
      </c>
    </row>
    <row r="16" spans="1:7" ht="12.75">
      <c r="A16" s="65" t="s">
        <v>64</v>
      </c>
      <c r="B16" s="66">
        <v>14</v>
      </c>
      <c r="C16" s="66">
        <v>37</v>
      </c>
      <c r="D16" s="66">
        <v>192</v>
      </c>
      <c r="E16" s="66">
        <v>1131</v>
      </c>
      <c r="F16" s="66">
        <v>0</v>
      </c>
      <c r="G16" s="66">
        <v>1374</v>
      </c>
    </row>
    <row r="17" spans="1:7" ht="12.75">
      <c r="A17" s="65" t="s">
        <v>91</v>
      </c>
      <c r="B17" s="66">
        <v>8</v>
      </c>
      <c r="C17" s="66">
        <v>44</v>
      </c>
      <c r="D17" s="66">
        <v>136</v>
      </c>
      <c r="E17" s="66">
        <v>1008</v>
      </c>
      <c r="F17" s="66">
        <v>0</v>
      </c>
      <c r="G17" s="66">
        <v>1196</v>
      </c>
    </row>
    <row r="18" spans="1:7" ht="12.75">
      <c r="A18" s="67" t="s">
        <v>16</v>
      </c>
      <c r="B18" s="53">
        <v>60</v>
      </c>
      <c r="C18" s="53">
        <v>189</v>
      </c>
      <c r="D18" s="53">
        <v>947</v>
      </c>
      <c r="E18" s="53">
        <v>6975</v>
      </c>
      <c r="F18" s="53">
        <v>0</v>
      </c>
      <c r="G18" s="53">
        <v>8171</v>
      </c>
    </row>
    <row r="19" spans="1:7" ht="12.75">
      <c r="A19" s="65" t="s">
        <v>16</v>
      </c>
      <c r="B19" s="66">
        <v>19</v>
      </c>
      <c r="C19" s="66">
        <v>66</v>
      </c>
      <c r="D19" s="66">
        <v>319</v>
      </c>
      <c r="E19" s="66">
        <v>2388</v>
      </c>
      <c r="F19" s="66">
        <v>0</v>
      </c>
      <c r="G19" s="66">
        <v>2792</v>
      </c>
    </row>
    <row r="20" spans="1:7" ht="12.75">
      <c r="A20" s="65" t="s">
        <v>17</v>
      </c>
      <c r="B20" s="66">
        <v>25</v>
      </c>
      <c r="C20" s="66">
        <v>87</v>
      </c>
      <c r="D20" s="66">
        <v>416</v>
      </c>
      <c r="E20" s="66">
        <v>2713</v>
      </c>
      <c r="F20" s="66">
        <v>0</v>
      </c>
      <c r="G20" s="66">
        <v>3241</v>
      </c>
    </row>
    <row r="21" spans="1:7" ht="12.75">
      <c r="A21" s="65" t="s">
        <v>80</v>
      </c>
      <c r="B21" s="66">
        <v>16</v>
      </c>
      <c r="C21" s="66">
        <v>36</v>
      </c>
      <c r="D21" s="66">
        <v>212</v>
      </c>
      <c r="E21" s="66">
        <v>1874</v>
      </c>
      <c r="F21" s="66">
        <v>0</v>
      </c>
      <c r="G21" s="66">
        <v>2138</v>
      </c>
    </row>
    <row r="22" spans="1:7" ht="12.75">
      <c r="A22" s="67" t="s">
        <v>155</v>
      </c>
      <c r="B22" s="53">
        <v>127</v>
      </c>
      <c r="C22" s="53">
        <v>209</v>
      </c>
      <c r="D22" s="53">
        <v>1088</v>
      </c>
      <c r="E22" s="53">
        <v>6439</v>
      </c>
      <c r="F22" s="53">
        <v>0</v>
      </c>
      <c r="G22" s="53">
        <v>7863</v>
      </c>
    </row>
    <row r="23" spans="1:7" ht="12.75">
      <c r="A23" s="65" t="s">
        <v>21</v>
      </c>
      <c r="B23" s="66">
        <v>49</v>
      </c>
      <c r="C23" s="66">
        <v>67</v>
      </c>
      <c r="D23" s="66">
        <v>297</v>
      </c>
      <c r="E23" s="66">
        <v>1773</v>
      </c>
      <c r="F23" s="66">
        <v>0</v>
      </c>
      <c r="G23" s="66">
        <v>2186</v>
      </c>
    </row>
    <row r="24" spans="1:7" ht="12.75">
      <c r="A24" s="65" t="s">
        <v>27</v>
      </c>
      <c r="B24" s="66">
        <v>72</v>
      </c>
      <c r="C24" s="66">
        <v>136</v>
      </c>
      <c r="D24" s="66">
        <v>759</v>
      </c>
      <c r="E24" s="66">
        <v>4421</v>
      </c>
      <c r="F24" s="66">
        <v>0</v>
      </c>
      <c r="G24" s="66">
        <v>5388</v>
      </c>
    </row>
    <row r="25" spans="1:7" ht="12.75">
      <c r="A25" s="65" t="s">
        <v>76</v>
      </c>
      <c r="B25" s="66">
        <v>6</v>
      </c>
      <c r="C25" s="66">
        <v>6</v>
      </c>
      <c r="D25" s="66">
        <v>32</v>
      </c>
      <c r="E25" s="66">
        <v>245</v>
      </c>
      <c r="F25" s="66">
        <v>0</v>
      </c>
      <c r="G25" s="66">
        <v>289</v>
      </c>
    </row>
    <row r="26" spans="1:7" ht="12.75">
      <c r="A26" s="67" t="s">
        <v>94</v>
      </c>
      <c r="B26" s="53">
        <v>26</v>
      </c>
      <c r="C26" s="53">
        <v>142</v>
      </c>
      <c r="D26" s="53">
        <v>517</v>
      </c>
      <c r="E26" s="53">
        <v>3093</v>
      </c>
      <c r="F26" s="53">
        <v>0</v>
      </c>
      <c r="G26" s="53">
        <v>3778</v>
      </c>
    </row>
    <row r="27" spans="1:7" ht="12.75">
      <c r="A27" s="65" t="s">
        <v>12</v>
      </c>
      <c r="B27" s="66">
        <v>17</v>
      </c>
      <c r="C27" s="66">
        <v>82</v>
      </c>
      <c r="D27" s="66">
        <v>310</v>
      </c>
      <c r="E27" s="66">
        <v>1593</v>
      </c>
      <c r="F27" s="66">
        <v>0</v>
      </c>
      <c r="G27" s="66">
        <v>2002</v>
      </c>
    </row>
    <row r="28" spans="1:7" ht="12.75">
      <c r="A28" s="65" t="s">
        <v>19</v>
      </c>
      <c r="B28" s="66">
        <v>5</v>
      </c>
      <c r="C28" s="66">
        <v>26</v>
      </c>
      <c r="D28" s="66">
        <v>89</v>
      </c>
      <c r="E28" s="66">
        <v>681</v>
      </c>
      <c r="F28" s="66">
        <v>0</v>
      </c>
      <c r="G28" s="66">
        <v>801</v>
      </c>
    </row>
    <row r="29" spans="1:7" ht="12.75">
      <c r="A29" s="65" t="s">
        <v>47</v>
      </c>
      <c r="B29" s="66">
        <v>4</v>
      </c>
      <c r="C29" s="66">
        <v>34</v>
      </c>
      <c r="D29" s="66">
        <v>118</v>
      </c>
      <c r="E29" s="66">
        <v>819</v>
      </c>
      <c r="F29" s="66">
        <v>0</v>
      </c>
      <c r="G29" s="66">
        <v>975</v>
      </c>
    </row>
    <row r="30" spans="1:7" ht="12.75">
      <c r="A30" s="67" t="s">
        <v>20</v>
      </c>
      <c r="B30" s="53">
        <v>146</v>
      </c>
      <c r="C30" s="53">
        <v>173</v>
      </c>
      <c r="D30" s="53">
        <v>556</v>
      </c>
      <c r="E30" s="53">
        <v>4155</v>
      </c>
      <c r="F30" s="53">
        <v>0</v>
      </c>
      <c r="G30" s="53">
        <v>5030</v>
      </c>
    </row>
    <row r="31" spans="1:7" ht="12.75">
      <c r="A31" s="65" t="s">
        <v>20</v>
      </c>
      <c r="B31" s="66">
        <v>69</v>
      </c>
      <c r="C31" s="66">
        <v>118</v>
      </c>
      <c r="D31" s="66">
        <v>390</v>
      </c>
      <c r="E31" s="66">
        <v>2744</v>
      </c>
      <c r="F31" s="66">
        <v>0</v>
      </c>
      <c r="G31" s="66">
        <v>3321</v>
      </c>
    </row>
    <row r="32" spans="1:7" ht="12.75">
      <c r="A32" s="65" t="s">
        <v>55</v>
      </c>
      <c r="B32" s="66">
        <v>77</v>
      </c>
      <c r="C32" s="66">
        <v>55</v>
      </c>
      <c r="D32" s="66">
        <v>166</v>
      </c>
      <c r="E32" s="66">
        <v>1411</v>
      </c>
      <c r="F32" s="66">
        <v>0</v>
      </c>
      <c r="G32" s="66">
        <v>1709</v>
      </c>
    </row>
    <row r="33" spans="1:7" ht="12.75">
      <c r="A33" s="67" t="s">
        <v>22</v>
      </c>
      <c r="B33" s="53">
        <v>24</v>
      </c>
      <c r="C33" s="53">
        <v>89</v>
      </c>
      <c r="D33" s="53">
        <v>346</v>
      </c>
      <c r="E33" s="53">
        <v>2655</v>
      </c>
      <c r="F33" s="53">
        <v>0</v>
      </c>
      <c r="G33" s="53">
        <v>3114</v>
      </c>
    </row>
    <row r="34" spans="1:7" ht="12.75">
      <c r="A34" s="65" t="s">
        <v>22</v>
      </c>
      <c r="B34" s="66">
        <v>24</v>
      </c>
      <c r="C34" s="66">
        <v>89</v>
      </c>
      <c r="D34" s="66">
        <v>346</v>
      </c>
      <c r="E34" s="66">
        <v>2655</v>
      </c>
      <c r="F34" s="66">
        <v>0</v>
      </c>
      <c r="G34" s="66">
        <v>3114</v>
      </c>
    </row>
    <row r="35" spans="1:7" ht="12.75">
      <c r="A35" s="67" t="s">
        <v>25</v>
      </c>
      <c r="B35" s="53">
        <v>21</v>
      </c>
      <c r="C35" s="53">
        <v>76</v>
      </c>
      <c r="D35" s="53">
        <v>310</v>
      </c>
      <c r="E35" s="53">
        <v>1974</v>
      </c>
      <c r="F35" s="53">
        <v>0</v>
      </c>
      <c r="G35" s="53">
        <v>2381</v>
      </c>
    </row>
    <row r="36" spans="1:7" ht="12.75">
      <c r="A36" s="65" t="s">
        <v>25</v>
      </c>
      <c r="B36" s="66">
        <v>13</v>
      </c>
      <c r="C36" s="66">
        <v>47</v>
      </c>
      <c r="D36" s="66">
        <v>182</v>
      </c>
      <c r="E36" s="66">
        <v>1219</v>
      </c>
      <c r="F36" s="66">
        <v>0</v>
      </c>
      <c r="G36" s="66">
        <v>1461</v>
      </c>
    </row>
    <row r="37" spans="1:7" ht="12.75">
      <c r="A37" s="65" t="s">
        <v>61</v>
      </c>
      <c r="B37" s="66">
        <v>8</v>
      </c>
      <c r="C37" s="66">
        <v>29</v>
      </c>
      <c r="D37" s="66">
        <v>128</v>
      </c>
      <c r="E37" s="66">
        <v>755</v>
      </c>
      <c r="F37" s="66">
        <v>0</v>
      </c>
      <c r="G37" s="66">
        <v>920</v>
      </c>
    </row>
    <row r="38" spans="1:7" ht="12.75">
      <c r="A38" s="67" t="s">
        <v>93</v>
      </c>
      <c r="B38" s="53">
        <v>37</v>
      </c>
      <c r="C38" s="53">
        <v>186</v>
      </c>
      <c r="D38" s="53">
        <v>744</v>
      </c>
      <c r="E38" s="53">
        <v>4015</v>
      </c>
      <c r="F38" s="53">
        <v>1</v>
      </c>
      <c r="G38" s="53">
        <v>4983</v>
      </c>
    </row>
    <row r="39" spans="1:7" ht="12.75">
      <c r="A39" s="65" t="s">
        <v>10</v>
      </c>
      <c r="B39" s="66">
        <v>26</v>
      </c>
      <c r="C39" s="66">
        <v>143</v>
      </c>
      <c r="D39" s="66">
        <v>562</v>
      </c>
      <c r="E39" s="66">
        <v>2943</v>
      </c>
      <c r="F39" s="66">
        <v>1</v>
      </c>
      <c r="G39" s="66">
        <v>3675</v>
      </c>
    </row>
    <row r="40" spans="1:7" ht="12.75">
      <c r="A40" s="65" t="s">
        <v>26</v>
      </c>
      <c r="B40" s="66">
        <v>11</v>
      </c>
      <c r="C40" s="66">
        <v>43</v>
      </c>
      <c r="D40" s="66">
        <v>182</v>
      </c>
      <c r="E40" s="66">
        <v>1072</v>
      </c>
      <c r="F40" s="66">
        <v>0</v>
      </c>
      <c r="G40" s="66">
        <v>1308</v>
      </c>
    </row>
    <row r="41" spans="1:7" ht="12.75">
      <c r="A41" s="67" t="s">
        <v>28</v>
      </c>
      <c r="B41" s="53">
        <v>24</v>
      </c>
      <c r="C41" s="53">
        <v>98</v>
      </c>
      <c r="D41" s="53">
        <v>411</v>
      </c>
      <c r="E41" s="53">
        <v>3129</v>
      </c>
      <c r="F41" s="53">
        <v>0</v>
      </c>
      <c r="G41" s="53">
        <v>3662</v>
      </c>
    </row>
    <row r="42" spans="1:7" ht="12.75">
      <c r="A42" s="65" t="s">
        <v>28</v>
      </c>
      <c r="B42" s="66">
        <v>9</v>
      </c>
      <c r="C42" s="66">
        <v>39</v>
      </c>
      <c r="D42" s="66">
        <v>168</v>
      </c>
      <c r="E42" s="66">
        <v>1167</v>
      </c>
      <c r="F42" s="66">
        <v>0</v>
      </c>
      <c r="G42" s="66">
        <v>1383</v>
      </c>
    </row>
    <row r="43" spans="1:7" ht="12.75">
      <c r="A43" s="65" t="s">
        <v>44</v>
      </c>
      <c r="B43" s="66">
        <v>15</v>
      </c>
      <c r="C43" s="66">
        <v>59</v>
      </c>
      <c r="D43" s="66">
        <v>243</v>
      </c>
      <c r="E43" s="66">
        <v>1962</v>
      </c>
      <c r="F43" s="66">
        <v>0</v>
      </c>
      <c r="G43" s="66">
        <v>2279</v>
      </c>
    </row>
    <row r="44" spans="1:7" ht="12.75">
      <c r="A44" s="67" t="s">
        <v>30</v>
      </c>
      <c r="B44" s="53">
        <v>23</v>
      </c>
      <c r="C44" s="53">
        <v>137</v>
      </c>
      <c r="D44" s="53">
        <v>628</v>
      </c>
      <c r="E44" s="53">
        <v>3938</v>
      </c>
      <c r="F44" s="53">
        <v>0</v>
      </c>
      <c r="G44" s="53">
        <v>4726</v>
      </c>
    </row>
    <row r="45" spans="1:7" ht="12.75">
      <c r="A45" s="65" t="s">
        <v>24</v>
      </c>
      <c r="B45" s="66">
        <v>7</v>
      </c>
      <c r="C45" s="66">
        <v>30</v>
      </c>
      <c r="D45" s="66">
        <v>124</v>
      </c>
      <c r="E45" s="66">
        <v>859</v>
      </c>
      <c r="F45" s="66">
        <v>0</v>
      </c>
      <c r="G45" s="66">
        <v>1020</v>
      </c>
    </row>
    <row r="46" spans="1:7" ht="12.75">
      <c r="A46" s="65" t="s">
        <v>30</v>
      </c>
      <c r="B46" s="66">
        <v>8</v>
      </c>
      <c r="C46" s="66">
        <v>33</v>
      </c>
      <c r="D46" s="66">
        <v>140</v>
      </c>
      <c r="E46" s="66">
        <v>928</v>
      </c>
      <c r="F46" s="66">
        <v>0</v>
      </c>
      <c r="G46" s="66">
        <v>1109</v>
      </c>
    </row>
    <row r="47" spans="1:7" ht="12.75">
      <c r="A47" s="65" t="s">
        <v>65</v>
      </c>
      <c r="B47" s="66">
        <v>8</v>
      </c>
      <c r="C47" s="66">
        <v>74</v>
      </c>
      <c r="D47" s="66">
        <v>364</v>
      </c>
      <c r="E47" s="66">
        <v>2151</v>
      </c>
      <c r="F47" s="66">
        <v>0</v>
      </c>
      <c r="G47" s="66">
        <v>2597</v>
      </c>
    </row>
    <row r="48" spans="1:7" ht="12.75">
      <c r="A48" s="67" t="s">
        <v>32</v>
      </c>
      <c r="B48" s="53">
        <v>67</v>
      </c>
      <c r="C48" s="53">
        <v>116</v>
      </c>
      <c r="D48" s="53">
        <v>553</v>
      </c>
      <c r="E48" s="53">
        <v>3757</v>
      </c>
      <c r="F48" s="53">
        <v>1</v>
      </c>
      <c r="G48" s="53">
        <v>4494</v>
      </c>
    </row>
    <row r="49" spans="1:7" ht="12.75">
      <c r="A49" s="65" t="s">
        <v>32</v>
      </c>
      <c r="B49" s="66">
        <v>46</v>
      </c>
      <c r="C49" s="66">
        <v>73</v>
      </c>
      <c r="D49" s="66">
        <v>357</v>
      </c>
      <c r="E49" s="66">
        <v>2204</v>
      </c>
      <c r="F49" s="66">
        <v>1</v>
      </c>
      <c r="G49" s="66">
        <v>2681</v>
      </c>
    </row>
    <row r="50" spans="1:7" ht="12.75">
      <c r="A50" s="65" t="s">
        <v>81</v>
      </c>
      <c r="B50" s="66">
        <v>21</v>
      </c>
      <c r="C50" s="66">
        <v>43</v>
      </c>
      <c r="D50" s="66">
        <v>196</v>
      </c>
      <c r="E50" s="66">
        <v>1553</v>
      </c>
      <c r="F50" s="66">
        <v>0</v>
      </c>
      <c r="G50" s="66">
        <v>1813</v>
      </c>
    </row>
    <row r="51" spans="1:7" ht="12.75">
      <c r="A51" s="67" t="s">
        <v>33</v>
      </c>
      <c r="B51" s="53">
        <v>59</v>
      </c>
      <c r="C51" s="53">
        <v>187</v>
      </c>
      <c r="D51" s="53">
        <v>914</v>
      </c>
      <c r="E51" s="53">
        <v>5583</v>
      </c>
      <c r="F51" s="53">
        <v>1</v>
      </c>
      <c r="G51" s="53">
        <v>6744</v>
      </c>
    </row>
    <row r="52" spans="1:7" ht="12.75">
      <c r="A52" s="65" t="s">
        <v>97</v>
      </c>
      <c r="B52" s="66">
        <v>13</v>
      </c>
      <c r="C52" s="66">
        <v>44</v>
      </c>
      <c r="D52" s="66">
        <v>241</v>
      </c>
      <c r="E52" s="66">
        <v>1394</v>
      </c>
      <c r="F52" s="66">
        <v>1</v>
      </c>
      <c r="G52" s="66">
        <v>1693</v>
      </c>
    </row>
    <row r="53" spans="1:7" ht="12.75">
      <c r="A53" s="65" t="s">
        <v>33</v>
      </c>
      <c r="B53" s="66">
        <v>26</v>
      </c>
      <c r="C53" s="66">
        <v>89</v>
      </c>
      <c r="D53" s="66">
        <v>387</v>
      </c>
      <c r="E53" s="66">
        <v>2265</v>
      </c>
      <c r="F53" s="66">
        <v>0</v>
      </c>
      <c r="G53" s="66">
        <v>2767</v>
      </c>
    </row>
    <row r="54" spans="1:7" ht="12.75">
      <c r="A54" s="65" t="s">
        <v>43</v>
      </c>
      <c r="B54" s="66">
        <v>16</v>
      </c>
      <c r="C54" s="66">
        <v>33</v>
      </c>
      <c r="D54" s="66">
        <v>177</v>
      </c>
      <c r="E54" s="66">
        <v>1101</v>
      </c>
      <c r="F54" s="66">
        <v>0</v>
      </c>
      <c r="G54" s="66">
        <v>1327</v>
      </c>
    </row>
    <row r="55" spans="1:7" ht="12.75">
      <c r="A55" s="65" t="s">
        <v>54</v>
      </c>
      <c r="B55" s="66">
        <v>4</v>
      </c>
      <c r="C55" s="66">
        <v>21</v>
      </c>
      <c r="D55" s="66">
        <v>109</v>
      </c>
      <c r="E55" s="66">
        <v>823</v>
      </c>
      <c r="F55" s="66">
        <v>0</v>
      </c>
      <c r="G55" s="66">
        <v>957</v>
      </c>
    </row>
    <row r="56" spans="1:7" ht="12.75">
      <c r="A56" s="67" t="s">
        <v>34</v>
      </c>
      <c r="B56" s="53">
        <v>35</v>
      </c>
      <c r="C56" s="53">
        <v>62</v>
      </c>
      <c r="D56" s="53">
        <v>202</v>
      </c>
      <c r="E56" s="53">
        <v>1894</v>
      </c>
      <c r="F56" s="53">
        <v>1</v>
      </c>
      <c r="G56" s="53">
        <v>2194</v>
      </c>
    </row>
    <row r="57" spans="1:7" ht="12.75">
      <c r="A57" s="65" t="s">
        <v>34</v>
      </c>
      <c r="B57" s="66">
        <v>35</v>
      </c>
      <c r="C57" s="66">
        <v>62</v>
      </c>
      <c r="D57" s="66">
        <v>202</v>
      </c>
      <c r="E57" s="66">
        <v>1894</v>
      </c>
      <c r="F57" s="66">
        <v>1</v>
      </c>
      <c r="G57" s="66">
        <v>2194</v>
      </c>
    </row>
    <row r="58" spans="1:7" ht="12.75">
      <c r="A58" s="67" t="s">
        <v>158</v>
      </c>
      <c r="B58" s="53">
        <v>64</v>
      </c>
      <c r="C58" s="53">
        <v>140</v>
      </c>
      <c r="D58" s="53">
        <v>530</v>
      </c>
      <c r="E58" s="53">
        <v>3031</v>
      </c>
      <c r="F58" s="53">
        <v>0</v>
      </c>
      <c r="G58" s="53">
        <v>3765</v>
      </c>
    </row>
    <row r="59" spans="1:7" ht="12.75">
      <c r="A59" s="65" t="s">
        <v>35</v>
      </c>
      <c r="B59" s="66">
        <v>18</v>
      </c>
      <c r="C59" s="66">
        <v>27</v>
      </c>
      <c r="D59" s="66">
        <v>145</v>
      </c>
      <c r="E59" s="66">
        <v>775</v>
      </c>
      <c r="F59" s="66">
        <v>0</v>
      </c>
      <c r="G59" s="66">
        <v>965</v>
      </c>
    </row>
    <row r="60" spans="1:7" ht="12.75">
      <c r="A60" s="65" t="s">
        <v>78</v>
      </c>
      <c r="B60" s="66">
        <v>46</v>
      </c>
      <c r="C60" s="66">
        <v>113</v>
      </c>
      <c r="D60" s="66">
        <v>385</v>
      </c>
      <c r="E60" s="66">
        <v>2256</v>
      </c>
      <c r="F60" s="66">
        <v>0</v>
      </c>
      <c r="G60" s="66">
        <v>2800</v>
      </c>
    </row>
    <row r="61" spans="1:7" ht="12.75">
      <c r="A61" s="67" t="s">
        <v>45</v>
      </c>
      <c r="B61" s="53">
        <v>8</v>
      </c>
      <c r="C61" s="53">
        <v>31</v>
      </c>
      <c r="D61" s="53">
        <v>207</v>
      </c>
      <c r="E61" s="53">
        <v>2844</v>
      </c>
      <c r="F61" s="53">
        <v>0</v>
      </c>
      <c r="G61" s="53">
        <v>3090</v>
      </c>
    </row>
    <row r="62" spans="1:7" ht="12.75">
      <c r="A62" s="65" t="s">
        <v>5</v>
      </c>
      <c r="B62" s="66">
        <v>0</v>
      </c>
      <c r="C62" s="66">
        <v>3</v>
      </c>
      <c r="D62" s="66">
        <v>23</v>
      </c>
      <c r="E62" s="66">
        <v>335</v>
      </c>
      <c r="F62" s="66">
        <v>0</v>
      </c>
      <c r="G62" s="66">
        <v>361</v>
      </c>
    </row>
    <row r="63" spans="1:7" ht="12.75">
      <c r="A63" s="65" t="s">
        <v>36</v>
      </c>
      <c r="B63" s="66">
        <v>1</v>
      </c>
      <c r="C63" s="66">
        <v>2</v>
      </c>
      <c r="D63" s="66">
        <v>30</v>
      </c>
      <c r="E63" s="66">
        <v>231</v>
      </c>
      <c r="F63" s="66">
        <v>0</v>
      </c>
      <c r="G63" s="66">
        <v>264</v>
      </c>
    </row>
    <row r="64" spans="1:7" ht="12.75">
      <c r="A64" s="65" t="s">
        <v>37</v>
      </c>
      <c r="B64" s="66">
        <v>4</v>
      </c>
      <c r="C64" s="66">
        <v>10</v>
      </c>
      <c r="D64" s="66">
        <v>56</v>
      </c>
      <c r="E64" s="66">
        <v>569</v>
      </c>
      <c r="F64" s="66">
        <v>0</v>
      </c>
      <c r="G64" s="66">
        <v>639</v>
      </c>
    </row>
    <row r="65" spans="1:7" ht="12.75">
      <c r="A65" s="65" t="s">
        <v>45</v>
      </c>
      <c r="B65" s="66">
        <v>2</v>
      </c>
      <c r="C65" s="66">
        <v>6</v>
      </c>
      <c r="D65" s="66">
        <v>55</v>
      </c>
      <c r="E65" s="66">
        <v>622</v>
      </c>
      <c r="F65" s="66">
        <v>0</v>
      </c>
      <c r="G65" s="66">
        <v>685</v>
      </c>
    </row>
    <row r="66" spans="1:7" ht="12.75">
      <c r="A66" s="65" t="s">
        <v>57</v>
      </c>
      <c r="B66" s="66">
        <v>0</v>
      </c>
      <c r="C66" s="66">
        <v>3</v>
      </c>
      <c r="D66" s="66">
        <v>21</v>
      </c>
      <c r="E66" s="66">
        <v>705</v>
      </c>
      <c r="F66" s="66">
        <v>0</v>
      </c>
      <c r="G66" s="66">
        <v>729</v>
      </c>
    </row>
    <row r="67" spans="1:7" ht="12.75">
      <c r="A67" s="65" t="s">
        <v>85</v>
      </c>
      <c r="B67" s="66">
        <v>1</v>
      </c>
      <c r="C67" s="66">
        <v>7</v>
      </c>
      <c r="D67" s="66">
        <v>22</v>
      </c>
      <c r="E67" s="66">
        <v>382</v>
      </c>
      <c r="F67" s="66">
        <v>0</v>
      </c>
      <c r="G67" s="66">
        <v>412</v>
      </c>
    </row>
    <row r="68" spans="1:7" ht="12.75">
      <c r="A68" s="67" t="s">
        <v>148</v>
      </c>
      <c r="B68" s="53">
        <v>85</v>
      </c>
      <c r="C68" s="53">
        <v>160</v>
      </c>
      <c r="D68" s="53">
        <v>830</v>
      </c>
      <c r="E68" s="53">
        <v>6851</v>
      </c>
      <c r="F68" s="53">
        <v>0</v>
      </c>
      <c r="G68" s="53">
        <v>7926</v>
      </c>
    </row>
    <row r="69" spans="1:7" ht="12.75">
      <c r="A69" s="65" t="s">
        <v>39</v>
      </c>
      <c r="B69" s="66">
        <v>56</v>
      </c>
      <c r="C69" s="66">
        <v>97</v>
      </c>
      <c r="D69" s="66">
        <v>464</v>
      </c>
      <c r="E69" s="66">
        <v>4090</v>
      </c>
      <c r="F69" s="66">
        <v>0</v>
      </c>
      <c r="G69" s="66">
        <v>4707</v>
      </c>
    </row>
    <row r="70" spans="1:7" ht="12.75">
      <c r="A70" s="65" t="s">
        <v>42</v>
      </c>
      <c r="B70" s="66">
        <v>29</v>
      </c>
      <c r="C70" s="66">
        <v>63</v>
      </c>
      <c r="D70" s="66">
        <v>366</v>
      </c>
      <c r="E70" s="66">
        <v>2761</v>
      </c>
      <c r="F70" s="66">
        <v>0</v>
      </c>
      <c r="G70" s="66">
        <v>3219</v>
      </c>
    </row>
    <row r="71" spans="1:7" ht="12.75">
      <c r="A71" s="67" t="s">
        <v>159</v>
      </c>
      <c r="B71" s="53">
        <v>48</v>
      </c>
      <c r="C71" s="53">
        <v>160</v>
      </c>
      <c r="D71" s="53">
        <v>542</v>
      </c>
      <c r="E71" s="53">
        <v>3159</v>
      </c>
      <c r="F71" s="53">
        <v>3</v>
      </c>
      <c r="G71" s="53">
        <v>3912</v>
      </c>
    </row>
    <row r="72" spans="1:7" ht="12.75">
      <c r="A72" s="65" t="s">
        <v>0</v>
      </c>
      <c r="B72" s="66">
        <v>5</v>
      </c>
      <c r="C72" s="66">
        <v>18</v>
      </c>
      <c r="D72" s="66">
        <v>80</v>
      </c>
      <c r="E72" s="66">
        <v>655</v>
      </c>
      <c r="F72" s="66">
        <v>0</v>
      </c>
      <c r="G72" s="66">
        <v>758</v>
      </c>
    </row>
    <row r="73" spans="1:7" ht="12.75">
      <c r="A73" s="65" t="s">
        <v>7</v>
      </c>
      <c r="B73" s="66">
        <v>8</v>
      </c>
      <c r="C73" s="66">
        <v>42</v>
      </c>
      <c r="D73" s="66">
        <v>117</v>
      </c>
      <c r="E73" s="66">
        <v>613</v>
      </c>
      <c r="F73" s="66">
        <v>0</v>
      </c>
      <c r="G73" s="66">
        <v>780</v>
      </c>
    </row>
    <row r="74" spans="1:7" ht="12.75">
      <c r="A74" s="65" t="s">
        <v>9</v>
      </c>
      <c r="B74" s="66">
        <v>14</v>
      </c>
      <c r="C74" s="66">
        <v>33</v>
      </c>
      <c r="D74" s="66">
        <v>102</v>
      </c>
      <c r="E74" s="66">
        <v>405</v>
      </c>
      <c r="F74" s="66">
        <v>3</v>
      </c>
      <c r="G74" s="66">
        <v>557</v>
      </c>
    </row>
    <row r="75" spans="1:7" ht="12.75">
      <c r="A75" s="65" t="s">
        <v>149</v>
      </c>
      <c r="B75" s="66">
        <v>8</v>
      </c>
      <c r="C75" s="66">
        <v>25</v>
      </c>
      <c r="D75" s="66">
        <v>77</v>
      </c>
      <c r="E75" s="66">
        <v>630</v>
      </c>
      <c r="F75" s="66">
        <v>0</v>
      </c>
      <c r="G75" s="66">
        <v>740</v>
      </c>
    </row>
    <row r="76" spans="1:7" ht="12.75">
      <c r="A76" s="65" t="s">
        <v>53</v>
      </c>
      <c r="B76" s="66">
        <v>8</v>
      </c>
      <c r="C76" s="66">
        <v>29</v>
      </c>
      <c r="D76" s="66">
        <v>67</v>
      </c>
      <c r="E76" s="66">
        <v>252</v>
      </c>
      <c r="F76" s="66">
        <v>0</v>
      </c>
      <c r="G76" s="66">
        <v>356</v>
      </c>
    </row>
    <row r="77" spans="1:7" ht="12.75">
      <c r="A77" s="65" t="s">
        <v>77</v>
      </c>
      <c r="B77" s="66">
        <v>5</v>
      </c>
      <c r="C77" s="66">
        <v>13</v>
      </c>
      <c r="D77" s="66">
        <v>99</v>
      </c>
      <c r="E77" s="66">
        <v>604</v>
      </c>
      <c r="F77" s="66">
        <v>0</v>
      </c>
      <c r="G77" s="66">
        <v>721</v>
      </c>
    </row>
    <row r="78" spans="1:7" ht="12.75">
      <c r="A78" s="67" t="s">
        <v>52</v>
      </c>
      <c r="B78" s="53">
        <v>20</v>
      </c>
      <c r="C78" s="53">
        <v>67</v>
      </c>
      <c r="D78" s="53">
        <v>342</v>
      </c>
      <c r="E78" s="53">
        <v>1906</v>
      </c>
      <c r="F78" s="53">
        <v>0</v>
      </c>
      <c r="G78" s="53">
        <v>2335</v>
      </c>
    </row>
    <row r="79" spans="1:7" ht="12.75">
      <c r="A79" s="65" t="s">
        <v>49</v>
      </c>
      <c r="B79" s="66">
        <v>0</v>
      </c>
      <c r="C79" s="66">
        <v>3</v>
      </c>
      <c r="D79" s="66">
        <v>5</v>
      </c>
      <c r="E79" s="66">
        <v>63</v>
      </c>
      <c r="F79" s="66">
        <v>0</v>
      </c>
      <c r="G79" s="66">
        <v>71</v>
      </c>
    </row>
    <row r="80" spans="1:7" ht="12.75">
      <c r="A80" s="65" t="s">
        <v>52</v>
      </c>
      <c r="B80" s="66">
        <v>20</v>
      </c>
      <c r="C80" s="66">
        <v>64</v>
      </c>
      <c r="D80" s="66">
        <v>337</v>
      </c>
      <c r="E80" s="66">
        <v>1843</v>
      </c>
      <c r="F80" s="66">
        <v>0</v>
      </c>
      <c r="G80" s="66">
        <v>2264</v>
      </c>
    </row>
    <row r="81" spans="1:7" ht="12.75">
      <c r="A81" s="67" t="s">
        <v>56</v>
      </c>
      <c r="B81" s="53">
        <v>41</v>
      </c>
      <c r="C81" s="53">
        <v>149</v>
      </c>
      <c r="D81" s="53">
        <v>612</v>
      </c>
      <c r="E81" s="53">
        <v>4340</v>
      </c>
      <c r="F81" s="53">
        <v>0</v>
      </c>
      <c r="G81" s="53">
        <v>5142</v>
      </c>
    </row>
    <row r="82" spans="1:7" ht="12.75">
      <c r="A82" s="65" t="s">
        <v>4</v>
      </c>
      <c r="B82" s="66">
        <v>13</v>
      </c>
      <c r="C82" s="66">
        <v>21</v>
      </c>
      <c r="D82" s="66">
        <v>116</v>
      </c>
      <c r="E82" s="66">
        <v>828</v>
      </c>
      <c r="F82" s="66">
        <v>0</v>
      </c>
      <c r="G82" s="66">
        <v>978</v>
      </c>
    </row>
    <row r="83" spans="1:7" ht="12.75">
      <c r="A83" s="65" t="s">
        <v>96</v>
      </c>
      <c r="B83" s="66">
        <v>14</v>
      </c>
      <c r="C83" s="66">
        <v>54</v>
      </c>
      <c r="D83" s="66">
        <v>204</v>
      </c>
      <c r="E83" s="66">
        <v>1536</v>
      </c>
      <c r="F83" s="66">
        <v>0</v>
      </c>
      <c r="G83" s="66">
        <v>1808</v>
      </c>
    </row>
    <row r="84" spans="1:7" ht="12.75">
      <c r="A84" s="65" t="s">
        <v>56</v>
      </c>
      <c r="B84" s="66">
        <v>8</v>
      </c>
      <c r="C84" s="66">
        <v>52</v>
      </c>
      <c r="D84" s="66">
        <v>192</v>
      </c>
      <c r="E84" s="66">
        <v>1132</v>
      </c>
      <c r="F84" s="66">
        <v>0</v>
      </c>
      <c r="G84" s="66">
        <v>1384</v>
      </c>
    </row>
    <row r="85" spans="1:7" ht="12.75">
      <c r="A85" s="65" t="s">
        <v>88</v>
      </c>
      <c r="B85" s="66">
        <v>6</v>
      </c>
      <c r="C85" s="66">
        <v>22</v>
      </c>
      <c r="D85" s="66">
        <v>100</v>
      </c>
      <c r="E85" s="66">
        <v>844</v>
      </c>
      <c r="F85" s="66">
        <v>0</v>
      </c>
      <c r="G85" s="66">
        <v>972</v>
      </c>
    </row>
    <row r="86" spans="1:7" ht="12.75">
      <c r="A86" s="67" t="s">
        <v>58</v>
      </c>
      <c r="B86" s="53">
        <v>14</v>
      </c>
      <c r="C86" s="53">
        <v>39</v>
      </c>
      <c r="D86" s="53">
        <v>202</v>
      </c>
      <c r="E86" s="53">
        <v>1343</v>
      </c>
      <c r="F86" s="53">
        <v>0</v>
      </c>
      <c r="G86" s="53">
        <v>1598</v>
      </c>
    </row>
    <row r="87" spans="1:7" ht="12.75">
      <c r="A87" s="65" t="s">
        <v>2</v>
      </c>
      <c r="B87" s="66">
        <v>5</v>
      </c>
      <c r="C87" s="66">
        <v>20</v>
      </c>
      <c r="D87" s="66">
        <v>87</v>
      </c>
      <c r="E87" s="66">
        <v>681</v>
      </c>
      <c r="F87" s="66">
        <v>0</v>
      </c>
      <c r="G87" s="66">
        <v>793</v>
      </c>
    </row>
    <row r="88" spans="1:7" ht="12.75">
      <c r="A88" s="65" t="s">
        <v>58</v>
      </c>
      <c r="B88" s="66">
        <v>9</v>
      </c>
      <c r="C88" s="66">
        <v>19</v>
      </c>
      <c r="D88" s="66">
        <v>115</v>
      </c>
      <c r="E88" s="66">
        <v>662</v>
      </c>
      <c r="F88" s="66">
        <v>0</v>
      </c>
      <c r="G88" s="66">
        <v>805</v>
      </c>
    </row>
    <row r="89" spans="1:7" ht="12.75">
      <c r="A89" s="67" t="s">
        <v>59</v>
      </c>
      <c r="B89" s="53">
        <v>7</v>
      </c>
      <c r="C89" s="53">
        <v>21</v>
      </c>
      <c r="D89" s="53">
        <v>83</v>
      </c>
      <c r="E89" s="53">
        <v>2503</v>
      </c>
      <c r="F89" s="53">
        <v>0</v>
      </c>
      <c r="G89" s="53">
        <v>2614</v>
      </c>
    </row>
    <row r="90" spans="1:7" ht="12.75">
      <c r="A90" s="65" t="s">
        <v>1</v>
      </c>
      <c r="B90" s="66">
        <v>1</v>
      </c>
      <c r="C90" s="66">
        <v>0</v>
      </c>
      <c r="D90" s="66">
        <v>13</v>
      </c>
      <c r="E90" s="66">
        <v>247</v>
      </c>
      <c r="F90" s="66">
        <v>0</v>
      </c>
      <c r="G90" s="66">
        <v>261</v>
      </c>
    </row>
    <row r="91" spans="1:7" ht="12.75">
      <c r="A91" s="65" t="s">
        <v>31</v>
      </c>
      <c r="B91" s="66">
        <v>4</v>
      </c>
      <c r="C91" s="66">
        <v>6</v>
      </c>
      <c r="D91" s="66">
        <v>20</v>
      </c>
      <c r="E91" s="66">
        <v>1101</v>
      </c>
      <c r="F91" s="66">
        <v>0</v>
      </c>
      <c r="G91" s="66">
        <v>1131</v>
      </c>
    </row>
    <row r="92" spans="1:7" ht="12.75">
      <c r="A92" s="65" t="s">
        <v>41</v>
      </c>
      <c r="B92" s="66">
        <v>0</v>
      </c>
      <c r="C92" s="66">
        <v>7</v>
      </c>
      <c r="D92" s="66">
        <v>33</v>
      </c>
      <c r="E92" s="66">
        <v>653</v>
      </c>
      <c r="F92" s="66">
        <v>0</v>
      </c>
      <c r="G92" s="66">
        <v>693</v>
      </c>
    </row>
    <row r="93" spans="1:7" ht="12.75">
      <c r="A93" s="65" t="s">
        <v>59</v>
      </c>
      <c r="B93" s="66">
        <v>2</v>
      </c>
      <c r="C93" s="66">
        <v>8</v>
      </c>
      <c r="D93" s="66">
        <v>17</v>
      </c>
      <c r="E93" s="66">
        <v>502</v>
      </c>
      <c r="F93" s="66">
        <v>0</v>
      </c>
      <c r="G93" s="66">
        <v>529</v>
      </c>
    </row>
    <row r="94" spans="1:7" ht="12.75">
      <c r="A94" s="67" t="s">
        <v>722</v>
      </c>
      <c r="B94" s="53">
        <v>52</v>
      </c>
      <c r="C94" s="53">
        <v>181</v>
      </c>
      <c r="D94" s="53">
        <v>696</v>
      </c>
      <c r="E94" s="53">
        <v>4037</v>
      </c>
      <c r="F94" s="53">
        <v>1</v>
      </c>
      <c r="G94" s="53">
        <v>4967</v>
      </c>
    </row>
    <row r="95" spans="1:7" ht="12.75">
      <c r="A95" s="65" t="s">
        <v>38</v>
      </c>
      <c r="B95" s="66">
        <v>25</v>
      </c>
      <c r="C95" s="66">
        <v>97</v>
      </c>
      <c r="D95" s="66">
        <v>330</v>
      </c>
      <c r="E95" s="66">
        <v>1959</v>
      </c>
      <c r="F95" s="66">
        <v>0</v>
      </c>
      <c r="G95" s="66">
        <v>2411</v>
      </c>
    </row>
    <row r="96" spans="1:7" ht="12.75">
      <c r="A96" s="65" t="s">
        <v>60</v>
      </c>
      <c r="B96" s="66">
        <v>18</v>
      </c>
      <c r="C96" s="66">
        <v>58</v>
      </c>
      <c r="D96" s="66">
        <v>246</v>
      </c>
      <c r="E96" s="66">
        <v>1434</v>
      </c>
      <c r="F96" s="66">
        <v>1</v>
      </c>
      <c r="G96" s="66">
        <v>1757</v>
      </c>
    </row>
    <row r="97" spans="1:7" ht="12.75">
      <c r="A97" s="65" t="s">
        <v>69</v>
      </c>
      <c r="B97" s="66">
        <v>9</v>
      </c>
      <c r="C97" s="66">
        <v>26</v>
      </c>
      <c r="D97" s="66">
        <v>120</v>
      </c>
      <c r="E97" s="66">
        <v>644</v>
      </c>
      <c r="F97" s="66">
        <v>0</v>
      </c>
      <c r="G97" s="66">
        <v>799</v>
      </c>
    </row>
    <row r="98" spans="1:7" ht="12.75">
      <c r="A98" s="67" t="s">
        <v>147</v>
      </c>
      <c r="B98" s="53">
        <v>13</v>
      </c>
      <c r="C98" s="53">
        <v>65</v>
      </c>
      <c r="D98" s="53">
        <v>350</v>
      </c>
      <c r="E98" s="53">
        <v>2177</v>
      </c>
      <c r="F98" s="53">
        <v>0</v>
      </c>
      <c r="G98" s="53">
        <v>2605</v>
      </c>
    </row>
    <row r="99" spans="1:7" ht="12.75">
      <c r="A99" s="65" t="s">
        <v>48</v>
      </c>
      <c r="B99" s="66">
        <v>7</v>
      </c>
      <c r="C99" s="66">
        <v>27</v>
      </c>
      <c r="D99" s="66">
        <v>135</v>
      </c>
      <c r="E99" s="66">
        <v>710</v>
      </c>
      <c r="F99" s="66">
        <v>0</v>
      </c>
      <c r="G99" s="66">
        <v>879</v>
      </c>
    </row>
    <row r="100" spans="1:7" ht="12.75">
      <c r="A100" s="65" t="s">
        <v>67</v>
      </c>
      <c r="B100" s="66">
        <v>2</v>
      </c>
      <c r="C100" s="66">
        <v>22</v>
      </c>
      <c r="D100" s="66">
        <v>107</v>
      </c>
      <c r="E100" s="66">
        <v>782</v>
      </c>
      <c r="F100" s="66">
        <v>0</v>
      </c>
      <c r="G100" s="66">
        <v>913</v>
      </c>
    </row>
    <row r="101" spans="1:7" ht="12.75">
      <c r="A101" s="65" t="s">
        <v>79</v>
      </c>
      <c r="B101" s="66">
        <v>4</v>
      </c>
      <c r="C101" s="66">
        <v>16</v>
      </c>
      <c r="D101" s="66">
        <v>108</v>
      </c>
      <c r="E101" s="66">
        <v>685</v>
      </c>
      <c r="F101" s="66">
        <v>0</v>
      </c>
      <c r="G101" s="66">
        <v>813</v>
      </c>
    </row>
    <row r="102" spans="1:7" ht="12.75">
      <c r="A102" s="67" t="s">
        <v>68</v>
      </c>
      <c r="B102" s="53">
        <v>27</v>
      </c>
      <c r="C102" s="53">
        <v>38</v>
      </c>
      <c r="D102" s="53">
        <v>177</v>
      </c>
      <c r="E102" s="53">
        <v>2082</v>
      </c>
      <c r="F102" s="53">
        <v>0</v>
      </c>
      <c r="G102" s="53">
        <v>2324</v>
      </c>
    </row>
    <row r="103" spans="1:7" ht="12.75">
      <c r="A103" s="65" t="s">
        <v>14</v>
      </c>
      <c r="B103" s="66">
        <v>9</v>
      </c>
      <c r="C103" s="66">
        <v>13</v>
      </c>
      <c r="D103" s="66">
        <v>48</v>
      </c>
      <c r="E103" s="66">
        <v>601</v>
      </c>
      <c r="F103" s="66">
        <v>0</v>
      </c>
      <c r="G103" s="66">
        <v>671</v>
      </c>
    </row>
    <row r="104" spans="1:7" ht="12.75">
      <c r="A104" s="65" t="s">
        <v>15</v>
      </c>
      <c r="B104" s="66">
        <v>17</v>
      </c>
      <c r="C104" s="66">
        <v>17</v>
      </c>
      <c r="D104" s="66">
        <v>89</v>
      </c>
      <c r="E104" s="66">
        <v>785</v>
      </c>
      <c r="F104" s="66">
        <v>0</v>
      </c>
      <c r="G104" s="66">
        <v>908</v>
      </c>
    </row>
    <row r="105" spans="1:7" ht="12.75">
      <c r="A105" s="65" t="s">
        <v>68</v>
      </c>
      <c r="B105" s="66">
        <v>1</v>
      </c>
      <c r="C105" s="66">
        <v>8</v>
      </c>
      <c r="D105" s="66">
        <v>40</v>
      </c>
      <c r="E105" s="66">
        <v>696</v>
      </c>
      <c r="F105" s="66">
        <v>0</v>
      </c>
      <c r="G105" s="66">
        <v>745</v>
      </c>
    </row>
    <row r="106" spans="1:7" ht="12.75">
      <c r="A106" s="67" t="s">
        <v>71</v>
      </c>
      <c r="B106" s="53">
        <v>39</v>
      </c>
      <c r="C106" s="53">
        <v>180</v>
      </c>
      <c r="D106" s="53">
        <v>814</v>
      </c>
      <c r="E106" s="53">
        <v>4630</v>
      </c>
      <c r="F106" s="53">
        <v>0</v>
      </c>
      <c r="G106" s="53">
        <v>5663</v>
      </c>
    </row>
    <row r="107" spans="1:7" ht="12.75">
      <c r="A107" s="65" t="s">
        <v>29</v>
      </c>
      <c r="B107" s="66">
        <v>20</v>
      </c>
      <c r="C107" s="66">
        <v>65</v>
      </c>
      <c r="D107" s="66">
        <v>305</v>
      </c>
      <c r="E107" s="66">
        <v>1635</v>
      </c>
      <c r="F107" s="66">
        <v>0</v>
      </c>
      <c r="G107" s="66">
        <v>2025</v>
      </c>
    </row>
    <row r="108" spans="1:7" ht="12.75">
      <c r="A108" s="65" t="s">
        <v>71</v>
      </c>
      <c r="B108" s="66">
        <v>7</v>
      </c>
      <c r="C108" s="66">
        <v>52</v>
      </c>
      <c r="D108" s="66">
        <v>258</v>
      </c>
      <c r="E108" s="66">
        <v>1545</v>
      </c>
      <c r="F108" s="66">
        <v>0</v>
      </c>
      <c r="G108" s="66">
        <v>1862</v>
      </c>
    </row>
    <row r="109" spans="1:7" ht="12.75">
      <c r="A109" s="65" t="s">
        <v>72</v>
      </c>
      <c r="B109" s="66">
        <v>12</v>
      </c>
      <c r="C109" s="66">
        <v>63</v>
      </c>
      <c r="D109" s="66">
        <v>251</v>
      </c>
      <c r="E109" s="66">
        <v>1450</v>
      </c>
      <c r="F109" s="66">
        <v>0</v>
      </c>
      <c r="G109" s="66">
        <v>1776</v>
      </c>
    </row>
    <row r="110" spans="1:7" ht="12.75">
      <c r="A110" s="67" t="s">
        <v>151</v>
      </c>
      <c r="B110" s="53">
        <v>55</v>
      </c>
      <c r="C110" s="53">
        <v>119</v>
      </c>
      <c r="D110" s="53">
        <v>535</v>
      </c>
      <c r="E110" s="53">
        <v>3803</v>
      </c>
      <c r="F110" s="53">
        <v>0</v>
      </c>
      <c r="G110" s="53">
        <v>4512</v>
      </c>
    </row>
    <row r="111" spans="1:7" ht="12.75">
      <c r="A111" s="65" t="s">
        <v>40</v>
      </c>
      <c r="B111" s="66">
        <v>29</v>
      </c>
      <c r="C111" s="66">
        <v>47</v>
      </c>
      <c r="D111" s="66">
        <v>198</v>
      </c>
      <c r="E111" s="66">
        <v>1560</v>
      </c>
      <c r="F111" s="66">
        <v>0</v>
      </c>
      <c r="G111" s="66">
        <v>1834</v>
      </c>
    </row>
    <row r="112" spans="1:7" ht="12.75">
      <c r="A112" s="65" t="s">
        <v>150</v>
      </c>
      <c r="B112" s="66">
        <v>11</v>
      </c>
      <c r="C112" s="66">
        <v>35</v>
      </c>
      <c r="D112" s="66">
        <v>157</v>
      </c>
      <c r="E112" s="66">
        <v>801</v>
      </c>
      <c r="F112" s="66">
        <v>0</v>
      </c>
      <c r="G112" s="66">
        <v>1004</v>
      </c>
    </row>
    <row r="113" spans="1:7" ht="12.75">
      <c r="A113" s="65" t="s">
        <v>84</v>
      </c>
      <c r="B113" s="66">
        <v>15</v>
      </c>
      <c r="C113" s="66">
        <v>37</v>
      </c>
      <c r="D113" s="66">
        <v>180</v>
      </c>
      <c r="E113" s="66">
        <v>1442</v>
      </c>
      <c r="F113" s="66">
        <v>0</v>
      </c>
      <c r="G113" s="66">
        <v>1674</v>
      </c>
    </row>
    <row r="114" spans="1:7" ht="12.75">
      <c r="A114" s="67" t="s">
        <v>73</v>
      </c>
      <c r="B114" s="53">
        <v>40</v>
      </c>
      <c r="C114" s="53">
        <v>102</v>
      </c>
      <c r="D114" s="53">
        <v>437</v>
      </c>
      <c r="E114" s="53">
        <v>2439</v>
      </c>
      <c r="F114" s="53">
        <v>0</v>
      </c>
      <c r="G114" s="53">
        <v>3018</v>
      </c>
    </row>
    <row r="115" spans="1:7" ht="12.75">
      <c r="A115" s="65" t="s">
        <v>73</v>
      </c>
      <c r="B115" s="66">
        <v>40</v>
      </c>
      <c r="C115" s="66">
        <v>102</v>
      </c>
      <c r="D115" s="66">
        <v>437</v>
      </c>
      <c r="E115" s="66">
        <v>2439</v>
      </c>
      <c r="F115" s="66">
        <v>0</v>
      </c>
      <c r="G115" s="66">
        <v>3018</v>
      </c>
    </row>
    <row r="116" spans="1:7" ht="12.75">
      <c r="A116" s="67" t="s">
        <v>75</v>
      </c>
      <c r="B116" s="53">
        <v>60</v>
      </c>
      <c r="C116" s="53">
        <v>115</v>
      </c>
      <c r="D116" s="53">
        <v>397</v>
      </c>
      <c r="E116" s="53">
        <v>3103</v>
      </c>
      <c r="F116" s="53">
        <v>1</v>
      </c>
      <c r="G116" s="53">
        <v>3676</v>
      </c>
    </row>
    <row r="117" spans="1:7" ht="12.75">
      <c r="A117" s="65" t="s">
        <v>6</v>
      </c>
      <c r="B117" s="66">
        <v>9</v>
      </c>
      <c r="C117" s="66">
        <v>15</v>
      </c>
      <c r="D117" s="66">
        <v>60</v>
      </c>
      <c r="E117" s="66">
        <v>386</v>
      </c>
      <c r="F117" s="66">
        <v>0</v>
      </c>
      <c r="G117" s="66">
        <v>470</v>
      </c>
    </row>
    <row r="118" spans="1:7" ht="12.75">
      <c r="A118" s="65" t="s">
        <v>8</v>
      </c>
      <c r="B118" s="66">
        <v>5</v>
      </c>
      <c r="C118" s="66">
        <v>8</v>
      </c>
      <c r="D118" s="66">
        <v>62</v>
      </c>
      <c r="E118" s="66">
        <v>391</v>
      </c>
      <c r="F118" s="66">
        <v>0</v>
      </c>
      <c r="G118" s="66">
        <v>466</v>
      </c>
    </row>
    <row r="119" spans="1:7" ht="12.75">
      <c r="A119" s="65" t="s">
        <v>13</v>
      </c>
      <c r="B119" s="66">
        <v>3</v>
      </c>
      <c r="C119" s="66">
        <v>19</v>
      </c>
      <c r="D119" s="66">
        <v>54</v>
      </c>
      <c r="E119" s="66">
        <v>412</v>
      </c>
      <c r="F119" s="66">
        <v>0</v>
      </c>
      <c r="G119" s="66">
        <v>488</v>
      </c>
    </row>
    <row r="120" spans="1:7" ht="12.75">
      <c r="A120" s="65" t="s">
        <v>23</v>
      </c>
      <c r="B120" s="66">
        <v>1</v>
      </c>
      <c r="C120" s="66">
        <v>5</v>
      </c>
      <c r="D120" s="66">
        <v>15</v>
      </c>
      <c r="E120" s="66">
        <v>264</v>
      </c>
      <c r="F120" s="66">
        <v>0</v>
      </c>
      <c r="G120" s="66">
        <v>285</v>
      </c>
    </row>
    <row r="121" spans="1:7" ht="12.75">
      <c r="A121" s="65" t="s">
        <v>46</v>
      </c>
      <c r="B121" s="66">
        <v>12</v>
      </c>
      <c r="C121" s="66">
        <v>19</v>
      </c>
      <c r="D121" s="66">
        <v>61</v>
      </c>
      <c r="E121" s="66">
        <v>486</v>
      </c>
      <c r="F121" s="66">
        <v>0</v>
      </c>
      <c r="G121" s="66">
        <v>578</v>
      </c>
    </row>
    <row r="122" spans="1:7" ht="12.75">
      <c r="A122" s="65" t="s">
        <v>63</v>
      </c>
      <c r="B122" s="66">
        <v>8</v>
      </c>
      <c r="C122" s="66">
        <v>20</v>
      </c>
      <c r="D122" s="66">
        <v>62</v>
      </c>
      <c r="E122" s="66">
        <v>341</v>
      </c>
      <c r="F122" s="66">
        <v>1</v>
      </c>
      <c r="G122" s="66">
        <v>432</v>
      </c>
    </row>
    <row r="123" spans="1:7" ht="12.75">
      <c r="A123" s="65" t="s">
        <v>66</v>
      </c>
      <c r="B123" s="66">
        <v>10</v>
      </c>
      <c r="C123" s="66">
        <v>18</v>
      </c>
      <c r="D123" s="66">
        <v>54</v>
      </c>
      <c r="E123" s="66">
        <v>604</v>
      </c>
      <c r="F123" s="66">
        <v>0</v>
      </c>
      <c r="G123" s="66">
        <v>686</v>
      </c>
    </row>
    <row r="124" spans="1:7" ht="12.75">
      <c r="A124" s="65" t="s">
        <v>75</v>
      </c>
      <c r="B124" s="66">
        <v>12</v>
      </c>
      <c r="C124" s="66">
        <v>11</v>
      </c>
      <c r="D124" s="66">
        <v>29</v>
      </c>
      <c r="E124" s="66">
        <v>219</v>
      </c>
      <c r="F124" s="66">
        <v>0</v>
      </c>
      <c r="G124" s="66">
        <v>271</v>
      </c>
    </row>
    <row r="125" spans="1:7" ht="12.75">
      <c r="A125" s="67" t="s">
        <v>95</v>
      </c>
      <c r="B125" s="53">
        <v>50</v>
      </c>
      <c r="C125" s="53">
        <v>148</v>
      </c>
      <c r="D125" s="53">
        <v>649</v>
      </c>
      <c r="E125" s="53">
        <v>2997</v>
      </c>
      <c r="F125" s="53">
        <v>1</v>
      </c>
      <c r="G125" s="53">
        <v>3845</v>
      </c>
    </row>
    <row r="126" spans="1:7" ht="12.75">
      <c r="A126" s="65" t="s">
        <v>83</v>
      </c>
      <c r="B126" s="66">
        <v>5</v>
      </c>
      <c r="C126" s="66">
        <v>29</v>
      </c>
      <c r="D126" s="66">
        <v>129</v>
      </c>
      <c r="E126" s="66">
        <v>495</v>
      </c>
      <c r="F126" s="66">
        <v>0</v>
      </c>
      <c r="G126" s="66">
        <v>658</v>
      </c>
    </row>
    <row r="127" spans="1:7" ht="12.75">
      <c r="A127" s="65" t="s">
        <v>86</v>
      </c>
      <c r="B127" s="66">
        <v>25</v>
      </c>
      <c r="C127" s="66">
        <v>59</v>
      </c>
      <c r="D127" s="66">
        <v>276</v>
      </c>
      <c r="E127" s="66">
        <v>1349</v>
      </c>
      <c r="F127" s="66">
        <v>1</v>
      </c>
      <c r="G127" s="66">
        <v>1710</v>
      </c>
    </row>
    <row r="128" spans="1:7" ht="12.75">
      <c r="A128" s="65" t="s">
        <v>89</v>
      </c>
      <c r="B128" s="66">
        <v>20</v>
      </c>
      <c r="C128" s="66">
        <v>60</v>
      </c>
      <c r="D128" s="66">
        <v>244</v>
      </c>
      <c r="E128" s="66">
        <v>1153</v>
      </c>
      <c r="F128" s="66">
        <v>0</v>
      </c>
      <c r="G128" s="66">
        <v>1477</v>
      </c>
    </row>
    <row r="129" spans="1:7" ht="12.75">
      <c r="A129" s="67" t="s">
        <v>87</v>
      </c>
      <c r="B129" s="53">
        <v>13</v>
      </c>
      <c r="C129" s="53">
        <v>34</v>
      </c>
      <c r="D129" s="53">
        <v>166</v>
      </c>
      <c r="E129" s="53">
        <v>2512</v>
      </c>
      <c r="F129" s="53">
        <v>1</v>
      </c>
      <c r="G129" s="53">
        <v>2726</v>
      </c>
    </row>
    <row r="130" spans="1:7" ht="12.75">
      <c r="A130" s="65" t="s">
        <v>50</v>
      </c>
      <c r="B130" s="66">
        <v>4</v>
      </c>
      <c r="C130" s="66">
        <v>2</v>
      </c>
      <c r="D130" s="66">
        <v>23</v>
      </c>
      <c r="E130" s="66">
        <v>694</v>
      </c>
      <c r="F130" s="66">
        <v>0</v>
      </c>
      <c r="G130" s="66">
        <v>723</v>
      </c>
    </row>
    <row r="131" spans="1:7" ht="12.75">
      <c r="A131" s="65" t="s">
        <v>74</v>
      </c>
      <c r="B131" s="66">
        <v>1</v>
      </c>
      <c r="C131" s="66">
        <v>17</v>
      </c>
      <c r="D131" s="66">
        <v>72</v>
      </c>
      <c r="E131" s="66">
        <v>913</v>
      </c>
      <c r="F131" s="66">
        <v>1</v>
      </c>
      <c r="G131" s="66">
        <v>1004</v>
      </c>
    </row>
    <row r="132" spans="1:7" ht="12.75">
      <c r="A132" s="65" t="s">
        <v>87</v>
      </c>
      <c r="B132" s="66">
        <v>8</v>
      </c>
      <c r="C132" s="66">
        <v>15</v>
      </c>
      <c r="D132" s="66">
        <v>71</v>
      </c>
      <c r="E132" s="66">
        <v>905</v>
      </c>
      <c r="F132" s="66">
        <v>0</v>
      </c>
      <c r="G132" s="66">
        <v>999</v>
      </c>
    </row>
    <row r="133" spans="1:7" ht="12.75">
      <c r="A133" s="67" t="s">
        <v>90</v>
      </c>
      <c r="B133" s="53">
        <v>12</v>
      </c>
      <c r="C133" s="53">
        <v>59</v>
      </c>
      <c r="D133" s="53">
        <v>301</v>
      </c>
      <c r="E133" s="53">
        <v>1904</v>
      </c>
      <c r="F133" s="53">
        <v>0</v>
      </c>
      <c r="G133" s="53">
        <v>2276</v>
      </c>
    </row>
    <row r="134" spans="1:7" ht="12.75">
      <c r="A134" s="65" t="s">
        <v>70</v>
      </c>
      <c r="B134" s="66">
        <v>4</v>
      </c>
      <c r="C134" s="66">
        <v>32</v>
      </c>
      <c r="D134" s="66">
        <v>161</v>
      </c>
      <c r="E134" s="66">
        <v>1045</v>
      </c>
      <c r="F134" s="66">
        <v>0</v>
      </c>
      <c r="G134" s="66">
        <v>1242</v>
      </c>
    </row>
    <row r="135" spans="1:7" ht="12.75">
      <c r="A135" s="65" t="s">
        <v>90</v>
      </c>
      <c r="B135" s="66">
        <v>8</v>
      </c>
      <c r="C135" s="66">
        <v>27</v>
      </c>
      <c r="D135" s="66">
        <v>140</v>
      </c>
      <c r="E135" s="66">
        <v>859</v>
      </c>
      <c r="F135" s="66">
        <v>0</v>
      </c>
      <c r="G135" s="66">
        <v>1034</v>
      </c>
    </row>
    <row r="136" spans="1:7" ht="12.75">
      <c r="A136" s="70" t="s">
        <v>729</v>
      </c>
      <c r="B136" s="71">
        <v>91</v>
      </c>
      <c r="C136" s="71">
        <v>484</v>
      </c>
      <c r="D136" s="71">
        <v>3059</v>
      </c>
      <c r="E136" s="71">
        <v>19637</v>
      </c>
      <c r="F136" s="71">
        <v>3</v>
      </c>
      <c r="G136" s="71">
        <v>23274</v>
      </c>
    </row>
    <row r="137" ht="12.75">
      <c r="A137" s="88" t="s">
        <v>757</v>
      </c>
    </row>
    <row r="138" ht="12.75">
      <c r="A138" s="89" t="s">
        <v>758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63" customWidth="1"/>
    <col min="2" max="2" width="10.00390625" style="61" customWidth="1"/>
    <col min="3" max="5" width="14.8515625" style="61" customWidth="1"/>
    <col min="6" max="6" width="12.00390625" style="61" customWidth="1"/>
    <col min="7" max="7" width="10.28125" style="61" customWidth="1"/>
    <col min="8" max="8" width="7.28125" style="61" customWidth="1"/>
    <col min="9" max="16384" width="9.140625" style="61" customWidth="1"/>
  </cols>
  <sheetData>
    <row r="1" spans="1:3" ht="12.75">
      <c r="A1" s="60" t="s">
        <v>765</v>
      </c>
      <c r="B1" s="60"/>
      <c r="C1" s="60"/>
    </row>
    <row r="2" spans="1:4" ht="12.75">
      <c r="A2" s="52" t="s">
        <v>734</v>
      </c>
      <c r="B2" s="52"/>
      <c r="C2" s="52"/>
      <c r="D2" s="52"/>
    </row>
    <row r="3" spans="1:4" ht="12.75">
      <c r="A3" s="52">
        <v>2021</v>
      </c>
      <c r="B3" s="76"/>
      <c r="C3" s="76"/>
      <c r="D3" s="76"/>
    </row>
    <row r="5" spans="1:8" ht="12.75">
      <c r="A5" s="77" t="s">
        <v>735</v>
      </c>
      <c r="B5" s="75" t="s">
        <v>766</v>
      </c>
      <c r="C5" s="75"/>
      <c r="D5" s="75"/>
      <c r="E5" s="75"/>
      <c r="F5" s="75"/>
      <c r="G5" s="75"/>
      <c r="H5" s="75"/>
    </row>
    <row r="6" spans="1:8" ht="12.75">
      <c r="A6" s="78"/>
      <c r="B6" s="79" t="s">
        <v>767</v>
      </c>
      <c r="C6" s="79" t="s">
        <v>768</v>
      </c>
      <c r="D6" s="79" t="s">
        <v>769</v>
      </c>
      <c r="E6" s="79" t="s">
        <v>770</v>
      </c>
      <c r="F6" s="79" t="s">
        <v>771</v>
      </c>
      <c r="G6" s="79" t="s">
        <v>729</v>
      </c>
      <c r="H6" s="80" t="s">
        <v>726</v>
      </c>
    </row>
    <row r="7" spans="1:8" ht="12.75">
      <c r="A7" s="64" t="s">
        <v>727</v>
      </c>
      <c r="B7" s="50">
        <v>15242</v>
      </c>
      <c r="C7" s="50">
        <v>36107</v>
      </c>
      <c r="D7" s="50">
        <v>63633</v>
      </c>
      <c r="E7" s="50">
        <v>32476</v>
      </c>
      <c r="F7" s="50">
        <v>6218</v>
      </c>
      <c r="G7" s="50">
        <v>4</v>
      </c>
      <c r="H7" s="50">
        <v>153680</v>
      </c>
    </row>
    <row r="8" spans="1:8" ht="12.75">
      <c r="A8" s="51" t="s">
        <v>157</v>
      </c>
      <c r="B8" s="50">
        <v>240</v>
      </c>
      <c r="C8" s="50">
        <v>584</v>
      </c>
      <c r="D8" s="50">
        <v>1054</v>
      </c>
      <c r="E8" s="50">
        <v>479</v>
      </c>
      <c r="F8" s="50">
        <v>90</v>
      </c>
      <c r="G8" s="50">
        <v>0</v>
      </c>
      <c r="H8" s="50">
        <v>2447</v>
      </c>
    </row>
    <row r="9" spans="1:8" ht="12.75">
      <c r="A9" s="65" t="s">
        <v>3</v>
      </c>
      <c r="B9" s="66">
        <v>107</v>
      </c>
      <c r="C9" s="66">
        <v>217</v>
      </c>
      <c r="D9" s="66">
        <v>415</v>
      </c>
      <c r="E9" s="66">
        <v>188</v>
      </c>
      <c r="F9" s="66">
        <v>26</v>
      </c>
      <c r="G9" s="66">
        <v>0</v>
      </c>
      <c r="H9" s="66">
        <v>953</v>
      </c>
    </row>
    <row r="10" spans="1:8" ht="12.75">
      <c r="A10" s="65" t="s">
        <v>18</v>
      </c>
      <c r="B10" s="66">
        <v>58</v>
      </c>
      <c r="C10" s="66">
        <v>164</v>
      </c>
      <c r="D10" s="66">
        <v>303</v>
      </c>
      <c r="E10" s="66">
        <v>139</v>
      </c>
      <c r="F10" s="66">
        <v>35</v>
      </c>
      <c r="G10" s="66">
        <v>0</v>
      </c>
      <c r="H10" s="66">
        <v>699</v>
      </c>
    </row>
    <row r="11" spans="1:8" ht="12.75">
      <c r="A11" s="65" t="s">
        <v>82</v>
      </c>
      <c r="B11" s="66">
        <v>75</v>
      </c>
      <c r="C11" s="66">
        <v>203</v>
      </c>
      <c r="D11" s="66">
        <v>336</v>
      </c>
      <c r="E11" s="66">
        <v>152</v>
      </c>
      <c r="F11" s="66">
        <v>29</v>
      </c>
      <c r="G11" s="66">
        <v>0</v>
      </c>
      <c r="H11" s="66">
        <v>795</v>
      </c>
    </row>
    <row r="12" spans="1:8" ht="12.75">
      <c r="A12" s="67" t="s">
        <v>11</v>
      </c>
      <c r="B12" s="53">
        <v>450</v>
      </c>
      <c r="C12" s="53">
        <v>1112</v>
      </c>
      <c r="D12" s="53">
        <v>2014</v>
      </c>
      <c r="E12" s="53">
        <v>1057</v>
      </c>
      <c r="F12" s="53">
        <v>192</v>
      </c>
      <c r="G12" s="53">
        <v>0</v>
      </c>
      <c r="H12" s="53">
        <v>4825</v>
      </c>
    </row>
    <row r="13" spans="1:8" ht="12.75">
      <c r="A13" s="65" t="s">
        <v>11</v>
      </c>
      <c r="B13" s="66">
        <v>42</v>
      </c>
      <c r="C13" s="66">
        <v>107</v>
      </c>
      <c r="D13" s="66">
        <v>195</v>
      </c>
      <c r="E13" s="66">
        <v>104</v>
      </c>
      <c r="F13" s="66">
        <v>11</v>
      </c>
      <c r="G13" s="66">
        <v>0</v>
      </c>
      <c r="H13" s="66">
        <v>459</v>
      </c>
    </row>
    <row r="14" spans="1:8" ht="12.75">
      <c r="A14" s="65" t="s">
        <v>51</v>
      </c>
      <c r="B14" s="66">
        <v>40</v>
      </c>
      <c r="C14" s="66">
        <v>106</v>
      </c>
      <c r="D14" s="66">
        <v>209</v>
      </c>
      <c r="E14" s="66">
        <v>129</v>
      </c>
      <c r="F14" s="66">
        <v>18</v>
      </c>
      <c r="G14" s="66">
        <v>0</v>
      </c>
      <c r="H14" s="66">
        <v>502</v>
      </c>
    </row>
    <row r="15" spans="1:8" ht="12.75">
      <c r="A15" s="65" t="s">
        <v>62</v>
      </c>
      <c r="B15" s="66">
        <v>122</v>
      </c>
      <c r="C15" s="66">
        <v>297</v>
      </c>
      <c r="D15" s="66">
        <v>531</v>
      </c>
      <c r="E15" s="66">
        <v>285</v>
      </c>
      <c r="F15" s="66">
        <v>59</v>
      </c>
      <c r="G15" s="66">
        <v>0</v>
      </c>
      <c r="H15" s="66">
        <v>1294</v>
      </c>
    </row>
    <row r="16" spans="1:8" ht="12.75">
      <c r="A16" s="65" t="s">
        <v>64</v>
      </c>
      <c r="B16" s="66">
        <v>127</v>
      </c>
      <c r="C16" s="66">
        <v>320</v>
      </c>
      <c r="D16" s="66">
        <v>571</v>
      </c>
      <c r="E16" s="66">
        <v>301</v>
      </c>
      <c r="F16" s="66">
        <v>55</v>
      </c>
      <c r="G16" s="66">
        <v>0</v>
      </c>
      <c r="H16" s="66">
        <v>1374</v>
      </c>
    </row>
    <row r="17" spans="1:8" ht="12.75">
      <c r="A17" s="65" t="s">
        <v>91</v>
      </c>
      <c r="B17" s="66">
        <v>119</v>
      </c>
      <c r="C17" s="66">
        <v>282</v>
      </c>
      <c r="D17" s="66">
        <v>508</v>
      </c>
      <c r="E17" s="66">
        <v>238</v>
      </c>
      <c r="F17" s="66">
        <v>49</v>
      </c>
      <c r="G17" s="66">
        <v>0</v>
      </c>
      <c r="H17" s="66">
        <v>1196</v>
      </c>
    </row>
    <row r="18" spans="1:8" ht="12.75">
      <c r="A18" s="67" t="s">
        <v>16</v>
      </c>
      <c r="B18" s="53">
        <v>786</v>
      </c>
      <c r="C18" s="53">
        <v>2017</v>
      </c>
      <c r="D18" s="53">
        <v>3401</v>
      </c>
      <c r="E18" s="53">
        <v>1657</v>
      </c>
      <c r="F18" s="53">
        <v>310</v>
      </c>
      <c r="G18" s="53">
        <v>0</v>
      </c>
      <c r="H18" s="53">
        <v>8171</v>
      </c>
    </row>
    <row r="19" spans="1:8" ht="12.75">
      <c r="A19" s="65" t="s">
        <v>16</v>
      </c>
      <c r="B19" s="66">
        <v>254</v>
      </c>
      <c r="C19" s="66">
        <v>700</v>
      </c>
      <c r="D19" s="66">
        <v>1163</v>
      </c>
      <c r="E19" s="66">
        <v>566</v>
      </c>
      <c r="F19" s="66">
        <v>109</v>
      </c>
      <c r="G19" s="66">
        <v>0</v>
      </c>
      <c r="H19" s="66">
        <v>2792</v>
      </c>
    </row>
    <row r="20" spans="1:8" ht="12.75">
      <c r="A20" s="65" t="s">
        <v>17</v>
      </c>
      <c r="B20" s="66">
        <v>326</v>
      </c>
      <c r="C20" s="66">
        <v>802</v>
      </c>
      <c r="D20" s="66">
        <v>1350</v>
      </c>
      <c r="E20" s="66">
        <v>641</v>
      </c>
      <c r="F20" s="66">
        <v>122</v>
      </c>
      <c r="G20" s="66">
        <v>0</v>
      </c>
      <c r="H20" s="66">
        <v>3241</v>
      </c>
    </row>
    <row r="21" spans="1:8" ht="12.75">
      <c r="A21" s="65" t="s">
        <v>80</v>
      </c>
      <c r="B21" s="66">
        <v>206</v>
      </c>
      <c r="C21" s="66">
        <v>515</v>
      </c>
      <c r="D21" s="66">
        <v>888</v>
      </c>
      <c r="E21" s="66">
        <v>450</v>
      </c>
      <c r="F21" s="66">
        <v>79</v>
      </c>
      <c r="G21" s="66">
        <v>0</v>
      </c>
      <c r="H21" s="66">
        <v>2138</v>
      </c>
    </row>
    <row r="22" spans="1:8" ht="12.75">
      <c r="A22" s="67" t="s">
        <v>155</v>
      </c>
      <c r="B22" s="53">
        <v>825</v>
      </c>
      <c r="C22" s="53">
        <v>1893</v>
      </c>
      <c r="D22" s="53">
        <v>3215</v>
      </c>
      <c r="E22" s="53">
        <v>1602</v>
      </c>
      <c r="F22" s="53">
        <v>328</v>
      </c>
      <c r="G22" s="53">
        <v>0</v>
      </c>
      <c r="H22" s="53">
        <v>7863</v>
      </c>
    </row>
    <row r="23" spans="1:8" ht="12.75">
      <c r="A23" s="65" t="s">
        <v>21</v>
      </c>
      <c r="B23" s="66">
        <v>227</v>
      </c>
      <c r="C23" s="66">
        <v>547</v>
      </c>
      <c r="D23" s="66">
        <v>903</v>
      </c>
      <c r="E23" s="66">
        <v>431</v>
      </c>
      <c r="F23" s="66">
        <v>78</v>
      </c>
      <c r="G23" s="66">
        <v>0</v>
      </c>
      <c r="H23" s="66">
        <v>2186</v>
      </c>
    </row>
    <row r="24" spans="1:8" ht="12.75">
      <c r="A24" s="65" t="s">
        <v>27</v>
      </c>
      <c r="B24" s="66">
        <v>573</v>
      </c>
      <c r="C24" s="66">
        <v>1285</v>
      </c>
      <c r="D24" s="66">
        <v>2188</v>
      </c>
      <c r="E24" s="66">
        <v>1103</v>
      </c>
      <c r="F24" s="66">
        <v>239</v>
      </c>
      <c r="G24" s="66">
        <v>0</v>
      </c>
      <c r="H24" s="66">
        <v>5388</v>
      </c>
    </row>
    <row r="25" spans="1:8" ht="12.75">
      <c r="A25" s="65" t="s">
        <v>76</v>
      </c>
      <c r="B25" s="66">
        <v>25</v>
      </c>
      <c r="C25" s="66">
        <v>61</v>
      </c>
      <c r="D25" s="66">
        <v>124</v>
      </c>
      <c r="E25" s="66">
        <v>68</v>
      </c>
      <c r="F25" s="66">
        <v>11</v>
      </c>
      <c r="G25" s="66">
        <v>0</v>
      </c>
      <c r="H25" s="66">
        <v>289</v>
      </c>
    </row>
    <row r="26" spans="1:8" ht="12.75">
      <c r="A26" s="67" t="s">
        <v>94</v>
      </c>
      <c r="B26" s="53">
        <v>366</v>
      </c>
      <c r="C26" s="53">
        <v>882</v>
      </c>
      <c r="D26" s="53">
        <v>1558</v>
      </c>
      <c r="E26" s="53">
        <v>801</v>
      </c>
      <c r="F26" s="53">
        <v>171</v>
      </c>
      <c r="G26" s="53">
        <v>0</v>
      </c>
      <c r="H26" s="53">
        <v>3778</v>
      </c>
    </row>
    <row r="27" spans="1:8" ht="12.75">
      <c r="A27" s="65" t="s">
        <v>12</v>
      </c>
      <c r="B27" s="66">
        <v>196</v>
      </c>
      <c r="C27" s="66">
        <v>495</v>
      </c>
      <c r="D27" s="66">
        <v>832</v>
      </c>
      <c r="E27" s="66">
        <v>403</v>
      </c>
      <c r="F27" s="66">
        <v>76</v>
      </c>
      <c r="G27" s="66">
        <v>0</v>
      </c>
      <c r="H27" s="66">
        <v>2002</v>
      </c>
    </row>
    <row r="28" spans="1:8" ht="12.75">
      <c r="A28" s="65" t="s">
        <v>19</v>
      </c>
      <c r="B28" s="66">
        <v>77</v>
      </c>
      <c r="C28" s="66">
        <v>167</v>
      </c>
      <c r="D28" s="66">
        <v>338</v>
      </c>
      <c r="E28" s="66">
        <v>176</v>
      </c>
      <c r="F28" s="66">
        <v>43</v>
      </c>
      <c r="G28" s="66">
        <v>0</v>
      </c>
      <c r="H28" s="66">
        <v>801</v>
      </c>
    </row>
    <row r="29" spans="1:8" ht="12.75">
      <c r="A29" s="65" t="s">
        <v>47</v>
      </c>
      <c r="B29" s="66">
        <v>93</v>
      </c>
      <c r="C29" s="66">
        <v>220</v>
      </c>
      <c r="D29" s="66">
        <v>388</v>
      </c>
      <c r="E29" s="66">
        <v>222</v>
      </c>
      <c r="F29" s="66">
        <v>52</v>
      </c>
      <c r="G29" s="66">
        <v>0</v>
      </c>
      <c r="H29" s="66">
        <v>975</v>
      </c>
    </row>
    <row r="30" spans="1:8" ht="12.75">
      <c r="A30" s="67" t="s">
        <v>20</v>
      </c>
      <c r="B30" s="53">
        <v>539</v>
      </c>
      <c r="C30" s="53">
        <v>1231</v>
      </c>
      <c r="D30" s="53">
        <v>2026</v>
      </c>
      <c r="E30" s="53">
        <v>1016</v>
      </c>
      <c r="F30" s="53">
        <v>218</v>
      </c>
      <c r="G30" s="53">
        <v>0</v>
      </c>
      <c r="H30" s="53">
        <v>5030</v>
      </c>
    </row>
    <row r="31" spans="1:8" ht="12.75">
      <c r="A31" s="65" t="s">
        <v>20</v>
      </c>
      <c r="B31" s="66">
        <v>361</v>
      </c>
      <c r="C31" s="66">
        <v>823</v>
      </c>
      <c r="D31" s="66">
        <v>1319</v>
      </c>
      <c r="E31" s="66">
        <v>675</v>
      </c>
      <c r="F31" s="66">
        <v>143</v>
      </c>
      <c r="G31" s="66">
        <v>0</v>
      </c>
      <c r="H31" s="66">
        <v>3321</v>
      </c>
    </row>
    <row r="32" spans="1:8" ht="12.75">
      <c r="A32" s="65" t="s">
        <v>55</v>
      </c>
      <c r="B32" s="66">
        <v>178</v>
      </c>
      <c r="C32" s="66">
        <v>408</v>
      </c>
      <c r="D32" s="66">
        <v>707</v>
      </c>
      <c r="E32" s="66">
        <v>341</v>
      </c>
      <c r="F32" s="66">
        <v>75</v>
      </c>
      <c r="G32" s="66">
        <v>0</v>
      </c>
      <c r="H32" s="66">
        <v>1709</v>
      </c>
    </row>
    <row r="33" spans="1:8" ht="12.75">
      <c r="A33" s="67" t="s">
        <v>22</v>
      </c>
      <c r="B33" s="53">
        <v>343</v>
      </c>
      <c r="C33" s="53">
        <v>783</v>
      </c>
      <c r="D33" s="53">
        <v>1220</v>
      </c>
      <c r="E33" s="53">
        <v>636</v>
      </c>
      <c r="F33" s="53">
        <v>132</v>
      </c>
      <c r="G33" s="53">
        <v>0</v>
      </c>
      <c r="H33" s="53">
        <v>3114</v>
      </c>
    </row>
    <row r="34" spans="1:8" ht="12.75">
      <c r="A34" s="65" t="s">
        <v>22</v>
      </c>
      <c r="B34" s="66">
        <v>343</v>
      </c>
      <c r="C34" s="66">
        <v>783</v>
      </c>
      <c r="D34" s="66">
        <v>1220</v>
      </c>
      <c r="E34" s="66">
        <v>636</v>
      </c>
      <c r="F34" s="66">
        <v>132</v>
      </c>
      <c r="G34" s="66">
        <v>0</v>
      </c>
      <c r="H34" s="66">
        <v>3114</v>
      </c>
    </row>
    <row r="35" spans="1:8" ht="12.75">
      <c r="A35" s="67" t="s">
        <v>25</v>
      </c>
      <c r="B35" s="53">
        <v>246</v>
      </c>
      <c r="C35" s="53">
        <v>593</v>
      </c>
      <c r="D35" s="53">
        <v>958</v>
      </c>
      <c r="E35" s="53">
        <v>496</v>
      </c>
      <c r="F35" s="53">
        <v>88</v>
      </c>
      <c r="G35" s="53">
        <v>0</v>
      </c>
      <c r="H35" s="53">
        <v>2381</v>
      </c>
    </row>
    <row r="36" spans="1:8" ht="12.75">
      <c r="A36" s="65" t="s">
        <v>25</v>
      </c>
      <c r="B36" s="66">
        <v>146</v>
      </c>
      <c r="C36" s="66">
        <v>359</v>
      </c>
      <c r="D36" s="66">
        <v>600</v>
      </c>
      <c r="E36" s="66">
        <v>302</v>
      </c>
      <c r="F36" s="66">
        <v>54</v>
      </c>
      <c r="G36" s="66">
        <v>0</v>
      </c>
      <c r="H36" s="66">
        <v>1461</v>
      </c>
    </row>
    <row r="37" spans="1:8" ht="12.75">
      <c r="A37" s="65" t="s">
        <v>61</v>
      </c>
      <c r="B37" s="66">
        <v>100</v>
      </c>
      <c r="C37" s="66">
        <v>234</v>
      </c>
      <c r="D37" s="66">
        <v>358</v>
      </c>
      <c r="E37" s="66">
        <v>194</v>
      </c>
      <c r="F37" s="66">
        <v>34</v>
      </c>
      <c r="G37" s="66">
        <v>0</v>
      </c>
      <c r="H37" s="66">
        <v>920</v>
      </c>
    </row>
    <row r="38" spans="1:8" ht="12.75">
      <c r="A38" s="67" t="s">
        <v>93</v>
      </c>
      <c r="B38" s="53">
        <v>522</v>
      </c>
      <c r="C38" s="53">
        <v>1204</v>
      </c>
      <c r="D38" s="53">
        <v>2023</v>
      </c>
      <c r="E38" s="53">
        <v>1043</v>
      </c>
      <c r="F38" s="53">
        <v>191</v>
      </c>
      <c r="G38" s="53">
        <v>0</v>
      </c>
      <c r="H38" s="53">
        <v>4983</v>
      </c>
    </row>
    <row r="39" spans="1:8" ht="12.75">
      <c r="A39" s="65" t="s">
        <v>10</v>
      </c>
      <c r="B39" s="66">
        <v>408</v>
      </c>
      <c r="C39" s="66">
        <v>925</v>
      </c>
      <c r="D39" s="66">
        <v>1461</v>
      </c>
      <c r="E39" s="66">
        <v>750</v>
      </c>
      <c r="F39" s="66">
        <v>131</v>
      </c>
      <c r="G39" s="66">
        <v>0</v>
      </c>
      <c r="H39" s="66">
        <v>3675</v>
      </c>
    </row>
    <row r="40" spans="1:8" ht="12.75">
      <c r="A40" s="65" t="s">
        <v>26</v>
      </c>
      <c r="B40" s="66">
        <v>114</v>
      </c>
      <c r="C40" s="66">
        <v>279</v>
      </c>
      <c r="D40" s="66">
        <v>562</v>
      </c>
      <c r="E40" s="66">
        <v>293</v>
      </c>
      <c r="F40" s="66">
        <v>60</v>
      </c>
      <c r="G40" s="66">
        <v>0</v>
      </c>
      <c r="H40" s="66">
        <v>1308</v>
      </c>
    </row>
    <row r="41" spans="1:8" ht="12.75">
      <c r="A41" s="67" t="s">
        <v>28</v>
      </c>
      <c r="B41" s="53">
        <v>344</v>
      </c>
      <c r="C41" s="53">
        <v>908</v>
      </c>
      <c r="D41" s="53">
        <v>1506</v>
      </c>
      <c r="E41" s="53">
        <v>749</v>
      </c>
      <c r="F41" s="53">
        <v>155</v>
      </c>
      <c r="G41" s="53">
        <v>0</v>
      </c>
      <c r="H41" s="53">
        <v>3662</v>
      </c>
    </row>
    <row r="42" spans="1:8" ht="12.75">
      <c r="A42" s="65" t="s">
        <v>28</v>
      </c>
      <c r="B42" s="66">
        <v>134</v>
      </c>
      <c r="C42" s="66">
        <v>328</v>
      </c>
      <c r="D42" s="66">
        <v>576</v>
      </c>
      <c r="E42" s="66">
        <v>288</v>
      </c>
      <c r="F42" s="66">
        <v>57</v>
      </c>
      <c r="G42" s="66">
        <v>0</v>
      </c>
      <c r="H42" s="66">
        <v>1383</v>
      </c>
    </row>
    <row r="43" spans="1:8" ht="12.75">
      <c r="A43" s="65" t="s">
        <v>44</v>
      </c>
      <c r="B43" s="66">
        <v>210</v>
      </c>
      <c r="C43" s="66">
        <v>580</v>
      </c>
      <c r="D43" s="66">
        <v>930</v>
      </c>
      <c r="E43" s="66">
        <v>461</v>
      </c>
      <c r="F43" s="66">
        <v>98</v>
      </c>
      <c r="G43" s="66">
        <v>0</v>
      </c>
      <c r="H43" s="66">
        <v>2279</v>
      </c>
    </row>
    <row r="44" spans="1:8" ht="12.75">
      <c r="A44" s="67" t="s">
        <v>30</v>
      </c>
      <c r="B44" s="53">
        <v>459</v>
      </c>
      <c r="C44" s="53">
        <v>1175</v>
      </c>
      <c r="D44" s="53">
        <v>1951</v>
      </c>
      <c r="E44" s="53">
        <v>969</v>
      </c>
      <c r="F44" s="53">
        <v>172</v>
      </c>
      <c r="G44" s="53">
        <v>0</v>
      </c>
      <c r="H44" s="53">
        <v>4726</v>
      </c>
    </row>
    <row r="45" spans="1:8" ht="12.75">
      <c r="A45" s="65" t="s">
        <v>24</v>
      </c>
      <c r="B45" s="66">
        <v>86</v>
      </c>
      <c r="C45" s="66">
        <v>275</v>
      </c>
      <c r="D45" s="66">
        <v>430</v>
      </c>
      <c r="E45" s="66">
        <v>193</v>
      </c>
      <c r="F45" s="66">
        <v>36</v>
      </c>
      <c r="G45" s="66">
        <v>0</v>
      </c>
      <c r="H45" s="66">
        <v>1020</v>
      </c>
    </row>
    <row r="46" spans="1:8" ht="12.75">
      <c r="A46" s="65" t="s">
        <v>30</v>
      </c>
      <c r="B46" s="66">
        <v>99</v>
      </c>
      <c r="C46" s="66">
        <v>277</v>
      </c>
      <c r="D46" s="66">
        <v>456</v>
      </c>
      <c r="E46" s="66">
        <v>231</v>
      </c>
      <c r="F46" s="66">
        <v>46</v>
      </c>
      <c r="G46" s="66">
        <v>0</v>
      </c>
      <c r="H46" s="66">
        <v>1109</v>
      </c>
    </row>
    <row r="47" spans="1:8" ht="12.75">
      <c r="A47" s="65" t="s">
        <v>65</v>
      </c>
      <c r="B47" s="66">
        <v>274</v>
      </c>
      <c r="C47" s="66">
        <v>623</v>
      </c>
      <c r="D47" s="66">
        <v>1065</v>
      </c>
      <c r="E47" s="66">
        <v>545</v>
      </c>
      <c r="F47" s="66">
        <v>90</v>
      </c>
      <c r="G47" s="66">
        <v>0</v>
      </c>
      <c r="H47" s="66">
        <v>2597</v>
      </c>
    </row>
    <row r="48" spans="1:8" ht="12.75">
      <c r="A48" s="67" t="s">
        <v>32</v>
      </c>
      <c r="B48" s="53">
        <v>490</v>
      </c>
      <c r="C48" s="53">
        <v>1061</v>
      </c>
      <c r="D48" s="53">
        <v>1801</v>
      </c>
      <c r="E48" s="53">
        <v>951</v>
      </c>
      <c r="F48" s="53">
        <v>191</v>
      </c>
      <c r="G48" s="53">
        <v>0</v>
      </c>
      <c r="H48" s="53">
        <v>4494</v>
      </c>
    </row>
    <row r="49" spans="1:8" ht="12.75">
      <c r="A49" s="65" t="s">
        <v>32</v>
      </c>
      <c r="B49" s="66">
        <v>306</v>
      </c>
      <c r="C49" s="66">
        <v>637</v>
      </c>
      <c r="D49" s="66">
        <v>1063</v>
      </c>
      <c r="E49" s="66">
        <v>566</v>
      </c>
      <c r="F49" s="66">
        <v>109</v>
      </c>
      <c r="G49" s="66">
        <v>0</v>
      </c>
      <c r="H49" s="66">
        <v>2681</v>
      </c>
    </row>
    <row r="50" spans="1:8" ht="12.75">
      <c r="A50" s="65" t="s">
        <v>81</v>
      </c>
      <c r="B50" s="66">
        <v>184</v>
      </c>
      <c r="C50" s="66">
        <v>424</v>
      </c>
      <c r="D50" s="66">
        <v>738</v>
      </c>
      <c r="E50" s="66">
        <v>385</v>
      </c>
      <c r="F50" s="66">
        <v>82</v>
      </c>
      <c r="G50" s="66">
        <v>0</v>
      </c>
      <c r="H50" s="66">
        <v>1813</v>
      </c>
    </row>
    <row r="51" spans="1:8" ht="12.75">
      <c r="A51" s="67" t="s">
        <v>33</v>
      </c>
      <c r="B51" s="53">
        <v>594</v>
      </c>
      <c r="C51" s="53">
        <v>1564</v>
      </c>
      <c r="D51" s="53">
        <v>2855</v>
      </c>
      <c r="E51" s="53">
        <v>1441</v>
      </c>
      <c r="F51" s="53">
        <v>289</v>
      </c>
      <c r="G51" s="53">
        <v>1</v>
      </c>
      <c r="H51" s="53">
        <v>6744</v>
      </c>
    </row>
    <row r="52" spans="1:8" ht="12.75">
      <c r="A52" s="65" t="s">
        <v>97</v>
      </c>
      <c r="B52" s="66">
        <v>157</v>
      </c>
      <c r="C52" s="66">
        <v>410</v>
      </c>
      <c r="D52" s="66">
        <v>708</v>
      </c>
      <c r="E52" s="66">
        <v>344</v>
      </c>
      <c r="F52" s="66">
        <v>73</v>
      </c>
      <c r="G52" s="66">
        <v>1</v>
      </c>
      <c r="H52" s="66">
        <v>1693</v>
      </c>
    </row>
    <row r="53" spans="1:8" ht="12.75">
      <c r="A53" s="65" t="s">
        <v>33</v>
      </c>
      <c r="B53" s="66">
        <v>242</v>
      </c>
      <c r="C53" s="66">
        <v>614</v>
      </c>
      <c r="D53" s="66">
        <v>1176</v>
      </c>
      <c r="E53" s="66">
        <v>617</v>
      </c>
      <c r="F53" s="66">
        <v>118</v>
      </c>
      <c r="G53" s="66">
        <v>0</v>
      </c>
      <c r="H53" s="66">
        <v>2767</v>
      </c>
    </row>
    <row r="54" spans="1:8" ht="12.75">
      <c r="A54" s="65" t="s">
        <v>43</v>
      </c>
      <c r="B54" s="66">
        <v>114</v>
      </c>
      <c r="C54" s="66">
        <v>316</v>
      </c>
      <c r="D54" s="66">
        <v>568</v>
      </c>
      <c r="E54" s="66">
        <v>273</v>
      </c>
      <c r="F54" s="66">
        <v>56</v>
      </c>
      <c r="G54" s="66">
        <v>0</v>
      </c>
      <c r="H54" s="66">
        <v>1327</v>
      </c>
    </row>
    <row r="55" spans="1:8" ht="12.75">
      <c r="A55" s="65" t="s">
        <v>54</v>
      </c>
      <c r="B55" s="66">
        <v>81</v>
      </c>
      <c r="C55" s="66">
        <v>224</v>
      </c>
      <c r="D55" s="66">
        <v>403</v>
      </c>
      <c r="E55" s="66">
        <v>207</v>
      </c>
      <c r="F55" s="66">
        <v>42</v>
      </c>
      <c r="G55" s="66">
        <v>0</v>
      </c>
      <c r="H55" s="66">
        <v>957</v>
      </c>
    </row>
    <row r="56" spans="1:8" ht="12.75">
      <c r="A56" s="67" t="s">
        <v>34</v>
      </c>
      <c r="B56" s="53">
        <v>218</v>
      </c>
      <c r="C56" s="53">
        <v>455</v>
      </c>
      <c r="D56" s="53">
        <v>965</v>
      </c>
      <c r="E56" s="53">
        <v>461</v>
      </c>
      <c r="F56" s="53">
        <v>95</v>
      </c>
      <c r="G56" s="53">
        <v>0</v>
      </c>
      <c r="H56" s="53">
        <v>2194</v>
      </c>
    </row>
    <row r="57" spans="1:8" ht="12.75">
      <c r="A57" s="65" t="s">
        <v>34</v>
      </c>
      <c r="B57" s="66">
        <v>218</v>
      </c>
      <c r="C57" s="66">
        <v>455</v>
      </c>
      <c r="D57" s="66">
        <v>965</v>
      </c>
      <c r="E57" s="66">
        <v>461</v>
      </c>
      <c r="F57" s="66">
        <v>95</v>
      </c>
      <c r="G57" s="66">
        <v>0</v>
      </c>
      <c r="H57" s="66">
        <v>2194</v>
      </c>
    </row>
    <row r="58" spans="1:8" ht="12.75">
      <c r="A58" s="67" t="s">
        <v>158</v>
      </c>
      <c r="B58" s="53">
        <v>385</v>
      </c>
      <c r="C58" s="53">
        <v>910</v>
      </c>
      <c r="D58" s="53">
        <v>1582</v>
      </c>
      <c r="E58" s="53">
        <v>735</v>
      </c>
      <c r="F58" s="53">
        <v>153</v>
      </c>
      <c r="G58" s="53">
        <v>0</v>
      </c>
      <c r="H58" s="53">
        <v>3765</v>
      </c>
    </row>
    <row r="59" spans="1:8" ht="12.75">
      <c r="A59" s="65" t="s">
        <v>35</v>
      </c>
      <c r="B59" s="66">
        <v>100</v>
      </c>
      <c r="C59" s="66">
        <v>236</v>
      </c>
      <c r="D59" s="66">
        <v>415</v>
      </c>
      <c r="E59" s="66">
        <v>175</v>
      </c>
      <c r="F59" s="66">
        <v>39</v>
      </c>
      <c r="G59" s="66">
        <v>0</v>
      </c>
      <c r="H59" s="66">
        <v>965</v>
      </c>
    </row>
    <row r="60" spans="1:8" ht="12.75">
      <c r="A60" s="65" t="s">
        <v>78</v>
      </c>
      <c r="B60" s="66">
        <v>285</v>
      </c>
      <c r="C60" s="66">
        <v>674</v>
      </c>
      <c r="D60" s="66">
        <v>1167</v>
      </c>
      <c r="E60" s="66">
        <v>560</v>
      </c>
      <c r="F60" s="66">
        <v>114</v>
      </c>
      <c r="G60" s="66">
        <v>0</v>
      </c>
      <c r="H60" s="66">
        <v>2800</v>
      </c>
    </row>
    <row r="61" spans="1:8" ht="12.75">
      <c r="A61" s="67" t="s">
        <v>45</v>
      </c>
      <c r="B61" s="53">
        <v>290</v>
      </c>
      <c r="C61" s="53">
        <v>722</v>
      </c>
      <c r="D61" s="53">
        <v>1327</v>
      </c>
      <c r="E61" s="53">
        <v>659</v>
      </c>
      <c r="F61" s="53">
        <v>92</v>
      </c>
      <c r="G61" s="53">
        <v>0</v>
      </c>
      <c r="H61" s="53">
        <v>3090</v>
      </c>
    </row>
    <row r="62" spans="1:8" ht="12.75">
      <c r="A62" s="65" t="s">
        <v>5</v>
      </c>
      <c r="B62" s="66">
        <v>41</v>
      </c>
      <c r="C62" s="66">
        <v>80</v>
      </c>
      <c r="D62" s="66">
        <v>155</v>
      </c>
      <c r="E62" s="66">
        <v>78</v>
      </c>
      <c r="F62" s="66">
        <v>7</v>
      </c>
      <c r="G62" s="66">
        <v>0</v>
      </c>
      <c r="H62" s="66">
        <v>361</v>
      </c>
    </row>
    <row r="63" spans="1:8" ht="12.75">
      <c r="A63" s="65" t="s">
        <v>36</v>
      </c>
      <c r="B63" s="66">
        <v>24</v>
      </c>
      <c r="C63" s="66">
        <v>56</v>
      </c>
      <c r="D63" s="66">
        <v>116</v>
      </c>
      <c r="E63" s="66">
        <v>59</v>
      </c>
      <c r="F63" s="66">
        <v>9</v>
      </c>
      <c r="G63" s="66">
        <v>0</v>
      </c>
      <c r="H63" s="66">
        <v>264</v>
      </c>
    </row>
    <row r="64" spans="1:8" ht="12.75">
      <c r="A64" s="65" t="s">
        <v>37</v>
      </c>
      <c r="B64" s="66">
        <v>67</v>
      </c>
      <c r="C64" s="66">
        <v>137</v>
      </c>
      <c r="D64" s="66">
        <v>287</v>
      </c>
      <c r="E64" s="66">
        <v>124</v>
      </c>
      <c r="F64" s="66">
        <v>24</v>
      </c>
      <c r="G64" s="66">
        <v>0</v>
      </c>
      <c r="H64" s="66">
        <v>639</v>
      </c>
    </row>
    <row r="65" spans="1:8" ht="12.75">
      <c r="A65" s="65" t="s">
        <v>45</v>
      </c>
      <c r="B65" s="66">
        <v>64</v>
      </c>
      <c r="C65" s="66">
        <v>166</v>
      </c>
      <c r="D65" s="66">
        <v>280</v>
      </c>
      <c r="E65" s="66">
        <v>157</v>
      </c>
      <c r="F65" s="66">
        <v>18</v>
      </c>
      <c r="G65" s="66">
        <v>0</v>
      </c>
      <c r="H65" s="66">
        <v>685</v>
      </c>
    </row>
    <row r="66" spans="1:8" ht="12.75">
      <c r="A66" s="65" t="s">
        <v>57</v>
      </c>
      <c r="B66" s="66">
        <v>52</v>
      </c>
      <c r="C66" s="66">
        <v>180</v>
      </c>
      <c r="D66" s="66">
        <v>318</v>
      </c>
      <c r="E66" s="66">
        <v>157</v>
      </c>
      <c r="F66" s="66">
        <v>22</v>
      </c>
      <c r="G66" s="66">
        <v>0</v>
      </c>
      <c r="H66" s="66">
        <v>729</v>
      </c>
    </row>
    <row r="67" spans="1:8" ht="12.75">
      <c r="A67" s="65" t="s">
        <v>85</v>
      </c>
      <c r="B67" s="66">
        <v>42</v>
      </c>
      <c r="C67" s="66">
        <v>103</v>
      </c>
      <c r="D67" s="66">
        <v>171</v>
      </c>
      <c r="E67" s="66">
        <v>84</v>
      </c>
      <c r="F67" s="66">
        <v>12</v>
      </c>
      <c r="G67" s="66">
        <v>0</v>
      </c>
      <c r="H67" s="66">
        <v>412</v>
      </c>
    </row>
    <row r="68" spans="1:8" ht="12.75">
      <c r="A68" s="67" t="s">
        <v>148</v>
      </c>
      <c r="B68" s="53">
        <v>798</v>
      </c>
      <c r="C68" s="53">
        <v>1906</v>
      </c>
      <c r="D68" s="53">
        <v>3307</v>
      </c>
      <c r="E68" s="53">
        <v>1623</v>
      </c>
      <c r="F68" s="53">
        <v>292</v>
      </c>
      <c r="G68" s="53">
        <v>0</v>
      </c>
      <c r="H68" s="53">
        <v>7926</v>
      </c>
    </row>
    <row r="69" spans="1:8" ht="12.75">
      <c r="A69" s="65" t="s">
        <v>39</v>
      </c>
      <c r="B69" s="66">
        <v>464</v>
      </c>
      <c r="C69" s="66">
        <v>1119</v>
      </c>
      <c r="D69" s="66">
        <v>2011</v>
      </c>
      <c r="E69" s="66">
        <v>933</v>
      </c>
      <c r="F69" s="66">
        <v>180</v>
      </c>
      <c r="G69" s="66">
        <v>0</v>
      </c>
      <c r="H69" s="66">
        <v>4707</v>
      </c>
    </row>
    <row r="70" spans="1:8" ht="12.75">
      <c r="A70" s="65" t="s">
        <v>42</v>
      </c>
      <c r="B70" s="66">
        <v>334</v>
      </c>
      <c r="C70" s="66">
        <v>787</v>
      </c>
      <c r="D70" s="66">
        <v>1296</v>
      </c>
      <c r="E70" s="66">
        <v>690</v>
      </c>
      <c r="F70" s="66">
        <v>112</v>
      </c>
      <c r="G70" s="66">
        <v>0</v>
      </c>
      <c r="H70" s="66">
        <v>3219</v>
      </c>
    </row>
    <row r="71" spans="1:8" ht="12.75">
      <c r="A71" s="67" t="s">
        <v>159</v>
      </c>
      <c r="B71" s="53">
        <v>316</v>
      </c>
      <c r="C71" s="53">
        <v>810</v>
      </c>
      <c r="D71" s="53">
        <v>1630</v>
      </c>
      <c r="E71" s="53">
        <v>931</v>
      </c>
      <c r="F71" s="53">
        <v>224</v>
      </c>
      <c r="G71" s="53">
        <v>1</v>
      </c>
      <c r="H71" s="53">
        <v>3912</v>
      </c>
    </row>
    <row r="72" spans="1:8" ht="12.75">
      <c r="A72" s="65" t="s">
        <v>0</v>
      </c>
      <c r="B72" s="66">
        <v>72</v>
      </c>
      <c r="C72" s="66">
        <v>178</v>
      </c>
      <c r="D72" s="66">
        <v>318</v>
      </c>
      <c r="E72" s="66">
        <v>161</v>
      </c>
      <c r="F72" s="66">
        <v>29</v>
      </c>
      <c r="G72" s="66">
        <v>0</v>
      </c>
      <c r="H72" s="66">
        <v>758</v>
      </c>
    </row>
    <row r="73" spans="1:8" ht="12.75">
      <c r="A73" s="65" t="s">
        <v>7</v>
      </c>
      <c r="B73" s="66">
        <v>56</v>
      </c>
      <c r="C73" s="66">
        <v>159</v>
      </c>
      <c r="D73" s="66">
        <v>280</v>
      </c>
      <c r="E73" s="66">
        <v>223</v>
      </c>
      <c r="F73" s="66">
        <v>62</v>
      </c>
      <c r="G73" s="66">
        <v>0</v>
      </c>
      <c r="H73" s="66">
        <v>780</v>
      </c>
    </row>
    <row r="74" spans="1:8" ht="12.75">
      <c r="A74" s="65" t="s">
        <v>9</v>
      </c>
      <c r="B74" s="66">
        <v>51</v>
      </c>
      <c r="C74" s="66">
        <v>114</v>
      </c>
      <c r="D74" s="66">
        <v>230</v>
      </c>
      <c r="E74" s="66">
        <v>125</v>
      </c>
      <c r="F74" s="66">
        <v>37</v>
      </c>
      <c r="G74" s="66">
        <v>0</v>
      </c>
      <c r="H74" s="66">
        <v>557</v>
      </c>
    </row>
    <row r="75" spans="1:8" ht="12.75">
      <c r="A75" s="65" t="s">
        <v>149</v>
      </c>
      <c r="B75" s="66">
        <v>59</v>
      </c>
      <c r="C75" s="66">
        <v>148</v>
      </c>
      <c r="D75" s="66">
        <v>325</v>
      </c>
      <c r="E75" s="66">
        <v>167</v>
      </c>
      <c r="F75" s="66">
        <v>41</v>
      </c>
      <c r="G75" s="66">
        <v>0</v>
      </c>
      <c r="H75" s="66">
        <v>740</v>
      </c>
    </row>
    <row r="76" spans="1:8" ht="12.75">
      <c r="A76" s="65" t="s">
        <v>53</v>
      </c>
      <c r="B76" s="66">
        <v>20</v>
      </c>
      <c r="C76" s="66">
        <v>69</v>
      </c>
      <c r="D76" s="66">
        <v>137</v>
      </c>
      <c r="E76" s="66">
        <v>102</v>
      </c>
      <c r="F76" s="66">
        <v>27</v>
      </c>
      <c r="G76" s="66">
        <v>1</v>
      </c>
      <c r="H76" s="66">
        <v>356</v>
      </c>
    </row>
    <row r="77" spans="1:8" ht="12.75">
      <c r="A77" s="65" t="s">
        <v>77</v>
      </c>
      <c r="B77" s="66">
        <v>58</v>
      </c>
      <c r="C77" s="66">
        <v>142</v>
      </c>
      <c r="D77" s="66">
        <v>340</v>
      </c>
      <c r="E77" s="66">
        <v>153</v>
      </c>
      <c r="F77" s="66">
        <v>28</v>
      </c>
      <c r="G77" s="66">
        <v>0</v>
      </c>
      <c r="H77" s="66">
        <v>721</v>
      </c>
    </row>
    <row r="78" spans="1:8" ht="12.75">
      <c r="A78" s="67" t="s">
        <v>52</v>
      </c>
      <c r="B78" s="53">
        <v>256</v>
      </c>
      <c r="C78" s="53">
        <v>555</v>
      </c>
      <c r="D78" s="53">
        <v>927</v>
      </c>
      <c r="E78" s="53">
        <v>486</v>
      </c>
      <c r="F78" s="53">
        <v>111</v>
      </c>
      <c r="G78" s="53">
        <v>0</v>
      </c>
      <c r="H78" s="53">
        <v>2335</v>
      </c>
    </row>
    <row r="79" spans="1:8" ht="12.75">
      <c r="A79" s="65" t="s">
        <v>49</v>
      </c>
      <c r="B79" s="66">
        <v>3</v>
      </c>
      <c r="C79" s="66">
        <v>23</v>
      </c>
      <c r="D79" s="66">
        <v>25</v>
      </c>
      <c r="E79" s="66">
        <v>15</v>
      </c>
      <c r="F79" s="66">
        <v>5</v>
      </c>
      <c r="G79" s="66">
        <v>0</v>
      </c>
      <c r="H79" s="66">
        <v>71</v>
      </c>
    </row>
    <row r="80" spans="1:8" ht="12.75">
      <c r="A80" s="65" t="s">
        <v>52</v>
      </c>
      <c r="B80" s="66">
        <v>253</v>
      </c>
      <c r="C80" s="66">
        <v>532</v>
      </c>
      <c r="D80" s="66">
        <v>902</v>
      </c>
      <c r="E80" s="66">
        <v>471</v>
      </c>
      <c r="F80" s="66">
        <v>106</v>
      </c>
      <c r="G80" s="66">
        <v>0</v>
      </c>
      <c r="H80" s="66">
        <v>2264</v>
      </c>
    </row>
    <row r="81" spans="1:8" ht="12.75">
      <c r="A81" s="67" t="s">
        <v>56</v>
      </c>
      <c r="B81" s="53">
        <v>420</v>
      </c>
      <c r="C81" s="53">
        <v>1149</v>
      </c>
      <c r="D81" s="53">
        <v>2143</v>
      </c>
      <c r="E81" s="53">
        <v>1178</v>
      </c>
      <c r="F81" s="53">
        <v>252</v>
      </c>
      <c r="G81" s="53">
        <v>0</v>
      </c>
      <c r="H81" s="53">
        <v>5142</v>
      </c>
    </row>
    <row r="82" spans="1:8" ht="12.75">
      <c r="A82" s="65" t="s">
        <v>4</v>
      </c>
      <c r="B82" s="66">
        <v>83</v>
      </c>
      <c r="C82" s="66">
        <v>207</v>
      </c>
      <c r="D82" s="66">
        <v>426</v>
      </c>
      <c r="E82" s="66">
        <v>208</v>
      </c>
      <c r="F82" s="66">
        <v>54</v>
      </c>
      <c r="G82" s="66">
        <v>0</v>
      </c>
      <c r="H82" s="66">
        <v>978</v>
      </c>
    </row>
    <row r="83" spans="1:8" ht="12.75">
      <c r="A83" s="65" t="s">
        <v>96</v>
      </c>
      <c r="B83" s="66">
        <v>138</v>
      </c>
      <c r="C83" s="66">
        <v>402</v>
      </c>
      <c r="D83" s="66">
        <v>731</v>
      </c>
      <c r="E83" s="66">
        <v>448</v>
      </c>
      <c r="F83" s="66">
        <v>89</v>
      </c>
      <c r="G83" s="66">
        <v>0</v>
      </c>
      <c r="H83" s="66">
        <v>1808</v>
      </c>
    </row>
    <row r="84" spans="1:8" ht="12.75">
      <c r="A84" s="65" t="s">
        <v>56</v>
      </c>
      <c r="B84" s="66">
        <v>119</v>
      </c>
      <c r="C84" s="66">
        <v>310</v>
      </c>
      <c r="D84" s="66">
        <v>580</v>
      </c>
      <c r="E84" s="66">
        <v>311</v>
      </c>
      <c r="F84" s="66">
        <v>64</v>
      </c>
      <c r="G84" s="66">
        <v>0</v>
      </c>
      <c r="H84" s="66">
        <v>1384</v>
      </c>
    </row>
    <row r="85" spans="1:8" ht="12.75">
      <c r="A85" s="65" t="s">
        <v>88</v>
      </c>
      <c r="B85" s="66">
        <v>80</v>
      </c>
      <c r="C85" s="66">
        <v>230</v>
      </c>
      <c r="D85" s="66">
        <v>406</v>
      </c>
      <c r="E85" s="66">
        <v>211</v>
      </c>
      <c r="F85" s="66">
        <v>45</v>
      </c>
      <c r="G85" s="66">
        <v>0</v>
      </c>
      <c r="H85" s="66">
        <v>972</v>
      </c>
    </row>
    <row r="86" spans="1:8" ht="12.75">
      <c r="A86" s="67" t="s">
        <v>58</v>
      </c>
      <c r="B86" s="53">
        <v>162</v>
      </c>
      <c r="C86" s="53">
        <v>382</v>
      </c>
      <c r="D86" s="53">
        <v>634</v>
      </c>
      <c r="E86" s="53">
        <v>331</v>
      </c>
      <c r="F86" s="53">
        <v>89</v>
      </c>
      <c r="G86" s="53">
        <v>0</v>
      </c>
      <c r="H86" s="53">
        <v>1598</v>
      </c>
    </row>
    <row r="87" spans="1:8" ht="12.75">
      <c r="A87" s="65" t="s">
        <v>2</v>
      </c>
      <c r="B87" s="66">
        <v>73</v>
      </c>
      <c r="C87" s="66">
        <v>202</v>
      </c>
      <c r="D87" s="66">
        <v>307</v>
      </c>
      <c r="E87" s="66">
        <v>170</v>
      </c>
      <c r="F87" s="66">
        <v>41</v>
      </c>
      <c r="G87" s="66">
        <v>0</v>
      </c>
      <c r="H87" s="66">
        <v>793</v>
      </c>
    </row>
    <row r="88" spans="1:8" ht="12.75">
      <c r="A88" s="65" t="s">
        <v>58</v>
      </c>
      <c r="B88" s="66">
        <v>89</v>
      </c>
      <c r="C88" s="66">
        <v>180</v>
      </c>
      <c r="D88" s="66">
        <v>327</v>
      </c>
      <c r="E88" s="66">
        <v>161</v>
      </c>
      <c r="F88" s="66">
        <v>48</v>
      </c>
      <c r="G88" s="66">
        <v>0</v>
      </c>
      <c r="H88" s="66">
        <v>805</v>
      </c>
    </row>
    <row r="89" spans="1:8" ht="12.75">
      <c r="A89" s="67" t="s">
        <v>59</v>
      </c>
      <c r="B89" s="53">
        <v>216</v>
      </c>
      <c r="C89" s="53">
        <v>585</v>
      </c>
      <c r="D89" s="53">
        <v>1157</v>
      </c>
      <c r="E89" s="53">
        <v>552</v>
      </c>
      <c r="F89" s="53">
        <v>104</v>
      </c>
      <c r="G89" s="53">
        <v>0</v>
      </c>
      <c r="H89" s="53">
        <v>2614</v>
      </c>
    </row>
    <row r="90" spans="1:8" ht="12.75">
      <c r="A90" s="65" t="s">
        <v>1</v>
      </c>
      <c r="B90" s="66">
        <v>22</v>
      </c>
      <c r="C90" s="66">
        <v>62</v>
      </c>
      <c r="D90" s="66">
        <v>117</v>
      </c>
      <c r="E90" s="66">
        <v>45</v>
      </c>
      <c r="F90" s="66">
        <v>15</v>
      </c>
      <c r="G90" s="66">
        <v>0</v>
      </c>
      <c r="H90" s="66">
        <v>261</v>
      </c>
    </row>
    <row r="91" spans="1:8" ht="12.75">
      <c r="A91" s="65" t="s">
        <v>31</v>
      </c>
      <c r="B91" s="66">
        <v>87</v>
      </c>
      <c r="C91" s="66">
        <v>250</v>
      </c>
      <c r="D91" s="66">
        <v>493</v>
      </c>
      <c r="E91" s="66">
        <v>259</v>
      </c>
      <c r="F91" s="66">
        <v>42</v>
      </c>
      <c r="G91" s="66">
        <v>0</v>
      </c>
      <c r="H91" s="66">
        <v>1131</v>
      </c>
    </row>
    <row r="92" spans="1:8" ht="12.75">
      <c r="A92" s="65" t="s">
        <v>41</v>
      </c>
      <c r="B92" s="66">
        <v>60</v>
      </c>
      <c r="C92" s="66">
        <v>153</v>
      </c>
      <c r="D92" s="66">
        <v>321</v>
      </c>
      <c r="E92" s="66">
        <v>132</v>
      </c>
      <c r="F92" s="66">
        <v>27</v>
      </c>
      <c r="G92" s="66">
        <v>0</v>
      </c>
      <c r="H92" s="66">
        <v>693</v>
      </c>
    </row>
    <row r="93" spans="1:8" ht="12.75">
      <c r="A93" s="65" t="s">
        <v>59</v>
      </c>
      <c r="B93" s="66">
        <v>47</v>
      </c>
      <c r="C93" s="66">
        <v>120</v>
      </c>
      <c r="D93" s="66">
        <v>226</v>
      </c>
      <c r="E93" s="66">
        <v>116</v>
      </c>
      <c r="F93" s="66">
        <v>20</v>
      </c>
      <c r="G93" s="66">
        <v>0</v>
      </c>
      <c r="H93" s="66">
        <v>529</v>
      </c>
    </row>
    <row r="94" spans="1:8" ht="12.75">
      <c r="A94" s="67" t="s">
        <v>722</v>
      </c>
      <c r="B94" s="53">
        <v>529</v>
      </c>
      <c r="C94" s="53">
        <v>1180</v>
      </c>
      <c r="D94" s="53">
        <v>2000</v>
      </c>
      <c r="E94" s="53">
        <v>1055</v>
      </c>
      <c r="F94" s="53">
        <v>203</v>
      </c>
      <c r="G94" s="53">
        <v>0</v>
      </c>
      <c r="H94" s="53">
        <v>4967</v>
      </c>
    </row>
    <row r="95" spans="1:8" ht="12.75">
      <c r="A95" s="65" t="s">
        <v>38</v>
      </c>
      <c r="B95" s="66">
        <v>261</v>
      </c>
      <c r="C95" s="66">
        <v>590</v>
      </c>
      <c r="D95" s="66">
        <v>958</v>
      </c>
      <c r="E95" s="66">
        <v>497</v>
      </c>
      <c r="F95" s="66">
        <v>105</v>
      </c>
      <c r="G95" s="66">
        <v>0</v>
      </c>
      <c r="H95" s="66">
        <v>2411</v>
      </c>
    </row>
    <row r="96" spans="1:8" ht="12.75">
      <c r="A96" s="65" t="s">
        <v>60</v>
      </c>
      <c r="B96" s="66">
        <v>177</v>
      </c>
      <c r="C96" s="66">
        <v>408</v>
      </c>
      <c r="D96" s="66">
        <v>716</v>
      </c>
      <c r="E96" s="66">
        <v>389</v>
      </c>
      <c r="F96" s="66">
        <v>67</v>
      </c>
      <c r="G96" s="66">
        <v>0</v>
      </c>
      <c r="H96" s="66">
        <v>1757</v>
      </c>
    </row>
    <row r="97" spans="1:8" ht="12.75">
      <c r="A97" s="65" t="s">
        <v>69</v>
      </c>
      <c r="B97" s="66">
        <v>91</v>
      </c>
      <c r="C97" s="66">
        <v>182</v>
      </c>
      <c r="D97" s="66">
        <v>326</v>
      </c>
      <c r="E97" s="66">
        <v>169</v>
      </c>
      <c r="F97" s="66">
        <v>31</v>
      </c>
      <c r="G97" s="66">
        <v>0</v>
      </c>
      <c r="H97" s="66">
        <v>799</v>
      </c>
    </row>
    <row r="98" spans="1:8" ht="12.75">
      <c r="A98" s="67" t="s">
        <v>147</v>
      </c>
      <c r="B98" s="53">
        <v>264</v>
      </c>
      <c r="C98" s="53">
        <v>603</v>
      </c>
      <c r="D98" s="53">
        <v>1104</v>
      </c>
      <c r="E98" s="53">
        <v>532</v>
      </c>
      <c r="F98" s="53">
        <v>102</v>
      </c>
      <c r="G98" s="53">
        <v>0</v>
      </c>
      <c r="H98" s="53">
        <v>2605</v>
      </c>
    </row>
    <row r="99" spans="1:8" ht="12.75">
      <c r="A99" s="65" t="s">
        <v>48</v>
      </c>
      <c r="B99" s="66">
        <v>81</v>
      </c>
      <c r="C99" s="66">
        <v>210</v>
      </c>
      <c r="D99" s="66">
        <v>371</v>
      </c>
      <c r="E99" s="66">
        <v>185</v>
      </c>
      <c r="F99" s="66">
        <v>32</v>
      </c>
      <c r="G99" s="66">
        <v>0</v>
      </c>
      <c r="H99" s="66">
        <v>879</v>
      </c>
    </row>
    <row r="100" spans="1:8" ht="12.75">
      <c r="A100" s="65" t="s">
        <v>67</v>
      </c>
      <c r="B100" s="66">
        <v>98</v>
      </c>
      <c r="C100" s="66">
        <v>223</v>
      </c>
      <c r="D100" s="66">
        <v>389</v>
      </c>
      <c r="E100" s="66">
        <v>174</v>
      </c>
      <c r="F100" s="66">
        <v>29</v>
      </c>
      <c r="G100" s="66">
        <v>0</v>
      </c>
      <c r="H100" s="66">
        <v>913</v>
      </c>
    </row>
    <row r="101" spans="1:8" ht="12.75">
      <c r="A101" s="65" t="s">
        <v>79</v>
      </c>
      <c r="B101" s="66">
        <v>85</v>
      </c>
      <c r="C101" s="66">
        <v>170</v>
      </c>
      <c r="D101" s="66">
        <v>344</v>
      </c>
      <c r="E101" s="66">
        <v>173</v>
      </c>
      <c r="F101" s="66">
        <v>41</v>
      </c>
      <c r="G101" s="66">
        <v>0</v>
      </c>
      <c r="H101" s="66">
        <v>813</v>
      </c>
    </row>
    <row r="102" spans="1:8" ht="12.75">
      <c r="A102" s="67" t="s">
        <v>68</v>
      </c>
      <c r="B102" s="53">
        <v>255</v>
      </c>
      <c r="C102" s="53">
        <v>544</v>
      </c>
      <c r="D102" s="53">
        <v>974</v>
      </c>
      <c r="E102" s="53">
        <v>482</v>
      </c>
      <c r="F102" s="53">
        <v>69</v>
      </c>
      <c r="G102" s="53">
        <v>0</v>
      </c>
      <c r="H102" s="53">
        <v>2324</v>
      </c>
    </row>
    <row r="103" spans="1:8" ht="12.75">
      <c r="A103" s="65" t="s">
        <v>14</v>
      </c>
      <c r="B103" s="66">
        <v>74</v>
      </c>
      <c r="C103" s="66">
        <v>166</v>
      </c>
      <c r="D103" s="66">
        <v>272</v>
      </c>
      <c r="E103" s="66">
        <v>142</v>
      </c>
      <c r="F103" s="66">
        <v>17</v>
      </c>
      <c r="G103" s="66">
        <v>0</v>
      </c>
      <c r="H103" s="66">
        <v>671</v>
      </c>
    </row>
    <row r="104" spans="1:8" ht="12.75">
      <c r="A104" s="65" t="s">
        <v>15</v>
      </c>
      <c r="B104" s="66">
        <v>122</v>
      </c>
      <c r="C104" s="66">
        <v>199</v>
      </c>
      <c r="D104" s="66">
        <v>389</v>
      </c>
      <c r="E104" s="66">
        <v>165</v>
      </c>
      <c r="F104" s="66">
        <v>33</v>
      </c>
      <c r="G104" s="66">
        <v>0</v>
      </c>
      <c r="H104" s="66">
        <v>908</v>
      </c>
    </row>
    <row r="105" spans="1:8" ht="12.75">
      <c r="A105" s="65" t="s">
        <v>68</v>
      </c>
      <c r="B105" s="66">
        <v>59</v>
      </c>
      <c r="C105" s="66">
        <v>179</v>
      </c>
      <c r="D105" s="66">
        <v>313</v>
      </c>
      <c r="E105" s="66">
        <v>175</v>
      </c>
      <c r="F105" s="66">
        <v>19</v>
      </c>
      <c r="G105" s="66">
        <v>0</v>
      </c>
      <c r="H105" s="66">
        <v>745</v>
      </c>
    </row>
    <row r="106" spans="1:8" ht="12.75">
      <c r="A106" s="67" t="s">
        <v>71</v>
      </c>
      <c r="B106" s="53">
        <v>546</v>
      </c>
      <c r="C106" s="53">
        <v>1381</v>
      </c>
      <c r="D106" s="53">
        <v>2323</v>
      </c>
      <c r="E106" s="53">
        <v>1176</v>
      </c>
      <c r="F106" s="53">
        <v>237</v>
      </c>
      <c r="G106" s="53">
        <v>0</v>
      </c>
      <c r="H106" s="53">
        <v>5663</v>
      </c>
    </row>
    <row r="107" spans="1:8" ht="12.75">
      <c r="A107" s="65" t="s">
        <v>29</v>
      </c>
      <c r="B107" s="66">
        <v>201</v>
      </c>
      <c r="C107" s="66">
        <v>489</v>
      </c>
      <c r="D107" s="66">
        <v>848</v>
      </c>
      <c r="E107" s="66">
        <v>408</v>
      </c>
      <c r="F107" s="66">
        <v>79</v>
      </c>
      <c r="G107" s="66">
        <v>0</v>
      </c>
      <c r="H107" s="66">
        <v>2025</v>
      </c>
    </row>
    <row r="108" spans="1:8" ht="12.75">
      <c r="A108" s="65" t="s">
        <v>71</v>
      </c>
      <c r="B108" s="66">
        <v>166</v>
      </c>
      <c r="C108" s="66">
        <v>451</v>
      </c>
      <c r="D108" s="66">
        <v>751</v>
      </c>
      <c r="E108" s="66">
        <v>410</v>
      </c>
      <c r="F108" s="66">
        <v>84</v>
      </c>
      <c r="G108" s="66">
        <v>0</v>
      </c>
      <c r="H108" s="66">
        <v>1862</v>
      </c>
    </row>
    <row r="109" spans="1:8" ht="12.75">
      <c r="A109" s="65" t="s">
        <v>72</v>
      </c>
      <c r="B109" s="66">
        <v>179</v>
      </c>
      <c r="C109" s="66">
        <v>441</v>
      </c>
      <c r="D109" s="66">
        <v>724</v>
      </c>
      <c r="E109" s="66">
        <v>358</v>
      </c>
      <c r="F109" s="66">
        <v>74</v>
      </c>
      <c r="G109" s="66">
        <v>0</v>
      </c>
      <c r="H109" s="66">
        <v>1776</v>
      </c>
    </row>
    <row r="110" spans="1:8" ht="12.75">
      <c r="A110" s="67" t="s">
        <v>151</v>
      </c>
      <c r="B110" s="53">
        <v>419</v>
      </c>
      <c r="C110" s="53">
        <v>1064</v>
      </c>
      <c r="D110" s="53">
        <v>1877</v>
      </c>
      <c r="E110" s="53">
        <v>958</v>
      </c>
      <c r="F110" s="53">
        <v>194</v>
      </c>
      <c r="G110" s="53">
        <v>0</v>
      </c>
      <c r="H110" s="53">
        <v>4512</v>
      </c>
    </row>
    <row r="111" spans="1:8" ht="12.75">
      <c r="A111" s="65" t="s">
        <v>40</v>
      </c>
      <c r="B111" s="66">
        <v>177</v>
      </c>
      <c r="C111" s="66">
        <v>427</v>
      </c>
      <c r="D111" s="66">
        <v>776</v>
      </c>
      <c r="E111" s="66">
        <v>379</v>
      </c>
      <c r="F111" s="66">
        <v>75</v>
      </c>
      <c r="G111" s="66">
        <v>0</v>
      </c>
      <c r="H111" s="66">
        <v>1834</v>
      </c>
    </row>
    <row r="112" spans="1:8" ht="12.75">
      <c r="A112" s="65" t="s">
        <v>150</v>
      </c>
      <c r="B112" s="66">
        <v>99</v>
      </c>
      <c r="C112" s="66">
        <v>238</v>
      </c>
      <c r="D112" s="66">
        <v>394</v>
      </c>
      <c r="E112" s="66">
        <v>239</v>
      </c>
      <c r="F112" s="66">
        <v>34</v>
      </c>
      <c r="G112" s="66">
        <v>0</v>
      </c>
      <c r="H112" s="66">
        <v>1004</v>
      </c>
    </row>
    <row r="113" spans="1:8" ht="12.75">
      <c r="A113" s="65" t="s">
        <v>84</v>
      </c>
      <c r="B113" s="66">
        <v>143</v>
      </c>
      <c r="C113" s="66">
        <v>399</v>
      </c>
      <c r="D113" s="66">
        <v>707</v>
      </c>
      <c r="E113" s="66">
        <v>340</v>
      </c>
      <c r="F113" s="66">
        <v>85</v>
      </c>
      <c r="G113" s="66">
        <v>0</v>
      </c>
      <c r="H113" s="66">
        <v>1674</v>
      </c>
    </row>
    <row r="114" spans="1:8" ht="12.75">
      <c r="A114" s="67" t="s">
        <v>73</v>
      </c>
      <c r="B114" s="53">
        <v>294</v>
      </c>
      <c r="C114" s="53">
        <v>728</v>
      </c>
      <c r="D114" s="53">
        <v>1245</v>
      </c>
      <c r="E114" s="53">
        <v>624</v>
      </c>
      <c r="F114" s="53">
        <v>127</v>
      </c>
      <c r="G114" s="53">
        <v>0</v>
      </c>
      <c r="H114" s="53">
        <v>3018</v>
      </c>
    </row>
    <row r="115" spans="1:8" ht="12.75">
      <c r="A115" s="65" t="s">
        <v>73</v>
      </c>
      <c r="B115" s="66">
        <v>294</v>
      </c>
      <c r="C115" s="66">
        <v>728</v>
      </c>
      <c r="D115" s="66">
        <v>1245</v>
      </c>
      <c r="E115" s="66">
        <v>624</v>
      </c>
      <c r="F115" s="66">
        <v>127</v>
      </c>
      <c r="G115" s="66">
        <v>0</v>
      </c>
      <c r="H115" s="66">
        <v>3018</v>
      </c>
    </row>
    <row r="116" spans="1:8" ht="12.75">
      <c r="A116" s="67" t="s">
        <v>75</v>
      </c>
      <c r="B116" s="53">
        <v>364</v>
      </c>
      <c r="C116" s="53">
        <v>848</v>
      </c>
      <c r="D116" s="53">
        <v>1499</v>
      </c>
      <c r="E116" s="53">
        <v>806</v>
      </c>
      <c r="F116" s="53">
        <v>159</v>
      </c>
      <c r="G116" s="53">
        <v>0</v>
      </c>
      <c r="H116" s="53">
        <v>3676</v>
      </c>
    </row>
    <row r="117" spans="1:8" ht="12.75">
      <c r="A117" s="65" t="s">
        <v>6</v>
      </c>
      <c r="B117" s="66">
        <v>53</v>
      </c>
      <c r="C117" s="66">
        <v>95</v>
      </c>
      <c r="D117" s="66">
        <v>209</v>
      </c>
      <c r="E117" s="66">
        <v>93</v>
      </c>
      <c r="F117" s="66">
        <v>20</v>
      </c>
      <c r="G117" s="66">
        <v>0</v>
      </c>
      <c r="H117" s="66">
        <v>470</v>
      </c>
    </row>
    <row r="118" spans="1:8" ht="12.75">
      <c r="A118" s="65" t="s">
        <v>8</v>
      </c>
      <c r="B118" s="66">
        <v>45</v>
      </c>
      <c r="C118" s="66">
        <v>84</v>
      </c>
      <c r="D118" s="66">
        <v>192</v>
      </c>
      <c r="E118" s="66">
        <v>119</v>
      </c>
      <c r="F118" s="66">
        <v>26</v>
      </c>
      <c r="G118" s="66">
        <v>0</v>
      </c>
      <c r="H118" s="66">
        <v>466</v>
      </c>
    </row>
    <row r="119" spans="1:8" ht="12.75">
      <c r="A119" s="65" t="s">
        <v>13</v>
      </c>
      <c r="B119" s="66">
        <v>46</v>
      </c>
      <c r="C119" s="66">
        <v>108</v>
      </c>
      <c r="D119" s="66">
        <v>192</v>
      </c>
      <c r="E119" s="66">
        <v>118</v>
      </c>
      <c r="F119" s="66">
        <v>24</v>
      </c>
      <c r="G119" s="66">
        <v>0</v>
      </c>
      <c r="H119" s="66">
        <v>488</v>
      </c>
    </row>
    <row r="120" spans="1:8" ht="12.75">
      <c r="A120" s="65" t="s">
        <v>23</v>
      </c>
      <c r="B120" s="66">
        <v>29</v>
      </c>
      <c r="C120" s="66">
        <v>75</v>
      </c>
      <c r="D120" s="66">
        <v>112</v>
      </c>
      <c r="E120" s="66">
        <v>60</v>
      </c>
      <c r="F120" s="66">
        <v>9</v>
      </c>
      <c r="G120" s="66">
        <v>0</v>
      </c>
      <c r="H120" s="66">
        <v>285</v>
      </c>
    </row>
    <row r="121" spans="1:8" ht="12.75">
      <c r="A121" s="65" t="s">
        <v>46</v>
      </c>
      <c r="B121" s="66">
        <v>60</v>
      </c>
      <c r="C121" s="66">
        <v>138</v>
      </c>
      <c r="D121" s="66">
        <v>239</v>
      </c>
      <c r="E121" s="66">
        <v>123</v>
      </c>
      <c r="F121" s="66">
        <v>18</v>
      </c>
      <c r="G121" s="66">
        <v>0</v>
      </c>
      <c r="H121" s="66">
        <v>578</v>
      </c>
    </row>
    <row r="122" spans="1:8" ht="12.75">
      <c r="A122" s="65" t="s">
        <v>63</v>
      </c>
      <c r="B122" s="66">
        <v>36</v>
      </c>
      <c r="C122" s="66">
        <v>116</v>
      </c>
      <c r="D122" s="66">
        <v>172</v>
      </c>
      <c r="E122" s="66">
        <v>92</v>
      </c>
      <c r="F122" s="66">
        <v>16</v>
      </c>
      <c r="G122" s="66">
        <v>0</v>
      </c>
      <c r="H122" s="66">
        <v>432</v>
      </c>
    </row>
    <row r="123" spans="1:8" ht="12.75">
      <c r="A123" s="65" t="s">
        <v>66</v>
      </c>
      <c r="B123" s="66">
        <v>66</v>
      </c>
      <c r="C123" s="66">
        <v>169</v>
      </c>
      <c r="D123" s="66">
        <v>271</v>
      </c>
      <c r="E123" s="66">
        <v>146</v>
      </c>
      <c r="F123" s="66">
        <v>34</v>
      </c>
      <c r="G123" s="66">
        <v>0</v>
      </c>
      <c r="H123" s="66">
        <v>686</v>
      </c>
    </row>
    <row r="124" spans="1:8" ht="12.75">
      <c r="A124" s="65" t="s">
        <v>75</v>
      </c>
      <c r="B124" s="66">
        <v>29</v>
      </c>
      <c r="C124" s="66">
        <v>63</v>
      </c>
      <c r="D124" s="66">
        <v>112</v>
      </c>
      <c r="E124" s="66">
        <v>55</v>
      </c>
      <c r="F124" s="66">
        <v>12</v>
      </c>
      <c r="G124" s="66">
        <v>0</v>
      </c>
      <c r="H124" s="66">
        <v>271</v>
      </c>
    </row>
    <row r="125" spans="1:8" ht="12.75">
      <c r="A125" s="67" t="s">
        <v>95</v>
      </c>
      <c r="B125" s="53">
        <v>297</v>
      </c>
      <c r="C125" s="53">
        <v>792</v>
      </c>
      <c r="D125" s="53">
        <v>1540</v>
      </c>
      <c r="E125" s="53">
        <v>983</v>
      </c>
      <c r="F125" s="53">
        <v>232</v>
      </c>
      <c r="G125" s="53">
        <v>1</v>
      </c>
      <c r="H125" s="53">
        <v>3845</v>
      </c>
    </row>
    <row r="126" spans="1:8" ht="12.75">
      <c r="A126" s="65" t="s">
        <v>83</v>
      </c>
      <c r="B126" s="66">
        <v>42</v>
      </c>
      <c r="C126" s="66">
        <v>134</v>
      </c>
      <c r="D126" s="66">
        <v>264</v>
      </c>
      <c r="E126" s="66">
        <v>180</v>
      </c>
      <c r="F126" s="66">
        <v>37</v>
      </c>
      <c r="G126" s="66">
        <v>1</v>
      </c>
      <c r="H126" s="66">
        <v>658</v>
      </c>
    </row>
    <row r="127" spans="1:8" ht="12.75">
      <c r="A127" s="65" t="s">
        <v>86</v>
      </c>
      <c r="B127" s="66">
        <v>120</v>
      </c>
      <c r="C127" s="66">
        <v>349</v>
      </c>
      <c r="D127" s="66">
        <v>677</v>
      </c>
      <c r="E127" s="66">
        <v>444</v>
      </c>
      <c r="F127" s="66">
        <v>120</v>
      </c>
      <c r="G127" s="66">
        <v>0</v>
      </c>
      <c r="H127" s="66">
        <v>1710</v>
      </c>
    </row>
    <row r="128" spans="1:8" ht="12.75">
      <c r="A128" s="65" t="s">
        <v>89</v>
      </c>
      <c r="B128" s="66">
        <v>135</v>
      </c>
      <c r="C128" s="66">
        <v>309</v>
      </c>
      <c r="D128" s="66">
        <v>599</v>
      </c>
      <c r="E128" s="66">
        <v>359</v>
      </c>
      <c r="F128" s="66">
        <v>75</v>
      </c>
      <c r="G128" s="66">
        <v>0</v>
      </c>
      <c r="H128" s="66">
        <v>1477</v>
      </c>
    </row>
    <row r="129" spans="1:8" ht="12.75">
      <c r="A129" s="67" t="s">
        <v>87</v>
      </c>
      <c r="B129" s="53">
        <v>245</v>
      </c>
      <c r="C129" s="53">
        <v>622</v>
      </c>
      <c r="D129" s="53">
        <v>1182</v>
      </c>
      <c r="E129" s="53">
        <v>591</v>
      </c>
      <c r="F129" s="53">
        <v>86</v>
      </c>
      <c r="G129" s="53">
        <v>0</v>
      </c>
      <c r="H129" s="53">
        <v>2726</v>
      </c>
    </row>
    <row r="130" spans="1:8" ht="12.75">
      <c r="A130" s="65" t="s">
        <v>50</v>
      </c>
      <c r="B130" s="66">
        <v>68</v>
      </c>
      <c r="C130" s="66">
        <v>141</v>
      </c>
      <c r="D130" s="66">
        <v>311</v>
      </c>
      <c r="E130" s="66">
        <v>184</v>
      </c>
      <c r="F130" s="66">
        <v>19</v>
      </c>
      <c r="G130" s="66">
        <v>0</v>
      </c>
      <c r="H130" s="66">
        <v>723</v>
      </c>
    </row>
    <row r="131" spans="1:8" ht="12.75">
      <c r="A131" s="65" t="s">
        <v>74</v>
      </c>
      <c r="B131" s="66">
        <v>90</v>
      </c>
      <c r="C131" s="66">
        <v>254</v>
      </c>
      <c r="D131" s="66">
        <v>428</v>
      </c>
      <c r="E131" s="66">
        <v>200</v>
      </c>
      <c r="F131" s="66">
        <v>32</v>
      </c>
      <c r="G131" s="66">
        <v>0</v>
      </c>
      <c r="H131" s="66">
        <v>1004</v>
      </c>
    </row>
    <row r="132" spans="1:8" ht="12.75">
      <c r="A132" s="65" t="s">
        <v>87</v>
      </c>
      <c r="B132" s="66">
        <v>87</v>
      </c>
      <c r="C132" s="66">
        <v>227</v>
      </c>
      <c r="D132" s="66">
        <v>443</v>
      </c>
      <c r="E132" s="66">
        <v>207</v>
      </c>
      <c r="F132" s="66">
        <v>35</v>
      </c>
      <c r="G132" s="66">
        <v>0</v>
      </c>
      <c r="H132" s="66">
        <v>999</v>
      </c>
    </row>
    <row r="133" spans="1:8" ht="12.75">
      <c r="A133" s="67" t="s">
        <v>90</v>
      </c>
      <c r="B133" s="53">
        <v>213</v>
      </c>
      <c r="C133" s="53">
        <v>536</v>
      </c>
      <c r="D133" s="53">
        <v>944</v>
      </c>
      <c r="E133" s="53">
        <v>502</v>
      </c>
      <c r="F133" s="53">
        <v>81</v>
      </c>
      <c r="G133" s="53">
        <v>0</v>
      </c>
      <c r="H133" s="53">
        <v>2276</v>
      </c>
    </row>
    <row r="134" spans="1:8" ht="12.75">
      <c r="A134" s="65" t="s">
        <v>70</v>
      </c>
      <c r="B134" s="66">
        <v>113</v>
      </c>
      <c r="C134" s="66">
        <v>297</v>
      </c>
      <c r="D134" s="66">
        <v>506</v>
      </c>
      <c r="E134" s="66">
        <v>281</v>
      </c>
      <c r="F134" s="66">
        <v>45</v>
      </c>
      <c r="G134" s="66">
        <v>0</v>
      </c>
      <c r="H134" s="66">
        <v>1242</v>
      </c>
    </row>
    <row r="135" spans="1:8" ht="12.75">
      <c r="A135" s="65" t="s">
        <v>90</v>
      </c>
      <c r="B135" s="66">
        <v>100</v>
      </c>
      <c r="C135" s="66">
        <v>239</v>
      </c>
      <c r="D135" s="66">
        <v>438</v>
      </c>
      <c r="E135" s="66">
        <v>221</v>
      </c>
      <c r="F135" s="66">
        <v>36</v>
      </c>
      <c r="G135" s="66">
        <v>0</v>
      </c>
      <c r="H135" s="66">
        <v>1034</v>
      </c>
    </row>
    <row r="136" spans="1:8" ht="12.75">
      <c r="A136" s="70" t="s">
        <v>729</v>
      </c>
      <c r="B136" s="71">
        <v>2551</v>
      </c>
      <c r="C136" s="71">
        <v>5328</v>
      </c>
      <c r="D136" s="71">
        <v>9691</v>
      </c>
      <c r="E136" s="71">
        <v>4914</v>
      </c>
      <c r="F136" s="71">
        <v>789</v>
      </c>
      <c r="G136" s="71">
        <v>1</v>
      </c>
      <c r="H136" s="71">
        <v>23274</v>
      </c>
    </row>
    <row r="137" ht="12.75">
      <c r="A137" s="88" t="s">
        <v>757</v>
      </c>
    </row>
    <row r="138" ht="12.75">
      <c r="A138" s="89" t="s">
        <v>758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63" customWidth="1"/>
    <col min="2" max="2" width="6.28125" style="61" bestFit="1" customWidth="1"/>
    <col min="3" max="8" width="8.7109375" style="61" bestFit="1" customWidth="1"/>
    <col min="9" max="9" width="7.8515625" style="61" bestFit="1" customWidth="1"/>
    <col min="10" max="10" width="7.00390625" style="61" bestFit="1" customWidth="1"/>
    <col min="11" max="16384" width="9.140625" style="61" customWidth="1"/>
  </cols>
  <sheetData>
    <row r="1" spans="1:5" ht="12.75">
      <c r="A1" s="95" t="s">
        <v>772</v>
      </c>
      <c r="B1" s="95"/>
      <c r="C1" s="95"/>
      <c r="D1" s="95"/>
      <c r="E1" s="95"/>
    </row>
    <row r="2" spans="1:5" ht="12.75">
      <c r="A2" s="96" t="s">
        <v>734</v>
      </c>
      <c r="B2" s="96"/>
      <c r="C2" s="96"/>
      <c r="D2" s="96"/>
      <c r="E2" s="96"/>
    </row>
    <row r="3" spans="1:5" ht="12.75">
      <c r="A3" s="97">
        <v>2021</v>
      </c>
      <c r="B3" s="76"/>
      <c r="C3" s="76"/>
      <c r="D3" s="76"/>
      <c r="E3" s="76"/>
    </row>
    <row r="5" spans="1:10" ht="12.75">
      <c r="A5" s="98" t="s">
        <v>735</v>
      </c>
      <c r="B5" s="85" t="s">
        <v>773</v>
      </c>
      <c r="C5" s="86"/>
      <c r="D5" s="86"/>
      <c r="E5" s="86"/>
      <c r="F5" s="86"/>
      <c r="G5" s="86"/>
      <c r="H5" s="86"/>
      <c r="I5" s="86"/>
      <c r="J5" s="86"/>
    </row>
    <row r="6" spans="1:10" ht="12.75">
      <c r="A6" s="99"/>
      <c r="B6" s="100" t="s">
        <v>774</v>
      </c>
      <c r="C6" s="101" t="s">
        <v>775</v>
      </c>
      <c r="D6" s="101" t="s">
        <v>776</v>
      </c>
      <c r="E6" s="101" t="s">
        <v>777</v>
      </c>
      <c r="F6" s="101" t="s">
        <v>778</v>
      </c>
      <c r="G6" s="101" t="s">
        <v>779</v>
      </c>
      <c r="H6" s="101" t="s">
        <v>780</v>
      </c>
      <c r="I6" s="102" t="s">
        <v>781</v>
      </c>
      <c r="J6" s="103" t="s">
        <v>726</v>
      </c>
    </row>
    <row r="7" spans="1:10" ht="12.75">
      <c r="A7" s="64" t="s">
        <v>727</v>
      </c>
      <c r="B7" s="50">
        <v>346</v>
      </c>
      <c r="C7" s="50">
        <v>11571</v>
      </c>
      <c r="D7" s="50">
        <v>30781</v>
      </c>
      <c r="E7" s="50">
        <v>35058</v>
      </c>
      <c r="F7" s="50">
        <v>37431</v>
      </c>
      <c r="G7" s="50">
        <v>29384</v>
      </c>
      <c r="H7" s="50">
        <v>8576</v>
      </c>
      <c r="I7" s="50">
        <v>533</v>
      </c>
      <c r="J7" s="50">
        <v>153680</v>
      </c>
    </row>
    <row r="8" spans="1:10" ht="12.75">
      <c r="A8" s="51" t="s">
        <v>157</v>
      </c>
      <c r="B8" s="50">
        <v>2</v>
      </c>
      <c r="C8" s="50">
        <v>140</v>
      </c>
      <c r="D8" s="50">
        <v>458</v>
      </c>
      <c r="E8" s="50">
        <v>544</v>
      </c>
      <c r="F8" s="50">
        <v>662</v>
      </c>
      <c r="G8" s="50">
        <v>501</v>
      </c>
      <c r="H8" s="50">
        <v>132</v>
      </c>
      <c r="I8" s="50">
        <v>8</v>
      </c>
      <c r="J8" s="50">
        <v>2447</v>
      </c>
    </row>
    <row r="9" spans="1:10" ht="12.75">
      <c r="A9" s="65" t="s">
        <v>3</v>
      </c>
      <c r="B9" s="66">
        <v>1</v>
      </c>
      <c r="C9" s="66">
        <v>74</v>
      </c>
      <c r="D9" s="66">
        <v>211</v>
      </c>
      <c r="E9" s="66">
        <v>206</v>
      </c>
      <c r="F9" s="66">
        <v>254</v>
      </c>
      <c r="G9" s="66">
        <v>164</v>
      </c>
      <c r="H9" s="66">
        <v>39</v>
      </c>
      <c r="I9" s="66">
        <v>4</v>
      </c>
      <c r="J9" s="66">
        <v>953</v>
      </c>
    </row>
    <row r="10" spans="1:10" ht="12.75">
      <c r="A10" s="65" t="s">
        <v>18</v>
      </c>
      <c r="B10" s="66">
        <v>1</v>
      </c>
      <c r="C10" s="66">
        <v>33</v>
      </c>
      <c r="D10" s="66">
        <v>121</v>
      </c>
      <c r="E10" s="66">
        <v>142</v>
      </c>
      <c r="F10" s="66">
        <v>194</v>
      </c>
      <c r="G10" s="66">
        <v>164</v>
      </c>
      <c r="H10" s="66">
        <v>42</v>
      </c>
      <c r="I10" s="66">
        <v>2</v>
      </c>
      <c r="J10" s="66">
        <v>699</v>
      </c>
    </row>
    <row r="11" spans="1:10" ht="12.75">
      <c r="A11" s="65" t="s">
        <v>82</v>
      </c>
      <c r="B11" s="66">
        <v>0</v>
      </c>
      <c r="C11" s="66">
        <v>33</v>
      </c>
      <c r="D11" s="66">
        <v>126</v>
      </c>
      <c r="E11" s="66">
        <v>196</v>
      </c>
      <c r="F11" s="66">
        <v>214</v>
      </c>
      <c r="G11" s="66">
        <v>173</v>
      </c>
      <c r="H11" s="66">
        <v>51</v>
      </c>
      <c r="I11" s="66">
        <v>2</v>
      </c>
      <c r="J11" s="66">
        <v>795</v>
      </c>
    </row>
    <row r="12" spans="1:10" ht="12.75">
      <c r="A12" s="67" t="s">
        <v>11</v>
      </c>
      <c r="B12" s="53">
        <v>11</v>
      </c>
      <c r="C12" s="53">
        <v>336</v>
      </c>
      <c r="D12" s="53">
        <v>922</v>
      </c>
      <c r="E12" s="53">
        <v>1089</v>
      </c>
      <c r="F12" s="53">
        <v>1118</v>
      </c>
      <c r="G12" s="53">
        <v>1019</v>
      </c>
      <c r="H12" s="53">
        <v>312</v>
      </c>
      <c r="I12" s="53">
        <v>18</v>
      </c>
      <c r="J12" s="53">
        <v>4825</v>
      </c>
    </row>
    <row r="13" spans="1:10" ht="12.75">
      <c r="A13" s="65" t="s">
        <v>11</v>
      </c>
      <c r="B13" s="66">
        <v>0</v>
      </c>
      <c r="C13" s="66">
        <v>19</v>
      </c>
      <c r="D13" s="66">
        <v>59</v>
      </c>
      <c r="E13" s="66">
        <v>105</v>
      </c>
      <c r="F13" s="66">
        <v>107</v>
      </c>
      <c r="G13" s="66">
        <v>125</v>
      </c>
      <c r="H13" s="66">
        <v>39</v>
      </c>
      <c r="I13" s="66">
        <v>5</v>
      </c>
      <c r="J13" s="66">
        <v>459</v>
      </c>
    </row>
    <row r="14" spans="1:10" ht="12.75">
      <c r="A14" s="65" t="s">
        <v>51</v>
      </c>
      <c r="B14" s="66">
        <v>1</v>
      </c>
      <c r="C14" s="66">
        <v>42</v>
      </c>
      <c r="D14" s="66">
        <v>78</v>
      </c>
      <c r="E14" s="66">
        <v>103</v>
      </c>
      <c r="F14" s="66">
        <v>123</v>
      </c>
      <c r="G14" s="66">
        <v>125</v>
      </c>
      <c r="H14" s="66">
        <v>27</v>
      </c>
      <c r="I14" s="66">
        <v>3</v>
      </c>
      <c r="J14" s="66">
        <v>502</v>
      </c>
    </row>
    <row r="15" spans="1:10" ht="12.75">
      <c r="A15" s="65" t="s">
        <v>62</v>
      </c>
      <c r="B15" s="66">
        <v>5</v>
      </c>
      <c r="C15" s="66">
        <v>103</v>
      </c>
      <c r="D15" s="66">
        <v>287</v>
      </c>
      <c r="E15" s="66">
        <v>337</v>
      </c>
      <c r="F15" s="66">
        <v>283</v>
      </c>
      <c r="G15" s="66">
        <v>213</v>
      </c>
      <c r="H15" s="66">
        <v>65</v>
      </c>
      <c r="I15" s="66">
        <v>1</v>
      </c>
      <c r="J15" s="66">
        <v>1294</v>
      </c>
    </row>
    <row r="16" spans="1:10" ht="12.75">
      <c r="A16" s="65" t="s">
        <v>64</v>
      </c>
      <c r="B16" s="66">
        <v>3</v>
      </c>
      <c r="C16" s="66">
        <v>109</v>
      </c>
      <c r="D16" s="66">
        <v>285</v>
      </c>
      <c r="E16" s="66">
        <v>296</v>
      </c>
      <c r="F16" s="66">
        <v>312</v>
      </c>
      <c r="G16" s="66">
        <v>282</v>
      </c>
      <c r="H16" s="66">
        <v>84</v>
      </c>
      <c r="I16" s="66">
        <v>3</v>
      </c>
      <c r="J16" s="66">
        <v>1374</v>
      </c>
    </row>
    <row r="17" spans="1:10" ht="12.75">
      <c r="A17" s="65" t="s">
        <v>91</v>
      </c>
      <c r="B17" s="66">
        <v>2</v>
      </c>
      <c r="C17" s="66">
        <v>63</v>
      </c>
      <c r="D17" s="66">
        <v>213</v>
      </c>
      <c r="E17" s="66">
        <v>248</v>
      </c>
      <c r="F17" s="66">
        <v>293</v>
      </c>
      <c r="G17" s="66">
        <v>274</v>
      </c>
      <c r="H17" s="66">
        <v>97</v>
      </c>
      <c r="I17" s="66">
        <v>6</v>
      </c>
      <c r="J17" s="66">
        <v>1196</v>
      </c>
    </row>
    <row r="18" spans="1:10" ht="12.75">
      <c r="A18" s="67" t="s">
        <v>16</v>
      </c>
      <c r="B18" s="53">
        <v>27</v>
      </c>
      <c r="C18" s="53">
        <v>682</v>
      </c>
      <c r="D18" s="53">
        <v>1765</v>
      </c>
      <c r="E18" s="53">
        <v>2001</v>
      </c>
      <c r="F18" s="53">
        <v>1805</v>
      </c>
      <c r="G18" s="53">
        <v>1450</v>
      </c>
      <c r="H18" s="53">
        <v>412</v>
      </c>
      <c r="I18" s="53">
        <v>29</v>
      </c>
      <c r="J18" s="53">
        <v>8171</v>
      </c>
    </row>
    <row r="19" spans="1:10" ht="12.75">
      <c r="A19" s="65" t="s">
        <v>16</v>
      </c>
      <c r="B19" s="66">
        <v>7</v>
      </c>
      <c r="C19" s="66">
        <v>204</v>
      </c>
      <c r="D19" s="66">
        <v>594</v>
      </c>
      <c r="E19" s="66">
        <v>721</v>
      </c>
      <c r="F19" s="66">
        <v>656</v>
      </c>
      <c r="G19" s="66">
        <v>465</v>
      </c>
      <c r="H19" s="66">
        <v>138</v>
      </c>
      <c r="I19" s="66">
        <v>7</v>
      </c>
      <c r="J19" s="66">
        <v>2792</v>
      </c>
    </row>
    <row r="20" spans="1:10" ht="12.75">
      <c r="A20" s="65" t="s">
        <v>17</v>
      </c>
      <c r="B20" s="66">
        <v>12</v>
      </c>
      <c r="C20" s="66">
        <v>307</v>
      </c>
      <c r="D20" s="66">
        <v>815</v>
      </c>
      <c r="E20" s="66">
        <v>841</v>
      </c>
      <c r="F20" s="66">
        <v>628</v>
      </c>
      <c r="G20" s="66">
        <v>504</v>
      </c>
      <c r="H20" s="66">
        <v>125</v>
      </c>
      <c r="I20" s="66">
        <v>9</v>
      </c>
      <c r="J20" s="66">
        <v>3241</v>
      </c>
    </row>
    <row r="21" spans="1:10" ht="12.75">
      <c r="A21" s="65" t="s">
        <v>80</v>
      </c>
      <c r="B21" s="66">
        <v>8</v>
      </c>
      <c r="C21" s="66">
        <v>171</v>
      </c>
      <c r="D21" s="66">
        <v>356</v>
      </c>
      <c r="E21" s="66">
        <v>439</v>
      </c>
      <c r="F21" s="66">
        <v>521</v>
      </c>
      <c r="G21" s="66">
        <v>481</v>
      </c>
      <c r="H21" s="66">
        <v>149</v>
      </c>
      <c r="I21" s="66">
        <v>13</v>
      </c>
      <c r="J21" s="66">
        <v>2138</v>
      </c>
    </row>
    <row r="22" spans="1:10" ht="12.75">
      <c r="A22" s="67" t="s">
        <v>155</v>
      </c>
      <c r="B22" s="53">
        <v>20</v>
      </c>
      <c r="C22" s="53">
        <v>782</v>
      </c>
      <c r="D22" s="53">
        <v>1977</v>
      </c>
      <c r="E22" s="53">
        <v>1940</v>
      </c>
      <c r="F22" s="53">
        <v>1595</v>
      </c>
      <c r="G22" s="53">
        <v>1140</v>
      </c>
      <c r="H22" s="53">
        <v>391</v>
      </c>
      <c r="I22" s="53">
        <v>18</v>
      </c>
      <c r="J22" s="53">
        <v>7863</v>
      </c>
    </row>
    <row r="23" spans="1:10" ht="12.75">
      <c r="A23" s="65" t="s">
        <v>21</v>
      </c>
      <c r="B23" s="66">
        <v>4</v>
      </c>
      <c r="C23" s="66">
        <v>205</v>
      </c>
      <c r="D23" s="66">
        <v>483</v>
      </c>
      <c r="E23" s="66">
        <v>530</v>
      </c>
      <c r="F23" s="66">
        <v>499</v>
      </c>
      <c r="G23" s="66">
        <v>336</v>
      </c>
      <c r="H23" s="66">
        <v>124</v>
      </c>
      <c r="I23" s="66">
        <v>5</v>
      </c>
      <c r="J23" s="66">
        <v>2186</v>
      </c>
    </row>
    <row r="24" spans="1:10" ht="12.75">
      <c r="A24" s="65" t="s">
        <v>27</v>
      </c>
      <c r="B24" s="66">
        <v>16</v>
      </c>
      <c r="C24" s="66">
        <v>565</v>
      </c>
      <c r="D24" s="66">
        <v>1447</v>
      </c>
      <c r="E24" s="66">
        <v>1329</v>
      </c>
      <c r="F24" s="66">
        <v>1024</v>
      </c>
      <c r="G24" s="66">
        <v>742</v>
      </c>
      <c r="H24" s="66">
        <v>253</v>
      </c>
      <c r="I24" s="66">
        <v>12</v>
      </c>
      <c r="J24" s="66">
        <v>5388</v>
      </c>
    </row>
    <row r="25" spans="1:10" ht="12.75">
      <c r="A25" s="65" t="s">
        <v>76</v>
      </c>
      <c r="B25" s="66">
        <v>0</v>
      </c>
      <c r="C25" s="66">
        <v>12</v>
      </c>
      <c r="D25" s="66">
        <v>47</v>
      </c>
      <c r="E25" s="66">
        <v>81</v>
      </c>
      <c r="F25" s="66">
        <v>72</v>
      </c>
      <c r="G25" s="66">
        <v>62</v>
      </c>
      <c r="H25" s="66">
        <v>14</v>
      </c>
      <c r="I25" s="66">
        <v>1</v>
      </c>
      <c r="J25" s="66">
        <v>289</v>
      </c>
    </row>
    <row r="26" spans="1:10" ht="12.75">
      <c r="A26" s="67" t="s">
        <v>94</v>
      </c>
      <c r="B26" s="53">
        <v>8</v>
      </c>
      <c r="C26" s="53">
        <v>297</v>
      </c>
      <c r="D26" s="53">
        <v>876</v>
      </c>
      <c r="E26" s="53">
        <v>921</v>
      </c>
      <c r="F26" s="53">
        <v>858</v>
      </c>
      <c r="G26" s="53">
        <v>628</v>
      </c>
      <c r="H26" s="53">
        <v>176</v>
      </c>
      <c r="I26" s="53">
        <v>14</v>
      </c>
      <c r="J26" s="53">
        <v>3778</v>
      </c>
    </row>
    <row r="27" spans="1:10" ht="12.75">
      <c r="A27" s="65" t="s">
        <v>12</v>
      </c>
      <c r="B27" s="66">
        <v>6</v>
      </c>
      <c r="C27" s="66">
        <v>181</v>
      </c>
      <c r="D27" s="66">
        <v>517</v>
      </c>
      <c r="E27" s="66">
        <v>504</v>
      </c>
      <c r="F27" s="66">
        <v>407</v>
      </c>
      <c r="G27" s="66">
        <v>298</v>
      </c>
      <c r="H27" s="66">
        <v>83</v>
      </c>
      <c r="I27" s="66">
        <v>6</v>
      </c>
      <c r="J27" s="66">
        <v>2002</v>
      </c>
    </row>
    <row r="28" spans="1:10" ht="12.75">
      <c r="A28" s="65" t="s">
        <v>19</v>
      </c>
      <c r="B28" s="66">
        <v>0</v>
      </c>
      <c r="C28" s="66">
        <v>56</v>
      </c>
      <c r="D28" s="66">
        <v>144</v>
      </c>
      <c r="E28" s="66">
        <v>188</v>
      </c>
      <c r="F28" s="66">
        <v>218</v>
      </c>
      <c r="G28" s="66">
        <v>149</v>
      </c>
      <c r="H28" s="66">
        <v>43</v>
      </c>
      <c r="I28" s="66">
        <v>3</v>
      </c>
      <c r="J28" s="66">
        <v>801</v>
      </c>
    </row>
    <row r="29" spans="1:10" ht="12.75">
      <c r="A29" s="65" t="s">
        <v>47</v>
      </c>
      <c r="B29" s="66">
        <v>2</v>
      </c>
      <c r="C29" s="66">
        <v>60</v>
      </c>
      <c r="D29" s="66">
        <v>215</v>
      </c>
      <c r="E29" s="66">
        <v>229</v>
      </c>
      <c r="F29" s="66">
        <v>233</v>
      </c>
      <c r="G29" s="66">
        <v>181</v>
      </c>
      <c r="H29" s="66">
        <v>50</v>
      </c>
      <c r="I29" s="66">
        <v>5</v>
      </c>
      <c r="J29" s="66">
        <v>975</v>
      </c>
    </row>
    <row r="30" spans="1:10" ht="12.75">
      <c r="A30" s="67" t="s">
        <v>20</v>
      </c>
      <c r="B30" s="53">
        <v>12</v>
      </c>
      <c r="C30" s="53">
        <v>534</v>
      </c>
      <c r="D30" s="53">
        <v>1206</v>
      </c>
      <c r="E30" s="53">
        <v>1259</v>
      </c>
      <c r="F30" s="53">
        <v>1034</v>
      </c>
      <c r="G30" s="53">
        <v>737</v>
      </c>
      <c r="H30" s="53">
        <v>233</v>
      </c>
      <c r="I30" s="53">
        <v>15</v>
      </c>
      <c r="J30" s="53">
        <v>5030</v>
      </c>
    </row>
    <row r="31" spans="1:10" ht="12.75">
      <c r="A31" s="65" t="s">
        <v>20</v>
      </c>
      <c r="B31" s="66">
        <v>8</v>
      </c>
      <c r="C31" s="66">
        <v>348</v>
      </c>
      <c r="D31" s="66">
        <v>795</v>
      </c>
      <c r="E31" s="66">
        <v>829</v>
      </c>
      <c r="F31" s="66">
        <v>679</v>
      </c>
      <c r="G31" s="66">
        <v>493</v>
      </c>
      <c r="H31" s="66">
        <v>156</v>
      </c>
      <c r="I31" s="66">
        <v>13</v>
      </c>
      <c r="J31" s="66">
        <v>3321</v>
      </c>
    </row>
    <row r="32" spans="1:10" ht="12.75">
      <c r="A32" s="65" t="s">
        <v>55</v>
      </c>
      <c r="B32" s="66">
        <v>4</v>
      </c>
      <c r="C32" s="66">
        <v>186</v>
      </c>
      <c r="D32" s="66">
        <v>411</v>
      </c>
      <c r="E32" s="66">
        <v>430</v>
      </c>
      <c r="F32" s="66">
        <v>355</v>
      </c>
      <c r="G32" s="66">
        <v>244</v>
      </c>
      <c r="H32" s="66">
        <v>77</v>
      </c>
      <c r="I32" s="66">
        <v>2</v>
      </c>
      <c r="J32" s="66">
        <v>1709</v>
      </c>
    </row>
    <row r="33" spans="1:10" ht="12.75">
      <c r="A33" s="67" t="s">
        <v>22</v>
      </c>
      <c r="B33" s="53">
        <v>13</v>
      </c>
      <c r="C33" s="53">
        <v>405</v>
      </c>
      <c r="D33" s="53">
        <v>881</v>
      </c>
      <c r="E33" s="53">
        <v>788</v>
      </c>
      <c r="F33" s="53">
        <v>571</v>
      </c>
      <c r="G33" s="53">
        <v>340</v>
      </c>
      <c r="H33" s="53">
        <v>112</v>
      </c>
      <c r="I33" s="53">
        <v>4</v>
      </c>
      <c r="J33" s="53">
        <v>3114</v>
      </c>
    </row>
    <row r="34" spans="1:10" ht="12.75">
      <c r="A34" s="65" t="s">
        <v>22</v>
      </c>
      <c r="B34" s="66">
        <v>13</v>
      </c>
      <c r="C34" s="66">
        <v>405</v>
      </c>
      <c r="D34" s="66">
        <v>881</v>
      </c>
      <c r="E34" s="66">
        <v>788</v>
      </c>
      <c r="F34" s="66">
        <v>571</v>
      </c>
      <c r="G34" s="66">
        <v>340</v>
      </c>
      <c r="H34" s="66">
        <v>112</v>
      </c>
      <c r="I34" s="66">
        <v>4</v>
      </c>
      <c r="J34" s="66">
        <v>3114</v>
      </c>
    </row>
    <row r="35" spans="1:10" ht="12.75">
      <c r="A35" s="67" t="s">
        <v>25</v>
      </c>
      <c r="B35" s="53">
        <v>2</v>
      </c>
      <c r="C35" s="53">
        <v>187</v>
      </c>
      <c r="D35" s="53">
        <v>588</v>
      </c>
      <c r="E35" s="53">
        <v>615</v>
      </c>
      <c r="F35" s="53">
        <v>520</v>
      </c>
      <c r="G35" s="53">
        <v>366</v>
      </c>
      <c r="H35" s="53">
        <v>98</v>
      </c>
      <c r="I35" s="53">
        <v>5</v>
      </c>
      <c r="J35" s="53">
        <v>2381</v>
      </c>
    </row>
    <row r="36" spans="1:10" ht="12.75">
      <c r="A36" s="65" t="s">
        <v>25</v>
      </c>
      <c r="B36" s="66">
        <v>2</v>
      </c>
      <c r="C36" s="66">
        <v>127</v>
      </c>
      <c r="D36" s="66">
        <v>373</v>
      </c>
      <c r="E36" s="66">
        <v>384</v>
      </c>
      <c r="F36" s="66">
        <v>308</v>
      </c>
      <c r="G36" s="66">
        <v>211</v>
      </c>
      <c r="H36" s="66">
        <v>53</v>
      </c>
      <c r="I36" s="66">
        <v>3</v>
      </c>
      <c r="J36" s="66">
        <v>1461</v>
      </c>
    </row>
    <row r="37" spans="1:10" ht="12.75">
      <c r="A37" s="65" t="s">
        <v>61</v>
      </c>
      <c r="B37" s="66">
        <v>0</v>
      </c>
      <c r="C37" s="66">
        <v>60</v>
      </c>
      <c r="D37" s="66">
        <v>215</v>
      </c>
      <c r="E37" s="66">
        <v>231</v>
      </c>
      <c r="F37" s="66">
        <v>212</v>
      </c>
      <c r="G37" s="66">
        <v>155</v>
      </c>
      <c r="H37" s="66">
        <v>45</v>
      </c>
      <c r="I37" s="66">
        <v>2</v>
      </c>
      <c r="J37" s="66">
        <v>920</v>
      </c>
    </row>
    <row r="38" spans="1:10" ht="12.75">
      <c r="A38" s="67" t="s">
        <v>93</v>
      </c>
      <c r="B38" s="53">
        <v>15</v>
      </c>
      <c r="C38" s="53">
        <v>546</v>
      </c>
      <c r="D38" s="53">
        <v>1279</v>
      </c>
      <c r="E38" s="53">
        <v>1226</v>
      </c>
      <c r="F38" s="53">
        <v>980</v>
      </c>
      <c r="G38" s="53">
        <v>704</v>
      </c>
      <c r="H38" s="53">
        <v>215</v>
      </c>
      <c r="I38" s="53">
        <v>18</v>
      </c>
      <c r="J38" s="53">
        <v>4983</v>
      </c>
    </row>
    <row r="39" spans="1:10" ht="12.75">
      <c r="A39" s="65" t="s">
        <v>10</v>
      </c>
      <c r="B39" s="66">
        <v>12</v>
      </c>
      <c r="C39" s="66">
        <v>457</v>
      </c>
      <c r="D39" s="66">
        <v>1017</v>
      </c>
      <c r="E39" s="66">
        <v>927</v>
      </c>
      <c r="F39" s="66">
        <v>668</v>
      </c>
      <c r="G39" s="66">
        <v>443</v>
      </c>
      <c r="H39" s="66">
        <v>140</v>
      </c>
      <c r="I39" s="66">
        <v>11</v>
      </c>
      <c r="J39" s="66">
        <v>3675</v>
      </c>
    </row>
    <row r="40" spans="1:10" ht="12.75">
      <c r="A40" s="65" t="s">
        <v>26</v>
      </c>
      <c r="B40" s="66">
        <v>3</v>
      </c>
      <c r="C40" s="66">
        <v>89</v>
      </c>
      <c r="D40" s="66">
        <v>262</v>
      </c>
      <c r="E40" s="66">
        <v>299</v>
      </c>
      <c r="F40" s="66">
        <v>312</v>
      </c>
      <c r="G40" s="66">
        <v>261</v>
      </c>
      <c r="H40" s="66">
        <v>75</v>
      </c>
      <c r="I40" s="66">
        <v>7</v>
      </c>
      <c r="J40" s="66">
        <v>1308</v>
      </c>
    </row>
    <row r="41" spans="1:10" ht="12.75">
      <c r="A41" s="67" t="s">
        <v>28</v>
      </c>
      <c r="B41" s="53">
        <v>13</v>
      </c>
      <c r="C41" s="53">
        <v>371</v>
      </c>
      <c r="D41" s="53">
        <v>974</v>
      </c>
      <c r="E41" s="53">
        <v>953</v>
      </c>
      <c r="F41" s="53">
        <v>773</v>
      </c>
      <c r="G41" s="53">
        <v>448</v>
      </c>
      <c r="H41" s="53">
        <v>121</v>
      </c>
      <c r="I41" s="53">
        <v>9</v>
      </c>
      <c r="J41" s="53">
        <v>3662</v>
      </c>
    </row>
    <row r="42" spans="1:10" ht="12.75">
      <c r="A42" s="65" t="s">
        <v>28</v>
      </c>
      <c r="B42" s="66">
        <v>4</v>
      </c>
      <c r="C42" s="66">
        <v>152</v>
      </c>
      <c r="D42" s="66">
        <v>359</v>
      </c>
      <c r="E42" s="66">
        <v>328</v>
      </c>
      <c r="F42" s="66">
        <v>310</v>
      </c>
      <c r="G42" s="66">
        <v>177</v>
      </c>
      <c r="H42" s="66">
        <v>51</v>
      </c>
      <c r="I42" s="66">
        <v>2</v>
      </c>
      <c r="J42" s="66">
        <v>1383</v>
      </c>
    </row>
    <row r="43" spans="1:10" ht="12.75">
      <c r="A43" s="65" t="s">
        <v>44</v>
      </c>
      <c r="B43" s="66">
        <v>9</v>
      </c>
      <c r="C43" s="66">
        <v>219</v>
      </c>
      <c r="D43" s="66">
        <v>615</v>
      </c>
      <c r="E43" s="66">
        <v>625</v>
      </c>
      <c r="F43" s="66">
        <v>463</v>
      </c>
      <c r="G43" s="66">
        <v>271</v>
      </c>
      <c r="H43" s="66">
        <v>70</v>
      </c>
      <c r="I43" s="66">
        <v>7</v>
      </c>
      <c r="J43" s="66">
        <v>2279</v>
      </c>
    </row>
    <row r="44" spans="1:10" ht="12.75">
      <c r="A44" s="67" t="s">
        <v>30</v>
      </c>
      <c r="B44" s="53">
        <v>8</v>
      </c>
      <c r="C44" s="53">
        <v>326</v>
      </c>
      <c r="D44" s="53">
        <v>935</v>
      </c>
      <c r="E44" s="53">
        <v>1012</v>
      </c>
      <c r="F44" s="53">
        <v>1096</v>
      </c>
      <c r="G44" s="53">
        <v>999</v>
      </c>
      <c r="H44" s="53">
        <v>329</v>
      </c>
      <c r="I44" s="53">
        <v>21</v>
      </c>
      <c r="J44" s="53">
        <v>4726</v>
      </c>
    </row>
    <row r="45" spans="1:10" ht="12.75">
      <c r="A45" s="65" t="s">
        <v>24</v>
      </c>
      <c r="B45" s="66">
        <v>0</v>
      </c>
      <c r="C45" s="66">
        <v>58</v>
      </c>
      <c r="D45" s="66">
        <v>155</v>
      </c>
      <c r="E45" s="66">
        <v>198</v>
      </c>
      <c r="F45" s="66">
        <v>234</v>
      </c>
      <c r="G45" s="66">
        <v>277</v>
      </c>
      <c r="H45" s="66">
        <v>90</v>
      </c>
      <c r="I45" s="66">
        <v>8</v>
      </c>
      <c r="J45" s="66">
        <v>1020</v>
      </c>
    </row>
    <row r="46" spans="1:10" ht="12.75">
      <c r="A46" s="65" t="s">
        <v>30</v>
      </c>
      <c r="B46" s="66">
        <v>0</v>
      </c>
      <c r="C46" s="66">
        <v>59</v>
      </c>
      <c r="D46" s="66">
        <v>187</v>
      </c>
      <c r="E46" s="66">
        <v>228</v>
      </c>
      <c r="F46" s="66">
        <v>279</v>
      </c>
      <c r="G46" s="66">
        <v>275</v>
      </c>
      <c r="H46" s="66">
        <v>79</v>
      </c>
      <c r="I46" s="66">
        <v>2</v>
      </c>
      <c r="J46" s="66">
        <v>1109</v>
      </c>
    </row>
    <row r="47" spans="1:10" ht="12.75">
      <c r="A47" s="65" t="s">
        <v>65</v>
      </c>
      <c r="B47" s="66">
        <v>8</v>
      </c>
      <c r="C47" s="66">
        <v>209</v>
      </c>
      <c r="D47" s="66">
        <v>593</v>
      </c>
      <c r="E47" s="66">
        <v>586</v>
      </c>
      <c r="F47" s="66">
        <v>583</v>
      </c>
      <c r="G47" s="66">
        <v>447</v>
      </c>
      <c r="H47" s="66">
        <v>160</v>
      </c>
      <c r="I47" s="66">
        <v>11</v>
      </c>
      <c r="J47" s="66">
        <v>2597</v>
      </c>
    </row>
    <row r="48" spans="1:10" ht="12.75">
      <c r="A48" s="67" t="s">
        <v>32</v>
      </c>
      <c r="B48" s="53">
        <v>8</v>
      </c>
      <c r="C48" s="53">
        <v>461</v>
      </c>
      <c r="D48" s="53">
        <v>1187</v>
      </c>
      <c r="E48" s="53">
        <v>1138</v>
      </c>
      <c r="F48" s="53">
        <v>886</v>
      </c>
      <c r="G48" s="53">
        <v>627</v>
      </c>
      <c r="H48" s="53">
        <v>177</v>
      </c>
      <c r="I48" s="53">
        <v>10</v>
      </c>
      <c r="J48" s="53">
        <v>4494</v>
      </c>
    </row>
    <row r="49" spans="1:10" ht="12.75">
      <c r="A49" s="65" t="s">
        <v>32</v>
      </c>
      <c r="B49" s="66">
        <v>6</v>
      </c>
      <c r="C49" s="66">
        <v>291</v>
      </c>
      <c r="D49" s="66">
        <v>712</v>
      </c>
      <c r="E49" s="66">
        <v>707</v>
      </c>
      <c r="F49" s="66">
        <v>510</v>
      </c>
      <c r="G49" s="66">
        <v>344</v>
      </c>
      <c r="H49" s="66">
        <v>106</v>
      </c>
      <c r="I49" s="66">
        <v>5</v>
      </c>
      <c r="J49" s="66">
        <v>2681</v>
      </c>
    </row>
    <row r="50" spans="1:10" ht="12.75">
      <c r="A50" s="65" t="s">
        <v>81</v>
      </c>
      <c r="B50" s="66">
        <v>2</v>
      </c>
      <c r="C50" s="66">
        <v>170</v>
      </c>
      <c r="D50" s="66">
        <v>475</v>
      </c>
      <c r="E50" s="66">
        <v>431</v>
      </c>
      <c r="F50" s="66">
        <v>376</v>
      </c>
      <c r="G50" s="66">
        <v>283</v>
      </c>
      <c r="H50" s="66">
        <v>71</v>
      </c>
      <c r="I50" s="66">
        <v>5</v>
      </c>
      <c r="J50" s="66">
        <v>1813</v>
      </c>
    </row>
    <row r="51" spans="1:10" ht="12.75">
      <c r="A51" s="67" t="s">
        <v>33</v>
      </c>
      <c r="B51" s="53">
        <v>13</v>
      </c>
      <c r="C51" s="53">
        <v>564</v>
      </c>
      <c r="D51" s="53">
        <v>1646</v>
      </c>
      <c r="E51" s="53">
        <v>1625</v>
      </c>
      <c r="F51" s="53">
        <v>1532</v>
      </c>
      <c r="G51" s="53">
        <v>1034</v>
      </c>
      <c r="H51" s="53">
        <v>313</v>
      </c>
      <c r="I51" s="53">
        <v>17</v>
      </c>
      <c r="J51" s="53">
        <v>6744</v>
      </c>
    </row>
    <row r="52" spans="1:10" ht="12.75">
      <c r="A52" s="65" t="s">
        <v>97</v>
      </c>
      <c r="B52" s="66">
        <v>1</v>
      </c>
      <c r="C52" s="66">
        <v>135</v>
      </c>
      <c r="D52" s="66">
        <v>391</v>
      </c>
      <c r="E52" s="66">
        <v>390</v>
      </c>
      <c r="F52" s="66">
        <v>402</v>
      </c>
      <c r="G52" s="66">
        <v>283</v>
      </c>
      <c r="H52" s="66">
        <v>86</v>
      </c>
      <c r="I52" s="66">
        <v>5</v>
      </c>
      <c r="J52" s="66">
        <v>1693</v>
      </c>
    </row>
    <row r="53" spans="1:10" ht="12.75">
      <c r="A53" s="65" t="s">
        <v>33</v>
      </c>
      <c r="B53" s="66">
        <v>6</v>
      </c>
      <c r="C53" s="66">
        <v>222</v>
      </c>
      <c r="D53" s="66">
        <v>684</v>
      </c>
      <c r="E53" s="66">
        <v>679</v>
      </c>
      <c r="F53" s="66">
        <v>635</v>
      </c>
      <c r="G53" s="66">
        <v>414</v>
      </c>
      <c r="H53" s="66">
        <v>121</v>
      </c>
      <c r="I53" s="66">
        <v>6</v>
      </c>
      <c r="J53" s="66">
        <v>2767</v>
      </c>
    </row>
    <row r="54" spans="1:10" ht="12.75">
      <c r="A54" s="65" t="s">
        <v>43</v>
      </c>
      <c r="B54" s="66">
        <v>3</v>
      </c>
      <c r="C54" s="66">
        <v>130</v>
      </c>
      <c r="D54" s="66">
        <v>313</v>
      </c>
      <c r="E54" s="66">
        <v>314</v>
      </c>
      <c r="F54" s="66">
        <v>294</v>
      </c>
      <c r="G54" s="66">
        <v>201</v>
      </c>
      <c r="H54" s="66">
        <v>68</v>
      </c>
      <c r="I54" s="66">
        <v>4</v>
      </c>
      <c r="J54" s="66">
        <v>1327</v>
      </c>
    </row>
    <row r="55" spans="1:10" ht="12.75">
      <c r="A55" s="65" t="s">
        <v>54</v>
      </c>
      <c r="B55" s="66">
        <v>3</v>
      </c>
      <c r="C55" s="66">
        <v>77</v>
      </c>
      <c r="D55" s="66">
        <v>258</v>
      </c>
      <c r="E55" s="66">
        <v>242</v>
      </c>
      <c r="F55" s="66">
        <v>201</v>
      </c>
      <c r="G55" s="66">
        <v>136</v>
      </c>
      <c r="H55" s="66">
        <v>38</v>
      </c>
      <c r="I55" s="66">
        <v>2</v>
      </c>
      <c r="J55" s="66">
        <v>957</v>
      </c>
    </row>
    <row r="56" spans="1:10" ht="12.75">
      <c r="A56" s="67" t="s">
        <v>34</v>
      </c>
      <c r="B56" s="53">
        <v>2</v>
      </c>
      <c r="C56" s="53">
        <v>175</v>
      </c>
      <c r="D56" s="53">
        <v>435</v>
      </c>
      <c r="E56" s="53">
        <v>467</v>
      </c>
      <c r="F56" s="53">
        <v>544</v>
      </c>
      <c r="G56" s="53">
        <v>437</v>
      </c>
      <c r="H56" s="53">
        <v>125</v>
      </c>
      <c r="I56" s="53">
        <v>9</v>
      </c>
      <c r="J56" s="53">
        <v>2194</v>
      </c>
    </row>
    <row r="57" spans="1:10" ht="12.75">
      <c r="A57" s="65" t="s">
        <v>34</v>
      </c>
      <c r="B57" s="66">
        <v>2</v>
      </c>
      <c r="C57" s="66">
        <v>175</v>
      </c>
      <c r="D57" s="66">
        <v>435</v>
      </c>
      <c r="E57" s="66">
        <v>467</v>
      </c>
      <c r="F57" s="66">
        <v>544</v>
      </c>
      <c r="G57" s="66">
        <v>437</v>
      </c>
      <c r="H57" s="66">
        <v>125</v>
      </c>
      <c r="I57" s="66">
        <v>9</v>
      </c>
      <c r="J57" s="66">
        <v>2194</v>
      </c>
    </row>
    <row r="58" spans="1:10" ht="12.75">
      <c r="A58" s="67" t="s">
        <v>158</v>
      </c>
      <c r="B58" s="53">
        <v>16</v>
      </c>
      <c r="C58" s="53">
        <v>383</v>
      </c>
      <c r="D58" s="53">
        <v>984</v>
      </c>
      <c r="E58" s="53">
        <v>944</v>
      </c>
      <c r="F58" s="53">
        <v>789</v>
      </c>
      <c r="G58" s="53">
        <v>497</v>
      </c>
      <c r="H58" s="53">
        <v>142</v>
      </c>
      <c r="I58" s="53">
        <v>10</v>
      </c>
      <c r="J58" s="53">
        <v>3765</v>
      </c>
    </row>
    <row r="59" spans="1:10" ht="12.75">
      <c r="A59" s="65" t="s">
        <v>35</v>
      </c>
      <c r="B59" s="66">
        <v>5</v>
      </c>
      <c r="C59" s="66">
        <v>102</v>
      </c>
      <c r="D59" s="66">
        <v>233</v>
      </c>
      <c r="E59" s="66">
        <v>231</v>
      </c>
      <c r="F59" s="66">
        <v>185</v>
      </c>
      <c r="G59" s="66">
        <v>164</v>
      </c>
      <c r="H59" s="66">
        <v>43</v>
      </c>
      <c r="I59" s="66">
        <v>2</v>
      </c>
      <c r="J59" s="66">
        <v>965</v>
      </c>
    </row>
    <row r="60" spans="1:10" ht="12.75">
      <c r="A60" s="65" t="s">
        <v>78</v>
      </c>
      <c r="B60" s="66">
        <v>11</v>
      </c>
      <c r="C60" s="66">
        <v>281</v>
      </c>
      <c r="D60" s="66">
        <v>751</v>
      </c>
      <c r="E60" s="66">
        <v>713</v>
      </c>
      <c r="F60" s="66">
        <v>604</v>
      </c>
      <c r="G60" s="66">
        <v>333</v>
      </c>
      <c r="H60" s="66">
        <v>99</v>
      </c>
      <c r="I60" s="66">
        <v>8</v>
      </c>
      <c r="J60" s="66">
        <v>2800</v>
      </c>
    </row>
    <row r="61" spans="1:10" ht="12.75">
      <c r="A61" s="67" t="s">
        <v>45</v>
      </c>
      <c r="B61" s="53">
        <v>3</v>
      </c>
      <c r="C61" s="53">
        <v>109</v>
      </c>
      <c r="D61" s="53">
        <v>309</v>
      </c>
      <c r="E61" s="53">
        <v>423</v>
      </c>
      <c r="F61" s="53">
        <v>951</v>
      </c>
      <c r="G61" s="53">
        <v>1017</v>
      </c>
      <c r="H61" s="53">
        <v>264</v>
      </c>
      <c r="I61" s="53">
        <v>14</v>
      </c>
      <c r="J61" s="53">
        <v>3090</v>
      </c>
    </row>
    <row r="62" spans="1:10" ht="12.75">
      <c r="A62" s="65" t="s">
        <v>5</v>
      </c>
      <c r="B62" s="66">
        <v>0</v>
      </c>
      <c r="C62" s="66">
        <v>6</v>
      </c>
      <c r="D62" s="66">
        <v>19</v>
      </c>
      <c r="E62" s="66">
        <v>43</v>
      </c>
      <c r="F62" s="66">
        <v>129</v>
      </c>
      <c r="G62" s="66">
        <v>135</v>
      </c>
      <c r="H62" s="66">
        <v>27</v>
      </c>
      <c r="I62" s="66">
        <v>2</v>
      </c>
      <c r="J62" s="66">
        <v>361</v>
      </c>
    </row>
    <row r="63" spans="1:10" ht="12.75">
      <c r="A63" s="65" t="s">
        <v>36</v>
      </c>
      <c r="B63" s="66">
        <v>0</v>
      </c>
      <c r="C63" s="66">
        <v>10</v>
      </c>
      <c r="D63" s="66">
        <v>49</v>
      </c>
      <c r="E63" s="66">
        <v>56</v>
      </c>
      <c r="F63" s="66">
        <v>71</v>
      </c>
      <c r="G63" s="66">
        <v>60</v>
      </c>
      <c r="H63" s="66">
        <v>18</v>
      </c>
      <c r="I63" s="66">
        <v>0</v>
      </c>
      <c r="J63" s="66">
        <v>264</v>
      </c>
    </row>
    <row r="64" spans="1:10" ht="12.75">
      <c r="A64" s="65" t="s">
        <v>37</v>
      </c>
      <c r="B64" s="66">
        <v>3</v>
      </c>
      <c r="C64" s="66">
        <v>68</v>
      </c>
      <c r="D64" s="66">
        <v>154</v>
      </c>
      <c r="E64" s="66">
        <v>137</v>
      </c>
      <c r="F64" s="66">
        <v>146</v>
      </c>
      <c r="G64" s="66">
        <v>101</v>
      </c>
      <c r="H64" s="66">
        <v>26</v>
      </c>
      <c r="I64" s="66">
        <v>4</v>
      </c>
      <c r="J64" s="66">
        <v>639</v>
      </c>
    </row>
    <row r="65" spans="1:10" ht="12.75">
      <c r="A65" s="65" t="s">
        <v>45</v>
      </c>
      <c r="B65" s="66">
        <v>0</v>
      </c>
      <c r="C65" s="66">
        <v>6</v>
      </c>
      <c r="D65" s="66">
        <v>34</v>
      </c>
      <c r="E65" s="66">
        <v>78</v>
      </c>
      <c r="F65" s="66">
        <v>237</v>
      </c>
      <c r="G65" s="66">
        <v>253</v>
      </c>
      <c r="H65" s="66">
        <v>72</v>
      </c>
      <c r="I65" s="66">
        <v>5</v>
      </c>
      <c r="J65" s="66">
        <v>685</v>
      </c>
    </row>
    <row r="66" spans="1:10" ht="12.75">
      <c r="A66" s="65" t="s">
        <v>57</v>
      </c>
      <c r="B66" s="66">
        <v>0</v>
      </c>
      <c r="C66" s="66">
        <v>6</v>
      </c>
      <c r="D66" s="66">
        <v>19</v>
      </c>
      <c r="E66" s="66">
        <v>62</v>
      </c>
      <c r="F66" s="66">
        <v>234</v>
      </c>
      <c r="G66" s="66">
        <v>324</v>
      </c>
      <c r="H66" s="66">
        <v>82</v>
      </c>
      <c r="I66" s="66">
        <v>2</v>
      </c>
      <c r="J66" s="66">
        <v>729</v>
      </c>
    </row>
    <row r="67" spans="1:10" ht="12.75">
      <c r="A67" s="65" t="s">
        <v>85</v>
      </c>
      <c r="B67" s="66">
        <v>0</v>
      </c>
      <c r="C67" s="66">
        <v>13</v>
      </c>
      <c r="D67" s="66">
        <v>34</v>
      </c>
      <c r="E67" s="66">
        <v>47</v>
      </c>
      <c r="F67" s="66">
        <v>134</v>
      </c>
      <c r="G67" s="66">
        <v>144</v>
      </c>
      <c r="H67" s="66">
        <v>39</v>
      </c>
      <c r="I67" s="66">
        <v>1</v>
      </c>
      <c r="J67" s="66">
        <v>412</v>
      </c>
    </row>
    <row r="68" spans="1:10" ht="12.75">
      <c r="A68" s="67" t="s">
        <v>148</v>
      </c>
      <c r="B68" s="53">
        <v>25</v>
      </c>
      <c r="C68" s="53">
        <v>846</v>
      </c>
      <c r="D68" s="53">
        <v>2011</v>
      </c>
      <c r="E68" s="53">
        <v>1991</v>
      </c>
      <c r="F68" s="53">
        <v>1627</v>
      </c>
      <c r="G68" s="53">
        <v>1057</v>
      </c>
      <c r="H68" s="53">
        <v>345</v>
      </c>
      <c r="I68" s="53">
        <v>24</v>
      </c>
      <c r="J68" s="53">
        <v>7926</v>
      </c>
    </row>
    <row r="69" spans="1:10" ht="12.75">
      <c r="A69" s="65" t="s">
        <v>39</v>
      </c>
      <c r="B69" s="66">
        <v>14</v>
      </c>
      <c r="C69" s="66">
        <v>558</v>
      </c>
      <c r="D69" s="66">
        <v>1253</v>
      </c>
      <c r="E69" s="66">
        <v>1189</v>
      </c>
      <c r="F69" s="66">
        <v>932</v>
      </c>
      <c r="G69" s="66">
        <v>560</v>
      </c>
      <c r="H69" s="66">
        <v>191</v>
      </c>
      <c r="I69" s="66">
        <v>10</v>
      </c>
      <c r="J69" s="66">
        <v>4707</v>
      </c>
    </row>
    <row r="70" spans="1:10" ht="12.75">
      <c r="A70" s="65" t="s">
        <v>42</v>
      </c>
      <c r="B70" s="66">
        <v>11</v>
      </c>
      <c r="C70" s="66">
        <v>288</v>
      </c>
      <c r="D70" s="66">
        <v>758</v>
      </c>
      <c r="E70" s="66">
        <v>802</v>
      </c>
      <c r="F70" s="66">
        <v>695</v>
      </c>
      <c r="G70" s="66">
        <v>497</v>
      </c>
      <c r="H70" s="66">
        <v>154</v>
      </c>
      <c r="I70" s="66">
        <v>14</v>
      </c>
      <c r="J70" s="66">
        <v>3219</v>
      </c>
    </row>
    <row r="71" spans="1:10" ht="12.75">
      <c r="A71" s="67" t="s">
        <v>159</v>
      </c>
      <c r="B71" s="53">
        <v>4</v>
      </c>
      <c r="C71" s="53">
        <v>213</v>
      </c>
      <c r="D71" s="53">
        <v>618</v>
      </c>
      <c r="E71" s="53">
        <v>853</v>
      </c>
      <c r="F71" s="53">
        <v>1059</v>
      </c>
      <c r="G71" s="53">
        <v>880</v>
      </c>
      <c r="H71" s="53">
        <v>271</v>
      </c>
      <c r="I71" s="53">
        <v>14</v>
      </c>
      <c r="J71" s="53">
        <v>3912</v>
      </c>
    </row>
    <row r="72" spans="1:10" ht="12.75">
      <c r="A72" s="65" t="s">
        <v>0</v>
      </c>
      <c r="B72" s="66">
        <v>1</v>
      </c>
      <c r="C72" s="66">
        <v>28</v>
      </c>
      <c r="D72" s="66">
        <v>92</v>
      </c>
      <c r="E72" s="66">
        <v>149</v>
      </c>
      <c r="F72" s="66">
        <v>231</v>
      </c>
      <c r="G72" s="66">
        <v>184</v>
      </c>
      <c r="H72" s="66">
        <v>68</v>
      </c>
      <c r="I72" s="66">
        <v>5</v>
      </c>
      <c r="J72" s="66">
        <v>758</v>
      </c>
    </row>
    <row r="73" spans="1:10" ht="12.75">
      <c r="A73" s="65" t="s">
        <v>7</v>
      </c>
      <c r="B73" s="66">
        <v>1</v>
      </c>
      <c r="C73" s="66">
        <v>51</v>
      </c>
      <c r="D73" s="66">
        <v>170</v>
      </c>
      <c r="E73" s="66">
        <v>193</v>
      </c>
      <c r="F73" s="66">
        <v>181</v>
      </c>
      <c r="G73" s="66">
        <v>155</v>
      </c>
      <c r="H73" s="66">
        <v>29</v>
      </c>
      <c r="I73" s="66">
        <v>0</v>
      </c>
      <c r="J73" s="66">
        <v>780</v>
      </c>
    </row>
    <row r="74" spans="1:10" ht="12.75">
      <c r="A74" s="65" t="s">
        <v>9</v>
      </c>
      <c r="B74" s="66">
        <v>0</v>
      </c>
      <c r="C74" s="66">
        <v>44</v>
      </c>
      <c r="D74" s="66">
        <v>112</v>
      </c>
      <c r="E74" s="66">
        <v>133</v>
      </c>
      <c r="F74" s="66">
        <v>134</v>
      </c>
      <c r="G74" s="66">
        <v>97</v>
      </c>
      <c r="H74" s="66">
        <v>36</v>
      </c>
      <c r="I74" s="66">
        <v>1</v>
      </c>
      <c r="J74" s="66">
        <v>557</v>
      </c>
    </row>
    <row r="75" spans="1:10" ht="12.75">
      <c r="A75" s="65" t="s">
        <v>149</v>
      </c>
      <c r="B75" s="66">
        <v>1</v>
      </c>
      <c r="C75" s="66">
        <v>33</v>
      </c>
      <c r="D75" s="66">
        <v>78</v>
      </c>
      <c r="E75" s="66">
        <v>160</v>
      </c>
      <c r="F75" s="66">
        <v>207</v>
      </c>
      <c r="G75" s="66">
        <v>204</v>
      </c>
      <c r="H75" s="66">
        <v>54</v>
      </c>
      <c r="I75" s="66">
        <v>3</v>
      </c>
      <c r="J75" s="66">
        <v>740</v>
      </c>
    </row>
    <row r="76" spans="1:10" ht="12.75">
      <c r="A76" s="65" t="s">
        <v>53</v>
      </c>
      <c r="B76" s="66">
        <v>1</v>
      </c>
      <c r="C76" s="66">
        <v>41</v>
      </c>
      <c r="D76" s="66">
        <v>93</v>
      </c>
      <c r="E76" s="66">
        <v>93</v>
      </c>
      <c r="F76" s="66">
        <v>78</v>
      </c>
      <c r="G76" s="66">
        <v>39</v>
      </c>
      <c r="H76" s="66">
        <v>11</v>
      </c>
      <c r="I76" s="66">
        <v>0</v>
      </c>
      <c r="J76" s="66">
        <v>356</v>
      </c>
    </row>
    <row r="77" spans="1:10" ht="12.75">
      <c r="A77" s="65" t="s">
        <v>77</v>
      </c>
      <c r="B77" s="66">
        <v>0</v>
      </c>
      <c r="C77" s="66">
        <v>16</v>
      </c>
      <c r="D77" s="66">
        <v>73</v>
      </c>
      <c r="E77" s="66">
        <v>125</v>
      </c>
      <c r="F77" s="66">
        <v>228</v>
      </c>
      <c r="G77" s="66">
        <v>201</v>
      </c>
      <c r="H77" s="66">
        <v>73</v>
      </c>
      <c r="I77" s="66">
        <v>5</v>
      </c>
      <c r="J77" s="66">
        <v>721</v>
      </c>
    </row>
    <row r="78" spans="1:10" ht="12.75">
      <c r="A78" s="67" t="s">
        <v>52</v>
      </c>
      <c r="B78" s="53">
        <v>9</v>
      </c>
      <c r="C78" s="53">
        <v>262</v>
      </c>
      <c r="D78" s="53">
        <v>614</v>
      </c>
      <c r="E78" s="53">
        <v>575</v>
      </c>
      <c r="F78" s="53">
        <v>477</v>
      </c>
      <c r="G78" s="53">
        <v>287</v>
      </c>
      <c r="H78" s="53">
        <v>104</v>
      </c>
      <c r="I78" s="53">
        <v>7</v>
      </c>
      <c r="J78" s="53">
        <v>2335</v>
      </c>
    </row>
    <row r="79" spans="1:10" ht="12.75">
      <c r="A79" s="65" t="s">
        <v>49</v>
      </c>
      <c r="B79" s="66">
        <v>0</v>
      </c>
      <c r="C79" s="66">
        <v>7</v>
      </c>
      <c r="D79" s="66">
        <v>16</v>
      </c>
      <c r="E79" s="66">
        <v>17</v>
      </c>
      <c r="F79" s="66">
        <v>16</v>
      </c>
      <c r="G79" s="66">
        <v>8</v>
      </c>
      <c r="H79" s="66">
        <v>7</v>
      </c>
      <c r="I79" s="66">
        <v>0</v>
      </c>
      <c r="J79" s="66">
        <v>71</v>
      </c>
    </row>
    <row r="80" spans="1:10" ht="12.75">
      <c r="A80" s="65" t="s">
        <v>52</v>
      </c>
      <c r="B80" s="66">
        <v>9</v>
      </c>
      <c r="C80" s="66">
        <v>255</v>
      </c>
      <c r="D80" s="66">
        <v>598</v>
      </c>
      <c r="E80" s="66">
        <v>558</v>
      </c>
      <c r="F80" s="66">
        <v>461</v>
      </c>
      <c r="G80" s="66">
        <v>279</v>
      </c>
      <c r="H80" s="66">
        <v>97</v>
      </c>
      <c r="I80" s="66">
        <v>7</v>
      </c>
      <c r="J80" s="66">
        <v>2264</v>
      </c>
    </row>
    <row r="81" spans="1:10" ht="12.75">
      <c r="A81" s="67" t="s">
        <v>56</v>
      </c>
      <c r="B81" s="53">
        <v>11</v>
      </c>
      <c r="C81" s="53">
        <v>389</v>
      </c>
      <c r="D81" s="53">
        <v>1072</v>
      </c>
      <c r="E81" s="53">
        <v>1282</v>
      </c>
      <c r="F81" s="53">
        <v>1267</v>
      </c>
      <c r="G81" s="53">
        <v>843</v>
      </c>
      <c r="H81" s="53">
        <v>266</v>
      </c>
      <c r="I81" s="53">
        <v>12</v>
      </c>
      <c r="J81" s="53">
        <v>5142</v>
      </c>
    </row>
    <row r="82" spans="1:10" ht="12.75">
      <c r="A82" s="65" t="s">
        <v>4</v>
      </c>
      <c r="B82" s="66">
        <v>0</v>
      </c>
      <c r="C82" s="66">
        <v>82</v>
      </c>
      <c r="D82" s="66">
        <v>209</v>
      </c>
      <c r="E82" s="66">
        <v>259</v>
      </c>
      <c r="F82" s="66">
        <v>224</v>
      </c>
      <c r="G82" s="66">
        <v>156</v>
      </c>
      <c r="H82" s="66">
        <v>46</v>
      </c>
      <c r="I82" s="66">
        <v>2</v>
      </c>
      <c r="J82" s="66">
        <v>978</v>
      </c>
    </row>
    <row r="83" spans="1:10" ht="12.75">
      <c r="A83" s="65" t="s">
        <v>96</v>
      </c>
      <c r="B83" s="66">
        <v>4</v>
      </c>
      <c r="C83" s="66">
        <v>151</v>
      </c>
      <c r="D83" s="66">
        <v>416</v>
      </c>
      <c r="E83" s="66">
        <v>465</v>
      </c>
      <c r="F83" s="66">
        <v>436</v>
      </c>
      <c r="G83" s="66">
        <v>251</v>
      </c>
      <c r="H83" s="66">
        <v>80</v>
      </c>
      <c r="I83" s="66">
        <v>5</v>
      </c>
      <c r="J83" s="66">
        <v>1808</v>
      </c>
    </row>
    <row r="84" spans="1:10" ht="12.75">
      <c r="A84" s="65" t="s">
        <v>56</v>
      </c>
      <c r="B84" s="66">
        <v>2</v>
      </c>
      <c r="C84" s="66">
        <v>100</v>
      </c>
      <c r="D84" s="66">
        <v>259</v>
      </c>
      <c r="E84" s="66">
        <v>347</v>
      </c>
      <c r="F84" s="66">
        <v>339</v>
      </c>
      <c r="G84" s="66">
        <v>252</v>
      </c>
      <c r="H84" s="66">
        <v>83</v>
      </c>
      <c r="I84" s="66">
        <v>2</v>
      </c>
      <c r="J84" s="66">
        <v>1384</v>
      </c>
    </row>
    <row r="85" spans="1:10" ht="12.75">
      <c r="A85" s="65" t="s">
        <v>88</v>
      </c>
      <c r="B85" s="66">
        <v>5</v>
      </c>
      <c r="C85" s="66">
        <v>56</v>
      </c>
      <c r="D85" s="66">
        <v>188</v>
      </c>
      <c r="E85" s="66">
        <v>211</v>
      </c>
      <c r="F85" s="66">
        <v>268</v>
      </c>
      <c r="G85" s="66">
        <v>184</v>
      </c>
      <c r="H85" s="66">
        <v>57</v>
      </c>
      <c r="I85" s="66">
        <v>3</v>
      </c>
      <c r="J85" s="66">
        <v>972</v>
      </c>
    </row>
    <row r="86" spans="1:10" ht="12.75">
      <c r="A86" s="67" t="s">
        <v>58</v>
      </c>
      <c r="B86" s="53">
        <v>3</v>
      </c>
      <c r="C86" s="53">
        <v>139</v>
      </c>
      <c r="D86" s="53">
        <v>393</v>
      </c>
      <c r="E86" s="53">
        <v>411</v>
      </c>
      <c r="F86" s="53">
        <v>341</v>
      </c>
      <c r="G86" s="53">
        <v>234</v>
      </c>
      <c r="H86" s="53">
        <v>73</v>
      </c>
      <c r="I86" s="53">
        <v>4</v>
      </c>
      <c r="J86" s="53">
        <v>1598</v>
      </c>
    </row>
    <row r="87" spans="1:10" ht="12.75">
      <c r="A87" s="65" t="s">
        <v>2</v>
      </c>
      <c r="B87" s="66">
        <v>1</v>
      </c>
      <c r="C87" s="66">
        <v>68</v>
      </c>
      <c r="D87" s="66">
        <v>173</v>
      </c>
      <c r="E87" s="66">
        <v>219</v>
      </c>
      <c r="F87" s="66">
        <v>181</v>
      </c>
      <c r="G87" s="66">
        <v>118</v>
      </c>
      <c r="H87" s="66">
        <v>31</v>
      </c>
      <c r="I87" s="66">
        <v>2</v>
      </c>
      <c r="J87" s="66">
        <v>793</v>
      </c>
    </row>
    <row r="88" spans="1:10" ht="12.75">
      <c r="A88" s="65" t="s">
        <v>58</v>
      </c>
      <c r="B88" s="66">
        <v>2</v>
      </c>
      <c r="C88" s="66">
        <v>71</v>
      </c>
      <c r="D88" s="66">
        <v>220</v>
      </c>
      <c r="E88" s="66">
        <v>192</v>
      </c>
      <c r="F88" s="66">
        <v>160</v>
      </c>
      <c r="G88" s="66">
        <v>116</v>
      </c>
      <c r="H88" s="66">
        <v>42</v>
      </c>
      <c r="I88" s="66">
        <v>2</v>
      </c>
      <c r="J88" s="66">
        <v>805</v>
      </c>
    </row>
    <row r="89" spans="1:10" ht="12.75">
      <c r="A89" s="67" t="s">
        <v>59</v>
      </c>
      <c r="B89" s="53">
        <v>0</v>
      </c>
      <c r="C89" s="53">
        <v>21</v>
      </c>
      <c r="D89" s="53">
        <v>72</v>
      </c>
      <c r="E89" s="53">
        <v>223</v>
      </c>
      <c r="F89" s="53">
        <v>909</v>
      </c>
      <c r="G89" s="53">
        <v>1110</v>
      </c>
      <c r="H89" s="53">
        <v>268</v>
      </c>
      <c r="I89" s="53">
        <v>11</v>
      </c>
      <c r="J89" s="53">
        <v>2614</v>
      </c>
    </row>
    <row r="90" spans="1:10" ht="12.75">
      <c r="A90" s="65" t="s">
        <v>1</v>
      </c>
      <c r="B90" s="66">
        <v>0</v>
      </c>
      <c r="C90" s="66">
        <v>3</v>
      </c>
      <c r="D90" s="66">
        <v>11</v>
      </c>
      <c r="E90" s="66">
        <v>24</v>
      </c>
      <c r="F90" s="66">
        <v>69</v>
      </c>
      <c r="G90" s="66">
        <v>119</v>
      </c>
      <c r="H90" s="66">
        <v>34</v>
      </c>
      <c r="I90" s="66">
        <v>1</v>
      </c>
      <c r="J90" s="66">
        <v>261</v>
      </c>
    </row>
    <row r="91" spans="1:10" ht="12.75">
      <c r="A91" s="65" t="s">
        <v>31</v>
      </c>
      <c r="B91" s="66">
        <v>0</v>
      </c>
      <c r="C91" s="66">
        <v>7</v>
      </c>
      <c r="D91" s="66">
        <v>24</v>
      </c>
      <c r="E91" s="66">
        <v>98</v>
      </c>
      <c r="F91" s="66">
        <v>414</v>
      </c>
      <c r="G91" s="66">
        <v>473</v>
      </c>
      <c r="H91" s="66">
        <v>108</v>
      </c>
      <c r="I91" s="66">
        <v>7</v>
      </c>
      <c r="J91" s="66">
        <v>1131</v>
      </c>
    </row>
    <row r="92" spans="1:10" ht="12.75">
      <c r="A92" s="65" t="s">
        <v>41</v>
      </c>
      <c r="B92" s="66">
        <v>0</v>
      </c>
      <c r="C92" s="66">
        <v>8</v>
      </c>
      <c r="D92" s="66">
        <v>19</v>
      </c>
      <c r="E92" s="66">
        <v>61</v>
      </c>
      <c r="F92" s="66">
        <v>240</v>
      </c>
      <c r="G92" s="66">
        <v>285</v>
      </c>
      <c r="H92" s="66">
        <v>78</v>
      </c>
      <c r="I92" s="66">
        <v>2</v>
      </c>
      <c r="J92" s="66">
        <v>693</v>
      </c>
    </row>
    <row r="93" spans="1:10" ht="12.75">
      <c r="A93" s="65" t="s">
        <v>59</v>
      </c>
      <c r="B93" s="66">
        <v>0</v>
      </c>
      <c r="C93" s="66">
        <v>3</v>
      </c>
      <c r="D93" s="66">
        <v>18</v>
      </c>
      <c r="E93" s="66">
        <v>40</v>
      </c>
      <c r="F93" s="66">
        <v>186</v>
      </c>
      <c r="G93" s="66">
        <v>233</v>
      </c>
      <c r="H93" s="66">
        <v>48</v>
      </c>
      <c r="I93" s="66">
        <v>1</v>
      </c>
      <c r="J93" s="66">
        <v>529</v>
      </c>
    </row>
    <row r="94" spans="1:10" ht="12.75">
      <c r="A94" s="67" t="s">
        <v>722</v>
      </c>
      <c r="B94" s="53">
        <v>20</v>
      </c>
      <c r="C94" s="53">
        <v>453</v>
      </c>
      <c r="D94" s="53">
        <v>1073</v>
      </c>
      <c r="E94" s="53">
        <v>1230</v>
      </c>
      <c r="F94" s="53">
        <v>1123</v>
      </c>
      <c r="G94" s="53">
        <v>799</v>
      </c>
      <c r="H94" s="53">
        <v>250</v>
      </c>
      <c r="I94" s="53">
        <v>19</v>
      </c>
      <c r="J94" s="53">
        <v>4967</v>
      </c>
    </row>
    <row r="95" spans="1:10" ht="12.75">
      <c r="A95" s="65" t="s">
        <v>38</v>
      </c>
      <c r="B95" s="66">
        <v>11</v>
      </c>
      <c r="C95" s="66">
        <v>281</v>
      </c>
      <c r="D95" s="66">
        <v>572</v>
      </c>
      <c r="E95" s="66">
        <v>596</v>
      </c>
      <c r="F95" s="66">
        <v>512</v>
      </c>
      <c r="G95" s="66">
        <v>327</v>
      </c>
      <c r="H95" s="66">
        <v>106</v>
      </c>
      <c r="I95" s="66">
        <v>6</v>
      </c>
      <c r="J95" s="66">
        <v>2411</v>
      </c>
    </row>
    <row r="96" spans="1:10" ht="12.75">
      <c r="A96" s="65" t="s">
        <v>60</v>
      </c>
      <c r="B96" s="66">
        <v>6</v>
      </c>
      <c r="C96" s="66">
        <v>122</v>
      </c>
      <c r="D96" s="66">
        <v>327</v>
      </c>
      <c r="E96" s="66">
        <v>448</v>
      </c>
      <c r="F96" s="66">
        <v>431</v>
      </c>
      <c r="G96" s="66">
        <v>317</v>
      </c>
      <c r="H96" s="66">
        <v>98</v>
      </c>
      <c r="I96" s="66">
        <v>8</v>
      </c>
      <c r="J96" s="66">
        <v>1757</v>
      </c>
    </row>
    <row r="97" spans="1:10" ht="12.75">
      <c r="A97" s="65" t="s">
        <v>69</v>
      </c>
      <c r="B97" s="66">
        <v>3</v>
      </c>
      <c r="C97" s="66">
        <v>50</v>
      </c>
      <c r="D97" s="66">
        <v>174</v>
      </c>
      <c r="E97" s="66">
        <v>186</v>
      </c>
      <c r="F97" s="66">
        <v>180</v>
      </c>
      <c r="G97" s="66">
        <v>155</v>
      </c>
      <c r="H97" s="66">
        <v>46</v>
      </c>
      <c r="I97" s="66">
        <v>5</v>
      </c>
      <c r="J97" s="66">
        <v>799</v>
      </c>
    </row>
    <row r="98" spans="1:10" ht="12.75">
      <c r="A98" s="67" t="s">
        <v>147</v>
      </c>
      <c r="B98" s="53">
        <v>2</v>
      </c>
      <c r="C98" s="53">
        <v>119</v>
      </c>
      <c r="D98" s="53">
        <v>392</v>
      </c>
      <c r="E98" s="53">
        <v>519</v>
      </c>
      <c r="F98" s="53">
        <v>716</v>
      </c>
      <c r="G98" s="53">
        <v>645</v>
      </c>
      <c r="H98" s="53">
        <v>196</v>
      </c>
      <c r="I98" s="53">
        <v>16</v>
      </c>
      <c r="J98" s="53">
        <v>2605</v>
      </c>
    </row>
    <row r="99" spans="1:10" ht="12.75">
      <c r="A99" s="65" t="s">
        <v>48</v>
      </c>
      <c r="B99" s="66">
        <v>1</v>
      </c>
      <c r="C99" s="66">
        <v>54</v>
      </c>
      <c r="D99" s="66">
        <v>164</v>
      </c>
      <c r="E99" s="66">
        <v>184</v>
      </c>
      <c r="F99" s="66">
        <v>227</v>
      </c>
      <c r="G99" s="66">
        <v>180</v>
      </c>
      <c r="H99" s="66">
        <v>64</v>
      </c>
      <c r="I99" s="66">
        <v>5</v>
      </c>
      <c r="J99" s="66">
        <v>879</v>
      </c>
    </row>
    <row r="100" spans="1:10" ht="12.75">
      <c r="A100" s="65" t="s">
        <v>67</v>
      </c>
      <c r="B100" s="66">
        <v>1</v>
      </c>
      <c r="C100" s="66">
        <v>20</v>
      </c>
      <c r="D100" s="66">
        <v>113</v>
      </c>
      <c r="E100" s="66">
        <v>164</v>
      </c>
      <c r="F100" s="66">
        <v>262</v>
      </c>
      <c r="G100" s="66">
        <v>262</v>
      </c>
      <c r="H100" s="66">
        <v>83</v>
      </c>
      <c r="I100" s="66">
        <v>8</v>
      </c>
      <c r="J100" s="66">
        <v>913</v>
      </c>
    </row>
    <row r="101" spans="1:10" ht="12.75">
      <c r="A101" s="65" t="s">
        <v>79</v>
      </c>
      <c r="B101" s="66">
        <v>0</v>
      </c>
      <c r="C101" s="66">
        <v>45</v>
      </c>
      <c r="D101" s="66">
        <v>115</v>
      </c>
      <c r="E101" s="66">
        <v>171</v>
      </c>
      <c r="F101" s="66">
        <v>227</v>
      </c>
      <c r="G101" s="66">
        <v>203</v>
      </c>
      <c r="H101" s="66">
        <v>49</v>
      </c>
      <c r="I101" s="66">
        <v>3</v>
      </c>
      <c r="J101" s="66">
        <v>813</v>
      </c>
    </row>
    <row r="102" spans="1:10" ht="12.75">
      <c r="A102" s="67" t="s">
        <v>68</v>
      </c>
      <c r="B102" s="53">
        <v>5</v>
      </c>
      <c r="C102" s="53">
        <v>72</v>
      </c>
      <c r="D102" s="53">
        <v>196</v>
      </c>
      <c r="E102" s="53">
        <v>342</v>
      </c>
      <c r="F102" s="53">
        <v>708</v>
      </c>
      <c r="G102" s="53">
        <v>753</v>
      </c>
      <c r="H102" s="53">
        <v>235</v>
      </c>
      <c r="I102" s="53">
        <v>13</v>
      </c>
      <c r="J102" s="53">
        <v>2324</v>
      </c>
    </row>
    <row r="103" spans="1:10" ht="12.75">
      <c r="A103" s="65" t="s">
        <v>14</v>
      </c>
      <c r="B103" s="66">
        <v>2</v>
      </c>
      <c r="C103" s="66">
        <v>23</v>
      </c>
      <c r="D103" s="66">
        <v>56</v>
      </c>
      <c r="E103" s="66">
        <v>96</v>
      </c>
      <c r="F103" s="66">
        <v>197</v>
      </c>
      <c r="G103" s="66">
        <v>222</v>
      </c>
      <c r="H103" s="66">
        <v>69</v>
      </c>
      <c r="I103" s="66">
        <v>6</v>
      </c>
      <c r="J103" s="66">
        <v>671</v>
      </c>
    </row>
    <row r="104" spans="1:10" ht="12.75">
      <c r="A104" s="65" t="s">
        <v>15</v>
      </c>
      <c r="B104" s="66">
        <v>2</v>
      </c>
      <c r="C104" s="66">
        <v>39</v>
      </c>
      <c r="D104" s="66">
        <v>110</v>
      </c>
      <c r="E104" s="66">
        <v>161</v>
      </c>
      <c r="F104" s="66">
        <v>264</v>
      </c>
      <c r="G104" s="66">
        <v>255</v>
      </c>
      <c r="H104" s="66">
        <v>75</v>
      </c>
      <c r="I104" s="66">
        <v>2</v>
      </c>
      <c r="J104" s="66">
        <v>908</v>
      </c>
    </row>
    <row r="105" spans="1:10" ht="12.75">
      <c r="A105" s="65" t="s">
        <v>68</v>
      </c>
      <c r="B105" s="66">
        <v>1</v>
      </c>
      <c r="C105" s="66">
        <v>10</v>
      </c>
      <c r="D105" s="66">
        <v>30</v>
      </c>
      <c r="E105" s="66">
        <v>85</v>
      </c>
      <c r="F105" s="66">
        <v>247</v>
      </c>
      <c r="G105" s="66">
        <v>276</v>
      </c>
      <c r="H105" s="66">
        <v>91</v>
      </c>
      <c r="I105" s="66">
        <v>5</v>
      </c>
      <c r="J105" s="66">
        <v>745</v>
      </c>
    </row>
    <row r="106" spans="1:10" ht="12.75">
      <c r="A106" s="67" t="s">
        <v>71</v>
      </c>
      <c r="B106" s="53">
        <v>19</v>
      </c>
      <c r="C106" s="53">
        <v>635</v>
      </c>
      <c r="D106" s="53">
        <v>1528</v>
      </c>
      <c r="E106" s="53">
        <v>1447</v>
      </c>
      <c r="F106" s="53">
        <v>1077</v>
      </c>
      <c r="G106" s="53">
        <v>718</v>
      </c>
      <c r="H106" s="53">
        <v>227</v>
      </c>
      <c r="I106" s="53">
        <v>12</v>
      </c>
      <c r="J106" s="53">
        <v>5663</v>
      </c>
    </row>
    <row r="107" spans="1:10" ht="12.75">
      <c r="A107" s="65" t="s">
        <v>29</v>
      </c>
      <c r="B107" s="66">
        <v>7</v>
      </c>
      <c r="C107" s="66">
        <v>251</v>
      </c>
      <c r="D107" s="66">
        <v>539</v>
      </c>
      <c r="E107" s="66">
        <v>524</v>
      </c>
      <c r="F107" s="66">
        <v>405</v>
      </c>
      <c r="G107" s="66">
        <v>219</v>
      </c>
      <c r="H107" s="66">
        <v>77</v>
      </c>
      <c r="I107" s="66">
        <v>3</v>
      </c>
      <c r="J107" s="66">
        <v>2025</v>
      </c>
    </row>
    <row r="108" spans="1:10" ht="12.75">
      <c r="A108" s="65" t="s">
        <v>71</v>
      </c>
      <c r="B108" s="66">
        <v>3</v>
      </c>
      <c r="C108" s="66">
        <v>147</v>
      </c>
      <c r="D108" s="66">
        <v>478</v>
      </c>
      <c r="E108" s="66">
        <v>493</v>
      </c>
      <c r="F108" s="66">
        <v>374</v>
      </c>
      <c r="G108" s="66">
        <v>296</v>
      </c>
      <c r="H108" s="66">
        <v>68</v>
      </c>
      <c r="I108" s="66">
        <v>3</v>
      </c>
      <c r="J108" s="66">
        <v>1862</v>
      </c>
    </row>
    <row r="109" spans="1:10" ht="12.75">
      <c r="A109" s="65" t="s">
        <v>72</v>
      </c>
      <c r="B109" s="66">
        <v>9</v>
      </c>
      <c r="C109" s="66">
        <v>237</v>
      </c>
      <c r="D109" s="66">
        <v>511</v>
      </c>
      <c r="E109" s="66">
        <v>430</v>
      </c>
      <c r="F109" s="66">
        <v>298</v>
      </c>
      <c r="G109" s="66">
        <v>203</v>
      </c>
      <c r="H109" s="66">
        <v>82</v>
      </c>
      <c r="I109" s="66">
        <v>6</v>
      </c>
      <c r="J109" s="66">
        <v>1776</v>
      </c>
    </row>
    <row r="110" spans="1:10" ht="12.75">
      <c r="A110" s="67" t="s">
        <v>151</v>
      </c>
      <c r="B110" s="53">
        <v>20</v>
      </c>
      <c r="C110" s="53">
        <v>457</v>
      </c>
      <c r="D110" s="53">
        <v>1165</v>
      </c>
      <c r="E110" s="53">
        <v>1200</v>
      </c>
      <c r="F110" s="53">
        <v>896</v>
      </c>
      <c r="G110" s="53">
        <v>572</v>
      </c>
      <c r="H110" s="53">
        <v>188</v>
      </c>
      <c r="I110" s="53">
        <v>14</v>
      </c>
      <c r="J110" s="53">
        <v>4512</v>
      </c>
    </row>
    <row r="111" spans="1:10" ht="12.75">
      <c r="A111" s="65" t="s">
        <v>40</v>
      </c>
      <c r="B111" s="66">
        <v>10</v>
      </c>
      <c r="C111" s="66">
        <v>212</v>
      </c>
      <c r="D111" s="66">
        <v>506</v>
      </c>
      <c r="E111" s="66">
        <v>522</v>
      </c>
      <c r="F111" s="66">
        <v>317</v>
      </c>
      <c r="G111" s="66">
        <v>194</v>
      </c>
      <c r="H111" s="66">
        <v>69</v>
      </c>
      <c r="I111" s="66">
        <v>4</v>
      </c>
      <c r="J111" s="66">
        <v>1834</v>
      </c>
    </row>
    <row r="112" spans="1:10" ht="12.75">
      <c r="A112" s="65" t="s">
        <v>150</v>
      </c>
      <c r="B112" s="66">
        <v>5</v>
      </c>
      <c r="C112" s="66">
        <v>79</v>
      </c>
      <c r="D112" s="66">
        <v>237</v>
      </c>
      <c r="E112" s="66">
        <v>251</v>
      </c>
      <c r="F112" s="66">
        <v>216</v>
      </c>
      <c r="G112" s="66">
        <v>165</v>
      </c>
      <c r="H112" s="66">
        <v>46</v>
      </c>
      <c r="I112" s="66">
        <v>5</v>
      </c>
      <c r="J112" s="66">
        <v>1004</v>
      </c>
    </row>
    <row r="113" spans="1:10" ht="12.75">
      <c r="A113" s="65" t="s">
        <v>84</v>
      </c>
      <c r="B113" s="66">
        <v>5</v>
      </c>
      <c r="C113" s="66">
        <v>166</v>
      </c>
      <c r="D113" s="66">
        <v>422</v>
      </c>
      <c r="E113" s="66">
        <v>427</v>
      </c>
      <c r="F113" s="66">
        <v>363</v>
      </c>
      <c r="G113" s="66">
        <v>213</v>
      </c>
      <c r="H113" s="66">
        <v>73</v>
      </c>
      <c r="I113" s="66">
        <v>5</v>
      </c>
      <c r="J113" s="66">
        <v>1674</v>
      </c>
    </row>
    <row r="114" spans="1:10" ht="12.75">
      <c r="A114" s="67" t="s">
        <v>73</v>
      </c>
      <c r="B114" s="53">
        <v>10</v>
      </c>
      <c r="C114" s="53">
        <v>299</v>
      </c>
      <c r="D114" s="53">
        <v>762</v>
      </c>
      <c r="E114" s="53">
        <v>772</v>
      </c>
      <c r="F114" s="53">
        <v>634</v>
      </c>
      <c r="G114" s="53">
        <v>417</v>
      </c>
      <c r="H114" s="53">
        <v>118</v>
      </c>
      <c r="I114" s="53">
        <v>6</v>
      </c>
      <c r="J114" s="53">
        <v>3018</v>
      </c>
    </row>
    <row r="115" spans="1:10" ht="12.75">
      <c r="A115" s="65" t="s">
        <v>73</v>
      </c>
      <c r="B115" s="66">
        <v>10</v>
      </c>
      <c r="C115" s="66">
        <v>299</v>
      </c>
      <c r="D115" s="66">
        <v>762</v>
      </c>
      <c r="E115" s="66">
        <v>772</v>
      </c>
      <c r="F115" s="66">
        <v>634</v>
      </c>
      <c r="G115" s="66">
        <v>417</v>
      </c>
      <c r="H115" s="66">
        <v>118</v>
      </c>
      <c r="I115" s="66">
        <v>6</v>
      </c>
      <c r="J115" s="66">
        <v>3018</v>
      </c>
    </row>
    <row r="116" spans="1:10" ht="12.75">
      <c r="A116" s="67" t="s">
        <v>75</v>
      </c>
      <c r="B116" s="53">
        <v>6</v>
      </c>
      <c r="C116" s="53">
        <v>193</v>
      </c>
      <c r="D116" s="53">
        <v>548</v>
      </c>
      <c r="E116" s="53">
        <v>720</v>
      </c>
      <c r="F116" s="53">
        <v>1048</v>
      </c>
      <c r="G116" s="53">
        <v>875</v>
      </c>
      <c r="H116" s="53">
        <v>267</v>
      </c>
      <c r="I116" s="53">
        <v>19</v>
      </c>
      <c r="J116" s="53">
        <v>3676</v>
      </c>
    </row>
    <row r="117" spans="1:10" ht="12.75">
      <c r="A117" s="65" t="s">
        <v>6</v>
      </c>
      <c r="B117" s="66">
        <v>1</v>
      </c>
      <c r="C117" s="66">
        <v>27</v>
      </c>
      <c r="D117" s="66">
        <v>47</v>
      </c>
      <c r="E117" s="66">
        <v>79</v>
      </c>
      <c r="F117" s="66">
        <v>139</v>
      </c>
      <c r="G117" s="66">
        <v>138</v>
      </c>
      <c r="H117" s="66">
        <v>34</v>
      </c>
      <c r="I117" s="66">
        <v>5</v>
      </c>
      <c r="J117" s="66">
        <v>470</v>
      </c>
    </row>
    <row r="118" spans="1:10" ht="12.75">
      <c r="A118" s="65" t="s">
        <v>8</v>
      </c>
      <c r="B118" s="66">
        <v>1</v>
      </c>
      <c r="C118" s="66">
        <v>39</v>
      </c>
      <c r="D118" s="66">
        <v>112</v>
      </c>
      <c r="E118" s="66">
        <v>102</v>
      </c>
      <c r="F118" s="66">
        <v>114</v>
      </c>
      <c r="G118" s="66">
        <v>75</v>
      </c>
      <c r="H118" s="66">
        <v>22</v>
      </c>
      <c r="I118" s="66">
        <v>1</v>
      </c>
      <c r="J118" s="66">
        <v>466</v>
      </c>
    </row>
    <row r="119" spans="1:10" ht="12.75">
      <c r="A119" s="65" t="s">
        <v>13</v>
      </c>
      <c r="B119" s="66">
        <v>0</v>
      </c>
      <c r="C119" s="66">
        <v>27</v>
      </c>
      <c r="D119" s="66">
        <v>75</v>
      </c>
      <c r="E119" s="66">
        <v>91</v>
      </c>
      <c r="F119" s="66">
        <v>145</v>
      </c>
      <c r="G119" s="66">
        <v>115</v>
      </c>
      <c r="H119" s="66">
        <v>34</v>
      </c>
      <c r="I119" s="66">
        <v>1</v>
      </c>
      <c r="J119" s="66">
        <v>488</v>
      </c>
    </row>
    <row r="120" spans="1:10" ht="12.75">
      <c r="A120" s="65" t="s">
        <v>23</v>
      </c>
      <c r="B120" s="66">
        <v>0</v>
      </c>
      <c r="C120" s="66">
        <v>2</v>
      </c>
      <c r="D120" s="66">
        <v>18</v>
      </c>
      <c r="E120" s="66">
        <v>33</v>
      </c>
      <c r="F120" s="66">
        <v>105</v>
      </c>
      <c r="G120" s="66">
        <v>91</v>
      </c>
      <c r="H120" s="66">
        <v>33</v>
      </c>
      <c r="I120" s="66">
        <v>3</v>
      </c>
      <c r="J120" s="66">
        <v>285</v>
      </c>
    </row>
    <row r="121" spans="1:10" ht="12.75">
      <c r="A121" s="65" t="s">
        <v>46</v>
      </c>
      <c r="B121" s="66">
        <v>1</v>
      </c>
      <c r="C121" s="66">
        <v>23</v>
      </c>
      <c r="D121" s="66">
        <v>72</v>
      </c>
      <c r="E121" s="66">
        <v>111</v>
      </c>
      <c r="F121" s="66">
        <v>159</v>
      </c>
      <c r="G121" s="66">
        <v>158</v>
      </c>
      <c r="H121" s="66">
        <v>49</v>
      </c>
      <c r="I121" s="66">
        <v>5</v>
      </c>
      <c r="J121" s="66">
        <v>578</v>
      </c>
    </row>
    <row r="122" spans="1:10" ht="12.75">
      <c r="A122" s="65" t="s">
        <v>63</v>
      </c>
      <c r="B122" s="66">
        <v>1</v>
      </c>
      <c r="C122" s="66">
        <v>26</v>
      </c>
      <c r="D122" s="66">
        <v>82</v>
      </c>
      <c r="E122" s="66">
        <v>97</v>
      </c>
      <c r="F122" s="66">
        <v>117</v>
      </c>
      <c r="G122" s="66">
        <v>87</v>
      </c>
      <c r="H122" s="66">
        <v>22</v>
      </c>
      <c r="I122" s="66">
        <v>0</v>
      </c>
      <c r="J122" s="66">
        <v>432</v>
      </c>
    </row>
    <row r="123" spans="1:10" ht="12.75">
      <c r="A123" s="65" t="s">
        <v>66</v>
      </c>
      <c r="B123" s="66">
        <v>1</v>
      </c>
      <c r="C123" s="66">
        <v>33</v>
      </c>
      <c r="D123" s="66">
        <v>80</v>
      </c>
      <c r="E123" s="66">
        <v>131</v>
      </c>
      <c r="F123" s="66">
        <v>209</v>
      </c>
      <c r="G123" s="66">
        <v>170</v>
      </c>
      <c r="H123" s="66">
        <v>59</v>
      </c>
      <c r="I123" s="66">
        <v>3</v>
      </c>
      <c r="J123" s="66">
        <v>686</v>
      </c>
    </row>
    <row r="124" spans="1:10" ht="12.75">
      <c r="A124" s="65" t="s">
        <v>75</v>
      </c>
      <c r="B124" s="66">
        <v>1</v>
      </c>
      <c r="C124" s="66">
        <v>16</v>
      </c>
      <c r="D124" s="66">
        <v>62</v>
      </c>
      <c r="E124" s="66">
        <v>76</v>
      </c>
      <c r="F124" s="66">
        <v>60</v>
      </c>
      <c r="G124" s="66">
        <v>41</v>
      </c>
      <c r="H124" s="66">
        <v>14</v>
      </c>
      <c r="I124" s="66">
        <v>1</v>
      </c>
      <c r="J124" s="66">
        <v>271</v>
      </c>
    </row>
    <row r="125" spans="1:10" ht="12.75">
      <c r="A125" s="67" t="s">
        <v>95</v>
      </c>
      <c r="B125" s="53">
        <v>13</v>
      </c>
      <c r="C125" s="53">
        <v>328</v>
      </c>
      <c r="D125" s="53">
        <v>885</v>
      </c>
      <c r="E125" s="53">
        <v>956</v>
      </c>
      <c r="F125" s="53">
        <v>887</v>
      </c>
      <c r="G125" s="53">
        <v>601</v>
      </c>
      <c r="H125" s="53">
        <v>166</v>
      </c>
      <c r="I125" s="53">
        <v>9</v>
      </c>
      <c r="J125" s="53">
        <v>3845</v>
      </c>
    </row>
    <row r="126" spans="1:10" ht="12.75">
      <c r="A126" s="65" t="s">
        <v>83</v>
      </c>
      <c r="B126" s="66">
        <v>1</v>
      </c>
      <c r="C126" s="66">
        <v>37</v>
      </c>
      <c r="D126" s="66">
        <v>138</v>
      </c>
      <c r="E126" s="66">
        <v>157</v>
      </c>
      <c r="F126" s="66">
        <v>163</v>
      </c>
      <c r="G126" s="66">
        <v>129</v>
      </c>
      <c r="H126" s="66">
        <v>32</v>
      </c>
      <c r="I126" s="66">
        <v>1</v>
      </c>
      <c r="J126" s="66">
        <v>658</v>
      </c>
    </row>
    <row r="127" spans="1:10" ht="12.75">
      <c r="A127" s="65" t="s">
        <v>86</v>
      </c>
      <c r="B127" s="66">
        <v>6</v>
      </c>
      <c r="C127" s="66">
        <v>154</v>
      </c>
      <c r="D127" s="66">
        <v>416</v>
      </c>
      <c r="E127" s="66">
        <v>448</v>
      </c>
      <c r="F127" s="66">
        <v>381</v>
      </c>
      <c r="G127" s="66">
        <v>226</v>
      </c>
      <c r="H127" s="66">
        <v>76</v>
      </c>
      <c r="I127" s="66">
        <v>3</v>
      </c>
      <c r="J127" s="66">
        <v>1710</v>
      </c>
    </row>
    <row r="128" spans="1:10" ht="12.75">
      <c r="A128" s="65" t="s">
        <v>89</v>
      </c>
      <c r="B128" s="66">
        <v>6</v>
      </c>
      <c r="C128" s="66">
        <v>137</v>
      </c>
      <c r="D128" s="66">
        <v>331</v>
      </c>
      <c r="E128" s="66">
        <v>351</v>
      </c>
      <c r="F128" s="66">
        <v>343</v>
      </c>
      <c r="G128" s="66">
        <v>246</v>
      </c>
      <c r="H128" s="66">
        <v>58</v>
      </c>
      <c r="I128" s="66">
        <v>5</v>
      </c>
      <c r="J128" s="66">
        <v>1477</v>
      </c>
    </row>
    <row r="129" spans="1:10" ht="12.75">
      <c r="A129" s="67" t="s">
        <v>87</v>
      </c>
      <c r="B129" s="53">
        <v>3</v>
      </c>
      <c r="C129" s="53">
        <v>28</v>
      </c>
      <c r="D129" s="53">
        <v>103</v>
      </c>
      <c r="E129" s="53">
        <v>276</v>
      </c>
      <c r="F129" s="53">
        <v>882</v>
      </c>
      <c r="G129" s="53">
        <v>1099</v>
      </c>
      <c r="H129" s="53">
        <v>310</v>
      </c>
      <c r="I129" s="53">
        <v>25</v>
      </c>
      <c r="J129" s="53">
        <v>2726</v>
      </c>
    </row>
    <row r="130" spans="1:10" ht="12.75">
      <c r="A130" s="65" t="s">
        <v>50</v>
      </c>
      <c r="B130" s="66">
        <v>1</v>
      </c>
      <c r="C130" s="66">
        <v>1</v>
      </c>
      <c r="D130" s="66">
        <v>11</v>
      </c>
      <c r="E130" s="66">
        <v>51</v>
      </c>
      <c r="F130" s="66">
        <v>262</v>
      </c>
      <c r="G130" s="66">
        <v>302</v>
      </c>
      <c r="H130" s="66">
        <v>85</v>
      </c>
      <c r="I130" s="66">
        <v>10</v>
      </c>
      <c r="J130" s="66">
        <v>723</v>
      </c>
    </row>
    <row r="131" spans="1:10" ht="12.75">
      <c r="A131" s="65" t="s">
        <v>74</v>
      </c>
      <c r="B131" s="66">
        <v>0</v>
      </c>
      <c r="C131" s="66">
        <v>12</v>
      </c>
      <c r="D131" s="66">
        <v>52</v>
      </c>
      <c r="E131" s="66">
        <v>122</v>
      </c>
      <c r="F131" s="66">
        <v>314</v>
      </c>
      <c r="G131" s="66">
        <v>385</v>
      </c>
      <c r="H131" s="66">
        <v>112</v>
      </c>
      <c r="I131" s="66">
        <v>7</v>
      </c>
      <c r="J131" s="66">
        <v>1004</v>
      </c>
    </row>
    <row r="132" spans="1:10" ht="12.75">
      <c r="A132" s="65" t="s">
        <v>87</v>
      </c>
      <c r="B132" s="66">
        <v>2</v>
      </c>
      <c r="C132" s="66">
        <v>15</v>
      </c>
      <c r="D132" s="66">
        <v>40</v>
      </c>
      <c r="E132" s="66">
        <v>103</v>
      </c>
      <c r="F132" s="66">
        <v>306</v>
      </c>
      <c r="G132" s="66">
        <v>412</v>
      </c>
      <c r="H132" s="66">
        <v>113</v>
      </c>
      <c r="I132" s="66">
        <v>8</v>
      </c>
      <c r="J132" s="66">
        <v>999</v>
      </c>
    </row>
    <row r="133" spans="1:10" ht="12.75">
      <c r="A133" s="67" t="s">
        <v>90</v>
      </c>
      <c r="B133" s="53">
        <v>3</v>
      </c>
      <c r="C133" s="53">
        <v>136</v>
      </c>
      <c r="D133" s="53">
        <v>370</v>
      </c>
      <c r="E133" s="53">
        <v>516</v>
      </c>
      <c r="F133" s="53">
        <v>643</v>
      </c>
      <c r="G133" s="53">
        <v>460</v>
      </c>
      <c r="H133" s="53">
        <v>139</v>
      </c>
      <c r="I133" s="53">
        <v>9</v>
      </c>
      <c r="J133" s="53">
        <v>2276</v>
      </c>
    </row>
    <row r="134" spans="1:10" ht="12.75">
      <c r="A134" s="65" t="s">
        <v>70</v>
      </c>
      <c r="B134" s="66">
        <v>2</v>
      </c>
      <c r="C134" s="66">
        <v>78</v>
      </c>
      <c r="D134" s="66">
        <v>217</v>
      </c>
      <c r="E134" s="66">
        <v>299</v>
      </c>
      <c r="F134" s="66">
        <v>346</v>
      </c>
      <c r="G134" s="66">
        <v>230</v>
      </c>
      <c r="H134" s="66">
        <v>66</v>
      </c>
      <c r="I134" s="66">
        <v>4</v>
      </c>
      <c r="J134" s="66">
        <v>1242</v>
      </c>
    </row>
    <row r="135" spans="1:10" ht="12.75">
      <c r="A135" s="65" t="s">
        <v>90</v>
      </c>
      <c r="B135" s="66">
        <v>1</v>
      </c>
      <c r="C135" s="66">
        <v>58</v>
      </c>
      <c r="D135" s="66">
        <v>153</v>
      </c>
      <c r="E135" s="66">
        <v>217</v>
      </c>
      <c r="F135" s="66">
        <v>297</v>
      </c>
      <c r="G135" s="66">
        <v>230</v>
      </c>
      <c r="H135" s="66">
        <v>73</v>
      </c>
      <c r="I135" s="66">
        <v>5</v>
      </c>
      <c r="J135" s="66">
        <v>1034</v>
      </c>
    </row>
    <row r="136" spans="1:10" ht="12.75">
      <c r="A136" s="70" t="s">
        <v>729</v>
      </c>
      <c r="B136" s="71">
        <v>20</v>
      </c>
      <c r="C136" s="71">
        <v>683</v>
      </c>
      <c r="D136" s="71">
        <v>2557</v>
      </c>
      <c r="E136" s="71">
        <v>4800</v>
      </c>
      <c r="F136" s="71">
        <v>7423</v>
      </c>
      <c r="G136" s="71">
        <v>6090</v>
      </c>
      <c r="H136" s="71">
        <v>1601</v>
      </c>
      <c r="I136" s="71">
        <v>100</v>
      </c>
      <c r="J136" s="71">
        <v>23274</v>
      </c>
    </row>
    <row r="137" ht="12.75">
      <c r="A137" s="88" t="s">
        <v>757</v>
      </c>
    </row>
    <row r="138" ht="12.75">
      <c r="A138" s="89" t="s">
        <v>758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63" customWidth="1"/>
    <col min="2" max="2" width="9.7109375" style="61" bestFit="1" customWidth="1"/>
    <col min="3" max="4" width="9.421875" style="61" bestFit="1" customWidth="1"/>
    <col min="5" max="5" width="10.421875" style="61" bestFit="1" customWidth="1"/>
    <col min="6" max="6" width="13.8515625" style="61" bestFit="1" customWidth="1"/>
    <col min="7" max="16384" width="9.140625" style="61" customWidth="1"/>
  </cols>
  <sheetData>
    <row r="1" spans="1:4" ht="12.75">
      <c r="A1" s="64" t="s">
        <v>782</v>
      </c>
      <c r="B1" s="64"/>
      <c r="C1" s="64"/>
      <c r="D1" s="50"/>
    </row>
    <row r="2" spans="1:5" ht="12.75">
      <c r="A2" s="52" t="s">
        <v>734</v>
      </c>
      <c r="B2" s="52"/>
      <c r="C2" s="52"/>
      <c r="D2" s="52"/>
      <c r="E2" s="52"/>
    </row>
    <row r="3" spans="1:5" ht="12.75">
      <c r="A3" s="52">
        <v>2021</v>
      </c>
      <c r="B3" s="76"/>
      <c r="C3" s="76"/>
      <c r="D3" s="76"/>
      <c r="E3" s="76"/>
    </row>
    <row r="5" spans="1:8" ht="12.75">
      <c r="A5" s="77" t="s">
        <v>735</v>
      </c>
      <c r="B5" s="85" t="s">
        <v>783</v>
      </c>
      <c r="C5" s="86"/>
      <c r="D5" s="86"/>
      <c r="E5" s="86"/>
      <c r="F5" s="86"/>
      <c r="G5" s="86"/>
      <c r="H5" s="86"/>
    </row>
    <row r="6" spans="1:8" ht="12.75">
      <c r="A6" s="82"/>
      <c r="B6" s="87" t="s">
        <v>728</v>
      </c>
      <c r="C6" s="87" t="s">
        <v>731</v>
      </c>
      <c r="D6" s="87" t="s">
        <v>732</v>
      </c>
      <c r="E6" s="87" t="s">
        <v>733</v>
      </c>
      <c r="F6" s="87" t="s">
        <v>784</v>
      </c>
      <c r="G6" s="87" t="s">
        <v>729</v>
      </c>
      <c r="H6" s="80" t="s">
        <v>726</v>
      </c>
    </row>
    <row r="7" spans="1:8" ht="12.75">
      <c r="A7" s="64" t="s">
        <v>727</v>
      </c>
      <c r="B7" s="50">
        <v>107</v>
      </c>
      <c r="C7" s="50">
        <v>433</v>
      </c>
      <c r="D7" s="50">
        <v>7394</v>
      </c>
      <c r="E7" s="50">
        <v>88221</v>
      </c>
      <c r="F7" s="50">
        <v>57485</v>
      </c>
      <c r="G7" s="50">
        <v>40</v>
      </c>
      <c r="H7" s="50">
        <v>153680</v>
      </c>
    </row>
    <row r="8" spans="1:8" ht="12.75">
      <c r="A8" s="51" t="s">
        <v>157</v>
      </c>
      <c r="B8" s="50">
        <v>0</v>
      </c>
      <c r="C8" s="50">
        <v>17</v>
      </c>
      <c r="D8" s="50">
        <v>68</v>
      </c>
      <c r="E8" s="50">
        <v>1240</v>
      </c>
      <c r="F8" s="50">
        <v>1122</v>
      </c>
      <c r="G8" s="50">
        <v>0</v>
      </c>
      <c r="H8" s="50">
        <v>2447</v>
      </c>
    </row>
    <row r="9" spans="1:8" ht="12.75">
      <c r="A9" s="65" t="s">
        <v>3</v>
      </c>
      <c r="B9" s="66">
        <v>0</v>
      </c>
      <c r="C9" s="66">
        <v>9</v>
      </c>
      <c r="D9" s="66">
        <v>32</v>
      </c>
      <c r="E9" s="66">
        <v>573</v>
      </c>
      <c r="F9" s="66">
        <v>339</v>
      </c>
      <c r="G9" s="66">
        <v>0</v>
      </c>
      <c r="H9" s="66">
        <v>953</v>
      </c>
    </row>
    <row r="10" spans="1:8" ht="12.75">
      <c r="A10" s="65" t="s">
        <v>18</v>
      </c>
      <c r="B10" s="66">
        <v>0</v>
      </c>
      <c r="C10" s="66">
        <v>3</v>
      </c>
      <c r="D10" s="66">
        <v>14</v>
      </c>
      <c r="E10" s="66">
        <v>299</v>
      </c>
      <c r="F10" s="66">
        <v>383</v>
      </c>
      <c r="G10" s="66">
        <v>0</v>
      </c>
      <c r="H10" s="66">
        <v>699</v>
      </c>
    </row>
    <row r="11" spans="1:8" ht="12.75">
      <c r="A11" s="65" t="s">
        <v>82</v>
      </c>
      <c r="B11" s="66">
        <v>0</v>
      </c>
      <c r="C11" s="66">
        <v>5</v>
      </c>
      <c r="D11" s="66">
        <v>22</v>
      </c>
      <c r="E11" s="66">
        <v>368</v>
      </c>
      <c r="F11" s="66">
        <v>400</v>
      </c>
      <c r="G11" s="66">
        <v>0</v>
      </c>
      <c r="H11" s="66">
        <v>795</v>
      </c>
    </row>
    <row r="12" spans="1:8" ht="12.75">
      <c r="A12" s="67" t="s">
        <v>11</v>
      </c>
      <c r="B12" s="53">
        <v>0</v>
      </c>
      <c r="C12" s="53">
        <v>12</v>
      </c>
      <c r="D12" s="53">
        <v>411</v>
      </c>
      <c r="E12" s="53">
        <v>2441</v>
      </c>
      <c r="F12" s="53">
        <v>1961</v>
      </c>
      <c r="G12" s="53">
        <v>0</v>
      </c>
      <c r="H12" s="53">
        <v>4825</v>
      </c>
    </row>
    <row r="13" spans="1:8" ht="12.75">
      <c r="A13" s="65" t="s">
        <v>11</v>
      </c>
      <c r="B13" s="66">
        <v>0</v>
      </c>
      <c r="C13" s="66">
        <v>1</v>
      </c>
      <c r="D13" s="66">
        <v>24</v>
      </c>
      <c r="E13" s="66">
        <v>159</v>
      </c>
      <c r="F13" s="66">
        <v>275</v>
      </c>
      <c r="G13" s="66">
        <v>0</v>
      </c>
      <c r="H13" s="66">
        <v>459</v>
      </c>
    </row>
    <row r="14" spans="1:8" ht="12.75">
      <c r="A14" s="65" t="s">
        <v>51</v>
      </c>
      <c r="B14" s="66">
        <v>0</v>
      </c>
      <c r="C14" s="66">
        <v>1</v>
      </c>
      <c r="D14" s="66">
        <v>33</v>
      </c>
      <c r="E14" s="66">
        <v>216</v>
      </c>
      <c r="F14" s="66">
        <v>252</v>
      </c>
      <c r="G14" s="66">
        <v>0</v>
      </c>
      <c r="H14" s="66">
        <v>502</v>
      </c>
    </row>
    <row r="15" spans="1:8" ht="12.75">
      <c r="A15" s="65" t="s">
        <v>62</v>
      </c>
      <c r="B15" s="66">
        <v>0</v>
      </c>
      <c r="C15" s="66">
        <v>4</v>
      </c>
      <c r="D15" s="66">
        <v>118</v>
      </c>
      <c r="E15" s="66">
        <v>804</v>
      </c>
      <c r="F15" s="66">
        <v>368</v>
      </c>
      <c r="G15" s="66">
        <v>0</v>
      </c>
      <c r="H15" s="66">
        <v>1294</v>
      </c>
    </row>
    <row r="16" spans="1:8" ht="12.75">
      <c r="A16" s="65" t="s">
        <v>64</v>
      </c>
      <c r="B16" s="66">
        <v>0</v>
      </c>
      <c r="C16" s="66">
        <v>3</v>
      </c>
      <c r="D16" s="66">
        <v>163</v>
      </c>
      <c r="E16" s="66">
        <v>735</v>
      </c>
      <c r="F16" s="66">
        <v>473</v>
      </c>
      <c r="G16" s="66">
        <v>0</v>
      </c>
      <c r="H16" s="66">
        <v>1374</v>
      </c>
    </row>
    <row r="17" spans="1:8" ht="12.75">
      <c r="A17" s="65" t="s">
        <v>91</v>
      </c>
      <c r="B17" s="66">
        <v>0</v>
      </c>
      <c r="C17" s="66">
        <v>3</v>
      </c>
      <c r="D17" s="66">
        <v>73</v>
      </c>
      <c r="E17" s="66">
        <v>527</v>
      </c>
      <c r="F17" s="66">
        <v>593</v>
      </c>
      <c r="G17" s="66">
        <v>0</v>
      </c>
      <c r="H17" s="66">
        <v>1196</v>
      </c>
    </row>
    <row r="18" spans="1:8" ht="12.75">
      <c r="A18" s="67" t="s">
        <v>16</v>
      </c>
      <c r="B18" s="53">
        <v>2</v>
      </c>
      <c r="C18" s="53">
        <v>18</v>
      </c>
      <c r="D18" s="53">
        <v>480</v>
      </c>
      <c r="E18" s="53">
        <v>5169</v>
      </c>
      <c r="F18" s="53">
        <v>2501</v>
      </c>
      <c r="G18" s="53">
        <v>1</v>
      </c>
      <c r="H18" s="53">
        <v>8171</v>
      </c>
    </row>
    <row r="19" spans="1:8" ht="12.75">
      <c r="A19" s="65" t="s">
        <v>16</v>
      </c>
      <c r="B19" s="66">
        <v>0</v>
      </c>
      <c r="C19" s="66">
        <v>3</v>
      </c>
      <c r="D19" s="66">
        <v>132</v>
      </c>
      <c r="E19" s="66">
        <v>1772</v>
      </c>
      <c r="F19" s="66">
        <v>885</v>
      </c>
      <c r="G19" s="66">
        <v>0</v>
      </c>
      <c r="H19" s="66">
        <v>2792</v>
      </c>
    </row>
    <row r="20" spans="1:8" ht="12.75">
      <c r="A20" s="65" t="s">
        <v>17</v>
      </c>
      <c r="B20" s="66">
        <v>1</v>
      </c>
      <c r="C20" s="66">
        <v>6</v>
      </c>
      <c r="D20" s="66">
        <v>162</v>
      </c>
      <c r="E20" s="66">
        <v>2411</v>
      </c>
      <c r="F20" s="66">
        <v>661</v>
      </c>
      <c r="G20" s="66">
        <v>0</v>
      </c>
      <c r="H20" s="66">
        <v>3241</v>
      </c>
    </row>
    <row r="21" spans="1:8" ht="12.75">
      <c r="A21" s="65" t="s">
        <v>80</v>
      </c>
      <c r="B21" s="66">
        <v>1</v>
      </c>
      <c r="C21" s="66">
        <v>9</v>
      </c>
      <c r="D21" s="66">
        <v>186</v>
      </c>
      <c r="E21" s="66">
        <v>986</v>
      </c>
      <c r="F21" s="66">
        <v>955</v>
      </c>
      <c r="G21" s="66">
        <v>1</v>
      </c>
      <c r="H21" s="66">
        <v>2138</v>
      </c>
    </row>
    <row r="22" spans="1:8" ht="12.75">
      <c r="A22" s="67" t="s">
        <v>155</v>
      </c>
      <c r="B22" s="53">
        <v>7</v>
      </c>
      <c r="C22" s="53">
        <v>22</v>
      </c>
      <c r="D22" s="53">
        <v>443</v>
      </c>
      <c r="E22" s="53">
        <v>5702</v>
      </c>
      <c r="F22" s="53">
        <v>1682</v>
      </c>
      <c r="G22" s="53">
        <v>7</v>
      </c>
      <c r="H22" s="53">
        <v>7863</v>
      </c>
    </row>
    <row r="23" spans="1:8" ht="12.75">
      <c r="A23" s="65" t="s">
        <v>21</v>
      </c>
      <c r="B23" s="66">
        <v>2</v>
      </c>
      <c r="C23" s="66">
        <v>3</v>
      </c>
      <c r="D23" s="66">
        <v>93</v>
      </c>
      <c r="E23" s="66">
        <v>1440</v>
      </c>
      <c r="F23" s="66">
        <v>646</v>
      </c>
      <c r="G23" s="66">
        <v>2</v>
      </c>
      <c r="H23" s="66">
        <v>2186</v>
      </c>
    </row>
    <row r="24" spans="1:8" ht="12.75">
      <c r="A24" s="65" t="s">
        <v>27</v>
      </c>
      <c r="B24" s="66">
        <v>5</v>
      </c>
      <c r="C24" s="66">
        <v>19</v>
      </c>
      <c r="D24" s="66">
        <v>341</v>
      </c>
      <c r="E24" s="66">
        <v>4125</v>
      </c>
      <c r="F24" s="66">
        <v>893</v>
      </c>
      <c r="G24" s="66">
        <v>5</v>
      </c>
      <c r="H24" s="66">
        <v>5388</v>
      </c>
    </row>
    <row r="25" spans="1:8" ht="12.75">
      <c r="A25" s="65" t="s">
        <v>76</v>
      </c>
      <c r="B25" s="66">
        <v>0</v>
      </c>
      <c r="C25" s="66">
        <v>0</v>
      </c>
      <c r="D25" s="66">
        <v>9</v>
      </c>
      <c r="E25" s="66">
        <v>137</v>
      </c>
      <c r="F25" s="66">
        <v>143</v>
      </c>
      <c r="G25" s="66">
        <v>0</v>
      </c>
      <c r="H25" s="66">
        <v>289</v>
      </c>
    </row>
    <row r="26" spans="1:8" ht="12.75">
      <c r="A26" s="67" t="s">
        <v>94</v>
      </c>
      <c r="B26" s="53">
        <v>2</v>
      </c>
      <c r="C26" s="53">
        <v>8</v>
      </c>
      <c r="D26" s="53">
        <v>172</v>
      </c>
      <c r="E26" s="53">
        <v>2419</v>
      </c>
      <c r="F26" s="53">
        <v>1177</v>
      </c>
      <c r="G26" s="53">
        <v>0</v>
      </c>
      <c r="H26" s="53">
        <v>3778</v>
      </c>
    </row>
    <row r="27" spans="1:8" ht="12.75">
      <c r="A27" s="65" t="s">
        <v>12</v>
      </c>
      <c r="B27" s="66">
        <v>2</v>
      </c>
      <c r="C27" s="66">
        <v>5</v>
      </c>
      <c r="D27" s="66">
        <v>94</v>
      </c>
      <c r="E27" s="66">
        <v>1455</v>
      </c>
      <c r="F27" s="66">
        <v>446</v>
      </c>
      <c r="G27" s="66">
        <v>0</v>
      </c>
      <c r="H27" s="66">
        <v>2002</v>
      </c>
    </row>
    <row r="28" spans="1:8" ht="12.75">
      <c r="A28" s="65" t="s">
        <v>19</v>
      </c>
      <c r="B28" s="66">
        <v>0</v>
      </c>
      <c r="C28" s="66">
        <v>2</v>
      </c>
      <c r="D28" s="66">
        <v>27</v>
      </c>
      <c r="E28" s="66">
        <v>417</v>
      </c>
      <c r="F28" s="66">
        <v>355</v>
      </c>
      <c r="G28" s="66">
        <v>0</v>
      </c>
      <c r="H28" s="66">
        <v>801</v>
      </c>
    </row>
    <row r="29" spans="1:8" ht="12.75">
      <c r="A29" s="65" t="s">
        <v>47</v>
      </c>
      <c r="B29" s="66">
        <v>0</v>
      </c>
      <c r="C29" s="66">
        <v>1</v>
      </c>
      <c r="D29" s="66">
        <v>51</v>
      </c>
      <c r="E29" s="66">
        <v>547</v>
      </c>
      <c r="F29" s="66">
        <v>376</v>
      </c>
      <c r="G29" s="66">
        <v>0</v>
      </c>
      <c r="H29" s="66">
        <v>975</v>
      </c>
    </row>
    <row r="30" spans="1:8" ht="12.75">
      <c r="A30" s="67" t="s">
        <v>20</v>
      </c>
      <c r="B30" s="53">
        <v>0</v>
      </c>
      <c r="C30" s="53">
        <v>11</v>
      </c>
      <c r="D30" s="53">
        <v>267</v>
      </c>
      <c r="E30" s="53">
        <v>3774</v>
      </c>
      <c r="F30" s="53">
        <v>977</v>
      </c>
      <c r="G30" s="53">
        <v>1</v>
      </c>
      <c r="H30" s="53">
        <v>5030</v>
      </c>
    </row>
    <row r="31" spans="1:8" ht="12.75">
      <c r="A31" s="65" t="s">
        <v>20</v>
      </c>
      <c r="B31" s="66">
        <v>0</v>
      </c>
      <c r="C31" s="66">
        <v>9</v>
      </c>
      <c r="D31" s="66">
        <v>216</v>
      </c>
      <c r="E31" s="66">
        <v>2375</v>
      </c>
      <c r="F31" s="66">
        <v>720</v>
      </c>
      <c r="G31" s="66">
        <v>1</v>
      </c>
      <c r="H31" s="66">
        <v>3321</v>
      </c>
    </row>
    <row r="32" spans="1:8" ht="12.75">
      <c r="A32" s="65" t="s">
        <v>55</v>
      </c>
      <c r="B32" s="66">
        <v>0</v>
      </c>
      <c r="C32" s="66">
        <v>2</v>
      </c>
      <c r="D32" s="66">
        <v>51</v>
      </c>
      <c r="E32" s="66">
        <v>1399</v>
      </c>
      <c r="F32" s="66">
        <v>257</v>
      </c>
      <c r="G32" s="66">
        <v>0</v>
      </c>
      <c r="H32" s="66">
        <v>1709</v>
      </c>
    </row>
    <row r="33" spans="1:8" ht="12.75">
      <c r="A33" s="67" t="s">
        <v>22</v>
      </c>
      <c r="B33" s="53">
        <v>1</v>
      </c>
      <c r="C33" s="53">
        <v>11</v>
      </c>
      <c r="D33" s="53">
        <v>225</v>
      </c>
      <c r="E33" s="53">
        <v>2527</v>
      </c>
      <c r="F33" s="53">
        <v>348</v>
      </c>
      <c r="G33" s="53">
        <v>2</v>
      </c>
      <c r="H33" s="53">
        <v>3114</v>
      </c>
    </row>
    <row r="34" spans="1:8" ht="12.75">
      <c r="A34" s="65" t="s">
        <v>22</v>
      </c>
      <c r="B34" s="66">
        <v>1</v>
      </c>
      <c r="C34" s="66">
        <v>11</v>
      </c>
      <c r="D34" s="66">
        <v>225</v>
      </c>
      <c r="E34" s="66">
        <v>2527</v>
      </c>
      <c r="F34" s="66">
        <v>348</v>
      </c>
      <c r="G34" s="66">
        <v>2</v>
      </c>
      <c r="H34" s="66">
        <v>3114</v>
      </c>
    </row>
    <row r="35" spans="1:8" ht="12.75">
      <c r="A35" s="67" t="s">
        <v>25</v>
      </c>
      <c r="B35" s="53">
        <v>1</v>
      </c>
      <c r="C35" s="53">
        <v>11</v>
      </c>
      <c r="D35" s="53">
        <v>126</v>
      </c>
      <c r="E35" s="53">
        <v>1579</v>
      </c>
      <c r="F35" s="53">
        <v>664</v>
      </c>
      <c r="G35" s="53">
        <v>0</v>
      </c>
      <c r="H35" s="53">
        <v>2381</v>
      </c>
    </row>
    <row r="36" spans="1:8" ht="12.75">
      <c r="A36" s="65" t="s">
        <v>25</v>
      </c>
      <c r="B36" s="66">
        <v>1</v>
      </c>
      <c r="C36" s="66">
        <v>5</v>
      </c>
      <c r="D36" s="66">
        <v>91</v>
      </c>
      <c r="E36" s="66">
        <v>1028</v>
      </c>
      <c r="F36" s="66">
        <v>336</v>
      </c>
      <c r="G36" s="66">
        <v>0</v>
      </c>
      <c r="H36" s="66">
        <v>1461</v>
      </c>
    </row>
    <row r="37" spans="1:8" ht="12.75">
      <c r="A37" s="65" t="s">
        <v>61</v>
      </c>
      <c r="B37" s="66">
        <v>0</v>
      </c>
      <c r="C37" s="66">
        <v>6</v>
      </c>
      <c r="D37" s="66">
        <v>35</v>
      </c>
      <c r="E37" s="66">
        <v>551</v>
      </c>
      <c r="F37" s="66">
        <v>328</v>
      </c>
      <c r="G37" s="66">
        <v>0</v>
      </c>
      <c r="H37" s="66">
        <v>920</v>
      </c>
    </row>
    <row r="38" spans="1:8" ht="12.75">
      <c r="A38" s="67" t="s">
        <v>93</v>
      </c>
      <c r="B38" s="53">
        <v>4</v>
      </c>
      <c r="C38" s="53">
        <v>14</v>
      </c>
      <c r="D38" s="53">
        <v>351</v>
      </c>
      <c r="E38" s="53">
        <v>3459</v>
      </c>
      <c r="F38" s="53">
        <v>1155</v>
      </c>
      <c r="G38" s="53">
        <v>0</v>
      </c>
      <c r="H38" s="53">
        <v>4983</v>
      </c>
    </row>
    <row r="39" spans="1:8" ht="12.75">
      <c r="A39" s="65" t="s">
        <v>10</v>
      </c>
      <c r="B39" s="66">
        <v>4</v>
      </c>
      <c r="C39" s="66">
        <v>13</v>
      </c>
      <c r="D39" s="66">
        <v>294</v>
      </c>
      <c r="E39" s="66">
        <v>2784</v>
      </c>
      <c r="F39" s="66">
        <v>580</v>
      </c>
      <c r="G39" s="66">
        <v>0</v>
      </c>
      <c r="H39" s="66">
        <v>3675</v>
      </c>
    </row>
    <row r="40" spans="1:8" ht="12.75">
      <c r="A40" s="65" t="s">
        <v>26</v>
      </c>
      <c r="B40" s="66">
        <v>0</v>
      </c>
      <c r="C40" s="66">
        <v>1</v>
      </c>
      <c r="D40" s="66">
        <v>57</v>
      </c>
      <c r="E40" s="66">
        <v>675</v>
      </c>
      <c r="F40" s="66">
        <v>575</v>
      </c>
      <c r="G40" s="66">
        <v>0</v>
      </c>
      <c r="H40" s="66">
        <v>1308</v>
      </c>
    </row>
    <row r="41" spans="1:8" ht="12.75">
      <c r="A41" s="67" t="s">
        <v>28</v>
      </c>
      <c r="B41" s="53">
        <v>3</v>
      </c>
      <c r="C41" s="53">
        <v>11</v>
      </c>
      <c r="D41" s="53">
        <v>213</v>
      </c>
      <c r="E41" s="53">
        <v>2859</v>
      </c>
      <c r="F41" s="53">
        <v>572</v>
      </c>
      <c r="G41" s="53">
        <v>4</v>
      </c>
      <c r="H41" s="53">
        <v>3662</v>
      </c>
    </row>
    <row r="42" spans="1:8" ht="12.75">
      <c r="A42" s="65" t="s">
        <v>28</v>
      </c>
      <c r="B42" s="66">
        <v>1</v>
      </c>
      <c r="C42" s="66">
        <v>5</v>
      </c>
      <c r="D42" s="66">
        <v>79</v>
      </c>
      <c r="E42" s="66">
        <v>1054</v>
      </c>
      <c r="F42" s="66">
        <v>244</v>
      </c>
      <c r="G42" s="66">
        <v>0</v>
      </c>
      <c r="H42" s="66">
        <v>1383</v>
      </c>
    </row>
    <row r="43" spans="1:8" ht="12.75">
      <c r="A43" s="65" t="s">
        <v>44</v>
      </c>
      <c r="B43" s="66">
        <v>2</v>
      </c>
      <c r="C43" s="66">
        <v>6</v>
      </c>
      <c r="D43" s="66">
        <v>134</v>
      </c>
      <c r="E43" s="66">
        <v>1805</v>
      </c>
      <c r="F43" s="66">
        <v>328</v>
      </c>
      <c r="G43" s="66">
        <v>4</v>
      </c>
      <c r="H43" s="66">
        <v>2279</v>
      </c>
    </row>
    <row r="44" spans="1:8" ht="12.75">
      <c r="A44" s="67" t="s">
        <v>30</v>
      </c>
      <c r="B44" s="53">
        <v>8</v>
      </c>
      <c r="C44" s="53">
        <v>13</v>
      </c>
      <c r="D44" s="53">
        <v>232</v>
      </c>
      <c r="E44" s="53">
        <v>2607</v>
      </c>
      <c r="F44" s="53">
        <v>1866</v>
      </c>
      <c r="G44" s="53">
        <v>0</v>
      </c>
      <c r="H44" s="53">
        <v>4726</v>
      </c>
    </row>
    <row r="45" spans="1:8" ht="12.75">
      <c r="A45" s="65" t="s">
        <v>24</v>
      </c>
      <c r="B45" s="66">
        <v>1</v>
      </c>
      <c r="C45" s="66">
        <v>1</v>
      </c>
      <c r="D45" s="66">
        <v>47</v>
      </c>
      <c r="E45" s="66">
        <v>454</v>
      </c>
      <c r="F45" s="66">
        <v>517</v>
      </c>
      <c r="G45" s="66">
        <v>0</v>
      </c>
      <c r="H45" s="66">
        <v>1020</v>
      </c>
    </row>
    <row r="46" spans="1:8" ht="12.75">
      <c r="A46" s="65" t="s">
        <v>30</v>
      </c>
      <c r="B46" s="66">
        <v>4</v>
      </c>
      <c r="C46" s="66">
        <v>6</v>
      </c>
      <c r="D46" s="66">
        <v>64</v>
      </c>
      <c r="E46" s="66">
        <v>511</v>
      </c>
      <c r="F46" s="66">
        <v>524</v>
      </c>
      <c r="G46" s="66">
        <v>0</v>
      </c>
      <c r="H46" s="66">
        <v>1109</v>
      </c>
    </row>
    <row r="47" spans="1:8" ht="12.75">
      <c r="A47" s="65" t="s">
        <v>65</v>
      </c>
      <c r="B47" s="66">
        <v>3</v>
      </c>
      <c r="C47" s="66">
        <v>6</v>
      </c>
      <c r="D47" s="66">
        <v>121</v>
      </c>
      <c r="E47" s="66">
        <v>1642</v>
      </c>
      <c r="F47" s="66">
        <v>825</v>
      </c>
      <c r="G47" s="66">
        <v>0</v>
      </c>
      <c r="H47" s="66">
        <v>2597</v>
      </c>
    </row>
    <row r="48" spans="1:8" ht="12.75">
      <c r="A48" s="67" t="s">
        <v>32</v>
      </c>
      <c r="B48" s="53">
        <v>4</v>
      </c>
      <c r="C48" s="53">
        <v>10</v>
      </c>
      <c r="D48" s="53">
        <v>223</v>
      </c>
      <c r="E48" s="53">
        <v>3458</v>
      </c>
      <c r="F48" s="53">
        <v>796</v>
      </c>
      <c r="G48" s="53">
        <v>3</v>
      </c>
      <c r="H48" s="53">
        <v>4494</v>
      </c>
    </row>
    <row r="49" spans="1:8" ht="12.75">
      <c r="A49" s="65" t="s">
        <v>32</v>
      </c>
      <c r="B49" s="66">
        <v>4</v>
      </c>
      <c r="C49" s="66">
        <v>6</v>
      </c>
      <c r="D49" s="66">
        <v>144</v>
      </c>
      <c r="E49" s="66">
        <v>2138</v>
      </c>
      <c r="F49" s="66">
        <v>388</v>
      </c>
      <c r="G49" s="66">
        <v>1</v>
      </c>
      <c r="H49" s="66">
        <v>2681</v>
      </c>
    </row>
    <row r="50" spans="1:8" ht="12.75">
      <c r="A50" s="65" t="s">
        <v>81</v>
      </c>
      <c r="B50" s="66">
        <v>0</v>
      </c>
      <c r="C50" s="66">
        <v>4</v>
      </c>
      <c r="D50" s="66">
        <v>79</v>
      </c>
      <c r="E50" s="66">
        <v>1320</v>
      </c>
      <c r="F50" s="66">
        <v>408</v>
      </c>
      <c r="G50" s="66">
        <v>2</v>
      </c>
      <c r="H50" s="66">
        <v>1813</v>
      </c>
    </row>
    <row r="51" spans="1:8" ht="12.75">
      <c r="A51" s="67" t="s">
        <v>33</v>
      </c>
      <c r="B51" s="53">
        <v>4</v>
      </c>
      <c r="C51" s="53">
        <v>15</v>
      </c>
      <c r="D51" s="53">
        <v>284</v>
      </c>
      <c r="E51" s="53">
        <v>4581</v>
      </c>
      <c r="F51" s="53">
        <v>1860</v>
      </c>
      <c r="G51" s="53">
        <v>0</v>
      </c>
      <c r="H51" s="53">
        <v>6744</v>
      </c>
    </row>
    <row r="52" spans="1:8" ht="12.75">
      <c r="A52" s="65" t="s">
        <v>97</v>
      </c>
      <c r="B52" s="66">
        <v>1</v>
      </c>
      <c r="C52" s="66">
        <v>2</v>
      </c>
      <c r="D52" s="66">
        <v>78</v>
      </c>
      <c r="E52" s="66">
        <v>1126</v>
      </c>
      <c r="F52" s="66">
        <v>486</v>
      </c>
      <c r="G52" s="66">
        <v>0</v>
      </c>
      <c r="H52" s="66">
        <v>1693</v>
      </c>
    </row>
    <row r="53" spans="1:8" ht="12.75">
      <c r="A53" s="65" t="s">
        <v>33</v>
      </c>
      <c r="B53" s="66">
        <v>1</v>
      </c>
      <c r="C53" s="66">
        <v>7</v>
      </c>
      <c r="D53" s="66">
        <v>108</v>
      </c>
      <c r="E53" s="66">
        <v>1839</v>
      </c>
      <c r="F53" s="66">
        <v>812</v>
      </c>
      <c r="G53" s="66">
        <v>0</v>
      </c>
      <c r="H53" s="66">
        <v>2767</v>
      </c>
    </row>
    <row r="54" spans="1:8" ht="12.75">
      <c r="A54" s="65" t="s">
        <v>43</v>
      </c>
      <c r="B54" s="66">
        <v>2</v>
      </c>
      <c r="C54" s="66">
        <v>1</v>
      </c>
      <c r="D54" s="66">
        <v>52</v>
      </c>
      <c r="E54" s="66">
        <v>940</v>
      </c>
      <c r="F54" s="66">
        <v>332</v>
      </c>
      <c r="G54" s="66">
        <v>0</v>
      </c>
      <c r="H54" s="66">
        <v>1327</v>
      </c>
    </row>
    <row r="55" spans="1:8" ht="12.75">
      <c r="A55" s="65" t="s">
        <v>54</v>
      </c>
      <c r="B55" s="66">
        <v>0</v>
      </c>
      <c r="C55" s="66">
        <v>5</v>
      </c>
      <c r="D55" s="66">
        <v>46</v>
      </c>
      <c r="E55" s="66">
        <v>676</v>
      </c>
      <c r="F55" s="66">
        <v>230</v>
      </c>
      <c r="G55" s="66">
        <v>0</v>
      </c>
      <c r="H55" s="66">
        <v>957</v>
      </c>
    </row>
    <row r="56" spans="1:8" ht="12.75">
      <c r="A56" s="67" t="s">
        <v>34</v>
      </c>
      <c r="B56" s="53">
        <v>0</v>
      </c>
      <c r="C56" s="53">
        <v>6</v>
      </c>
      <c r="D56" s="53">
        <v>106</v>
      </c>
      <c r="E56" s="53">
        <v>1252</v>
      </c>
      <c r="F56" s="53">
        <v>830</v>
      </c>
      <c r="G56" s="53">
        <v>0</v>
      </c>
      <c r="H56" s="53">
        <v>2194</v>
      </c>
    </row>
    <row r="57" spans="1:8" ht="12.75">
      <c r="A57" s="65" t="s">
        <v>34</v>
      </c>
      <c r="B57" s="66">
        <v>0</v>
      </c>
      <c r="C57" s="66">
        <v>6</v>
      </c>
      <c r="D57" s="66">
        <v>106</v>
      </c>
      <c r="E57" s="66">
        <v>1252</v>
      </c>
      <c r="F57" s="66">
        <v>830</v>
      </c>
      <c r="G57" s="66">
        <v>0</v>
      </c>
      <c r="H57" s="66">
        <v>2194</v>
      </c>
    </row>
    <row r="58" spans="1:8" ht="12.75">
      <c r="A58" s="67" t="s">
        <v>158</v>
      </c>
      <c r="B58" s="53">
        <v>4</v>
      </c>
      <c r="C58" s="53">
        <v>20</v>
      </c>
      <c r="D58" s="53">
        <v>290</v>
      </c>
      <c r="E58" s="53">
        <v>2665</v>
      </c>
      <c r="F58" s="53">
        <v>786</v>
      </c>
      <c r="G58" s="53">
        <v>0</v>
      </c>
      <c r="H58" s="53">
        <v>3765</v>
      </c>
    </row>
    <row r="59" spans="1:8" ht="12.75">
      <c r="A59" s="65" t="s">
        <v>35</v>
      </c>
      <c r="B59" s="66">
        <v>0</v>
      </c>
      <c r="C59" s="66">
        <v>4</v>
      </c>
      <c r="D59" s="66">
        <v>73</v>
      </c>
      <c r="E59" s="66">
        <v>664</v>
      </c>
      <c r="F59" s="66">
        <v>224</v>
      </c>
      <c r="G59" s="66">
        <v>0</v>
      </c>
      <c r="H59" s="66">
        <v>965</v>
      </c>
    </row>
    <row r="60" spans="1:8" ht="12.75">
      <c r="A60" s="65" t="s">
        <v>78</v>
      </c>
      <c r="B60" s="66">
        <v>4</v>
      </c>
      <c r="C60" s="66">
        <v>16</v>
      </c>
      <c r="D60" s="66">
        <v>217</v>
      </c>
      <c r="E60" s="66">
        <v>2001</v>
      </c>
      <c r="F60" s="66">
        <v>562</v>
      </c>
      <c r="G60" s="66">
        <v>0</v>
      </c>
      <c r="H60" s="66">
        <v>2800</v>
      </c>
    </row>
    <row r="61" spans="1:8" ht="12.75">
      <c r="A61" s="67" t="s">
        <v>45</v>
      </c>
      <c r="B61" s="53">
        <v>1</v>
      </c>
      <c r="C61" s="53">
        <v>5</v>
      </c>
      <c r="D61" s="53">
        <v>145</v>
      </c>
      <c r="E61" s="53">
        <v>762</v>
      </c>
      <c r="F61" s="53">
        <v>2177</v>
      </c>
      <c r="G61" s="53">
        <v>0</v>
      </c>
      <c r="H61" s="53">
        <v>3090</v>
      </c>
    </row>
    <row r="62" spans="1:8" ht="12.75">
      <c r="A62" s="65" t="s">
        <v>5</v>
      </c>
      <c r="B62" s="66">
        <v>0</v>
      </c>
      <c r="C62" s="66">
        <v>1</v>
      </c>
      <c r="D62" s="66">
        <v>11</v>
      </c>
      <c r="E62" s="66">
        <v>56</v>
      </c>
      <c r="F62" s="66">
        <v>293</v>
      </c>
      <c r="G62" s="66">
        <v>0</v>
      </c>
      <c r="H62" s="66">
        <v>361</v>
      </c>
    </row>
    <row r="63" spans="1:8" ht="12.75">
      <c r="A63" s="65" t="s">
        <v>36</v>
      </c>
      <c r="B63" s="66">
        <v>0</v>
      </c>
      <c r="C63" s="66">
        <v>0</v>
      </c>
      <c r="D63" s="66">
        <v>13</v>
      </c>
      <c r="E63" s="66">
        <v>141</v>
      </c>
      <c r="F63" s="66">
        <v>110</v>
      </c>
      <c r="G63" s="66">
        <v>0</v>
      </c>
      <c r="H63" s="66">
        <v>264</v>
      </c>
    </row>
    <row r="64" spans="1:8" ht="12.75">
      <c r="A64" s="65" t="s">
        <v>37</v>
      </c>
      <c r="B64" s="66">
        <v>1</v>
      </c>
      <c r="C64" s="66">
        <v>2</v>
      </c>
      <c r="D64" s="66">
        <v>92</v>
      </c>
      <c r="E64" s="66">
        <v>325</v>
      </c>
      <c r="F64" s="66">
        <v>219</v>
      </c>
      <c r="G64" s="66">
        <v>0</v>
      </c>
      <c r="H64" s="66">
        <v>639</v>
      </c>
    </row>
    <row r="65" spans="1:8" ht="12.75">
      <c r="A65" s="65" t="s">
        <v>45</v>
      </c>
      <c r="B65" s="66">
        <v>0</v>
      </c>
      <c r="C65" s="66">
        <v>2</v>
      </c>
      <c r="D65" s="66">
        <v>9</v>
      </c>
      <c r="E65" s="66">
        <v>94</v>
      </c>
      <c r="F65" s="66">
        <v>580</v>
      </c>
      <c r="G65" s="66">
        <v>0</v>
      </c>
      <c r="H65" s="66">
        <v>685</v>
      </c>
    </row>
    <row r="66" spans="1:8" ht="12.75">
      <c r="A66" s="65" t="s">
        <v>57</v>
      </c>
      <c r="B66" s="66">
        <v>0</v>
      </c>
      <c r="C66" s="66">
        <v>0</v>
      </c>
      <c r="D66" s="66">
        <v>4</v>
      </c>
      <c r="E66" s="66">
        <v>70</v>
      </c>
      <c r="F66" s="66">
        <v>655</v>
      </c>
      <c r="G66" s="66">
        <v>0</v>
      </c>
      <c r="H66" s="66">
        <v>729</v>
      </c>
    </row>
    <row r="67" spans="1:8" ht="12.75">
      <c r="A67" s="65" t="s">
        <v>85</v>
      </c>
      <c r="B67" s="66">
        <v>0</v>
      </c>
      <c r="C67" s="66">
        <v>0</v>
      </c>
      <c r="D67" s="66">
        <v>16</v>
      </c>
      <c r="E67" s="66">
        <v>76</v>
      </c>
      <c r="F67" s="66">
        <v>320</v>
      </c>
      <c r="G67" s="66">
        <v>0</v>
      </c>
      <c r="H67" s="66">
        <v>412</v>
      </c>
    </row>
    <row r="68" spans="1:8" ht="12.75">
      <c r="A68" s="67" t="s">
        <v>148</v>
      </c>
      <c r="B68" s="53">
        <v>1</v>
      </c>
      <c r="C68" s="53">
        <v>21</v>
      </c>
      <c r="D68" s="53">
        <v>582</v>
      </c>
      <c r="E68" s="53">
        <v>5856</v>
      </c>
      <c r="F68" s="53">
        <v>1464</v>
      </c>
      <c r="G68" s="53">
        <v>2</v>
      </c>
      <c r="H68" s="53">
        <v>7926</v>
      </c>
    </row>
    <row r="69" spans="1:8" ht="12.75">
      <c r="A69" s="65" t="s">
        <v>39</v>
      </c>
      <c r="B69" s="66">
        <v>1</v>
      </c>
      <c r="C69" s="66">
        <v>11</v>
      </c>
      <c r="D69" s="66">
        <v>397</v>
      </c>
      <c r="E69" s="66">
        <v>3620</v>
      </c>
      <c r="F69" s="66">
        <v>677</v>
      </c>
      <c r="G69" s="66">
        <v>1</v>
      </c>
      <c r="H69" s="66">
        <v>4707</v>
      </c>
    </row>
    <row r="70" spans="1:8" ht="12.75">
      <c r="A70" s="65" t="s">
        <v>42</v>
      </c>
      <c r="B70" s="66">
        <v>0</v>
      </c>
      <c r="C70" s="66">
        <v>10</v>
      </c>
      <c r="D70" s="66">
        <v>185</v>
      </c>
      <c r="E70" s="66">
        <v>2236</v>
      </c>
      <c r="F70" s="66">
        <v>787</v>
      </c>
      <c r="G70" s="66">
        <v>1</v>
      </c>
      <c r="H70" s="66">
        <v>3219</v>
      </c>
    </row>
    <row r="71" spans="1:8" ht="12.75">
      <c r="A71" s="67" t="s">
        <v>159</v>
      </c>
      <c r="B71" s="53">
        <v>4</v>
      </c>
      <c r="C71" s="53">
        <v>11</v>
      </c>
      <c r="D71" s="53">
        <v>197</v>
      </c>
      <c r="E71" s="53">
        <v>1729</v>
      </c>
      <c r="F71" s="53">
        <v>1970</v>
      </c>
      <c r="G71" s="53">
        <v>1</v>
      </c>
      <c r="H71" s="53">
        <v>3912</v>
      </c>
    </row>
    <row r="72" spans="1:8" ht="12.75">
      <c r="A72" s="65" t="s">
        <v>0</v>
      </c>
      <c r="B72" s="66">
        <v>0</v>
      </c>
      <c r="C72" s="66">
        <v>2</v>
      </c>
      <c r="D72" s="66">
        <v>21</v>
      </c>
      <c r="E72" s="66">
        <v>249</v>
      </c>
      <c r="F72" s="66">
        <v>486</v>
      </c>
      <c r="G72" s="66">
        <v>0</v>
      </c>
      <c r="H72" s="66">
        <v>758</v>
      </c>
    </row>
    <row r="73" spans="1:8" ht="12.75">
      <c r="A73" s="65" t="s">
        <v>7</v>
      </c>
      <c r="B73" s="66">
        <v>0</v>
      </c>
      <c r="C73" s="66">
        <v>4</v>
      </c>
      <c r="D73" s="66">
        <v>50</v>
      </c>
      <c r="E73" s="66">
        <v>449</v>
      </c>
      <c r="F73" s="66">
        <v>277</v>
      </c>
      <c r="G73" s="66">
        <v>0</v>
      </c>
      <c r="H73" s="66">
        <v>780</v>
      </c>
    </row>
    <row r="74" spans="1:8" ht="12.75">
      <c r="A74" s="65" t="s">
        <v>9</v>
      </c>
      <c r="B74" s="66">
        <v>3</v>
      </c>
      <c r="C74" s="66">
        <v>1</v>
      </c>
      <c r="D74" s="66">
        <v>46</v>
      </c>
      <c r="E74" s="66">
        <v>374</v>
      </c>
      <c r="F74" s="66">
        <v>133</v>
      </c>
      <c r="G74" s="66">
        <v>0</v>
      </c>
      <c r="H74" s="66">
        <v>557</v>
      </c>
    </row>
    <row r="75" spans="1:8" ht="12.75">
      <c r="A75" s="65" t="s">
        <v>149</v>
      </c>
      <c r="B75" s="66">
        <v>0</v>
      </c>
      <c r="C75" s="66">
        <v>1</v>
      </c>
      <c r="D75" s="66">
        <v>24</v>
      </c>
      <c r="E75" s="66">
        <v>237</v>
      </c>
      <c r="F75" s="66">
        <v>478</v>
      </c>
      <c r="G75" s="66">
        <v>0</v>
      </c>
      <c r="H75" s="66">
        <v>740</v>
      </c>
    </row>
    <row r="76" spans="1:8" ht="12.75">
      <c r="A76" s="65" t="s">
        <v>53</v>
      </c>
      <c r="B76" s="66">
        <v>1</v>
      </c>
      <c r="C76" s="66">
        <v>1</v>
      </c>
      <c r="D76" s="66">
        <v>35</v>
      </c>
      <c r="E76" s="66">
        <v>260</v>
      </c>
      <c r="F76" s="66">
        <v>58</v>
      </c>
      <c r="G76" s="66">
        <v>1</v>
      </c>
      <c r="H76" s="66">
        <v>356</v>
      </c>
    </row>
    <row r="77" spans="1:8" ht="12.75">
      <c r="A77" s="65" t="s">
        <v>77</v>
      </c>
      <c r="B77" s="66">
        <v>0</v>
      </c>
      <c r="C77" s="66">
        <v>2</v>
      </c>
      <c r="D77" s="66">
        <v>21</v>
      </c>
      <c r="E77" s="66">
        <v>160</v>
      </c>
      <c r="F77" s="66">
        <v>538</v>
      </c>
      <c r="G77" s="66">
        <v>0</v>
      </c>
      <c r="H77" s="66">
        <v>721</v>
      </c>
    </row>
    <row r="78" spans="1:8" ht="12.75">
      <c r="A78" s="67" t="s">
        <v>52</v>
      </c>
      <c r="B78" s="53">
        <v>5</v>
      </c>
      <c r="C78" s="53">
        <v>12</v>
      </c>
      <c r="D78" s="53">
        <v>137</v>
      </c>
      <c r="E78" s="53">
        <v>1762</v>
      </c>
      <c r="F78" s="53">
        <v>416</v>
      </c>
      <c r="G78" s="53">
        <v>3</v>
      </c>
      <c r="H78" s="53">
        <v>2335</v>
      </c>
    </row>
    <row r="79" spans="1:8" ht="12.75">
      <c r="A79" s="65" t="s">
        <v>49</v>
      </c>
      <c r="B79" s="66">
        <v>1</v>
      </c>
      <c r="C79" s="66">
        <v>1</v>
      </c>
      <c r="D79" s="66">
        <v>4</v>
      </c>
      <c r="E79" s="66">
        <v>55</v>
      </c>
      <c r="F79" s="66">
        <v>10</v>
      </c>
      <c r="G79" s="66">
        <v>0</v>
      </c>
      <c r="H79" s="66">
        <v>71</v>
      </c>
    </row>
    <row r="80" spans="1:8" ht="12.75">
      <c r="A80" s="65" t="s">
        <v>52</v>
      </c>
      <c r="B80" s="66">
        <v>4</v>
      </c>
      <c r="C80" s="66">
        <v>11</v>
      </c>
      <c r="D80" s="66">
        <v>133</v>
      </c>
      <c r="E80" s="66">
        <v>1707</v>
      </c>
      <c r="F80" s="66">
        <v>406</v>
      </c>
      <c r="G80" s="66">
        <v>3</v>
      </c>
      <c r="H80" s="66">
        <v>2264</v>
      </c>
    </row>
    <row r="81" spans="1:8" ht="12.75">
      <c r="A81" s="67" t="s">
        <v>56</v>
      </c>
      <c r="B81" s="53">
        <v>7</v>
      </c>
      <c r="C81" s="53">
        <v>11</v>
      </c>
      <c r="D81" s="53">
        <v>231</v>
      </c>
      <c r="E81" s="53">
        <v>3052</v>
      </c>
      <c r="F81" s="53">
        <v>1841</v>
      </c>
      <c r="G81" s="53">
        <v>0</v>
      </c>
      <c r="H81" s="53">
        <v>5142</v>
      </c>
    </row>
    <row r="82" spans="1:8" ht="12.75">
      <c r="A82" s="65" t="s">
        <v>4</v>
      </c>
      <c r="B82" s="66">
        <v>2</v>
      </c>
      <c r="C82" s="66">
        <v>1</v>
      </c>
      <c r="D82" s="66">
        <v>38</v>
      </c>
      <c r="E82" s="66">
        <v>628</v>
      </c>
      <c r="F82" s="66">
        <v>309</v>
      </c>
      <c r="G82" s="66">
        <v>0</v>
      </c>
      <c r="H82" s="66">
        <v>978</v>
      </c>
    </row>
    <row r="83" spans="1:8" ht="12.75">
      <c r="A83" s="65" t="s">
        <v>96</v>
      </c>
      <c r="B83" s="66">
        <v>4</v>
      </c>
      <c r="C83" s="66">
        <v>5</v>
      </c>
      <c r="D83" s="66">
        <v>104</v>
      </c>
      <c r="E83" s="66">
        <v>1211</v>
      </c>
      <c r="F83" s="66">
        <v>484</v>
      </c>
      <c r="G83" s="66">
        <v>0</v>
      </c>
      <c r="H83" s="66">
        <v>1808</v>
      </c>
    </row>
    <row r="84" spans="1:8" ht="12.75">
      <c r="A84" s="65" t="s">
        <v>56</v>
      </c>
      <c r="B84" s="66">
        <v>0</v>
      </c>
      <c r="C84" s="66">
        <v>4</v>
      </c>
      <c r="D84" s="66">
        <v>62</v>
      </c>
      <c r="E84" s="66">
        <v>728</v>
      </c>
      <c r="F84" s="66">
        <v>590</v>
      </c>
      <c r="G84" s="66">
        <v>0</v>
      </c>
      <c r="H84" s="66">
        <v>1384</v>
      </c>
    </row>
    <row r="85" spans="1:8" ht="12.75">
      <c r="A85" s="65" t="s">
        <v>88</v>
      </c>
      <c r="B85" s="66">
        <v>1</v>
      </c>
      <c r="C85" s="66">
        <v>1</v>
      </c>
      <c r="D85" s="66">
        <v>27</v>
      </c>
      <c r="E85" s="66">
        <v>485</v>
      </c>
      <c r="F85" s="66">
        <v>458</v>
      </c>
      <c r="G85" s="66">
        <v>0</v>
      </c>
      <c r="H85" s="66">
        <v>972</v>
      </c>
    </row>
    <row r="86" spans="1:8" ht="12.75">
      <c r="A86" s="67" t="s">
        <v>58</v>
      </c>
      <c r="B86" s="53">
        <v>4</v>
      </c>
      <c r="C86" s="53">
        <v>6</v>
      </c>
      <c r="D86" s="53">
        <v>100</v>
      </c>
      <c r="E86" s="53">
        <v>1157</v>
      </c>
      <c r="F86" s="53">
        <v>331</v>
      </c>
      <c r="G86" s="53">
        <v>0</v>
      </c>
      <c r="H86" s="53">
        <v>1598</v>
      </c>
    </row>
    <row r="87" spans="1:8" ht="12.75">
      <c r="A87" s="65" t="s">
        <v>2</v>
      </c>
      <c r="B87" s="66">
        <v>1</v>
      </c>
      <c r="C87" s="66">
        <v>3</v>
      </c>
      <c r="D87" s="66">
        <v>46</v>
      </c>
      <c r="E87" s="66">
        <v>551</v>
      </c>
      <c r="F87" s="66">
        <v>192</v>
      </c>
      <c r="G87" s="66">
        <v>0</v>
      </c>
      <c r="H87" s="66">
        <v>793</v>
      </c>
    </row>
    <row r="88" spans="1:8" ht="12.75">
      <c r="A88" s="65" t="s">
        <v>58</v>
      </c>
      <c r="B88" s="66">
        <v>3</v>
      </c>
      <c r="C88" s="66">
        <v>3</v>
      </c>
      <c r="D88" s="66">
        <v>54</v>
      </c>
      <c r="E88" s="66">
        <v>606</v>
      </c>
      <c r="F88" s="66">
        <v>139</v>
      </c>
      <c r="G88" s="66">
        <v>0</v>
      </c>
      <c r="H88" s="66">
        <v>805</v>
      </c>
    </row>
    <row r="89" spans="1:8" ht="12.75">
      <c r="A89" s="67" t="s">
        <v>59</v>
      </c>
      <c r="B89" s="53">
        <v>0</v>
      </c>
      <c r="C89" s="53">
        <v>0</v>
      </c>
      <c r="D89" s="53">
        <v>12</v>
      </c>
      <c r="E89" s="53">
        <v>173</v>
      </c>
      <c r="F89" s="53">
        <v>2426</v>
      </c>
      <c r="G89" s="53">
        <v>3</v>
      </c>
      <c r="H89" s="53">
        <v>2614</v>
      </c>
    </row>
    <row r="90" spans="1:8" ht="12.75">
      <c r="A90" s="65" t="s">
        <v>1</v>
      </c>
      <c r="B90" s="66">
        <v>0</v>
      </c>
      <c r="C90" s="66">
        <v>0</v>
      </c>
      <c r="D90" s="66">
        <v>2</v>
      </c>
      <c r="E90" s="66">
        <v>18</v>
      </c>
      <c r="F90" s="66">
        <v>241</v>
      </c>
      <c r="G90" s="66">
        <v>0</v>
      </c>
      <c r="H90" s="66">
        <v>261</v>
      </c>
    </row>
    <row r="91" spans="1:8" ht="12.75">
      <c r="A91" s="65" t="s">
        <v>31</v>
      </c>
      <c r="B91" s="66">
        <v>0</v>
      </c>
      <c r="C91" s="66">
        <v>0</v>
      </c>
      <c r="D91" s="66">
        <v>5</v>
      </c>
      <c r="E91" s="66">
        <v>58</v>
      </c>
      <c r="F91" s="66">
        <v>1066</v>
      </c>
      <c r="G91" s="66">
        <v>2</v>
      </c>
      <c r="H91" s="66">
        <v>1131</v>
      </c>
    </row>
    <row r="92" spans="1:8" ht="12.75">
      <c r="A92" s="65" t="s">
        <v>41</v>
      </c>
      <c r="B92" s="66">
        <v>0</v>
      </c>
      <c r="C92" s="66">
        <v>0</v>
      </c>
      <c r="D92" s="66">
        <v>4</v>
      </c>
      <c r="E92" s="66">
        <v>45</v>
      </c>
      <c r="F92" s="66">
        <v>644</v>
      </c>
      <c r="G92" s="66">
        <v>0</v>
      </c>
      <c r="H92" s="66">
        <v>693</v>
      </c>
    </row>
    <row r="93" spans="1:8" ht="12.75">
      <c r="A93" s="65" t="s">
        <v>59</v>
      </c>
      <c r="B93" s="66">
        <v>0</v>
      </c>
      <c r="C93" s="66">
        <v>0</v>
      </c>
      <c r="D93" s="66">
        <v>1</v>
      </c>
      <c r="E93" s="66">
        <v>52</v>
      </c>
      <c r="F93" s="66">
        <v>475</v>
      </c>
      <c r="G93" s="66">
        <v>1</v>
      </c>
      <c r="H93" s="66">
        <v>529</v>
      </c>
    </row>
    <row r="94" spans="1:8" ht="12.75">
      <c r="A94" s="67" t="s">
        <v>722</v>
      </c>
      <c r="B94" s="53">
        <v>4</v>
      </c>
      <c r="C94" s="53">
        <v>10</v>
      </c>
      <c r="D94" s="53">
        <v>246</v>
      </c>
      <c r="E94" s="53">
        <v>3123</v>
      </c>
      <c r="F94" s="53">
        <v>1583</v>
      </c>
      <c r="G94" s="53">
        <v>1</v>
      </c>
      <c r="H94" s="53">
        <v>4967</v>
      </c>
    </row>
    <row r="95" spans="1:8" ht="12.75">
      <c r="A95" s="65" t="s">
        <v>38</v>
      </c>
      <c r="B95" s="66">
        <v>4</v>
      </c>
      <c r="C95" s="66">
        <v>7</v>
      </c>
      <c r="D95" s="66">
        <v>128</v>
      </c>
      <c r="E95" s="66">
        <v>1734</v>
      </c>
      <c r="F95" s="66">
        <v>537</v>
      </c>
      <c r="G95" s="66">
        <v>1</v>
      </c>
      <c r="H95" s="66">
        <v>2411</v>
      </c>
    </row>
    <row r="96" spans="1:8" ht="12.75">
      <c r="A96" s="65" t="s">
        <v>60</v>
      </c>
      <c r="B96" s="66">
        <v>0</v>
      </c>
      <c r="C96" s="66">
        <v>2</v>
      </c>
      <c r="D96" s="66">
        <v>74</v>
      </c>
      <c r="E96" s="66">
        <v>929</v>
      </c>
      <c r="F96" s="66">
        <v>752</v>
      </c>
      <c r="G96" s="66">
        <v>0</v>
      </c>
      <c r="H96" s="66">
        <v>1757</v>
      </c>
    </row>
    <row r="97" spans="1:8" ht="12.75">
      <c r="A97" s="65" t="s">
        <v>69</v>
      </c>
      <c r="B97" s="66">
        <v>0</v>
      </c>
      <c r="C97" s="66">
        <v>1</v>
      </c>
      <c r="D97" s="66">
        <v>44</v>
      </c>
      <c r="E97" s="66">
        <v>460</v>
      </c>
      <c r="F97" s="66">
        <v>294</v>
      </c>
      <c r="G97" s="66">
        <v>0</v>
      </c>
      <c r="H97" s="66">
        <v>799</v>
      </c>
    </row>
    <row r="98" spans="1:8" ht="12.75">
      <c r="A98" s="67" t="s">
        <v>147</v>
      </c>
      <c r="B98" s="53">
        <v>0</v>
      </c>
      <c r="C98" s="53">
        <v>1</v>
      </c>
      <c r="D98" s="53">
        <v>46</v>
      </c>
      <c r="E98" s="53">
        <v>1035</v>
      </c>
      <c r="F98" s="53">
        <v>1522</v>
      </c>
      <c r="G98" s="53">
        <v>1</v>
      </c>
      <c r="H98" s="53">
        <v>2605</v>
      </c>
    </row>
    <row r="99" spans="1:8" ht="12.75">
      <c r="A99" s="65" t="s">
        <v>48</v>
      </c>
      <c r="B99" s="66">
        <v>0</v>
      </c>
      <c r="C99" s="66">
        <v>1</v>
      </c>
      <c r="D99" s="66">
        <v>13</v>
      </c>
      <c r="E99" s="66">
        <v>464</v>
      </c>
      <c r="F99" s="66">
        <v>401</v>
      </c>
      <c r="G99" s="66">
        <v>0</v>
      </c>
      <c r="H99" s="66">
        <v>879</v>
      </c>
    </row>
    <row r="100" spans="1:8" ht="12.75">
      <c r="A100" s="65" t="s">
        <v>67</v>
      </c>
      <c r="B100" s="66">
        <v>0</v>
      </c>
      <c r="C100" s="66">
        <v>0</v>
      </c>
      <c r="D100" s="66">
        <v>15</v>
      </c>
      <c r="E100" s="66">
        <v>281</v>
      </c>
      <c r="F100" s="66">
        <v>616</v>
      </c>
      <c r="G100" s="66">
        <v>1</v>
      </c>
      <c r="H100" s="66">
        <v>913</v>
      </c>
    </row>
    <row r="101" spans="1:8" ht="12.75">
      <c r="A101" s="65" t="s">
        <v>79</v>
      </c>
      <c r="B101" s="66">
        <v>0</v>
      </c>
      <c r="C101" s="66">
        <v>0</v>
      </c>
      <c r="D101" s="66">
        <v>18</v>
      </c>
      <c r="E101" s="66">
        <v>290</v>
      </c>
      <c r="F101" s="66">
        <v>505</v>
      </c>
      <c r="G101" s="66">
        <v>0</v>
      </c>
      <c r="H101" s="66">
        <v>813</v>
      </c>
    </row>
    <row r="102" spans="1:8" ht="12.75">
      <c r="A102" s="67" t="s">
        <v>68</v>
      </c>
      <c r="B102" s="53">
        <v>0</v>
      </c>
      <c r="C102" s="53">
        <v>3</v>
      </c>
      <c r="D102" s="53">
        <v>43</v>
      </c>
      <c r="E102" s="53">
        <v>572</v>
      </c>
      <c r="F102" s="53">
        <v>1705</v>
      </c>
      <c r="G102" s="53">
        <v>1</v>
      </c>
      <c r="H102" s="53">
        <v>2324</v>
      </c>
    </row>
    <row r="103" spans="1:8" ht="12.75">
      <c r="A103" s="65" t="s">
        <v>14</v>
      </c>
      <c r="B103" s="66">
        <v>0</v>
      </c>
      <c r="C103" s="66">
        <v>1</v>
      </c>
      <c r="D103" s="66">
        <v>25</v>
      </c>
      <c r="E103" s="66">
        <v>168</v>
      </c>
      <c r="F103" s="66">
        <v>476</v>
      </c>
      <c r="G103" s="66">
        <v>1</v>
      </c>
      <c r="H103" s="66">
        <v>671</v>
      </c>
    </row>
    <row r="104" spans="1:8" ht="12.75">
      <c r="A104" s="65" t="s">
        <v>15</v>
      </c>
      <c r="B104" s="66">
        <v>0</v>
      </c>
      <c r="C104" s="66">
        <v>0</v>
      </c>
      <c r="D104" s="66">
        <v>12</v>
      </c>
      <c r="E104" s="66">
        <v>316</v>
      </c>
      <c r="F104" s="66">
        <v>580</v>
      </c>
      <c r="G104" s="66">
        <v>0</v>
      </c>
      <c r="H104" s="66">
        <v>908</v>
      </c>
    </row>
    <row r="105" spans="1:8" ht="12.75">
      <c r="A105" s="65" t="s">
        <v>68</v>
      </c>
      <c r="B105" s="66">
        <v>0</v>
      </c>
      <c r="C105" s="66">
        <v>2</v>
      </c>
      <c r="D105" s="66">
        <v>6</v>
      </c>
      <c r="E105" s="66">
        <v>88</v>
      </c>
      <c r="F105" s="66">
        <v>649</v>
      </c>
      <c r="G105" s="66">
        <v>0</v>
      </c>
      <c r="H105" s="66">
        <v>745</v>
      </c>
    </row>
    <row r="106" spans="1:8" ht="12.75">
      <c r="A106" s="67" t="s">
        <v>71</v>
      </c>
      <c r="B106" s="53">
        <v>3</v>
      </c>
      <c r="C106" s="53">
        <v>46</v>
      </c>
      <c r="D106" s="53">
        <v>388</v>
      </c>
      <c r="E106" s="53">
        <v>4343</v>
      </c>
      <c r="F106" s="53">
        <v>883</v>
      </c>
      <c r="G106" s="53">
        <v>0</v>
      </c>
      <c r="H106" s="53">
        <v>5663</v>
      </c>
    </row>
    <row r="107" spans="1:8" ht="12.75">
      <c r="A107" s="65" t="s">
        <v>29</v>
      </c>
      <c r="B107" s="66">
        <v>2</v>
      </c>
      <c r="C107" s="66">
        <v>17</v>
      </c>
      <c r="D107" s="66">
        <v>147</v>
      </c>
      <c r="E107" s="66">
        <v>1640</v>
      </c>
      <c r="F107" s="66">
        <v>219</v>
      </c>
      <c r="G107" s="66">
        <v>0</v>
      </c>
      <c r="H107" s="66">
        <v>2025</v>
      </c>
    </row>
    <row r="108" spans="1:8" ht="12.75">
      <c r="A108" s="65" t="s">
        <v>71</v>
      </c>
      <c r="B108" s="66">
        <v>0</v>
      </c>
      <c r="C108" s="66">
        <v>11</v>
      </c>
      <c r="D108" s="66">
        <v>76</v>
      </c>
      <c r="E108" s="66">
        <v>1297</v>
      </c>
      <c r="F108" s="66">
        <v>478</v>
      </c>
      <c r="G108" s="66">
        <v>0</v>
      </c>
      <c r="H108" s="66">
        <v>1862</v>
      </c>
    </row>
    <row r="109" spans="1:8" ht="12.75">
      <c r="A109" s="65" t="s">
        <v>72</v>
      </c>
      <c r="B109" s="66">
        <v>1</v>
      </c>
      <c r="C109" s="66">
        <v>18</v>
      </c>
      <c r="D109" s="66">
        <v>165</v>
      </c>
      <c r="E109" s="66">
        <v>1406</v>
      </c>
      <c r="F109" s="66">
        <v>186</v>
      </c>
      <c r="G109" s="66">
        <v>0</v>
      </c>
      <c r="H109" s="66">
        <v>1776</v>
      </c>
    </row>
    <row r="110" spans="1:8" ht="12.75">
      <c r="A110" s="67" t="s">
        <v>151</v>
      </c>
      <c r="B110" s="53">
        <v>3</v>
      </c>
      <c r="C110" s="53">
        <v>12</v>
      </c>
      <c r="D110" s="53">
        <v>290</v>
      </c>
      <c r="E110" s="53">
        <v>3392</v>
      </c>
      <c r="F110" s="53">
        <v>814</v>
      </c>
      <c r="G110" s="53">
        <v>1</v>
      </c>
      <c r="H110" s="53">
        <v>4512</v>
      </c>
    </row>
    <row r="111" spans="1:8" ht="12.75">
      <c r="A111" s="65" t="s">
        <v>40</v>
      </c>
      <c r="B111" s="66">
        <v>3</v>
      </c>
      <c r="C111" s="66">
        <v>3</v>
      </c>
      <c r="D111" s="66">
        <v>117</v>
      </c>
      <c r="E111" s="66">
        <v>1477</v>
      </c>
      <c r="F111" s="66">
        <v>233</v>
      </c>
      <c r="G111" s="66">
        <v>1</v>
      </c>
      <c r="H111" s="66">
        <v>1834</v>
      </c>
    </row>
    <row r="112" spans="1:8" ht="12.75">
      <c r="A112" s="65" t="s">
        <v>150</v>
      </c>
      <c r="B112" s="66">
        <v>0</v>
      </c>
      <c r="C112" s="66">
        <v>4</v>
      </c>
      <c r="D112" s="66">
        <v>60</v>
      </c>
      <c r="E112" s="66">
        <v>705</v>
      </c>
      <c r="F112" s="66">
        <v>235</v>
      </c>
      <c r="G112" s="66">
        <v>0</v>
      </c>
      <c r="H112" s="66">
        <v>1004</v>
      </c>
    </row>
    <row r="113" spans="1:8" ht="12.75">
      <c r="A113" s="65" t="s">
        <v>84</v>
      </c>
      <c r="B113" s="66">
        <v>0</v>
      </c>
      <c r="C113" s="66">
        <v>5</v>
      </c>
      <c r="D113" s="66">
        <v>113</v>
      </c>
      <c r="E113" s="66">
        <v>1210</v>
      </c>
      <c r="F113" s="66">
        <v>346</v>
      </c>
      <c r="G113" s="66">
        <v>0</v>
      </c>
      <c r="H113" s="66">
        <v>1674</v>
      </c>
    </row>
    <row r="114" spans="1:8" ht="12.75">
      <c r="A114" s="67" t="s">
        <v>73</v>
      </c>
      <c r="B114" s="53">
        <v>1</v>
      </c>
      <c r="C114" s="53">
        <v>29</v>
      </c>
      <c r="D114" s="53">
        <v>186</v>
      </c>
      <c r="E114" s="53">
        <v>2213</v>
      </c>
      <c r="F114" s="53">
        <v>589</v>
      </c>
      <c r="G114" s="53">
        <v>0</v>
      </c>
      <c r="H114" s="53">
        <v>3018</v>
      </c>
    </row>
    <row r="115" spans="1:8" ht="12.75">
      <c r="A115" s="65" t="s">
        <v>73</v>
      </c>
      <c r="B115" s="66">
        <v>1</v>
      </c>
      <c r="C115" s="66">
        <v>29</v>
      </c>
      <c r="D115" s="66">
        <v>186</v>
      </c>
      <c r="E115" s="66">
        <v>2213</v>
      </c>
      <c r="F115" s="66">
        <v>589</v>
      </c>
      <c r="G115" s="66">
        <v>0</v>
      </c>
      <c r="H115" s="66">
        <v>3018</v>
      </c>
    </row>
    <row r="116" spans="1:8" ht="12.75">
      <c r="A116" s="67" t="s">
        <v>75</v>
      </c>
      <c r="B116" s="53">
        <v>11</v>
      </c>
      <c r="C116" s="53">
        <v>21</v>
      </c>
      <c r="D116" s="53">
        <v>217</v>
      </c>
      <c r="E116" s="53">
        <v>1649</v>
      </c>
      <c r="F116" s="53">
        <v>1777</v>
      </c>
      <c r="G116" s="53">
        <v>1</v>
      </c>
      <c r="H116" s="53">
        <v>3676</v>
      </c>
    </row>
    <row r="117" spans="1:8" ht="12.75">
      <c r="A117" s="65" t="s">
        <v>6</v>
      </c>
      <c r="B117" s="66">
        <v>0</v>
      </c>
      <c r="C117" s="66">
        <v>1</v>
      </c>
      <c r="D117" s="66">
        <v>24</v>
      </c>
      <c r="E117" s="66">
        <v>168</v>
      </c>
      <c r="F117" s="66">
        <v>277</v>
      </c>
      <c r="G117" s="66">
        <v>0</v>
      </c>
      <c r="H117" s="66">
        <v>470</v>
      </c>
    </row>
    <row r="118" spans="1:8" ht="12.75">
      <c r="A118" s="65" t="s">
        <v>8</v>
      </c>
      <c r="B118" s="66">
        <v>0</v>
      </c>
      <c r="C118" s="66">
        <v>5</v>
      </c>
      <c r="D118" s="66">
        <v>41</v>
      </c>
      <c r="E118" s="66">
        <v>303</v>
      </c>
      <c r="F118" s="66">
        <v>116</v>
      </c>
      <c r="G118" s="66">
        <v>1</v>
      </c>
      <c r="H118" s="66">
        <v>466</v>
      </c>
    </row>
    <row r="119" spans="1:8" ht="12.75">
      <c r="A119" s="65" t="s">
        <v>13</v>
      </c>
      <c r="B119" s="66">
        <v>2</v>
      </c>
      <c r="C119" s="66">
        <v>3</v>
      </c>
      <c r="D119" s="66">
        <v>24</v>
      </c>
      <c r="E119" s="66">
        <v>215</v>
      </c>
      <c r="F119" s="66">
        <v>244</v>
      </c>
      <c r="G119" s="66">
        <v>0</v>
      </c>
      <c r="H119" s="66">
        <v>488</v>
      </c>
    </row>
    <row r="120" spans="1:8" ht="12.75">
      <c r="A120" s="65" t="s">
        <v>23</v>
      </c>
      <c r="B120" s="66">
        <v>1</v>
      </c>
      <c r="C120" s="66">
        <v>0</v>
      </c>
      <c r="D120" s="66">
        <v>3</v>
      </c>
      <c r="E120" s="66">
        <v>30</v>
      </c>
      <c r="F120" s="66">
        <v>251</v>
      </c>
      <c r="G120" s="66">
        <v>0</v>
      </c>
      <c r="H120" s="66">
        <v>285</v>
      </c>
    </row>
    <row r="121" spans="1:8" ht="12.75">
      <c r="A121" s="65" t="s">
        <v>46</v>
      </c>
      <c r="B121" s="66">
        <v>5</v>
      </c>
      <c r="C121" s="66">
        <v>4</v>
      </c>
      <c r="D121" s="66">
        <v>21</v>
      </c>
      <c r="E121" s="66">
        <v>237</v>
      </c>
      <c r="F121" s="66">
        <v>311</v>
      </c>
      <c r="G121" s="66">
        <v>0</v>
      </c>
      <c r="H121" s="66">
        <v>578</v>
      </c>
    </row>
    <row r="122" spans="1:8" ht="12.75">
      <c r="A122" s="65" t="s">
        <v>63</v>
      </c>
      <c r="B122" s="66">
        <v>1</v>
      </c>
      <c r="C122" s="66">
        <v>2</v>
      </c>
      <c r="D122" s="66">
        <v>32</v>
      </c>
      <c r="E122" s="66">
        <v>270</v>
      </c>
      <c r="F122" s="66">
        <v>127</v>
      </c>
      <c r="G122" s="66">
        <v>0</v>
      </c>
      <c r="H122" s="66">
        <v>432</v>
      </c>
    </row>
    <row r="123" spans="1:8" ht="12.75">
      <c r="A123" s="65" t="s">
        <v>66</v>
      </c>
      <c r="B123" s="66">
        <v>0</v>
      </c>
      <c r="C123" s="66">
        <v>2</v>
      </c>
      <c r="D123" s="66">
        <v>48</v>
      </c>
      <c r="E123" s="66">
        <v>237</v>
      </c>
      <c r="F123" s="66">
        <v>399</v>
      </c>
      <c r="G123" s="66">
        <v>0</v>
      </c>
      <c r="H123" s="66">
        <v>686</v>
      </c>
    </row>
    <row r="124" spans="1:8" ht="12.75">
      <c r="A124" s="65" t="s">
        <v>75</v>
      </c>
      <c r="B124" s="66">
        <v>2</v>
      </c>
      <c r="C124" s="66">
        <v>4</v>
      </c>
      <c r="D124" s="66">
        <v>24</v>
      </c>
      <c r="E124" s="66">
        <v>189</v>
      </c>
      <c r="F124" s="66">
        <v>52</v>
      </c>
      <c r="G124" s="66">
        <v>0</v>
      </c>
      <c r="H124" s="66">
        <v>271</v>
      </c>
    </row>
    <row r="125" spans="1:8" ht="12.75">
      <c r="A125" s="67" t="s">
        <v>95</v>
      </c>
      <c r="B125" s="53">
        <v>9</v>
      </c>
      <c r="C125" s="53">
        <v>22</v>
      </c>
      <c r="D125" s="53">
        <v>313</v>
      </c>
      <c r="E125" s="53">
        <v>2470</v>
      </c>
      <c r="F125" s="53">
        <v>1030</v>
      </c>
      <c r="G125" s="53">
        <v>1</v>
      </c>
      <c r="H125" s="53">
        <v>3845</v>
      </c>
    </row>
    <row r="126" spans="1:8" ht="12.75">
      <c r="A126" s="65" t="s">
        <v>83</v>
      </c>
      <c r="B126" s="66">
        <v>0</v>
      </c>
      <c r="C126" s="66">
        <v>3</v>
      </c>
      <c r="D126" s="66">
        <v>37</v>
      </c>
      <c r="E126" s="66">
        <v>365</v>
      </c>
      <c r="F126" s="66">
        <v>252</v>
      </c>
      <c r="G126" s="66">
        <v>1</v>
      </c>
      <c r="H126" s="66">
        <v>658</v>
      </c>
    </row>
    <row r="127" spans="1:8" ht="12.75">
      <c r="A127" s="65" t="s">
        <v>86</v>
      </c>
      <c r="B127" s="66">
        <v>5</v>
      </c>
      <c r="C127" s="66">
        <v>14</v>
      </c>
      <c r="D127" s="66">
        <v>169</v>
      </c>
      <c r="E127" s="66">
        <v>1137</v>
      </c>
      <c r="F127" s="66">
        <v>385</v>
      </c>
      <c r="G127" s="66">
        <v>0</v>
      </c>
      <c r="H127" s="66">
        <v>1710</v>
      </c>
    </row>
    <row r="128" spans="1:8" ht="12.75">
      <c r="A128" s="65" t="s">
        <v>89</v>
      </c>
      <c r="B128" s="66">
        <v>4</v>
      </c>
      <c r="C128" s="66">
        <v>5</v>
      </c>
      <c r="D128" s="66">
        <v>107</v>
      </c>
      <c r="E128" s="66">
        <v>968</v>
      </c>
      <c r="F128" s="66">
        <v>393</v>
      </c>
      <c r="G128" s="66">
        <v>0</v>
      </c>
      <c r="H128" s="66">
        <v>1477</v>
      </c>
    </row>
    <row r="129" spans="1:8" ht="12.75">
      <c r="A129" s="67" t="s">
        <v>87</v>
      </c>
      <c r="B129" s="53">
        <v>1</v>
      </c>
      <c r="C129" s="53">
        <v>4</v>
      </c>
      <c r="D129" s="53">
        <v>33</v>
      </c>
      <c r="E129" s="53">
        <v>338</v>
      </c>
      <c r="F129" s="53">
        <v>2350</v>
      </c>
      <c r="G129" s="53">
        <v>0</v>
      </c>
      <c r="H129" s="53">
        <v>2726</v>
      </c>
    </row>
    <row r="130" spans="1:8" ht="12.75">
      <c r="A130" s="65" t="s">
        <v>50</v>
      </c>
      <c r="B130" s="66">
        <v>0</v>
      </c>
      <c r="C130" s="66">
        <v>0</v>
      </c>
      <c r="D130" s="66">
        <v>3</v>
      </c>
      <c r="E130" s="66">
        <v>31</v>
      </c>
      <c r="F130" s="66">
        <v>689</v>
      </c>
      <c r="G130" s="66">
        <v>0</v>
      </c>
      <c r="H130" s="66">
        <v>723</v>
      </c>
    </row>
    <row r="131" spans="1:8" ht="12.75">
      <c r="A131" s="65" t="s">
        <v>74</v>
      </c>
      <c r="B131" s="66">
        <v>1</v>
      </c>
      <c r="C131" s="66">
        <v>2</v>
      </c>
      <c r="D131" s="66">
        <v>17</v>
      </c>
      <c r="E131" s="66">
        <v>178</v>
      </c>
      <c r="F131" s="66">
        <v>806</v>
      </c>
      <c r="G131" s="66">
        <v>0</v>
      </c>
      <c r="H131" s="66">
        <v>1004</v>
      </c>
    </row>
    <row r="132" spans="1:8" ht="12.75">
      <c r="A132" s="65" t="s">
        <v>87</v>
      </c>
      <c r="B132" s="66">
        <v>0</v>
      </c>
      <c r="C132" s="66">
        <v>2</v>
      </c>
      <c r="D132" s="66">
        <v>13</v>
      </c>
      <c r="E132" s="66">
        <v>129</v>
      </c>
      <c r="F132" s="66">
        <v>855</v>
      </c>
      <c r="G132" s="66">
        <v>0</v>
      </c>
      <c r="H132" s="66">
        <v>999</v>
      </c>
    </row>
    <row r="133" spans="1:8" ht="12.75">
      <c r="A133" s="67" t="s">
        <v>90</v>
      </c>
      <c r="B133" s="53">
        <v>1</v>
      </c>
      <c r="C133" s="53">
        <v>4</v>
      </c>
      <c r="D133" s="53">
        <v>86</v>
      </c>
      <c r="E133" s="53">
        <v>1109</v>
      </c>
      <c r="F133" s="53">
        <v>1076</v>
      </c>
      <c r="G133" s="53">
        <v>0</v>
      </c>
      <c r="H133" s="53">
        <v>2276</v>
      </c>
    </row>
    <row r="134" spans="1:8" ht="12.75">
      <c r="A134" s="65" t="s">
        <v>70</v>
      </c>
      <c r="B134" s="66">
        <v>0</v>
      </c>
      <c r="C134" s="66">
        <v>2</v>
      </c>
      <c r="D134" s="66">
        <v>47</v>
      </c>
      <c r="E134" s="66">
        <v>677</v>
      </c>
      <c r="F134" s="66">
        <v>516</v>
      </c>
      <c r="G134" s="66">
        <v>0</v>
      </c>
      <c r="H134" s="66">
        <v>1242</v>
      </c>
    </row>
    <row r="135" spans="1:8" ht="12.75">
      <c r="A135" s="65" t="s">
        <v>90</v>
      </c>
      <c r="B135" s="66">
        <v>1</v>
      </c>
      <c r="C135" s="66">
        <v>2</v>
      </c>
      <c r="D135" s="66">
        <v>39</v>
      </c>
      <c r="E135" s="66">
        <v>432</v>
      </c>
      <c r="F135" s="66">
        <v>560</v>
      </c>
      <c r="G135" s="66">
        <v>0</v>
      </c>
      <c r="H135" s="66">
        <v>1034</v>
      </c>
    </row>
    <row r="136" spans="1:8" ht="12.75">
      <c r="A136" s="70" t="s">
        <v>729</v>
      </c>
      <c r="B136" s="71">
        <v>12</v>
      </c>
      <c r="C136" s="71">
        <v>16</v>
      </c>
      <c r="D136" s="71">
        <v>251</v>
      </c>
      <c r="E136" s="71">
        <v>7754</v>
      </c>
      <c r="F136" s="71">
        <v>15234</v>
      </c>
      <c r="G136" s="71">
        <v>7</v>
      </c>
      <c r="H136" s="71">
        <v>23274</v>
      </c>
    </row>
    <row r="137" ht="12.75">
      <c r="A137" s="88" t="s">
        <v>757</v>
      </c>
    </row>
    <row r="138" ht="12.75">
      <c r="A138" s="89" t="s">
        <v>758</v>
      </c>
    </row>
  </sheetData>
  <sheetProtection/>
  <printOptions/>
  <pageMargins left="0.511811024" right="0.511811024" top="0.787401575" bottom="0.787401575" header="0.31496062" footer="0.3149606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63" customWidth="1"/>
    <col min="2" max="3" width="6.8515625" style="83" customWidth="1"/>
    <col min="4" max="4" width="9.28125" style="83" customWidth="1"/>
    <col min="5" max="5" width="7.00390625" style="83" customWidth="1"/>
    <col min="6" max="6" width="9.421875" style="83" customWidth="1"/>
    <col min="7" max="7" width="13.8515625" style="83" customWidth="1"/>
    <col min="8" max="8" width="9.57421875" style="83" customWidth="1"/>
    <col min="9" max="16384" width="9.140625" style="61" customWidth="1"/>
  </cols>
  <sheetData>
    <row r="1" spans="1:3" ht="12.75">
      <c r="A1" s="60" t="s">
        <v>785</v>
      </c>
      <c r="B1" s="60"/>
      <c r="C1" s="60"/>
    </row>
    <row r="2" spans="1:5" ht="12.75">
      <c r="A2" s="52" t="s">
        <v>734</v>
      </c>
      <c r="B2" s="52"/>
      <c r="C2" s="52"/>
      <c r="D2" s="52"/>
      <c r="E2" s="52"/>
    </row>
    <row r="3" spans="1:5" ht="12.75">
      <c r="A3" s="36">
        <v>2021</v>
      </c>
      <c r="B3" s="73"/>
      <c r="C3" s="73"/>
      <c r="D3" s="73"/>
      <c r="E3" s="73"/>
    </row>
    <row r="4" ht="12.75">
      <c r="A4" s="2"/>
    </row>
    <row r="5" spans="1:8" ht="12.75">
      <c r="A5" s="68" t="s">
        <v>735</v>
      </c>
      <c r="B5" s="90" t="s">
        <v>786</v>
      </c>
      <c r="C5" s="91"/>
      <c r="D5" s="91"/>
      <c r="E5" s="91"/>
      <c r="F5" s="91"/>
      <c r="G5" s="91"/>
      <c r="H5" s="91"/>
    </row>
    <row r="6" spans="1:8" ht="12.75">
      <c r="A6" s="92"/>
      <c r="B6" s="93" t="s">
        <v>736</v>
      </c>
      <c r="C6" s="93" t="s">
        <v>737</v>
      </c>
      <c r="D6" s="93" t="s">
        <v>738</v>
      </c>
      <c r="E6" s="93" t="s">
        <v>739</v>
      </c>
      <c r="F6" s="93" t="s">
        <v>740</v>
      </c>
      <c r="G6" s="93" t="s">
        <v>741</v>
      </c>
      <c r="H6" s="94" t="s">
        <v>726</v>
      </c>
    </row>
    <row r="7" spans="1:8" ht="12.75">
      <c r="A7" s="64" t="s">
        <v>727</v>
      </c>
      <c r="B7" s="56">
        <v>74357</v>
      </c>
      <c r="C7" s="56">
        <v>14815</v>
      </c>
      <c r="D7" s="56">
        <v>1422</v>
      </c>
      <c r="E7" s="56">
        <v>62761</v>
      </c>
      <c r="F7" s="56">
        <v>247</v>
      </c>
      <c r="G7" s="56">
        <v>78</v>
      </c>
      <c r="H7" s="56">
        <v>153680</v>
      </c>
    </row>
    <row r="8" spans="1:8" ht="12.75">
      <c r="A8" s="51" t="s">
        <v>157</v>
      </c>
      <c r="B8" s="56">
        <v>1461</v>
      </c>
      <c r="C8" s="56">
        <v>169</v>
      </c>
      <c r="D8" s="56">
        <v>38</v>
      </c>
      <c r="E8" s="56">
        <v>779</v>
      </c>
      <c r="F8" s="56">
        <v>0</v>
      </c>
      <c r="G8" s="56">
        <v>0</v>
      </c>
      <c r="H8" s="56">
        <v>2447</v>
      </c>
    </row>
    <row r="9" spans="1:8" ht="12.75">
      <c r="A9" s="65" t="s">
        <v>3</v>
      </c>
      <c r="B9" s="84">
        <v>495</v>
      </c>
      <c r="C9" s="84">
        <v>77</v>
      </c>
      <c r="D9" s="84">
        <v>7</v>
      </c>
      <c r="E9" s="84">
        <v>374</v>
      </c>
      <c r="F9" s="84">
        <v>0</v>
      </c>
      <c r="G9" s="84">
        <v>0</v>
      </c>
      <c r="H9" s="84">
        <v>953</v>
      </c>
    </row>
    <row r="10" spans="1:8" ht="12.75">
      <c r="A10" s="65" t="s">
        <v>18</v>
      </c>
      <c r="B10" s="84">
        <v>461</v>
      </c>
      <c r="C10" s="84">
        <v>42</v>
      </c>
      <c r="D10" s="84">
        <v>23</v>
      </c>
      <c r="E10" s="84">
        <v>173</v>
      </c>
      <c r="F10" s="84">
        <v>0</v>
      </c>
      <c r="G10" s="84">
        <v>0</v>
      </c>
      <c r="H10" s="84">
        <v>699</v>
      </c>
    </row>
    <row r="11" spans="1:8" ht="12.75">
      <c r="A11" s="65" t="s">
        <v>82</v>
      </c>
      <c r="B11" s="84">
        <v>505</v>
      </c>
      <c r="C11" s="84">
        <v>50</v>
      </c>
      <c r="D11" s="84">
        <v>8</v>
      </c>
      <c r="E11" s="84">
        <v>232</v>
      </c>
      <c r="F11" s="84">
        <v>0</v>
      </c>
      <c r="G11" s="84">
        <v>0</v>
      </c>
      <c r="H11" s="84">
        <v>795</v>
      </c>
    </row>
    <row r="12" spans="1:8" ht="12.75">
      <c r="A12" s="67" t="s">
        <v>11</v>
      </c>
      <c r="B12" s="49">
        <v>2744</v>
      </c>
      <c r="C12" s="49">
        <v>400</v>
      </c>
      <c r="D12" s="49">
        <v>55</v>
      </c>
      <c r="E12" s="49">
        <v>1624</v>
      </c>
      <c r="F12" s="49">
        <v>2</v>
      </c>
      <c r="G12" s="49">
        <v>0</v>
      </c>
      <c r="H12" s="49">
        <v>4825</v>
      </c>
    </row>
    <row r="13" spans="1:8" ht="12.75">
      <c r="A13" s="65" t="s">
        <v>11</v>
      </c>
      <c r="B13" s="84">
        <v>320</v>
      </c>
      <c r="C13" s="84">
        <v>25</v>
      </c>
      <c r="D13" s="84">
        <v>12</v>
      </c>
      <c r="E13" s="84">
        <v>102</v>
      </c>
      <c r="F13" s="84">
        <v>0</v>
      </c>
      <c r="G13" s="84">
        <v>0</v>
      </c>
      <c r="H13" s="84">
        <v>459</v>
      </c>
    </row>
    <row r="14" spans="1:8" ht="12.75">
      <c r="A14" s="65" t="s">
        <v>51</v>
      </c>
      <c r="B14" s="84">
        <v>312</v>
      </c>
      <c r="C14" s="84">
        <v>26</v>
      </c>
      <c r="D14" s="84">
        <v>6</v>
      </c>
      <c r="E14" s="84">
        <v>157</v>
      </c>
      <c r="F14" s="84">
        <v>1</v>
      </c>
      <c r="G14" s="84">
        <v>0</v>
      </c>
      <c r="H14" s="84">
        <v>502</v>
      </c>
    </row>
    <row r="15" spans="1:8" ht="12.75">
      <c r="A15" s="65" t="s">
        <v>62</v>
      </c>
      <c r="B15" s="84">
        <v>605</v>
      </c>
      <c r="C15" s="84">
        <v>133</v>
      </c>
      <c r="D15" s="84">
        <v>5</v>
      </c>
      <c r="E15" s="84">
        <v>551</v>
      </c>
      <c r="F15" s="84">
        <v>0</v>
      </c>
      <c r="G15" s="84">
        <v>0</v>
      </c>
      <c r="H15" s="84">
        <v>1294</v>
      </c>
    </row>
    <row r="16" spans="1:8" ht="12.75">
      <c r="A16" s="65" t="s">
        <v>64</v>
      </c>
      <c r="B16" s="84">
        <v>771</v>
      </c>
      <c r="C16" s="84">
        <v>113</v>
      </c>
      <c r="D16" s="84">
        <v>15</v>
      </c>
      <c r="E16" s="84">
        <v>474</v>
      </c>
      <c r="F16" s="84">
        <v>1</v>
      </c>
      <c r="G16" s="84">
        <v>0</v>
      </c>
      <c r="H16" s="84">
        <v>1374</v>
      </c>
    </row>
    <row r="17" spans="1:8" ht="12.75">
      <c r="A17" s="65" t="s">
        <v>91</v>
      </c>
      <c r="B17" s="84">
        <v>736</v>
      </c>
      <c r="C17" s="84">
        <v>103</v>
      </c>
      <c r="D17" s="84">
        <v>17</v>
      </c>
      <c r="E17" s="84">
        <v>340</v>
      </c>
      <c r="F17" s="84">
        <v>0</v>
      </c>
      <c r="G17" s="84">
        <v>0</v>
      </c>
      <c r="H17" s="84">
        <v>1196</v>
      </c>
    </row>
    <row r="18" spans="1:8" ht="12.75">
      <c r="A18" s="67" t="s">
        <v>16</v>
      </c>
      <c r="B18" s="49">
        <v>3328</v>
      </c>
      <c r="C18" s="49">
        <v>566</v>
      </c>
      <c r="D18" s="49">
        <v>31</v>
      </c>
      <c r="E18" s="49">
        <v>4239</v>
      </c>
      <c r="F18" s="49">
        <v>4</v>
      </c>
      <c r="G18" s="49">
        <v>3</v>
      </c>
      <c r="H18" s="49">
        <v>8171</v>
      </c>
    </row>
    <row r="19" spans="1:8" ht="12.75">
      <c r="A19" s="65" t="s">
        <v>16</v>
      </c>
      <c r="B19" s="84">
        <v>1144</v>
      </c>
      <c r="C19" s="84">
        <v>221</v>
      </c>
      <c r="D19" s="84">
        <v>8</v>
      </c>
      <c r="E19" s="84">
        <v>1418</v>
      </c>
      <c r="F19" s="84">
        <v>1</v>
      </c>
      <c r="G19" s="84">
        <v>0</v>
      </c>
      <c r="H19" s="84">
        <v>2792</v>
      </c>
    </row>
    <row r="20" spans="1:8" ht="12.75">
      <c r="A20" s="65" t="s">
        <v>17</v>
      </c>
      <c r="B20" s="84">
        <v>1037</v>
      </c>
      <c r="C20" s="84">
        <v>241</v>
      </c>
      <c r="D20" s="84">
        <v>7</v>
      </c>
      <c r="E20" s="84">
        <v>1951</v>
      </c>
      <c r="F20" s="84">
        <v>2</v>
      </c>
      <c r="G20" s="84">
        <v>3</v>
      </c>
      <c r="H20" s="84">
        <v>3241</v>
      </c>
    </row>
    <row r="21" spans="1:8" ht="12.75">
      <c r="A21" s="65" t="s">
        <v>80</v>
      </c>
      <c r="B21" s="84">
        <v>1147</v>
      </c>
      <c r="C21" s="84">
        <v>104</v>
      </c>
      <c r="D21" s="84">
        <v>16</v>
      </c>
      <c r="E21" s="84">
        <v>870</v>
      </c>
      <c r="F21" s="84">
        <v>1</v>
      </c>
      <c r="G21" s="84">
        <v>0</v>
      </c>
      <c r="H21" s="84">
        <v>2138</v>
      </c>
    </row>
    <row r="22" spans="1:8" ht="12.75">
      <c r="A22" s="67" t="s">
        <v>155</v>
      </c>
      <c r="B22" s="49">
        <v>2630</v>
      </c>
      <c r="C22" s="49">
        <v>877</v>
      </c>
      <c r="D22" s="49">
        <v>32</v>
      </c>
      <c r="E22" s="49">
        <v>4312</v>
      </c>
      <c r="F22" s="49">
        <v>5</v>
      </c>
      <c r="G22" s="49">
        <v>7</v>
      </c>
      <c r="H22" s="49">
        <v>7863</v>
      </c>
    </row>
    <row r="23" spans="1:8" ht="12.75">
      <c r="A23" s="65" t="s">
        <v>21</v>
      </c>
      <c r="B23" s="84">
        <v>836</v>
      </c>
      <c r="C23" s="84">
        <v>209</v>
      </c>
      <c r="D23" s="84">
        <v>6</v>
      </c>
      <c r="E23" s="84">
        <v>1129</v>
      </c>
      <c r="F23" s="84">
        <v>5</v>
      </c>
      <c r="G23" s="84">
        <v>1</v>
      </c>
      <c r="H23" s="84">
        <v>2186</v>
      </c>
    </row>
    <row r="24" spans="1:8" ht="12.75">
      <c r="A24" s="65" t="s">
        <v>27</v>
      </c>
      <c r="B24" s="84">
        <v>1632</v>
      </c>
      <c r="C24" s="84">
        <v>653</v>
      </c>
      <c r="D24" s="84">
        <v>22</v>
      </c>
      <c r="E24" s="84">
        <v>3076</v>
      </c>
      <c r="F24" s="84">
        <v>0</v>
      </c>
      <c r="G24" s="84">
        <v>5</v>
      </c>
      <c r="H24" s="84">
        <v>5388</v>
      </c>
    </row>
    <row r="25" spans="1:8" ht="12.75">
      <c r="A25" s="65" t="s">
        <v>76</v>
      </c>
      <c r="B25" s="84">
        <v>162</v>
      </c>
      <c r="C25" s="84">
        <v>15</v>
      </c>
      <c r="D25" s="84">
        <v>4</v>
      </c>
      <c r="E25" s="84">
        <v>107</v>
      </c>
      <c r="F25" s="84">
        <v>0</v>
      </c>
      <c r="G25" s="84">
        <v>1</v>
      </c>
      <c r="H25" s="84">
        <v>289</v>
      </c>
    </row>
    <row r="26" spans="1:8" ht="12.75">
      <c r="A26" s="67" t="s">
        <v>94</v>
      </c>
      <c r="B26" s="49">
        <v>1754</v>
      </c>
      <c r="C26" s="49">
        <v>487</v>
      </c>
      <c r="D26" s="49">
        <v>22</v>
      </c>
      <c r="E26" s="49">
        <v>1439</v>
      </c>
      <c r="F26" s="49">
        <v>75</v>
      </c>
      <c r="G26" s="49">
        <v>1</v>
      </c>
      <c r="H26" s="49">
        <v>3778</v>
      </c>
    </row>
    <row r="27" spans="1:8" ht="12.75">
      <c r="A27" s="65" t="s">
        <v>12</v>
      </c>
      <c r="B27" s="84">
        <v>859</v>
      </c>
      <c r="C27" s="84">
        <v>276</v>
      </c>
      <c r="D27" s="84">
        <v>4</v>
      </c>
      <c r="E27" s="84">
        <v>846</v>
      </c>
      <c r="F27" s="84">
        <v>17</v>
      </c>
      <c r="G27" s="84">
        <v>0</v>
      </c>
      <c r="H27" s="84">
        <v>2002</v>
      </c>
    </row>
    <row r="28" spans="1:8" ht="12.75">
      <c r="A28" s="65" t="s">
        <v>19</v>
      </c>
      <c r="B28" s="84">
        <v>410</v>
      </c>
      <c r="C28" s="84">
        <v>84</v>
      </c>
      <c r="D28" s="84">
        <v>15</v>
      </c>
      <c r="E28" s="84">
        <v>267</v>
      </c>
      <c r="F28" s="84">
        <v>25</v>
      </c>
      <c r="G28" s="84">
        <v>0</v>
      </c>
      <c r="H28" s="84">
        <v>801</v>
      </c>
    </row>
    <row r="29" spans="1:8" ht="12.75">
      <c r="A29" s="65" t="s">
        <v>47</v>
      </c>
      <c r="B29" s="84">
        <v>485</v>
      </c>
      <c r="C29" s="84">
        <v>127</v>
      </c>
      <c r="D29" s="84">
        <v>3</v>
      </c>
      <c r="E29" s="84">
        <v>326</v>
      </c>
      <c r="F29" s="84">
        <v>33</v>
      </c>
      <c r="G29" s="84">
        <v>1</v>
      </c>
      <c r="H29" s="84">
        <v>975</v>
      </c>
    </row>
    <row r="30" spans="1:8" ht="12.75">
      <c r="A30" s="67" t="s">
        <v>20</v>
      </c>
      <c r="B30" s="49">
        <v>1629</v>
      </c>
      <c r="C30" s="49">
        <v>671</v>
      </c>
      <c r="D30" s="49">
        <v>13</v>
      </c>
      <c r="E30" s="49">
        <v>2715</v>
      </c>
      <c r="F30" s="49">
        <v>1</v>
      </c>
      <c r="G30" s="49">
        <v>1</v>
      </c>
      <c r="H30" s="49">
        <v>5030</v>
      </c>
    </row>
    <row r="31" spans="1:8" ht="12.75">
      <c r="A31" s="65" t="s">
        <v>20</v>
      </c>
      <c r="B31" s="84">
        <v>1116</v>
      </c>
      <c r="C31" s="84">
        <v>510</v>
      </c>
      <c r="D31" s="84">
        <v>12</v>
      </c>
      <c r="E31" s="84">
        <v>1681</v>
      </c>
      <c r="F31" s="84">
        <v>1</v>
      </c>
      <c r="G31" s="84">
        <v>1</v>
      </c>
      <c r="H31" s="84">
        <v>3321</v>
      </c>
    </row>
    <row r="32" spans="1:8" ht="12.75">
      <c r="A32" s="65" t="s">
        <v>55</v>
      </c>
      <c r="B32" s="84">
        <v>513</v>
      </c>
      <c r="C32" s="84">
        <v>161</v>
      </c>
      <c r="D32" s="84">
        <v>1</v>
      </c>
      <c r="E32" s="84">
        <v>1034</v>
      </c>
      <c r="F32" s="84">
        <v>0</v>
      </c>
      <c r="G32" s="84">
        <v>0</v>
      </c>
      <c r="H32" s="84">
        <v>1709</v>
      </c>
    </row>
    <row r="33" spans="1:8" ht="12.75">
      <c r="A33" s="67" t="s">
        <v>22</v>
      </c>
      <c r="B33" s="49">
        <v>929</v>
      </c>
      <c r="C33" s="49">
        <v>545</v>
      </c>
      <c r="D33" s="49">
        <v>15</v>
      </c>
      <c r="E33" s="49">
        <v>1623</v>
      </c>
      <c r="F33" s="49">
        <v>1</v>
      </c>
      <c r="G33" s="49">
        <v>1</v>
      </c>
      <c r="H33" s="49">
        <v>3114</v>
      </c>
    </row>
    <row r="34" spans="1:8" ht="12.75">
      <c r="A34" s="65" t="s">
        <v>22</v>
      </c>
      <c r="B34" s="84">
        <v>929</v>
      </c>
      <c r="C34" s="84">
        <v>545</v>
      </c>
      <c r="D34" s="84">
        <v>15</v>
      </c>
      <c r="E34" s="84">
        <v>1623</v>
      </c>
      <c r="F34" s="84">
        <v>1</v>
      </c>
      <c r="G34" s="84">
        <v>1</v>
      </c>
      <c r="H34" s="84">
        <v>3114</v>
      </c>
    </row>
    <row r="35" spans="1:8" ht="12.75">
      <c r="A35" s="67" t="s">
        <v>25</v>
      </c>
      <c r="B35" s="49">
        <v>961</v>
      </c>
      <c r="C35" s="49">
        <v>296</v>
      </c>
      <c r="D35" s="49">
        <v>6</v>
      </c>
      <c r="E35" s="49">
        <v>1116</v>
      </c>
      <c r="F35" s="49">
        <v>2</v>
      </c>
      <c r="G35" s="49">
        <v>0</v>
      </c>
      <c r="H35" s="49">
        <v>2381</v>
      </c>
    </row>
    <row r="36" spans="1:8" ht="12.75">
      <c r="A36" s="65" t="s">
        <v>25</v>
      </c>
      <c r="B36" s="84">
        <v>529</v>
      </c>
      <c r="C36" s="84">
        <v>185</v>
      </c>
      <c r="D36" s="84">
        <v>2</v>
      </c>
      <c r="E36" s="84">
        <v>745</v>
      </c>
      <c r="F36" s="84">
        <v>0</v>
      </c>
      <c r="G36" s="84">
        <v>0</v>
      </c>
      <c r="H36" s="84">
        <v>1461</v>
      </c>
    </row>
    <row r="37" spans="1:8" ht="12.75">
      <c r="A37" s="65" t="s">
        <v>61</v>
      </c>
      <c r="B37" s="84">
        <v>432</v>
      </c>
      <c r="C37" s="84">
        <v>111</v>
      </c>
      <c r="D37" s="84">
        <v>4</v>
      </c>
      <c r="E37" s="84">
        <v>371</v>
      </c>
      <c r="F37" s="84">
        <v>2</v>
      </c>
      <c r="G37" s="84">
        <v>0</v>
      </c>
      <c r="H37" s="84">
        <v>920</v>
      </c>
    </row>
    <row r="38" spans="1:8" ht="12.75">
      <c r="A38" s="67" t="s">
        <v>93</v>
      </c>
      <c r="B38" s="49">
        <v>1872</v>
      </c>
      <c r="C38" s="49">
        <v>727</v>
      </c>
      <c r="D38" s="49">
        <v>9</v>
      </c>
      <c r="E38" s="49">
        <v>2351</v>
      </c>
      <c r="F38" s="49">
        <v>24</v>
      </c>
      <c r="G38" s="49">
        <v>0</v>
      </c>
      <c r="H38" s="49">
        <v>4983</v>
      </c>
    </row>
    <row r="39" spans="1:8" ht="12.75">
      <c r="A39" s="65" t="s">
        <v>10</v>
      </c>
      <c r="B39" s="84">
        <v>1206</v>
      </c>
      <c r="C39" s="84">
        <v>577</v>
      </c>
      <c r="D39" s="84">
        <v>2</v>
      </c>
      <c r="E39" s="84">
        <v>1876</v>
      </c>
      <c r="F39" s="84">
        <v>14</v>
      </c>
      <c r="G39" s="84">
        <v>0</v>
      </c>
      <c r="H39" s="84">
        <v>3675</v>
      </c>
    </row>
    <row r="40" spans="1:8" ht="12.75">
      <c r="A40" s="65" t="s">
        <v>26</v>
      </c>
      <c r="B40" s="84">
        <v>666</v>
      </c>
      <c r="C40" s="84">
        <v>150</v>
      </c>
      <c r="D40" s="84">
        <v>7</v>
      </c>
      <c r="E40" s="84">
        <v>475</v>
      </c>
      <c r="F40" s="84">
        <v>10</v>
      </c>
      <c r="G40" s="84">
        <v>0</v>
      </c>
      <c r="H40" s="84">
        <v>1308</v>
      </c>
    </row>
    <row r="41" spans="1:8" ht="12.75">
      <c r="A41" s="67" t="s">
        <v>28</v>
      </c>
      <c r="B41" s="49">
        <v>1200</v>
      </c>
      <c r="C41" s="49">
        <v>528</v>
      </c>
      <c r="D41" s="49">
        <v>9</v>
      </c>
      <c r="E41" s="49">
        <v>1915</v>
      </c>
      <c r="F41" s="49">
        <v>2</v>
      </c>
      <c r="G41" s="49">
        <v>8</v>
      </c>
      <c r="H41" s="49">
        <v>3662</v>
      </c>
    </row>
    <row r="42" spans="1:8" ht="12.75">
      <c r="A42" s="65" t="s">
        <v>28</v>
      </c>
      <c r="B42" s="84">
        <v>472</v>
      </c>
      <c r="C42" s="84">
        <v>211</v>
      </c>
      <c r="D42" s="84">
        <v>1</v>
      </c>
      <c r="E42" s="84">
        <v>693</v>
      </c>
      <c r="F42" s="84">
        <v>1</v>
      </c>
      <c r="G42" s="84">
        <v>5</v>
      </c>
      <c r="H42" s="84">
        <v>1383</v>
      </c>
    </row>
    <row r="43" spans="1:8" ht="12.75">
      <c r="A43" s="65" t="s">
        <v>44</v>
      </c>
      <c r="B43" s="84">
        <v>728</v>
      </c>
      <c r="C43" s="84">
        <v>317</v>
      </c>
      <c r="D43" s="84">
        <v>8</v>
      </c>
      <c r="E43" s="84">
        <v>1222</v>
      </c>
      <c r="F43" s="84">
        <v>1</v>
      </c>
      <c r="G43" s="84">
        <v>3</v>
      </c>
      <c r="H43" s="84">
        <v>2279</v>
      </c>
    </row>
    <row r="44" spans="1:8" ht="12.75">
      <c r="A44" s="67" t="s">
        <v>30</v>
      </c>
      <c r="B44" s="49">
        <v>2436</v>
      </c>
      <c r="C44" s="49">
        <v>448</v>
      </c>
      <c r="D44" s="49">
        <v>87</v>
      </c>
      <c r="E44" s="49">
        <v>1746</v>
      </c>
      <c r="F44" s="49">
        <v>9</v>
      </c>
      <c r="G44" s="49">
        <v>0</v>
      </c>
      <c r="H44" s="49">
        <v>4726</v>
      </c>
    </row>
    <row r="45" spans="1:8" ht="12.75">
      <c r="A45" s="65" t="s">
        <v>24</v>
      </c>
      <c r="B45" s="84">
        <v>579</v>
      </c>
      <c r="C45" s="84">
        <v>89</v>
      </c>
      <c r="D45" s="84">
        <v>41</v>
      </c>
      <c r="E45" s="84">
        <v>308</v>
      </c>
      <c r="F45" s="84">
        <v>3</v>
      </c>
      <c r="G45" s="84">
        <v>0</v>
      </c>
      <c r="H45" s="84">
        <v>1020</v>
      </c>
    </row>
    <row r="46" spans="1:8" ht="12.75">
      <c r="A46" s="65" t="s">
        <v>30</v>
      </c>
      <c r="B46" s="84">
        <v>608</v>
      </c>
      <c r="C46" s="84">
        <v>121</v>
      </c>
      <c r="D46" s="84">
        <v>27</v>
      </c>
      <c r="E46" s="84">
        <v>351</v>
      </c>
      <c r="F46" s="84">
        <v>2</v>
      </c>
      <c r="G46" s="84">
        <v>0</v>
      </c>
      <c r="H46" s="84">
        <v>1109</v>
      </c>
    </row>
    <row r="47" spans="1:8" ht="12.75">
      <c r="A47" s="65" t="s">
        <v>65</v>
      </c>
      <c r="B47" s="84">
        <v>1249</v>
      </c>
      <c r="C47" s="84">
        <v>238</v>
      </c>
      <c r="D47" s="84">
        <v>19</v>
      </c>
      <c r="E47" s="84">
        <v>1087</v>
      </c>
      <c r="F47" s="84">
        <v>4</v>
      </c>
      <c r="G47" s="84">
        <v>0</v>
      </c>
      <c r="H47" s="84">
        <v>2597</v>
      </c>
    </row>
    <row r="48" spans="1:8" ht="12.75">
      <c r="A48" s="67" t="s">
        <v>32</v>
      </c>
      <c r="B48" s="49">
        <v>1613</v>
      </c>
      <c r="C48" s="49">
        <v>486</v>
      </c>
      <c r="D48" s="49">
        <v>8</v>
      </c>
      <c r="E48" s="49">
        <v>2380</v>
      </c>
      <c r="F48" s="49">
        <v>2</v>
      </c>
      <c r="G48" s="49">
        <v>5</v>
      </c>
      <c r="H48" s="49">
        <v>4494</v>
      </c>
    </row>
    <row r="49" spans="1:8" ht="12.75">
      <c r="A49" s="65" t="s">
        <v>32</v>
      </c>
      <c r="B49" s="84">
        <v>913</v>
      </c>
      <c r="C49" s="84">
        <v>277</v>
      </c>
      <c r="D49" s="84">
        <v>4</v>
      </c>
      <c r="E49" s="84">
        <v>1483</v>
      </c>
      <c r="F49" s="84">
        <v>2</v>
      </c>
      <c r="G49" s="84">
        <v>2</v>
      </c>
      <c r="H49" s="84">
        <v>2681</v>
      </c>
    </row>
    <row r="50" spans="1:8" ht="12.75">
      <c r="A50" s="65" t="s">
        <v>81</v>
      </c>
      <c r="B50" s="84">
        <v>700</v>
      </c>
      <c r="C50" s="84">
        <v>209</v>
      </c>
      <c r="D50" s="84">
        <v>4</v>
      </c>
      <c r="E50" s="84">
        <v>897</v>
      </c>
      <c r="F50" s="84">
        <v>0</v>
      </c>
      <c r="G50" s="84">
        <v>3</v>
      </c>
      <c r="H50" s="84">
        <v>1813</v>
      </c>
    </row>
    <row r="51" spans="1:8" ht="12.75">
      <c r="A51" s="67" t="s">
        <v>33</v>
      </c>
      <c r="B51" s="49">
        <v>2783</v>
      </c>
      <c r="C51" s="49">
        <v>887</v>
      </c>
      <c r="D51" s="49">
        <v>14</v>
      </c>
      <c r="E51" s="49">
        <v>3055</v>
      </c>
      <c r="F51" s="49">
        <v>1</v>
      </c>
      <c r="G51" s="49">
        <v>4</v>
      </c>
      <c r="H51" s="49">
        <v>6744</v>
      </c>
    </row>
    <row r="52" spans="1:8" ht="12.75">
      <c r="A52" s="65" t="s">
        <v>97</v>
      </c>
      <c r="B52" s="84">
        <v>737</v>
      </c>
      <c r="C52" s="84">
        <v>203</v>
      </c>
      <c r="D52" s="84">
        <v>5</v>
      </c>
      <c r="E52" s="84">
        <v>747</v>
      </c>
      <c r="F52" s="84">
        <v>0</v>
      </c>
      <c r="G52" s="84">
        <v>1</v>
      </c>
      <c r="H52" s="84">
        <v>1693</v>
      </c>
    </row>
    <row r="53" spans="1:8" ht="12.75">
      <c r="A53" s="65" t="s">
        <v>33</v>
      </c>
      <c r="B53" s="84">
        <v>1129</v>
      </c>
      <c r="C53" s="84">
        <v>384</v>
      </c>
      <c r="D53" s="84">
        <v>5</v>
      </c>
      <c r="E53" s="84">
        <v>1248</v>
      </c>
      <c r="F53" s="84">
        <v>1</v>
      </c>
      <c r="G53" s="84">
        <v>0</v>
      </c>
      <c r="H53" s="84">
        <v>2767</v>
      </c>
    </row>
    <row r="54" spans="1:8" ht="12.75">
      <c r="A54" s="65" t="s">
        <v>43</v>
      </c>
      <c r="B54" s="84">
        <v>539</v>
      </c>
      <c r="C54" s="84">
        <v>200</v>
      </c>
      <c r="D54" s="84">
        <v>3</v>
      </c>
      <c r="E54" s="84">
        <v>583</v>
      </c>
      <c r="F54" s="84">
        <v>0</v>
      </c>
      <c r="G54" s="84">
        <v>2</v>
      </c>
      <c r="H54" s="84">
        <v>1327</v>
      </c>
    </row>
    <row r="55" spans="1:8" ht="12.75">
      <c r="A55" s="65" t="s">
        <v>54</v>
      </c>
      <c r="B55" s="84">
        <v>378</v>
      </c>
      <c r="C55" s="84">
        <v>100</v>
      </c>
      <c r="D55" s="84">
        <v>1</v>
      </c>
      <c r="E55" s="84">
        <v>477</v>
      </c>
      <c r="F55" s="84">
        <v>0</v>
      </c>
      <c r="G55" s="84">
        <v>1</v>
      </c>
      <c r="H55" s="84">
        <v>957</v>
      </c>
    </row>
    <row r="56" spans="1:8" ht="12.75">
      <c r="A56" s="67" t="s">
        <v>34</v>
      </c>
      <c r="B56" s="49">
        <v>1002</v>
      </c>
      <c r="C56" s="49">
        <v>267</v>
      </c>
      <c r="D56" s="49">
        <v>38</v>
      </c>
      <c r="E56" s="49">
        <v>883</v>
      </c>
      <c r="F56" s="49">
        <v>4</v>
      </c>
      <c r="G56" s="49">
        <v>0</v>
      </c>
      <c r="H56" s="49">
        <v>2194</v>
      </c>
    </row>
    <row r="57" spans="1:8" ht="12.75">
      <c r="A57" s="65" t="s">
        <v>34</v>
      </c>
      <c r="B57" s="84">
        <v>1002</v>
      </c>
      <c r="C57" s="84">
        <v>267</v>
      </c>
      <c r="D57" s="84">
        <v>38</v>
      </c>
      <c r="E57" s="84">
        <v>883</v>
      </c>
      <c r="F57" s="84">
        <v>4</v>
      </c>
      <c r="G57" s="84">
        <v>0</v>
      </c>
      <c r="H57" s="84">
        <v>2194</v>
      </c>
    </row>
    <row r="58" spans="1:8" ht="12.75">
      <c r="A58" s="67" t="s">
        <v>158</v>
      </c>
      <c r="B58" s="49">
        <v>1500</v>
      </c>
      <c r="C58" s="49">
        <v>454</v>
      </c>
      <c r="D58" s="49">
        <v>8</v>
      </c>
      <c r="E58" s="49">
        <v>1801</v>
      </c>
      <c r="F58" s="49">
        <v>1</v>
      </c>
      <c r="G58" s="49">
        <v>1</v>
      </c>
      <c r="H58" s="49">
        <v>3765</v>
      </c>
    </row>
    <row r="59" spans="1:8" ht="12.75">
      <c r="A59" s="65" t="s">
        <v>35</v>
      </c>
      <c r="B59" s="84">
        <v>387</v>
      </c>
      <c r="C59" s="84">
        <v>139</v>
      </c>
      <c r="D59" s="84">
        <v>1</v>
      </c>
      <c r="E59" s="84">
        <v>438</v>
      </c>
      <c r="F59" s="84">
        <v>0</v>
      </c>
      <c r="G59" s="84">
        <v>0</v>
      </c>
      <c r="H59" s="84">
        <v>965</v>
      </c>
    </row>
    <row r="60" spans="1:8" ht="12.75">
      <c r="A60" s="65" t="s">
        <v>78</v>
      </c>
      <c r="B60" s="84">
        <v>1113</v>
      </c>
      <c r="C60" s="84">
        <v>315</v>
      </c>
      <c r="D60" s="84">
        <v>7</v>
      </c>
      <c r="E60" s="84">
        <v>1363</v>
      </c>
      <c r="F60" s="84">
        <v>1</v>
      </c>
      <c r="G60" s="84">
        <v>1</v>
      </c>
      <c r="H60" s="84">
        <v>2800</v>
      </c>
    </row>
    <row r="61" spans="1:8" ht="12.75">
      <c r="A61" s="67" t="s">
        <v>45</v>
      </c>
      <c r="B61" s="49">
        <v>2384</v>
      </c>
      <c r="C61" s="49">
        <v>118</v>
      </c>
      <c r="D61" s="49">
        <v>71</v>
      </c>
      <c r="E61" s="49">
        <v>514</v>
      </c>
      <c r="F61" s="49">
        <v>1</v>
      </c>
      <c r="G61" s="49">
        <v>2</v>
      </c>
      <c r="H61" s="49">
        <v>3090</v>
      </c>
    </row>
    <row r="62" spans="1:8" ht="12.75">
      <c r="A62" s="65" t="s">
        <v>5</v>
      </c>
      <c r="B62" s="84">
        <v>282</v>
      </c>
      <c r="C62" s="84">
        <v>14</v>
      </c>
      <c r="D62" s="84">
        <v>17</v>
      </c>
      <c r="E62" s="84">
        <v>48</v>
      </c>
      <c r="F62" s="84">
        <v>0</v>
      </c>
      <c r="G62" s="84">
        <v>0</v>
      </c>
      <c r="H62" s="84">
        <v>361</v>
      </c>
    </row>
    <row r="63" spans="1:8" ht="12.75">
      <c r="A63" s="65" t="s">
        <v>36</v>
      </c>
      <c r="B63" s="84">
        <v>173</v>
      </c>
      <c r="C63" s="84">
        <v>12</v>
      </c>
      <c r="D63" s="84">
        <v>1</v>
      </c>
      <c r="E63" s="84">
        <v>77</v>
      </c>
      <c r="F63" s="84">
        <v>1</v>
      </c>
      <c r="G63" s="84">
        <v>0</v>
      </c>
      <c r="H63" s="84">
        <v>264</v>
      </c>
    </row>
    <row r="64" spans="1:8" ht="12.75">
      <c r="A64" s="65" t="s">
        <v>37</v>
      </c>
      <c r="B64" s="84">
        <v>389</v>
      </c>
      <c r="C64" s="84">
        <v>40</v>
      </c>
      <c r="D64" s="84">
        <v>9</v>
      </c>
      <c r="E64" s="84">
        <v>201</v>
      </c>
      <c r="F64" s="84">
        <v>0</v>
      </c>
      <c r="G64" s="84">
        <v>0</v>
      </c>
      <c r="H64" s="84">
        <v>639</v>
      </c>
    </row>
    <row r="65" spans="1:8" ht="12.75">
      <c r="A65" s="65" t="s">
        <v>45</v>
      </c>
      <c r="B65" s="84">
        <v>592</v>
      </c>
      <c r="C65" s="84">
        <v>19</v>
      </c>
      <c r="D65" s="84">
        <v>9</v>
      </c>
      <c r="E65" s="84">
        <v>63</v>
      </c>
      <c r="F65" s="84">
        <v>0</v>
      </c>
      <c r="G65" s="84">
        <v>2</v>
      </c>
      <c r="H65" s="84">
        <v>685</v>
      </c>
    </row>
    <row r="66" spans="1:8" ht="12.75">
      <c r="A66" s="65" t="s">
        <v>57</v>
      </c>
      <c r="B66" s="84">
        <v>629</v>
      </c>
      <c r="C66" s="84">
        <v>18</v>
      </c>
      <c r="D66" s="84">
        <v>19</v>
      </c>
      <c r="E66" s="84">
        <v>63</v>
      </c>
      <c r="F66" s="84">
        <v>0</v>
      </c>
      <c r="G66" s="84">
        <v>0</v>
      </c>
      <c r="H66" s="84">
        <v>729</v>
      </c>
    </row>
    <row r="67" spans="1:8" ht="12.75">
      <c r="A67" s="65" t="s">
        <v>85</v>
      </c>
      <c r="B67" s="84">
        <v>319</v>
      </c>
      <c r="C67" s="84">
        <v>15</v>
      </c>
      <c r="D67" s="84">
        <v>16</v>
      </c>
      <c r="E67" s="84">
        <v>62</v>
      </c>
      <c r="F67" s="84">
        <v>0</v>
      </c>
      <c r="G67" s="84">
        <v>0</v>
      </c>
      <c r="H67" s="84">
        <v>412</v>
      </c>
    </row>
    <row r="68" spans="1:8" ht="12.75">
      <c r="A68" s="67" t="s">
        <v>148</v>
      </c>
      <c r="B68" s="49">
        <v>2371</v>
      </c>
      <c r="C68" s="49">
        <v>996</v>
      </c>
      <c r="D68" s="49">
        <v>21</v>
      </c>
      <c r="E68" s="49">
        <v>4528</v>
      </c>
      <c r="F68" s="49">
        <v>4</v>
      </c>
      <c r="G68" s="49">
        <v>6</v>
      </c>
      <c r="H68" s="49">
        <v>7926</v>
      </c>
    </row>
    <row r="69" spans="1:8" ht="12.75">
      <c r="A69" s="65" t="s">
        <v>39</v>
      </c>
      <c r="B69" s="84">
        <v>1218</v>
      </c>
      <c r="C69" s="84">
        <v>696</v>
      </c>
      <c r="D69" s="84">
        <v>15</v>
      </c>
      <c r="E69" s="84">
        <v>2773</v>
      </c>
      <c r="F69" s="84">
        <v>1</v>
      </c>
      <c r="G69" s="84">
        <v>4</v>
      </c>
      <c r="H69" s="84">
        <v>4707</v>
      </c>
    </row>
    <row r="70" spans="1:8" ht="12.75">
      <c r="A70" s="65" t="s">
        <v>42</v>
      </c>
      <c r="B70" s="84">
        <v>1153</v>
      </c>
      <c r="C70" s="84">
        <v>300</v>
      </c>
      <c r="D70" s="84">
        <v>6</v>
      </c>
      <c r="E70" s="84">
        <v>1755</v>
      </c>
      <c r="F70" s="84">
        <v>3</v>
      </c>
      <c r="G70" s="84">
        <v>2</v>
      </c>
      <c r="H70" s="84">
        <v>3219</v>
      </c>
    </row>
    <row r="71" spans="1:8" ht="12.75">
      <c r="A71" s="67" t="s">
        <v>159</v>
      </c>
      <c r="B71" s="49">
        <v>2547</v>
      </c>
      <c r="C71" s="49">
        <v>243</v>
      </c>
      <c r="D71" s="49">
        <v>121</v>
      </c>
      <c r="E71" s="49">
        <v>994</v>
      </c>
      <c r="F71" s="49">
        <v>7</v>
      </c>
      <c r="G71" s="49">
        <v>0</v>
      </c>
      <c r="H71" s="49">
        <v>3912</v>
      </c>
    </row>
    <row r="72" spans="1:8" ht="12.75">
      <c r="A72" s="65" t="s">
        <v>0</v>
      </c>
      <c r="B72" s="84">
        <v>551</v>
      </c>
      <c r="C72" s="84">
        <v>32</v>
      </c>
      <c r="D72" s="84">
        <v>11</v>
      </c>
      <c r="E72" s="84">
        <v>164</v>
      </c>
      <c r="F72" s="84">
        <v>0</v>
      </c>
      <c r="G72" s="84">
        <v>0</v>
      </c>
      <c r="H72" s="84">
        <v>758</v>
      </c>
    </row>
    <row r="73" spans="1:8" ht="12.75">
      <c r="A73" s="65" t="s">
        <v>7</v>
      </c>
      <c r="B73" s="84">
        <v>517</v>
      </c>
      <c r="C73" s="84">
        <v>37</v>
      </c>
      <c r="D73" s="84">
        <v>30</v>
      </c>
      <c r="E73" s="84">
        <v>193</v>
      </c>
      <c r="F73" s="84">
        <v>3</v>
      </c>
      <c r="G73" s="84">
        <v>0</v>
      </c>
      <c r="H73" s="84">
        <v>780</v>
      </c>
    </row>
    <row r="74" spans="1:8" ht="12.75">
      <c r="A74" s="65" t="s">
        <v>9</v>
      </c>
      <c r="B74" s="84">
        <v>257</v>
      </c>
      <c r="C74" s="84">
        <v>78</v>
      </c>
      <c r="D74" s="84">
        <v>24</v>
      </c>
      <c r="E74" s="84">
        <v>196</v>
      </c>
      <c r="F74" s="84">
        <v>2</v>
      </c>
      <c r="G74" s="84">
        <v>0</v>
      </c>
      <c r="H74" s="84">
        <v>557</v>
      </c>
    </row>
    <row r="75" spans="1:8" ht="12.75">
      <c r="A75" s="65" t="s">
        <v>149</v>
      </c>
      <c r="B75" s="84">
        <v>518</v>
      </c>
      <c r="C75" s="84">
        <v>26</v>
      </c>
      <c r="D75" s="84">
        <v>31</v>
      </c>
      <c r="E75" s="84">
        <v>165</v>
      </c>
      <c r="F75" s="84">
        <v>0</v>
      </c>
      <c r="G75" s="84">
        <v>0</v>
      </c>
      <c r="H75" s="84">
        <v>740</v>
      </c>
    </row>
    <row r="76" spans="1:8" ht="12.75">
      <c r="A76" s="65" t="s">
        <v>53</v>
      </c>
      <c r="B76" s="84">
        <v>158</v>
      </c>
      <c r="C76" s="84">
        <v>30</v>
      </c>
      <c r="D76" s="84">
        <v>10</v>
      </c>
      <c r="E76" s="84">
        <v>157</v>
      </c>
      <c r="F76" s="84">
        <v>1</v>
      </c>
      <c r="G76" s="84">
        <v>0</v>
      </c>
      <c r="H76" s="84">
        <v>356</v>
      </c>
    </row>
    <row r="77" spans="1:8" ht="12.75">
      <c r="A77" s="65" t="s">
        <v>77</v>
      </c>
      <c r="B77" s="84">
        <v>546</v>
      </c>
      <c r="C77" s="84">
        <v>40</v>
      </c>
      <c r="D77" s="84">
        <v>15</v>
      </c>
      <c r="E77" s="84">
        <v>119</v>
      </c>
      <c r="F77" s="84">
        <v>1</v>
      </c>
      <c r="G77" s="84">
        <v>0</v>
      </c>
      <c r="H77" s="84">
        <v>721</v>
      </c>
    </row>
    <row r="78" spans="1:8" ht="12.75">
      <c r="A78" s="67" t="s">
        <v>52</v>
      </c>
      <c r="B78" s="49">
        <v>688</v>
      </c>
      <c r="C78" s="49">
        <v>275</v>
      </c>
      <c r="D78" s="49">
        <v>8</v>
      </c>
      <c r="E78" s="49">
        <v>1331</v>
      </c>
      <c r="F78" s="49">
        <v>29</v>
      </c>
      <c r="G78" s="49">
        <v>4</v>
      </c>
      <c r="H78" s="49">
        <v>2335</v>
      </c>
    </row>
    <row r="79" spans="1:8" ht="12.75">
      <c r="A79" s="65" t="s">
        <v>49</v>
      </c>
      <c r="B79" s="84">
        <v>27</v>
      </c>
      <c r="C79" s="84">
        <v>10</v>
      </c>
      <c r="D79" s="84">
        <v>0</v>
      </c>
      <c r="E79" s="84">
        <v>32</v>
      </c>
      <c r="F79" s="84">
        <v>2</v>
      </c>
      <c r="G79" s="84">
        <v>0</v>
      </c>
      <c r="H79" s="84">
        <v>71</v>
      </c>
    </row>
    <row r="80" spans="1:8" ht="12.75">
      <c r="A80" s="65" t="s">
        <v>52</v>
      </c>
      <c r="B80" s="84">
        <v>661</v>
      </c>
      <c r="C80" s="84">
        <v>265</v>
      </c>
      <c r="D80" s="84">
        <v>8</v>
      </c>
      <c r="E80" s="84">
        <v>1299</v>
      </c>
      <c r="F80" s="84">
        <v>27</v>
      </c>
      <c r="G80" s="84">
        <v>4</v>
      </c>
      <c r="H80" s="84">
        <v>2264</v>
      </c>
    </row>
    <row r="81" spans="1:8" ht="12.75">
      <c r="A81" s="67" t="s">
        <v>56</v>
      </c>
      <c r="B81" s="49">
        <v>2630</v>
      </c>
      <c r="C81" s="49">
        <v>628</v>
      </c>
      <c r="D81" s="49">
        <v>33</v>
      </c>
      <c r="E81" s="49">
        <v>1847</v>
      </c>
      <c r="F81" s="49">
        <v>3</v>
      </c>
      <c r="G81" s="49">
        <v>1</v>
      </c>
      <c r="H81" s="49">
        <v>5142</v>
      </c>
    </row>
    <row r="82" spans="1:8" ht="12.75">
      <c r="A82" s="65" t="s">
        <v>4</v>
      </c>
      <c r="B82" s="84">
        <v>429</v>
      </c>
      <c r="C82" s="84">
        <v>170</v>
      </c>
      <c r="D82" s="84">
        <v>5</v>
      </c>
      <c r="E82" s="84">
        <v>373</v>
      </c>
      <c r="F82" s="84">
        <v>1</v>
      </c>
      <c r="G82" s="84">
        <v>0</v>
      </c>
      <c r="H82" s="84">
        <v>978</v>
      </c>
    </row>
    <row r="83" spans="1:8" ht="12.75">
      <c r="A83" s="65" t="s">
        <v>96</v>
      </c>
      <c r="B83" s="84">
        <v>864</v>
      </c>
      <c r="C83" s="84">
        <v>214</v>
      </c>
      <c r="D83" s="84">
        <v>5</v>
      </c>
      <c r="E83" s="84">
        <v>723</v>
      </c>
      <c r="F83" s="84">
        <v>1</v>
      </c>
      <c r="G83" s="84">
        <v>1</v>
      </c>
      <c r="H83" s="84">
        <v>1808</v>
      </c>
    </row>
    <row r="84" spans="1:8" ht="12.75">
      <c r="A84" s="65" t="s">
        <v>56</v>
      </c>
      <c r="B84" s="84">
        <v>766</v>
      </c>
      <c r="C84" s="84">
        <v>145</v>
      </c>
      <c r="D84" s="84">
        <v>14</v>
      </c>
      <c r="E84" s="84">
        <v>458</v>
      </c>
      <c r="F84" s="84">
        <v>1</v>
      </c>
      <c r="G84" s="84">
        <v>0</v>
      </c>
      <c r="H84" s="84">
        <v>1384</v>
      </c>
    </row>
    <row r="85" spans="1:8" ht="12.75">
      <c r="A85" s="65" t="s">
        <v>88</v>
      </c>
      <c r="B85" s="84">
        <v>571</v>
      </c>
      <c r="C85" s="84">
        <v>99</v>
      </c>
      <c r="D85" s="84">
        <v>9</v>
      </c>
      <c r="E85" s="84">
        <v>293</v>
      </c>
      <c r="F85" s="84">
        <v>0</v>
      </c>
      <c r="G85" s="84">
        <v>0</v>
      </c>
      <c r="H85" s="84">
        <v>972</v>
      </c>
    </row>
    <row r="86" spans="1:8" ht="12.75">
      <c r="A86" s="67" t="s">
        <v>58</v>
      </c>
      <c r="B86" s="49">
        <v>539</v>
      </c>
      <c r="C86" s="49">
        <v>217</v>
      </c>
      <c r="D86" s="49">
        <v>4</v>
      </c>
      <c r="E86" s="49">
        <v>834</v>
      </c>
      <c r="F86" s="49">
        <v>3</v>
      </c>
      <c r="G86" s="49">
        <v>1</v>
      </c>
      <c r="H86" s="49">
        <v>1598</v>
      </c>
    </row>
    <row r="87" spans="1:8" ht="12.75">
      <c r="A87" s="65" t="s">
        <v>2</v>
      </c>
      <c r="B87" s="84">
        <v>278</v>
      </c>
      <c r="C87" s="84">
        <v>98</v>
      </c>
      <c r="D87" s="84">
        <v>1</v>
      </c>
      <c r="E87" s="84">
        <v>415</v>
      </c>
      <c r="F87" s="84">
        <v>1</v>
      </c>
      <c r="G87" s="84">
        <v>0</v>
      </c>
      <c r="H87" s="84">
        <v>793</v>
      </c>
    </row>
    <row r="88" spans="1:8" ht="12.75">
      <c r="A88" s="65" t="s">
        <v>58</v>
      </c>
      <c r="B88" s="84">
        <v>261</v>
      </c>
      <c r="C88" s="84">
        <v>119</v>
      </c>
      <c r="D88" s="84">
        <v>3</v>
      </c>
      <c r="E88" s="84">
        <v>419</v>
      </c>
      <c r="F88" s="84">
        <v>2</v>
      </c>
      <c r="G88" s="84">
        <v>1</v>
      </c>
      <c r="H88" s="84">
        <v>805</v>
      </c>
    </row>
    <row r="89" spans="1:8" ht="12.75">
      <c r="A89" s="67" t="s">
        <v>59</v>
      </c>
      <c r="B89" s="49">
        <v>2376</v>
      </c>
      <c r="C89" s="49">
        <v>34</v>
      </c>
      <c r="D89" s="49">
        <v>62</v>
      </c>
      <c r="E89" s="49">
        <v>139</v>
      </c>
      <c r="F89" s="49">
        <v>0</v>
      </c>
      <c r="G89" s="49">
        <v>3</v>
      </c>
      <c r="H89" s="49">
        <v>2614</v>
      </c>
    </row>
    <row r="90" spans="1:8" ht="12.75">
      <c r="A90" s="65" t="s">
        <v>1</v>
      </c>
      <c r="B90" s="84">
        <v>236</v>
      </c>
      <c r="C90" s="84">
        <v>1</v>
      </c>
      <c r="D90" s="84">
        <v>4</v>
      </c>
      <c r="E90" s="84">
        <v>20</v>
      </c>
      <c r="F90" s="84">
        <v>0</v>
      </c>
      <c r="G90" s="84">
        <v>0</v>
      </c>
      <c r="H90" s="84">
        <v>261</v>
      </c>
    </row>
    <row r="91" spans="1:8" ht="12.75">
      <c r="A91" s="65" t="s">
        <v>31</v>
      </c>
      <c r="B91" s="84">
        <v>1033</v>
      </c>
      <c r="C91" s="84">
        <v>15</v>
      </c>
      <c r="D91" s="84">
        <v>28</v>
      </c>
      <c r="E91" s="84">
        <v>54</v>
      </c>
      <c r="F91" s="84">
        <v>0</v>
      </c>
      <c r="G91" s="84">
        <v>1</v>
      </c>
      <c r="H91" s="84">
        <v>1131</v>
      </c>
    </row>
    <row r="92" spans="1:8" ht="12.75">
      <c r="A92" s="65" t="s">
        <v>41</v>
      </c>
      <c r="B92" s="84">
        <v>630</v>
      </c>
      <c r="C92" s="84">
        <v>8</v>
      </c>
      <c r="D92" s="84">
        <v>15</v>
      </c>
      <c r="E92" s="84">
        <v>39</v>
      </c>
      <c r="F92" s="84">
        <v>0</v>
      </c>
      <c r="G92" s="84">
        <v>1</v>
      </c>
      <c r="H92" s="84">
        <v>693</v>
      </c>
    </row>
    <row r="93" spans="1:8" ht="12.75">
      <c r="A93" s="65" t="s">
        <v>59</v>
      </c>
      <c r="B93" s="84">
        <v>477</v>
      </c>
      <c r="C93" s="84">
        <v>10</v>
      </c>
      <c r="D93" s="84">
        <v>15</v>
      </c>
      <c r="E93" s="84">
        <v>26</v>
      </c>
      <c r="F93" s="84">
        <v>0</v>
      </c>
      <c r="G93" s="84">
        <v>1</v>
      </c>
      <c r="H93" s="84">
        <v>529</v>
      </c>
    </row>
    <row r="94" spans="1:8" ht="12.75">
      <c r="A94" s="67" t="s">
        <v>722</v>
      </c>
      <c r="B94" s="49">
        <v>2273</v>
      </c>
      <c r="C94" s="49">
        <v>549</v>
      </c>
      <c r="D94" s="49">
        <v>19</v>
      </c>
      <c r="E94" s="49">
        <v>2109</v>
      </c>
      <c r="F94" s="49">
        <v>15</v>
      </c>
      <c r="G94" s="49">
        <v>2</v>
      </c>
      <c r="H94" s="49">
        <v>4967</v>
      </c>
    </row>
    <row r="95" spans="1:8" ht="12.75">
      <c r="A95" s="65" t="s">
        <v>38</v>
      </c>
      <c r="B95" s="84">
        <v>927</v>
      </c>
      <c r="C95" s="84">
        <v>308</v>
      </c>
      <c r="D95" s="84">
        <v>7</v>
      </c>
      <c r="E95" s="84">
        <v>1157</v>
      </c>
      <c r="F95" s="84">
        <v>11</v>
      </c>
      <c r="G95" s="84">
        <v>1</v>
      </c>
      <c r="H95" s="84">
        <v>2411</v>
      </c>
    </row>
    <row r="96" spans="1:8" ht="12.75">
      <c r="A96" s="65" t="s">
        <v>60</v>
      </c>
      <c r="B96" s="84">
        <v>938</v>
      </c>
      <c r="C96" s="84">
        <v>163</v>
      </c>
      <c r="D96" s="84">
        <v>9</v>
      </c>
      <c r="E96" s="84">
        <v>642</v>
      </c>
      <c r="F96" s="84">
        <v>4</v>
      </c>
      <c r="G96" s="84">
        <v>1</v>
      </c>
      <c r="H96" s="84">
        <v>1757</v>
      </c>
    </row>
    <row r="97" spans="1:8" ht="12.75">
      <c r="A97" s="65" t="s">
        <v>69</v>
      </c>
      <c r="B97" s="84">
        <v>408</v>
      </c>
      <c r="C97" s="84">
        <v>78</v>
      </c>
      <c r="D97" s="84">
        <v>3</v>
      </c>
      <c r="E97" s="84">
        <v>310</v>
      </c>
      <c r="F97" s="84">
        <v>0</v>
      </c>
      <c r="G97" s="84">
        <v>0</v>
      </c>
      <c r="H97" s="84">
        <v>799</v>
      </c>
    </row>
    <row r="98" spans="1:8" ht="12.75">
      <c r="A98" s="67" t="s">
        <v>147</v>
      </c>
      <c r="B98" s="49">
        <v>1735</v>
      </c>
      <c r="C98" s="49">
        <v>184</v>
      </c>
      <c r="D98" s="49">
        <v>33</v>
      </c>
      <c r="E98" s="49">
        <v>649</v>
      </c>
      <c r="F98" s="49">
        <v>3</v>
      </c>
      <c r="G98" s="49">
        <v>1</v>
      </c>
      <c r="H98" s="49">
        <v>2605</v>
      </c>
    </row>
    <row r="99" spans="1:8" ht="12.75">
      <c r="A99" s="65" t="s">
        <v>48</v>
      </c>
      <c r="B99" s="84">
        <v>547</v>
      </c>
      <c r="C99" s="84">
        <v>65</v>
      </c>
      <c r="D99" s="84">
        <v>9</v>
      </c>
      <c r="E99" s="84">
        <v>257</v>
      </c>
      <c r="F99" s="84">
        <v>0</v>
      </c>
      <c r="G99" s="84">
        <v>1</v>
      </c>
      <c r="H99" s="84">
        <v>879</v>
      </c>
    </row>
    <row r="100" spans="1:8" ht="12.75">
      <c r="A100" s="65" t="s">
        <v>67</v>
      </c>
      <c r="B100" s="84">
        <v>654</v>
      </c>
      <c r="C100" s="84">
        <v>62</v>
      </c>
      <c r="D100" s="84">
        <v>15</v>
      </c>
      <c r="E100" s="84">
        <v>182</v>
      </c>
      <c r="F100" s="84">
        <v>0</v>
      </c>
      <c r="G100" s="84">
        <v>0</v>
      </c>
      <c r="H100" s="84">
        <v>913</v>
      </c>
    </row>
    <row r="101" spans="1:8" ht="12.75">
      <c r="A101" s="65" t="s">
        <v>79</v>
      </c>
      <c r="B101" s="84">
        <v>534</v>
      </c>
      <c r="C101" s="84">
        <v>57</v>
      </c>
      <c r="D101" s="84">
        <v>9</v>
      </c>
      <c r="E101" s="84">
        <v>210</v>
      </c>
      <c r="F101" s="84">
        <v>3</v>
      </c>
      <c r="G101" s="84">
        <v>0</v>
      </c>
      <c r="H101" s="84">
        <v>813</v>
      </c>
    </row>
    <row r="102" spans="1:8" ht="12.75">
      <c r="A102" s="67" t="s">
        <v>68</v>
      </c>
      <c r="B102" s="49">
        <v>1673</v>
      </c>
      <c r="C102" s="49">
        <v>101</v>
      </c>
      <c r="D102" s="49">
        <v>50</v>
      </c>
      <c r="E102" s="49">
        <v>498</v>
      </c>
      <c r="F102" s="49">
        <v>1</v>
      </c>
      <c r="G102" s="49">
        <v>1</v>
      </c>
      <c r="H102" s="49">
        <v>2324</v>
      </c>
    </row>
    <row r="103" spans="1:8" ht="12.75">
      <c r="A103" s="65" t="s">
        <v>14</v>
      </c>
      <c r="B103" s="84">
        <v>487</v>
      </c>
      <c r="C103" s="84">
        <v>29</v>
      </c>
      <c r="D103" s="84">
        <v>13</v>
      </c>
      <c r="E103" s="84">
        <v>141</v>
      </c>
      <c r="F103" s="84">
        <v>1</v>
      </c>
      <c r="G103" s="84">
        <v>0</v>
      </c>
      <c r="H103" s="84">
        <v>671</v>
      </c>
    </row>
    <row r="104" spans="1:8" ht="12.75">
      <c r="A104" s="65" t="s">
        <v>15</v>
      </c>
      <c r="B104" s="84">
        <v>561</v>
      </c>
      <c r="C104" s="84">
        <v>47</v>
      </c>
      <c r="D104" s="84">
        <v>16</v>
      </c>
      <c r="E104" s="84">
        <v>284</v>
      </c>
      <c r="F104" s="84">
        <v>0</v>
      </c>
      <c r="G104" s="84">
        <v>0</v>
      </c>
      <c r="H104" s="84">
        <v>908</v>
      </c>
    </row>
    <row r="105" spans="1:8" ht="12.75">
      <c r="A105" s="65" t="s">
        <v>68</v>
      </c>
      <c r="B105" s="84">
        <v>625</v>
      </c>
      <c r="C105" s="84">
        <v>25</v>
      </c>
      <c r="D105" s="84">
        <v>21</v>
      </c>
      <c r="E105" s="84">
        <v>73</v>
      </c>
      <c r="F105" s="84">
        <v>0</v>
      </c>
      <c r="G105" s="84">
        <v>1</v>
      </c>
      <c r="H105" s="84">
        <v>745</v>
      </c>
    </row>
    <row r="106" spans="1:8" ht="12.75">
      <c r="A106" s="67" t="s">
        <v>71</v>
      </c>
      <c r="B106" s="49">
        <v>2166</v>
      </c>
      <c r="C106" s="49">
        <v>557</v>
      </c>
      <c r="D106" s="49">
        <v>13</v>
      </c>
      <c r="E106" s="49">
        <v>2920</v>
      </c>
      <c r="F106" s="49">
        <v>6</v>
      </c>
      <c r="G106" s="49">
        <v>1</v>
      </c>
      <c r="H106" s="49">
        <v>5663</v>
      </c>
    </row>
    <row r="107" spans="1:8" ht="12.75">
      <c r="A107" s="65" t="s">
        <v>29</v>
      </c>
      <c r="B107" s="84">
        <v>721</v>
      </c>
      <c r="C107" s="84">
        <v>209</v>
      </c>
      <c r="D107" s="84">
        <v>5</v>
      </c>
      <c r="E107" s="84">
        <v>1084</v>
      </c>
      <c r="F107" s="84">
        <v>5</v>
      </c>
      <c r="G107" s="84">
        <v>1</v>
      </c>
      <c r="H107" s="84">
        <v>2025</v>
      </c>
    </row>
    <row r="108" spans="1:8" ht="12.75">
      <c r="A108" s="65" t="s">
        <v>71</v>
      </c>
      <c r="B108" s="84">
        <v>867</v>
      </c>
      <c r="C108" s="84">
        <v>159</v>
      </c>
      <c r="D108" s="84">
        <v>5</v>
      </c>
      <c r="E108" s="84">
        <v>830</v>
      </c>
      <c r="F108" s="84">
        <v>1</v>
      </c>
      <c r="G108" s="84">
        <v>0</v>
      </c>
      <c r="H108" s="84">
        <v>1862</v>
      </c>
    </row>
    <row r="109" spans="1:8" ht="12.75">
      <c r="A109" s="65" t="s">
        <v>72</v>
      </c>
      <c r="B109" s="84">
        <v>578</v>
      </c>
      <c r="C109" s="84">
        <v>189</v>
      </c>
      <c r="D109" s="84">
        <v>3</v>
      </c>
      <c r="E109" s="84">
        <v>1006</v>
      </c>
      <c r="F109" s="84">
        <v>0</v>
      </c>
      <c r="G109" s="84">
        <v>0</v>
      </c>
      <c r="H109" s="84">
        <v>1776</v>
      </c>
    </row>
    <row r="110" spans="1:8" ht="12.75">
      <c r="A110" s="67" t="s">
        <v>151</v>
      </c>
      <c r="B110" s="49">
        <v>1446</v>
      </c>
      <c r="C110" s="49">
        <v>570</v>
      </c>
      <c r="D110" s="49">
        <v>16</v>
      </c>
      <c r="E110" s="49">
        <v>2478</v>
      </c>
      <c r="F110" s="49">
        <v>1</v>
      </c>
      <c r="G110" s="49">
        <v>1</v>
      </c>
      <c r="H110" s="49">
        <v>4512</v>
      </c>
    </row>
    <row r="111" spans="1:8" ht="12.75">
      <c r="A111" s="65" t="s">
        <v>40</v>
      </c>
      <c r="B111" s="84">
        <v>561</v>
      </c>
      <c r="C111" s="84">
        <v>221</v>
      </c>
      <c r="D111" s="84">
        <v>4</v>
      </c>
      <c r="E111" s="84">
        <v>1047</v>
      </c>
      <c r="F111" s="84">
        <v>1</v>
      </c>
      <c r="G111" s="84">
        <v>0</v>
      </c>
      <c r="H111" s="84">
        <v>1834</v>
      </c>
    </row>
    <row r="112" spans="1:8" ht="12.75">
      <c r="A112" s="65" t="s">
        <v>150</v>
      </c>
      <c r="B112" s="84">
        <v>349</v>
      </c>
      <c r="C112" s="84">
        <v>136</v>
      </c>
      <c r="D112" s="84">
        <v>8</v>
      </c>
      <c r="E112" s="84">
        <v>510</v>
      </c>
      <c r="F112" s="84">
        <v>0</v>
      </c>
      <c r="G112" s="84">
        <v>1</v>
      </c>
      <c r="H112" s="84">
        <v>1004</v>
      </c>
    </row>
    <row r="113" spans="1:8" ht="12.75">
      <c r="A113" s="65" t="s">
        <v>84</v>
      </c>
      <c r="B113" s="84">
        <v>536</v>
      </c>
      <c r="C113" s="84">
        <v>213</v>
      </c>
      <c r="D113" s="84">
        <v>4</v>
      </c>
      <c r="E113" s="84">
        <v>921</v>
      </c>
      <c r="F113" s="84">
        <v>0</v>
      </c>
      <c r="G113" s="84">
        <v>0</v>
      </c>
      <c r="H113" s="84">
        <v>1674</v>
      </c>
    </row>
    <row r="114" spans="1:8" ht="12.75">
      <c r="A114" s="67" t="s">
        <v>73</v>
      </c>
      <c r="B114" s="49">
        <v>1276</v>
      </c>
      <c r="C114" s="49">
        <v>276</v>
      </c>
      <c r="D114" s="49">
        <v>5</v>
      </c>
      <c r="E114" s="49">
        <v>1461</v>
      </c>
      <c r="F114" s="49">
        <v>0</v>
      </c>
      <c r="G114" s="49">
        <v>0</v>
      </c>
      <c r="H114" s="49">
        <v>3018</v>
      </c>
    </row>
    <row r="115" spans="1:8" ht="12.75">
      <c r="A115" s="65" t="s">
        <v>73</v>
      </c>
      <c r="B115" s="84">
        <v>1276</v>
      </c>
      <c r="C115" s="84">
        <v>276</v>
      </c>
      <c r="D115" s="84">
        <v>5</v>
      </c>
      <c r="E115" s="84">
        <v>1461</v>
      </c>
      <c r="F115" s="84">
        <v>0</v>
      </c>
      <c r="G115" s="84">
        <v>0</v>
      </c>
      <c r="H115" s="84">
        <v>3018</v>
      </c>
    </row>
    <row r="116" spans="1:8" ht="12.75">
      <c r="A116" s="67" t="s">
        <v>75</v>
      </c>
      <c r="B116" s="49">
        <v>2034</v>
      </c>
      <c r="C116" s="49">
        <v>306</v>
      </c>
      <c r="D116" s="49">
        <v>150</v>
      </c>
      <c r="E116" s="49">
        <v>1169</v>
      </c>
      <c r="F116" s="49">
        <v>15</v>
      </c>
      <c r="G116" s="49">
        <v>2</v>
      </c>
      <c r="H116" s="49">
        <v>3676</v>
      </c>
    </row>
    <row r="117" spans="1:8" ht="12.75">
      <c r="A117" s="65" t="s">
        <v>6</v>
      </c>
      <c r="B117" s="84">
        <v>290</v>
      </c>
      <c r="C117" s="84">
        <v>26</v>
      </c>
      <c r="D117" s="84">
        <v>10</v>
      </c>
      <c r="E117" s="84">
        <v>144</v>
      </c>
      <c r="F117" s="84">
        <v>0</v>
      </c>
      <c r="G117" s="84">
        <v>0</v>
      </c>
      <c r="H117" s="84">
        <v>470</v>
      </c>
    </row>
    <row r="118" spans="1:8" ht="12.75">
      <c r="A118" s="65" t="s">
        <v>8</v>
      </c>
      <c r="B118" s="84">
        <v>195</v>
      </c>
      <c r="C118" s="84">
        <v>19</v>
      </c>
      <c r="D118" s="84">
        <v>22</v>
      </c>
      <c r="E118" s="84">
        <v>223</v>
      </c>
      <c r="F118" s="84">
        <v>6</v>
      </c>
      <c r="G118" s="84">
        <v>1</v>
      </c>
      <c r="H118" s="84">
        <v>466</v>
      </c>
    </row>
    <row r="119" spans="1:8" ht="12.75">
      <c r="A119" s="65" t="s">
        <v>13</v>
      </c>
      <c r="B119" s="84">
        <v>278</v>
      </c>
      <c r="C119" s="84">
        <v>39</v>
      </c>
      <c r="D119" s="84">
        <v>15</v>
      </c>
      <c r="E119" s="84">
        <v>154</v>
      </c>
      <c r="F119" s="84">
        <v>2</v>
      </c>
      <c r="G119" s="84">
        <v>0</v>
      </c>
      <c r="H119" s="84">
        <v>488</v>
      </c>
    </row>
    <row r="120" spans="1:8" ht="12.75">
      <c r="A120" s="65" t="s">
        <v>23</v>
      </c>
      <c r="B120" s="84">
        <v>245</v>
      </c>
      <c r="C120" s="84">
        <v>6</v>
      </c>
      <c r="D120" s="84">
        <v>8</v>
      </c>
      <c r="E120" s="84">
        <v>26</v>
      </c>
      <c r="F120" s="84">
        <v>0</v>
      </c>
      <c r="G120" s="84">
        <v>0</v>
      </c>
      <c r="H120" s="84">
        <v>285</v>
      </c>
    </row>
    <row r="121" spans="1:8" ht="12.75">
      <c r="A121" s="65" t="s">
        <v>46</v>
      </c>
      <c r="B121" s="84">
        <v>296</v>
      </c>
      <c r="C121" s="84">
        <v>79</v>
      </c>
      <c r="D121" s="84">
        <v>52</v>
      </c>
      <c r="E121" s="84">
        <v>151</v>
      </c>
      <c r="F121" s="84">
        <v>0</v>
      </c>
      <c r="G121" s="84">
        <v>0</v>
      </c>
      <c r="H121" s="84">
        <v>578</v>
      </c>
    </row>
    <row r="122" spans="1:8" ht="12.75">
      <c r="A122" s="65" t="s">
        <v>63</v>
      </c>
      <c r="B122" s="84">
        <v>168</v>
      </c>
      <c r="C122" s="84">
        <v>63</v>
      </c>
      <c r="D122" s="84">
        <v>24</v>
      </c>
      <c r="E122" s="84">
        <v>173</v>
      </c>
      <c r="F122" s="84">
        <v>4</v>
      </c>
      <c r="G122" s="84">
        <v>0</v>
      </c>
      <c r="H122" s="84">
        <v>432</v>
      </c>
    </row>
    <row r="123" spans="1:8" ht="12.75">
      <c r="A123" s="65" t="s">
        <v>66</v>
      </c>
      <c r="B123" s="84">
        <v>468</v>
      </c>
      <c r="C123" s="84">
        <v>29</v>
      </c>
      <c r="D123" s="84">
        <v>8</v>
      </c>
      <c r="E123" s="84">
        <v>179</v>
      </c>
      <c r="F123" s="84">
        <v>1</v>
      </c>
      <c r="G123" s="84">
        <v>1</v>
      </c>
      <c r="H123" s="84">
        <v>686</v>
      </c>
    </row>
    <row r="124" spans="1:8" ht="12.75">
      <c r="A124" s="65" t="s">
        <v>75</v>
      </c>
      <c r="B124" s="84">
        <v>94</v>
      </c>
      <c r="C124" s="84">
        <v>45</v>
      </c>
      <c r="D124" s="84">
        <v>11</v>
      </c>
      <c r="E124" s="84">
        <v>119</v>
      </c>
      <c r="F124" s="84">
        <v>2</v>
      </c>
      <c r="G124" s="84">
        <v>0</v>
      </c>
      <c r="H124" s="84">
        <v>271</v>
      </c>
    </row>
    <row r="125" spans="1:8" ht="12.75">
      <c r="A125" s="67" t="s">
        <v>95</v>
      </c>
      <c r="B125" s="49">
        <v>1705</v>
      </c>
      <c r="C125" s="49">
        <v>304</v>
      </c>
      <c r="D125" s="49">
        <v>26</v>
      </c>
      <c r="E125" s="49">
        <v>1802</v>
      </c>
      <c r="F125" s="49">
        <v>7</v>
      </c>
      <c r="G125" s="49">
        <v>1</v>
      </c>
      <c r="H125" s="49">
        <v>3845</v>
      </c>
    </row>
    <row r="126" spans="1:8" ht="12.75">
      <c r="A126" s="65" t="s">
        <v>83</v>
      </c>
      <c r="B126" s="84">
        <v>371</v>
      </c>
      <c r="C126" s="84">
        <v>23</v>
      </c>
      <c r="D126" s="84">
        <v>3</v>
      </c>
      <c r="E126" s="84">
        <v>258</v>
      </c>
      <c r="F126" s="84">
        <v>2</v>
      </c>
      <c r="G126" s="84">
        <v>1</v>
      </c>
      <c r="H126" s="84">
        <v>658</v>
      </c>
    </row>
    <row r="127" spans="1:8" ht="12.75">
      <c r="A127" s="65" t="s">
        <v>86</v>
      </c>
      <c r="B127" s="84">
        <v>686</v>
      </c>
      <c r="C127" s="84">
        <v>152</v>
      </c>
      <c r="D127" s="84">
        <v>11</v>
      </c>
      <c r="E127" s="84">
        <v>858</v>
      </c>
      <c r="F127" s="84">
        <v>3</v>
      </c>
      <c r="G127" s="84">
        <v>0</v>
      </c>
      <c r="H127" s="84">
        <v>1710</v>
      </c>
    </row>
    <row r="128" spans="1:8" ht="12.75">
      <c r="A128" s="65" t="s">
        <v>89</v>
      </c>
      <c r="B128" s="84">
        <v>648</v>
      </c>
      <c r="C128" s="84">
        <v>129</v>
      </c>
      <c r="D128" s="84">
        <v>12</v>
      </c>
      <c r="E128" s="84">
        <v>686</v>
      </c>
      <c r="F128" s="84">
        <v>2</v>
      </c>
      <c r="G128" s="84">
        <v>0</v>
      </c>
      <c r="H128" s="84">
        <v>1477</v>
      </c>
    </row>
    <row r="129" spans="1:8" ht="12.75">
      <c r="A129" s="67" t="s">
        <v>87</v>
      </c>
      <c r="B129" s="49">
        <v>2193</v>
      </c>
      <c r="C129" s="49">
        <v>82</v>
      </c>
      <c r="D129" s="49">
        <v>162</v>
      </c>
      <c r="E129" s="49">
        <v>287</v>
      </c>
      <c r="F129" s="49">
        <v>1</v>
      </c>
      <c r="G129" s="49">
        <v>1</v>
      </c>
      <c r="H129" s="49">
        <v>2726</v>
      </c>
    </row>
    <row r="130" spans="1:8" ht="12.75">
      <c r="A130" s="65" t="s">
        <v>50</v>
      </c>
      <c r="B130" s="84">
        <v>674</v>
      </c>
      <c r="C130" s="84">
        <v>6</v>
      </c>
      <c r="D130" s="84">
        <v>12</v>
      </c>
      <c r="E130" s="84">
        <v>31</v>
      </c>
      <c r="F130" s="84">
        <v>0</v>
      </c>
      <c r="G130" s="84">
        <v>0</v>
      </c>
      <c r="H130" s="84">
        <v>723</v>
      </c>
    </row>
    <row r="131" spans="1:8" ht="12.75">
      <c r="A131" s="65" t="s">
        <v>74</v>
      </c>
      <c r="B131" s="84">
        <v>710</v>
      </c>
      <c r="C131" s="84">
        <v>44</v>
      </c>
      <c r="D131" s="84">
        <v>93</v>
      </c>
      <c r="E131" s="84">
        <v>156</v>
      </c>
      <c r="F131" s="84">
        <v>1</v>
      </c>
      <c r="G131" s="84">
        <v>0</v>
      </c>
      <c r="H131" s="84">
        <v>1004</v>
      </c>
    </row>
    <row r="132" spans="1:8" ht="12.75">
      <c r="A132" s="65" t="s">
        <v>87</v>
      </c>
      <c r="B132" s="84">
        <v>809</v>
      </c>
      <c r="C132" s="84">
        <v>32</v>
      </c>
      <c r="D132" s="84">
        <v>57</v>
      </c>
      <c r="E132" s="84">
        <v>100</v>
      </c>
      <c r="F132" s="84">
        <v>0</v>
      </c>
      <c r="G132" s="84">
        <v>1</v>
      </c>
      <c r="H132" s="84">
        <v>999</v>
      </c>
    </row>
    <row r="133" spans="1:8" ht="12.75">
      <c r="A133" s="67" t="s">
        <v>90</v>
      </c>
      <c r="B133" s="49">
        <v>1337</v>
      </c>
      <c r="C133" s="49">
        <v>155</v>
      </c>
      <c r="D133" s="49">
        <v>32</v>
      </c>
      <c r="E133" s="49">
        <v>748</v>
      </c>
      <c r="F133" s="49">
        <v>4</v>
      </c>
      <c r="G133" s="49">
        <v>0</v>
      </c>
      <c r="H133" s="49">
        <v>2276</v>
      </c>
    </row>
    <row r="134" spans="1:8" ht="12.75">
      <c r="A134" s="65" t="s">
        <v>70</v>
      </c>
      <c r="B134" s="84">
        <v>706</v>
      </c>
      <c r="C134" s="84">
        <v>84</v>
      </c>
      <c r="D134" s="84">
        <v>13</v>
      </c>
      <c r="E134" s="84">
        <v>437</v>
      </c>
      <c r="F134" s="84">
        <v>2</v>
      </c>
      <c r="G134" s="84">
        <v>0</v>
      </c>
      <c r="H134" s="84">
        <v>1242</v>
      </c>
    </row>
    <row r="135" spans="1:8" ht="12.75">
      <c r="A135" s="65" t="s">
        <v>90</v>
      </c>
      <c r="B135" s="84">
        <v>631</v>
      </c>
      <c r="C135" s="84">
        <v>71</v>
      </c>
      <c r="D135" s="84">
        <v>19</v>
      </c>
      <c r="E135" s="84">
        <v>311</v>
      </c>
      <c r="F135" s="84">
        <v>2</v>
      </c>
      <c r="G135" s="84">
        <v>0</v>
      </c>
      <c r="H135" s="84">
        <v>1034</v>
      </c>
    </row>
    <row r="136" spans="1:8" ht="12.75">
      <c r="A136" s="70" t="s">
        <v>729</v>
      </c>
      <c r="B136" s="80">
        <v>15142</v>
      </c>
      <c r="C136" s="80">
        <v>1412</v>
      </c>
      <c r="D136" s="80">
        <v>211</v>
      </c>
      <c r="E136" s="80">
        <v>6475</v>
      </c>
      <c r="F136" s="80">
        <v>14</v>
      </c>
      <c r="G136" s="80">
        <v>20</v>
      </c>
      <c r="H136" s="80">
        <v>23274</v>
      </c>
    </row>
    <row r="137" ht="12.75">
      <c r="A137" s="81" t="s">
        <v>757</v>
      </c>
    </row>
    <row r="138" ht="12.75">
      <c r="A138" s="81" t="s">
        <v>787</v>
      </c>
    </row>
    <row r="139" ht="12.75">
      <c r="A139" s="72" t="s">
        <v>758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Marcos Toyotoshi Maeda</cp:lastModifiedBy>
  <cp:lastPrinted>2021-05-03T20:57:20Z</cp:lastPrinted>
  <dcterms:created xsi:type="dcterms:W3CDTF">2001-06-07T14:00:05Z</dcterms:created>
  <dcterms:modified xsi:type="dcterms:W3CDTF">2022-03-24T13:38:01Z</dcterms:modified>
  <cp:category/>
  <cp:version/>
  <cp:contentType/>
  <cp:contentStatus/>
</cp:coreProperties>
</file>