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9440" windowHeight="9510"/>
  </bookViews>
  <sheets>
    <sheet name="JUL 2018" sheetId="1" r:id="rId1"/>
  </sheets>
  <definedNames>
    <definedName name="_xlnm.Print_Area" localSheetId="0">'JUL 2018'!$A$1:$P$28</definedName>
  </definedNames>
  <calcPr calcId="125725"/>
</workbook>
</file>

<file path=xl/calcChain.xml><?xml version="1.0" encoding="utf-8"?>
<calcChain xmlns="http://schemas.openxmlformats.org/spreadsheetml/2006/main">
  <c r="N18" i="1"/>
  <c r="G18"/>
  <c r="G12"/>
  <c r="G11" s="1"/>
  <c r="G19" s="1"/>
  <c r="N17"/>
  <c r="N19" s="1"/>
  <c r="G17"/>
  <c r="N14"/>
  <c r="G14"/>
  <c r="N12"/>
  <c r="N11"/>
  <c r="N20" l="1"/>
</calcChain>
</file>

<file path=xl/sharedStrings.xml><?xml version="1.0" encoding="utf-8"?>
<sst xmlns="http://schemas.openxmlformats.org/spreadsheetml/2006/main" count="41" uniqueCount="37">
  <si>
    <t>FUNPATRI (CNPJ: 14.193.376/0001-74)</t>
  </si>
  <si>
    <t>em R$</t>
  </si>
  <si>
    <t>INGRESSOS</t>
  </si>
  <si>
    <t>DISPÊNDIOS</t>
  </si>
  <si>
    <t>ESPECIFICAÇÃO</t>
  </si>
  <si>
    <t>Exercício Atual</t>
  </si>
  <si>
    <t xml:space="preserve">RECEITA ORÇAMENTÁRIA  (I)         </t>
  </si>
  <si>
    <t xml:space="preserve">DESPESA ORÇAMENTÁRIA  (VI)         </t>
  </si>
  <si>
    <t>VINCULADA</t>
  </si>
  <si>
    <t>TESOURO MUNICIPAL - RECURSO VINCULADO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</si>
  <si>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</si>
  <si>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</si>
  <si>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</si>
  <si>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</si>
  <si>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</si>
  <si>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</si>
  <si>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 xml:space="preserve">SALDO DO EXERCÍCIO ANTERIOR  (IV)         </t>
  </si>
  <si>
    <t xml:space="preserve">SALDO PARA O EXERCÍCIO SEGUINTE  (IX)         </t>
  </si>
  <si>
    <t>CAIXA E EQUIVALENTES DE CAIXA</t>
  </si>
  <si>
    <r>
      <t>CAIXA E EQUIVALENTES DE CAIXA</t>
    </r>
    <r>
      <rPr>
        <b/>
        <sz val="8"/>
        <color indexed="8"/>
        <rFont val="Arial"/>
        <family val="2"/>
      </rPr>
      <t xml:space="preserve"> </t>
    </r>
  </si>
  <si>
    <t xml:space="preserve">Total (V) = (I+III+IV)
</t>
  </si>
  <si>
    <t>Total (X) = (VI+VIII+IX)</t>
  </si>
  <si>
    <t xml:space="preserve">Fonte: Relatórios do SOF: Razão da arrecadação, acompanhamento da execução orçamentária, acompanhamento da execução orçamentária - restos a pagar e razão do disponível. </t>
  </si>
  <si>
    <t>MARIANA DE SOUZA ROLIM</t>
  </si>
  <si>
    <t>ANDRÉ LUIZ POMPÉIA STURM</t>
  </si>
  <si>
    <t>SECRETÁRIO MUNICIPAL DE CULTURA</t>
  </si>
  <si>
    <t>RG 23.128.121-3</t>
  </si>
  <si>
    <t xml:space="preserve"> </t>
  </si>
  <si>
    <t>SMC/DPH - DIRETORA</t>
  </si>
  <si>
    <t xml:space="preserve">    RG 9.813.707-4</t>
  </si>
  <si>
    <t>PREFEITURA DO MUNICÍPIO DE SÃO PAULO</t>
  </si>
  <si>
    <t>SECRETARIA MUNICIPAL DE CULTURA</t>
  </si>
  <si>
    <t>FUNDO MUNICIPAL DE PRESERVAÇÃO DO PATRIMONIO HISTORICO E CULTURAL DA ÁREA DO PROJETO LUZ</t>
  </si>
  <si>
    <t>ROBERTO ALVES BATALHA</t>
  </si>
  <si>
    <t>CONTADOR CRC 1SP183.475/0-2</t>
  </si>
  <si>
    <t>SMC - CAF</t>
  </si>
  <si>
    <t>BALANCETE FINANCEIRO DE NOVEMBRO 2018</t>
  </si>
</sst>
</file>

<file path=xl/styles.xml><?xml version="1.0" encoding="utf-8"?>
<styleSheet xmlns="http://schemas.openxmlformats.org/spreadsheetml/2006/main">
  <numFmts count="5">
    <numFmt numFmtId="164" formatCode="&quot;R$&quot;\ #,##0.00"/>
    <numFmt numFmtId="165" formatCode="#,##0.00_);\(#,##0.00\);\-"/>
    <numFmt numFmtId="166" formatCode="#,##0.00_ ;[Red]\-#,##0.00\ "/>
    <numFmt numFmtId="167" formatCode="_(* #,##0.00_);_(* \(#,##0.00\);_(* &quot;-&quot;??_);_(@_)"/>
    <numFmt numFmtId="168" formatCode="_(* #,##0.00_);_(* \(#,##0.00\);_(* \-??_);_(@_)"/>
  </numFmts>
  <fonts count="1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top"/>
    </xf>
    <xf numFmtId="167" fontId="9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ill="0" applyBorder="0" applyAlignment="0" applyProtection="0"/>
    <xf numFmtId="167" fontId="10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4" applyFont="1" applyFill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4" fillId="0" borderId="0" xfId="3" applyFont="1"/>
    <xf numFmtId="0" fontId="3" fillId="0" borderId="0" xfId="3"/>
    <xf numFmtId="164" fontId="3" fillId="0" borderId="0" xfId="3" applyNumberFormat="1"/>
    <xf numFmtId="0" fontId="2" fillId="0" borderId="0" xfId="4" applyFont="1" applyFill="1" applyAlignment="1">
      <alignment horizontal="center" vertical="center" wrapText="1" readingOrder="1"/>
    </xf>
    <xf numFmtId="0" fontId="2" fillId="0" borderId="0" xfId="4" applyFont="1" applyFill="1" applyAlignment="1">
      <alignment horizontal="left" vertical="center" wrapText="1" readingOrder="1"/>
    </xf>
    <xf numFmtId="0" fontId="1" fillId="0" borderId="1" xfId="4" applyBorder="1" applyAlignment="1">
      <alignment horizontal="left" vertical="center"/>
    </xf>
    <xf numFmtId="0" fontId="5" fillId="3" borderId="2" xfId="4" applyFont="1" applyFill="1" applyBorder="1" applyAlignment="1">
      <alignment horizontal="center" vertical="center" readingOrder="1"/>
    </xf>
    <xf numFmtId="0" fontId="5" fillId="0" borderId="1" xfId="4" applyFont="1" applyFill="1" applyBorder="1" applyAlignment="1">
      <alignment horizontal="left" vertical="center"/>
    </xf>
    <xf numFmtId="165" fontId="5" fillId="0" borderId="2" xfId="4" applyNumberFormat="1" applyFont="1" applyFill="1" applyBorder="1" applyAlignment="1">
      <alignment vertical="center"/>
    </xf>
    <xf numFmtId="166" fontId="2" fillId="0" borderId="0" xfId="4" applyNumberFormat="1" applyFont="1" applyFill="1" applyAlignment="1">
      <alignment vertical="center"/>
    </xf>
    <xf numFmtId="165" fontId="2" fillId="0" borderId="3" xfId="4" applyNumberFormat="1" applyFont="1" applyFill="1" applyBorder="1" applyAlignment="1">
      <alignment vertical="center"/>
    </xf>
    <xf numFmtId="165" fontId="2" fillId="0" borderId="4" xfId="4" applyNumberFormat="1" applyFont="1" applyFill="1" applyBorder="1" applyAlignment="1">
      <alignment vertical="center"/>
    </xf>
    <xf numFmtId="167" fontId="6" fillId="2" borderId="3" xfId="6" applyFont="1" applyFill="1" applyBorder="1"/>
    <xf numFmtId="165" fontId="5" fillId="0" borderId="2" xfId="4" applyNumberFormat="1" applyFont="1" applyFill="1" applyBorder="1" applyAlignment="1">
      <alignment horizontal="right" vertical="center"/>
    </xf>
    <xf numFmtId="165" fontId="5" fillId="0" borderId="1" xfId="4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horizontal="justify" vertical="center" wrapText="1" readingOrder="1"/>
    </xf>
    <xf numFmtId="0" fontId="7" fillId="0" borderId="0" xfId="3" applyFont="1" applyAlignment="1"/>
    <xf numFmtId="0" fontId="7" fillId="0" borderId="0" xfId="3" applyFont="1" applyAlignment="1">
      <alignment horizontal="center" wrapText="1"/>
    </xf>
    <xf numFmtId="0" fontId="7" fillId="0" borderId="0" xfId="3" applyFont="1" applyAlignment="1">
      <alignment wrapText="1"/>
    </xf>
    <xf numFmtId="0" fontId="8" fillId="0" borderId="0" xfId="3" applyFont="1" applyAlignment="1">
      <alignment wrapText="1"/>
    </xf>
    <xf numFmtId="0" fontId="7" fillId="0" borderId="0" xfId="3" applyFont="1" applyAlignment="1">
      <alignment horizontal="center"/>
    </xf>
    <xf numFmtId="0" fontId="12" fillId="0" borderId="0" xfId="0" applyFont="1" applyAlignment="1"/>
    <xf numFmtId="164" fontId="7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167" fontId="6" fillId="2" borderId="5" xfId="6" applyFont="1" applyFill="1" applyBorder="1"/>
    <xf numFmtId="165" fontId="2" fillId="0" borderId="5" xfId="4" applyNumberFormat="1" applyFont="1" applyFill="1" applyBorder="1" applyAlignment="1">
      <alignment vertical="center"/>
    </xf>
    <xf numFmtId="165" fontId="2" fillId="0" borderId="6" xfId="4" applyNumberFormat="1" applyFont="1" applyFill="1" applyBorder="1" applyAlignment="1">
      <alignment vertical="center"/>
    </xf>
    <xf numFmtId="165" fontId="2" fillId="0" borderId="7" xfId="4" applyNumberFormat="1" applyFont="1" applyFill="1" applyBorder="1" applyAlignment="1">
      <alignment vertical="center"/>
    </xf>
    <xf numFmtId="167" fontId="6" fillId="2" borderId="8" xfId="6" applyFont="1" applyFill="1" applyBorder="1"/>
    <xf numFmtId="165" fontId="5" fillId="0" borderId="9" xfId="4" applyNumberFormat="1" applyFont="1" applyFill="1" applyBorder="1" applyAlignment="1">
      <alignment horizontal="right" vertical="center"/>
    </xf>
    <xf numFmtId="0" fontId="4" fillId="0" borderId="0" xfId="3" applyFont="1" applyAlignment="1">
      <alignment horizontal="center"/>
    </xf>
    <xf numFmtId="0" fontId="5" fillId="0" borderId="10" xfId="4" applyFont="1" applyFill="1" applyBorder="1" applyAlignment="1">
      <alignment horizontal="left" vertical="center"/>
    </xf>
    <xf numFmtId="0" fontId="5" fillId="0" borderId="1" xfId="4" applyFont="1" applyFill="1" applyBorder="1" applyAlignment="1">
      <alignment horizontal="left" vertical="center"/>
    </xf>
    <xf numFmtId="0" fontId="1" fillId="0" borderId="9" xfId="4" applyBorder="1" applyAlignment="1">
      <alignment horizontal="left" vertical="center"/>
    </xf>
    <xf numFmtId="0" fontId="5" fillId="3" borderId="10" xfId="4" applyFont="1" applyFill="1" applyBorder="1" applyAlignment="1">
      <alignment horizontal="center" vertical="center" readingOrder="1"/>
    </xf>
    <xf numFmtId="0" fontId="5" fillId="3" borderId="1" xfId="4" applyFont="1" applyFill="1" applyBorder="1" applyAlignment="1">
      <alignment horizontal="center" vertical="center" readingOrder="1"/>
    </xf>
    <xf numFmtId="0" fontId="5" fillId="3" borderId="9" xfId="4" applyFont="1" applyFill="1" applyBorder="1" applyAlignment="1">
      <alignment horizontal="center" vertical="center" readingOrder="1"/>
    </xf>
    <xf numFmtId="0" fontId="2" fillId="0" borderId="13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2" fillId="0" borderId="5" xfId="4" applyFont="1" applyFill="1" applyBorder="1" applyAlignment="1">
      <alignment horizontal="left" vertical="center"/>
    </xf>
    <xf numFmtId="0" fontId="5" fillId="0" borderId="2" xfId="4" applyFont="1" applyFill="1" applyBorder="1" applyAlignment="1">
      <alignment horizontal="left" vertical="center"/>
    </xf>
    <xf numFmtId="0" fontId="1" fillId="0" borderId="2" xfId="4" applyBorder="1" applyAlignment="1">
      <alignment horizontal="left" vertical="center"/>
    </xf>
    <xf numFmtId="0" fontId="2" fillId="0" borderId="12" xfId="4" applyFont="1" applyFill="1" applyBorder="1" applyAlignment="1">
      <alignment horizontal="left" vertical="center"/>
    </xf>
    <xf numFmtId="0" fontId="2" fillId="0" borderId="11" xfId="4" applyFont="1" applyFill="1" applyBorder="1" applyAlignment="1">
      <alignment horizontal="left" vertical="center"/>
    </xf>
    <xf numFmtId="0" fontId="1" fillId="0" borderId="6" xfId="4" applyBorder="1" applyAlignment="1">
      <alignment horizontal="left" vertical="center"/>
    </xf>
    <xf numFmtId="0" fontId="1" fillId="0" borderId="6" xfId="4" applyFont="1" applyBorder="1" applyAlignment="1">
      <alignment horizontal="left" vertical="center"/>
    </xf>
    <xf numFmtId="0" fontId="2" fillId="0" borderId="14" xfId="4" applyFont="1" applyFill="1" applyBorder="1" applyAlignment="1">
      <alignment horizontal="left" vertical="center" indent="1"/>
    </xf>
    <xf numFmtId="0" fontId="2" fillId="0" borderId="15" xfId="4" applyFont="1" applyFill="1" applyBorder="1" applyAlignment="1">
      <alignment horizontal="left" vertical="center" indent="1"/>
    </xf>
    <xf numFmtId="0" fontId="1" fillId="0" borderId="7" xfId="4" applyBorder="1" applyAlignment="1">
      <alignment horizontal="left" vertical="center" indent="1"/>
    </xf>
    <xf numFmtId="0" fontId="7" fillId="0" borderId="0" xfId="3" applyFont="1" applyAlignment="1">
      <alignment horizontal="center" vertical="center"/>
    </xf>
    <xf numFmtId="0" fontId="5" fillId="3" borderId="10" xfId="4" applyFont="1" applyFill="1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11" fillId="0" borderId="11" xfId="4" applyNumberFormat="1" applyFont="1" applyFill="1" applyBorder="1" applyAlignment="1">
      <alignment horizontal="justify" vertical="center" wrapText="1" readingOrder="1"/>
    </xf>
    <xf numFmtId="0" fontId="11" fillId="0" borderId="0" xfId="4" applyNumberFormat="1" applyFont="1" applyFill="1" applyAlignment="1">
      <alignment horizontal="justify" vertical="center" wrapText="1" readingOrder="1"/>
    </xf>
    <xf numFmtId="0" fontId="1" fillId="0" borderId="11" xfId="4" applyBorder="1" applyAlignment="1">
      <alignment horizontal="left" vertical="center"/>
    </xf>
    <xf numFmtId="0" fontId="2" fillId="0" borderId="6" xfId="4" applyFont="1" applyFill="1" applyBorder="1" applyAlignment="1">
      <alignment horizontal="left" vertical="center"/>
    </xf>
    <xf numFmtId="0" fontId="1" fillId="0" borderId="0" xfId="4" applyBorder="1" applyAlignment="1">
      <alignment horizontal="left" vertical="center"/>
    </xf>
    <xf numFmtId="0" fontId="1" fillId="0" borderId="5" xfId="4" applyBorder="1" applyAlignment="1">
      <alignment horizontal="left" vertical="center"/>
    </xf>
    <xf numFmtId="0" fontId="5" fillId="0" borderId="2" xfId="4" applyFont="1" applyFill="1" applyBorder="1" applyAlignment="1">
      <alignment horizontal="left" vertical="center" wrapText="1"/>
    </xf>
    <xf numFmtId="0" fontId="5" fillId="0" borderId="9" xfId="4" applyFont="1" applyFill="1" applyBorder="1" applyAlignment="1">
      <alignment horizontal="left" vertical="center"/>
    </xf>
  </cellXfs>
  <cellStyles count="11">
    <cellStyle name="Normal" xfId="0" builtinId="0"/>
    <cellStyle name="Normal 2" xfId="1"/>
    <cellStyle name="Normal 2 2" xfId="2"/>
    <cellStyle name="Normal 2 2 2" xfId="3"/>
    <cellStyle name="Normal 3" xfId="4"/>
    <cellStyle name="Separador de milhares 2" xfId="5"/>
    <cellStyle name="Separador de milhares 2 2" xfId="6"/>
    <cellStyle name="Separador de milhares 2 2 2" xfId="7"/>
    <cellStyle name="Separador de milhares 2 3" xfId="8"/>
    <cellStyle name="Separador de milhares 3" xfId="9"/>
    <cellStyle name="Vírgula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57150</xdr:rowOff>
    </xdr:from>
    <xdr:to>
      <xdr:col>1</xdr:col>
      <xdr:colOff>590550</xdr:colOff>
      <xdr:row>1</xdr:row>
      <xdr:rowOff>57150</xdr:rowOff>
    </xdr:to>
    <xdr:pic>
      <xdr:nvPicPr>
        <xdr:cNvPr id="1359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333375"/>
          <a:ext cx="1285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1</xdr:row>
      <xdr:rowOff>0</xdr:rowOff>
    </xdr:from>
    <xdr:to>
      <xdr:col>0</xdr:col>
      <xdr:colOff>752475</xdr:colOff>
      <xdr:row>4</xdr:row>
      <xdr:rowOff>38100</xdr:rowOff>
    </xdr:to>
    <xdr:pic>
      <xdr:nvPicPr>
        <xdr:cNvPr id="1360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9075" y="276225"/>
          <a:ext cx="5334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1</xdr:row>
      <xdr:rowOff>57150</xdr:rowOff>
    </xdr:from>
    <xdr:to>
      <xdr:col>1</xdr:col>
      <xdr:colOff>590550</xdr:colOff>
      <xdr:row>1</xdr:row>
      <xdr:rowOff>57150</xdr:rowOff>
    </xdr:to>
    <xdr:pic>
      <xdr:nvPicPr>
        <xdr:cNvPr id="1361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333375"/>
          <a:ext cx="1285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1</xdr:row>
      <xdr:rowOff>0</xdr:rowOff>
    </xdr:from>
    <xdr:to>
      <xdr:col>0</xdr:col>
      <xdr:colOff>752475</xdr:colOff>
      <xdr:row>4</xdr:row>
      <xdr:rowOff>38100</xdr:rowOff>
    </xdr:to>
    <xdr:pic>
      <xdr:nvPicPr>
        <xdr:cNvPr id="1362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9075" y="276225"/>
          <a:ext cx="5334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showGridLines="0" tabSelected="1" showOutlineSymbols="0" view="pageBreakPreview" zoomScale="120" zoomScaleNormal="100" zoomScaleSheetLayoutView="120" workbookViewId="0">
      <selection activeCell="G13" sqref="G13"/>
    </sheetView>
  </sheetViews>
  <sheetFormatPr defaultColWidth="6.85546875" defaultRowHeight="13.5" customHeight="1"/>
  <cols>
    <col min="1" max="1" width="14.7109375" style="1" customWidth="1"/>
    <col min="2" max="2" width="10" style="1" customWidth="1"/>
    <col min="3" max="4" width="7.28515625" style="1" customWidth="1"/>
    <col min="5" max="5" width="5.7109375" style="1" customWidth="1"/>
    <col min="6" max="6" width="3.85546875" style="1" customWidth="1"/>
    <col min="7" max="7" width="15.140625" style="1" customWidth="1"/>
    <col min="8" max="13" width="7.28515625" style="1" customWidth="1"/>
    <col min="14" max="14" width="19.42578125" style="2" customWidth="1"/>
    <col min="15" max="15" width="1.5703125" style="1" customWidth="1"/>
    <col min="16" max="16384" width="6.85546875" style="1"/>
  </cols>
  <sheetData>
    <row r="1" spans="1:15" ht="21.75" customHeight="1"/>
    <row r="2" spans="1:15" s="4" customFormat="1" ht="12.75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s="4" customFormat="1" ht="12.75">
      <c r="A3" s="33" t="s">
        <v>31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s="4" customFormat="1" ht="12.75">
      <c r="A4" s="33" t="s">
        <v>32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s="4" customFormat="1" ht="15" customHeight="1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s="4" customFormat="1" ht="12.75">
      <c r="A6" s="33" t="s">
        <v>36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s="4" customFormat="1" ht="12.75">
      <c r="A7" s="3"/>
      <c r="G7" s="5"/>
      <c r="H7" s="5"/>
      <c r="I7" s="5"/>
    </row>
    <row r="8" spans="1:1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" t="s">
        <v>1</v>
      </c>
    </row>
    <row r="9" spans="1:15" ht="15.6" customHeight="1">
      <c r="A9" s="37" t="s">
        <v>2</v>
      </c>
      <c r="B9" s="38"/>
      <c r="C9" s="38"/>
      <c r="D9" s="38"/>
      <c r="E9" s="38"/>
      <c r="F9" s="38"/>
      <c r="G9" s="39"/>
      <c r="H9" s="37" t="s">
        <v>3</v>
      </c>
      <c r="I9" s="38"/>
      <c r="J9" s="38"/>
      <c r="K9" s="38"/>
      <c r="L9" s="38"/>
      <c r="M9" s="38"/>
      <c r="N9" s="39"/>
    </row>
    <row r="10" spans="1:15" ht="15.6" customHeight="1">
      <c r="A10" s="53" t="s">
        <v>4</v>
      </c>
      <c r="B10" s="54"/>
      <c r="C10" s="54"/>
      <c r="D10" s="54"/>
      <c r="E10" s="54"/>
      <c r="F10" s="36"/>
      <c r="G10" s="9" t="s">
        <v>5</v>
      </c>
      <c r="H10" s="53" t="s">
        <v>4</v>
      </c>
      <c r="I10" s="54"/>
      <c r="J10" s="54"/>
      <c r="K10" s="54"/>
      <c r="L10" s="54"/>
      <c r="M10" s="36"/>
      <c r="N10" s="9" t="s">
        <v>5</v>
      </c>
    </row>
    <row r="11" spans="1:15" ht="15.6" customHeight="1">
      <c r="A11" s="34" t="s">
        <v>6</v>
      </c>
      <c r="B11" s="35"/>
      <c r="C11" s="35"/>
      <c r="D11" s="35"/>
      <c r="E11" s="35"/>
      <c r="F11" s="36"/>
      <c r="G11" s="11">
        <f>SUBTOTAL(9,G12:G13)</f>
        <v>6546.76</v>
      </c>
      <c r="H11" s="34" t="s">
        <v>7</v>
      </c>
      <c r="I11" s="35"/>
      <c r="J11" s="35"/>
      <c r="K11" s="35"/>
      <c r="L11" s="35"/>
      <c r="M11" s="36"/>
      <c r="N11" s="11">
        <f>SUBTOTAL(9,N12:N13)</f>
        <v>0</v>
      </c>
      <c r="O11" s="12"/>
    </row>
    <row r="12" spans="1:15" ht="15.6" customHeight="1">
      <c r="A12" s="45" t="s">
        <v>8</v>
      </c>
      <c r="B12" s="46"/>
      <c r="C12" s="46"/>
      <c r="D12" s="46"/>
      <c r="E12" s="46"/>
      <c r="F12" s="48"/>
      <c r="G12" s="13">
        <f>SUBTOTAL(9,G13:G13)</f>
        <v>6546.76</v>
      </c>
      <c r="H12" s="45" t="s">
        <v>8</v>
      </c>
      <c r="I12" s="46"/>
      <c r="J12" s="46"/>
      <c r="K12" s="46"/>
      <c r="L12" s="46"/>
      <c r="M12" s="47"/>
      <c r="N12" s="29">
        <f>SUBTOTAL(9,N13:N13)</f>
        <v>0</v>
      </c>
    </row>
    <row r="13" spans="1:15" ht="15.6" customHeight="1">
      <c r="A13" s="49" t="s">
        <v>9</v>
      </c>
      <c r="B13" s="50"/>
      <c r="C13" s="50"/>
      <c r="D13" s="50"/>
      <c r="E13" s="50"/>
      <c r="F13" s="51"/>
      <c r="G13" s="31">
        <v>6546.76</v>
      </c>
      <c r="H13" s="49" t="s">
        <v>9</v>
      </c>
      <c r="I13" s="50"/>
      <c r="J13" s="50"/>
      <c r="K13" s="50"/>
      <c r="L13" s="50"/>
      <c r="M13" s="51"/>
      <c r="N13" s="30">
        <v>0</v>
      </c>
    </row>
    <row r="14" spans="1:15" ht="15.6" customHeight="1">
      <c r="A14" s="43" t="s">
        <v>10</v>
      </c>
      <c r="B14" s="43"/>
      <c r="C14" s="43"/>
      <c r="D14" s="43"/>
      <c r="E14" s="43"/>
      <c r="F14" s="44"/>
      <c r="G14" s="11">
        <f>SUBTOTAL(9,G15:G16)</f>
        <v>0</v>
      </c>
      <c r="H14" s="43" t="s">
        <v>11</v>
      </c>
      <c r="I14" s="43"/>
      <c r="J14" s="43"/>
      <c r="K14" s="43"/>
      <c r="L14" s="43"/>
      <c r="M14" s="44"/>
      <c r="N14" s="11">
        <f>SUBTOTAL(9,N15:N16)</f>
        <v>0</v>
      </c>
    </row>
    <row r="15" spans="1:15" ht="15.6" customHeight="1">
      <c r="A15" s="45" t="s">
        <v>12</v>
      </c>
      <c r="B15" s="46"/>
      <c r="C15" s="46"/>
      <c r="D15" s="46"/>
      <c r="E15" s="46"/>
      <c r="F15" s="58"/>
      <c r="G15" s="28">
        <v>0</v>
      </c>
      <c r="H15" s="45" t="s">
        <v>13</v>
      </c>
      <c r="I15" s="46"/>
      <c r="J15" s="46"/>
      <c r="K15" s="46"/>
      <c r="L15" s="46"/>
      <c r="M15" s="58"/>
      <c r="N15" s="14">
        <v>0</v>
      </c>
    </row>
    <row r="16" spans="1:15" ht="15.6" customHeight="1">
      <c r="A16" s="40" t="s">
        <v>14</v>
      </c>
      <c r="B16" s="41"/>
      <c r="C16" s="41"/>
      <c r="D16" s="41"/>
      <c r="E16" s="41"/>
      <c r="F16" s="42"/>
      <c r="G16" s="28">
        <v>0</v>
      </c>
      <c r="H16" s="40" t="s">
        <v>15</v>
      </c>
      <c r="I16" s="41"/>
      <c r="J16" s="41"/>
      <c r="K16" s="41"/>
      <c r="L16" s="41"/>
      <c r="M16" s="42"/>
      <c r="N16" s="14">
        <v>0</v>
      </c>
    </row>
    <row r="17" spans="1:15" ht="15.6" customHeight="1">
      <c r="A17" s="43" t="s">
        <v>16</v>
      </c>
      <c r="B17" s="43"/>
      <c r="C17" s="43"/>
      <c r="D17" s="43"/>
      <c r="E17" s="43"/>
      <c r="F17" s="44"/>
      <c r="G17" s="11">
        <f>SUBTOTAL(9,G18:G18)</f>
        <v>33773.839999999997</v>
      </c>
      <c r="H17" s="43" t="s">
        <v>17</v>
      </c>
      <c r="I17" s="43"/>
      <c r="J17" s="43"/>
      <c r="K17" s="43"/>
      <c r="L17" s="43"/>
      <c r="M17" s="44"/>
      <c r="N17" s="11">
        <f>SUBTOTAL(9,N18:N18)</f>
        <v>40320.6</v>
      </c>
    </row>
    <row r="18" spans="1:15" ht="15.6" customHeight="1">
      <c r="A18" s="40" t="s">
        <v>18</v>
      </c>
      <c r="B18" s="59"/>
      <c r="C18" s="59"/>
      <c r="D18" s="59"/>
      <c r="E18" s="59"/>
      <c r="F18" s="60"/>
      <c r="G18" s="15">
        <f>89.5+33684.34</f>
        <v>33773.839999999997</v>
      </c>
      <c r="H18" s="46" t="s">
        <v>19</v>
      </c>
      <c r="I18" s="57"/>
      <c r="J18" s="57"/>
      <c r="K18" s="57"/>
      <c r="L18" s="57"/>
      <c r="M18" s="47"/>
      <c r="N18" s="27">
        <f>89.5+40036.64+194.46</f>
        <v>40320.6</v>
      </c>
    </row>
    <row r="19" spans="1:15" ht="15.6" customHeight="1">
      <c r="A19" s="61" t="s">
        <v>20</v>
      </c>
      <c r="B19" s="44"/>
      <c r="C19" s="44"/>
      <c r="D19" s="44"/>
      <c r="E19" s="44"/>
      <c r="F19" s="44"/>
      <c r="G19" s="16">
        <f>SUBTOTAL(9,G11:G18)</f>
        <v>40320.6</v>
      </c>
      <c r="H19" s="62" t="s">
        <v>21</v>
      </c>
      <c r="I19" s="44"/>
      <c r="J19" s="44"/>
      <c r="K19" s="44"/>
      <c r="L19" s="44"/>
      <c r="M19" s="44"/>
      <c r="N19" s="16">
        <f>SUBTOTAL(9,N11:N18)</f>
        <v>40320.6</v>
      </c>
      <c r="O19" s="12"/>
    </row>
    <row r="20" spans="1:15" ht="15.6" customHeight="1">
      <c r="A20" s="10"/>
      <c r="B20" s="8"/>
      <c r="C20" s="8"/>
      <c r="D20" s="8"/>
      <c r="E20" s="8"/>
      <c r="F20" s="8"/>
      <c r="G20" s="17"/>
      <c r="H20" s="10"/>
      <c r="I20" s="8"/>
      <c r="J20" s="8"/>
      <c r="K20" s="8"/>
      <c r="L20" s="8"/>
      <c r="M20" s="8"/>
      <c r="N20" s="32">
        <f>G19-N19</f>
        <v>0</v>
      </c>
      <c r="O20" s="12"/>
    </row>
    <row r="21" spans="1:15" ht="13.5" customHeight="1">
      <c r="A21" s="55" t="s">
        <v>22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5" ht="13.5" customHeight="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5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3.7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5" ht="13.5" customHeight="1">
      <c r="A25" s="52" t="s">
        <v>33</v>
      </c>
      <c r="B25" s="52"/>
      <c r="E25" s="23"/>
      <c r="F25" s="19"/>
      <c r="G25" s="23" t="s">
        <v>23</v>
      </c>
      <c r="I25" s="25"/>
      <c r="L25" s="26"/>
      <c r="M25" s="25" t="s">
        <v>24</v>
      </c>
    </row>
    <row r="26" spans="1:15" s="4" customFormat="1" ht="12.75" customHeight="1">
      <c r="A26" s="52" t="s">
        <v>34</v>
      </c>
      <c r="B26" s="52"/>
      <c r="C26" s="21"/>
      <c r="E26" s="23"/>
      <c r="F26" s="24"/>
      <c r="G26" s="23" t="s">
        <v>28</v>
      </c>
      <c r="I26" s="25"/>
      <c r="K26" s="22"/>
      <c r="L26" s="26"/>
      <c r="M26" s="25" t="s">
        <v>25</v>
      </c>
      <c r="N26" s="22"/>
    </row>
    <row r="27" spans="1:15" s="4" customFormat="1" ht="12.75" customHeight="1">
      <c r="A27" s="52" t="s">
        <v>35</v>
      </c>
      <c r="B27" s="52"/>
      <c r="F27" s="24"/>
      <c r="G27" s="23" t="s">
        <v>26</v>
      </c>
      <c r="I27" s="20"/>
      <c r="J27" s="5"/>
      <c r="K27" s="22"/>
      <c r="L27" s="26"/>
      <c r="M27" s="23" t="s">
        <v>29</v>
      </c>
      <c r="N27" s="22"/>
    </row>
    <row r="28" spans="1:15" s="4" customFormat="1" ht="12.75" customHeight="1">
      <c r="A28" s="23"/>
      <c r="B28" s="21"/>
      <c r="C28" s="21"/>
      <c r="D28" s="21"/>
      <c r="E28" s="21"/>
      <c r="F28" s="24"/>
      <c r="G28" s="24"/>
      <c r="H28" s="21"/>
      <c r="I28" s="21"/>
      <c r="K28" s="22"/>
      <c r="L28" s="22"/>
      <c r="M28" s="22"/>
    </row>
    <row r="29" spans="1:15" s="4" customFormat="1" ht="12" customHeight="1">
      <c r="A29" s="19"/>
      <c r="B29" s="19"/>
      <c r="C29" s="19"/>
      <c r="D29" s="19"/>
      <c r="E29" s="19"/>
      <c r="F29" s="21"/>
      <c r="G29" s="21"/>
      <c r="H29" s="21"/>
      <c r="I29" s="21"/>
    </row>
    <row r="30" spans="1:15" s="4" customFormat="1" ht="15" customHeight="1">
      <c r="A30" s="19"/>
      <c r="B30" s="19"/>
      <c r="C30" s="19"/>
      <c r="D30" s="19"/>
      <c r="E30" s="19"/>
      <c r="F30" s="19"/>
      <c r="G30" s="19"/>
      <c r="H30" s="19"/>
      <c r="I30" s="19"/>
    </row>
    <row r="31" spans="1:15" ht="13.5" customHeight="1">
      <c r="L31" s="1" t="s">
        <v>27</v>
      </c>
    </row>
  </sheetData>
  <mergeCells count="31">
    <mergeCell ref="A26:B26"/>
    <mergeCell ref="A27:B27"/>
    <mergeCell ref="A10:F10"/>
    <mergeCell ref="H10:M10"/>
    <mergeCell ref="A11:F11"/>
    <mergeCell ref="A21:N22"/>
    <mergeCell ref="H18:M18"/>
    <mergeCell ref="A17:F17"/>
    <mergeCell ref="A25:B25"/>
    <mergeCell ref="A15:F15"/>
    <mergeCell ref="H15:M15"/>
    <mergeCell ref="H17:M17"/>
    <mergeCell ref="A18:F18"/>
    <mergeCell ref="A19:F19"/>
    <mergeCell ref="H19:M19"/>
    <mergeCell ref="A16:F16"/>
    <mergeCell ref="H16:M16"/>
    <mergeCell ref="A14:F14"/>
    <mergeCell ref="H12:M12"/>
    <mergeCell ref="A5:O5"/>
    <mergeCell ref="A9:G9"/>
    <mergeCell ref="A6:O6"/>
    <mergeCell ref="H14:M14"/>
    <mergeCell ref="A12:F12"/>
    <mergeCell ref="A13:F13"/>
    <mergeCell ref="H13:M13"/>
    <mergeCell ref="A4:O4"/>
    <mergeCell ref="A2:O2"/>
    <mergeCell ref="A3:O3"/>
    <mergeCell ref="H11:M11"/>
    <mergeCell ref="H9:N9"/>
  </mergeCells>
  <printOptions horizontalCentered="1"/>
  <pageMargins left="0.27559055118110237" right="0.11811023622047245" top="0.69" bottom="0" header="0" footer="0"/>
  <pageSetup paperSize="9" scale="91" fitToWidth="0" fitToHeight="0" orientation="landscape" r:id="rId1"/>
  <headerFooter alignWithMargins="0"/>
  <colBreaks count="1" manualBreakCount="1">
    <brk id="19" max="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JUL 2018</vt:lpstr>
      <vt:lpstr>'JUL 2018'!Area_de_impressao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x306990</cp:lastModifiedBy>
  <cp:lastPrinted>2018-01-10T18:20:52Z</cp:lastPrinted>
  <dcterms:created xsi:type="dcterms:W3CDTF">2017-02-22T16:38:52Z</dcterms:created>
  <dcterms:modified xsi:type="dcterms:W3CDTF">2018-12-20T15:37:46Z</dcterms:modified>
</cp:coreProperties>
</file>